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 Forest Project\Streams\Stream_conductivity\Cond_data_calculated\5\"/>
    </mc:Choice>
  </mc:AlternateContent>
  <xr:revisionPtr revIDLastSave="0" documentId="8_{36F95DED-7152-497F-A718-CA3203DA3721}" xr6:coauthVersionLast="45" xr6:coauthVersionMax="45" xr10:uidLastSave="{00000000-0000-0000-0000-000000000000}"/>
  <bookViews>
    <workbookView xWindow="12570" yWindow="2025" windowWidth="21600" windowHeight="9660" xr2:uid="{9E78283E-4C6B-442B-BC64-5C178F2F385C}"/>
  </bookViews>
  <sheets>
    <sheet name="DG_5_2021_09_13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E10" i="1" s="1"/>
  <c r="F10" i="1" s="1"/>
  <c r="D11" i="1"/>
  <c r="E11" i="1" s="1"/>
  <c r="F11" i="1" s="1"/>
  <c r="D12" i="1"/>
  <c r="D13" i="1"/>
  <c r="D14" i="1"/>
  <c r="D15" i="1"/>
  <c r="D16" i="1"/>
  <c r="D17" i="1"/>
  <c r="D18" i="1"/>
  <c r="E18" i="1" s="1"/>
  <c r="F18" i="1" s="1"/>
  <c r="D19" i="1"/>
  <c r="E19" i="1" s="1"/>
  <c r="F19" i="1" s="1"/>
  <c r="D20" i="1"/>
  <c r="D21" i="1"/>
  <c r="D22" i="1"/>
  <c r="D23" i="1"/>
  <c r="D24" i="1"/>
  <c r="D25" i="1"/>
  <c r="D26" i="1"/>
  <c r="E26" i="1" s="1"/>
  <c r="F26" i="1" s="1"/>
  <c r="D27" i="1"/>
  <c r="E27" i="1" s="1"/>
  <c r="F27" i="1" s="1"/>
  <c r="D28" i="1"/>
  <c r="D29" i="1"/>
  <c r="D30" i="1"/>
  <c r="D31" i="1"/>
  <c r="D32" i="1"/>
  <c r="D33" i="1"/>
  <c r="D34" i="1"/>
  <c r="E34" i="1" s="1"/>
  <c r="F34" i="1" s="1"/>
  <c r="D35" i="1"/>
  <c r="E35" i="1" s="1"/>
  <c r="F35" i="1" s="1"/>
  <c r="D36" i="1"/>
  <c r="D37" i="1"/>
  <c r="D38" i="1"/>
  <c r="D39" i="1"/>
  <c r="D40" i="1"/>
  <c r="D41" i="1"/>
  <c r="D42" i="1"/>
  <c r="E42" i="1" s="1"/>
  <c r="F42" i="1" s="1"/>
  <c r="D43" i="1"/>
  <c r="E43" i="1" s="1"/>
  <c r="F43" i="1" s="1"/>
  <c r="D44" i="1"/>
  <c r="D45" i="1"/>
  <c r="D46" i="1"/>
  <c r="D47" i="1"/>
  <c r="D48" i="1"/>
  <c r="D49" i="1"/>
  <c r="D50" i="1"/>
  <c r="E50" i="1" s="1"/>
  <c r="F50" i="1" s="1"/>
  <c r="D51" i="1"/>
  <c r="E51" i="1" s="1"/>
  <c r="F51" i="1" s="1"/>
  <c r="D52" i="1"/>
  <c r="D53" i="1"/>
  <c r="D54" i="1"/>
  <c r="D55" i="1"/>
  <c r="D56" i="1"/>
  <c r="D57" i="1"/>
  <c r="D58" i="1"/>
  <c r="E58" i="1" s="1"/>
  <c r="F58" i="1" s="1"/>
  <c r="D59" i="1"/>
  <c r="E59" i="1" s="1"/>
  <c r="F59" i="1" s="1"/>
  <c r="D60" i="1"/>
  <c r="D61" i="1"/>
  <c r="D62" i="1"/>
  <c r="D63" i="1"/>
  <c r="D64" i="1"/>
  <c r="D65" i="1"/>
  <c r="D66" i="1"/>
  <c r="E66" i="1" s="1"/>
  <c r="F66" i="1" s="1"/>
  <c r="D67" i="1"/>
  <c r="E67" i="1" s="1"/>
  <c r="F67" i="1" s="1"/>
  <c r="D68" i="1"/>
  <c r="D69" i="1"/>
  <c r="D70" i="1"/>
  <c r="D71" i="1"/>
  <c r="D72" i="1"/>
  <c r="D73" i="1"/>
  <c r="D74" i="1"/>
  <c r="E74" i="1" s="1"/>
  <c r="F74" i="1" s="1"/>
  <c r="D75" i="1"/>
  <c r="E75" i="1" s="1"/>
  <c r="F75" i="1" s="1"/>
  <c r="D76" i="1"/>
  <c r="D77" i="1"/>
  <c r="D78" i="1"/>
  <c r="D79" i="1"/>
  <c r="D80" i="1"/>
  <c r="D81" i="1"/>
  <c r="D82" i="1"/>
  <c r="E82" i="1" s="1"/>
  <c r="F82" i="1" s="1"/>
  <c r="D83" i="1"/>
  <c r="E83" i="1" s="1"/>
  <c r="F83" i="1" s="1"/>
  <c r="D84" i="1"/>
  <c r="D85" i="1"/>
  <c r="D86" i="1"/>
  <c r="D87" i="1"/>
  <c r="D88" i="1"/>
  <c r="D89" i="1"/>
  <c r="D90" i="1"/>
  <c r="E90" i="1" s="1"/>
  <c r="F90" i="1" s="1"/>
  <c r="D91" i="1"/>
  <c r="E91" i="1" s="1"/>
  <c r="F91" i="1" s="1"/>
  <c r="D92" i="1"/>
  <c r="D93" i="1"/>
  <c r="D94" i="1"/>
  <c r="D95" i="1"/>
  <c r="D96" i="1"/>
  <c r="D97" i="1"/>
  <c r="D98" i="1"/>
  <c r="E98" i="1" s="1"/>
  <c r="F98" i="1" s="1"/>
  <c r="D99" i="1"/>
  <c r="E99" i="1" s="1"/>
  <c r="F99" i="1" s="1"/>
  <c r="D100" i="1"/>
  <c r="D101" i="1"/>
  <c r="D102" i="1"/>
  <c r="D103" i="1"/>
  <c r="D104" i="1"/>
  <c r="D105" i="1"/>
  <c r="D106" i="1"/>
  <c r="E106" i="1" s="1"/>
  <c r="F106" i="1" s="1"/>
  <c r="D107" i="1"/>
  <c r="E107" i="1" s="1"/>
  <c r="F107" i="1" s="1"/>
  <c r="D108" i="1"/>
  <c r="D109" i="1"/>
  <c r="D110" i="1"/>
  <c r="D111" i="1"/>
  <c r="D112" i="1"/>
  <c r="D113" i="1"/>
  <c r="D114" i="1"/>
  <c r="E114" i="1" s="1"/>
  <c r="F114" i="1" s="1"/>
  <c r="D115" i="1"/>
  <c r="E115" i="1" s="1"/>
  <c r="F115" i="1" s="1"/>
  <c r="D116" i="1"/>
  <c r="D117" i="1"/>
  <c r="D118" i="1"/>
  <c r="D119" i="1"/>
  <c r="D120" i="1"/>
  <c r="D121" i="1"/>
  <c r="D122" i="1"/>
  <c r="D123" i="1"/>
  <c r="E123" i="1" s="1"/>
  <c r="F123" i="1" s="1"/>
  <c r="D124" i="1"/>
  <c r="D125" i="1"/>
  <c r="D126" i="1"/>
  <c r="D127" i="1"/>
  <c r="D128" i="1"/>
  <c r="D129" i="1"/>
  <c r="D130" i="1"/>
  <c r="D131" i="1"/>
  <c r="E131" i="1" s="1"/>
  <c r="F131" i="1" s="1"/>
  <c r="D132" i="1"/>
  <c r="D133" i="1"/>
  <c r="D134" i="1"/>
  <c r="D135" i="1"/>
  <c r="D136" i="1"/>
  <c r="D137" i="1"/>
  <c r="D138" i="1"/>
  <c r="D139" i="1"/>
  <c r="E139" i="1" s="1"/>
  <c r="F139" i="1" s="1"/>
  <c r="D140" i="1"/>
  <c r="D141" i="1"/>
  <c r="D142" i="1"/>
  <c r="D143" i="1"/>
  <c r="E143" i="1" s="1"/>
  <c r="F143" i="1" s="1"/>
  <c r="D144" i="1"/>
  <c r="D145" i="1"/>
  <c r="D146" i="1"/>
  <c r="D147" i="1"/>
  <c r="E147" i="1" s="1"/>
  <c r="F147" i="1" s="1"/>
  <c r="D148" i="1"/>
  <c r="D149" i="1"/>
  <c r="D150" i="1"/>
  <c r="D151" i="1"/>
  <c r="E151" i="1" s="1"/>
  <c r="F151" i="1" s="1"/>
  <c r="D152" i="1"/>
  <c r="D153" i="1"/>
  <c r="D154" i="1"/>
  <c r="D155" i="1"/>
  <c r="E155" i="1" s="1"/>
  <c r="F155" i="1" s="1"/>
  <c r="D156" i="1"/>
  <c r="D157" i="1"/>
  <c r="D158" i="1"/>
  <c r="D159" i="1"/>
  <c r="E159" i="1" s="1"/>
  <c r="F159" i="1" s="1"/>
  <c r="D160" i="1"/>
  <c r="D161" i="1"/>
  <c r="D162" i="1"/>
  <c r="D163" i="1"/>
  <c r="E163" i="1" s="1"/>
  <c r="F163" i="1" s="1"/>
  <c r="D164" i="1"/>
  <c r="D165" i="1"/>
  <c r="D166" i="1"/>
  <c r="D167" i="1"/>
  <c r="E167" i="1" s="1"/>
  <c r="F167" i="1" s="1"/>
  <c r="D168" i="1"/>
  <c r="D169" i="1"/>
  <c r="D170" i="1"/>
  <c r="D171" i="1"/>
  <c r="E171" i="1" s="1"/>
  <c r="F171" i="1" s="1"/>
  <c r="D172" i="1"/>
  <c r="D173" i="1"/>
  <c r="D174" i="1"/>
  <c r="D175" i="1"/>
  <c r="D176" i="1"/>
  <c r="D177" i="1"/>
  <c r="D178" i="1"/>
  <c r="E178" i="1" s="1"/>
  <c r="F178" i="1" s="1"/>
  <c r="D179" i="1"/>
  <c r="E179" i="1" s="1"/>
  <c r="F179" i="1" s="1"/>
  <c r="D180" i="1"/>
  <c r="D181" i="1"/>
  <c r="D182" i="1"/>
  <c r="D183" i="1"/>
  <c r="D184" i="1"/>
  <c r="D185" i="1"/>
  <c r="D186" i="1"/>
  <c r="E186" i="1" s="1"/>
  <c r="F186" i="1" s="1"/>
  <c r="D187" i="1"/>
  <c r="E187" i="1" s="1"/>
  <c r="F187" i="1" s="1"/>
  <c r="D188" i="1"/>
  <c r="D189" i="1"/>
  <c r="D190" i="1"/>
  <c r="D191" i="1"/>
  <c r="D192" i="1"/>
  <c r="D193" i="1"/>
  <c r="D3" i="1"/>
  <c r="D2" i="1"/>
  <c r="H193" i="1"/>
  <c r="E193" i="1"/>
  <c r="F193" i="1" s="1"/>
  <c r="H192" i="1"/>
  <c r="E192" i="1"/>
  <c r="F192" i="1" s="1"/>
  <c r="H191" i="1"/>
  <c r="E191" i="1"/>
  <c r="F191" i="1" s="1"/>
  <c r="H190" i="1"/>
  <c r="E190" i="1"/>
  <c r="F190" i="1" s="1"/>
  <c r="H189" i="1"/>
  <c r="E189" i="1"/>
  <c r="F189" i="1" s="1"/>
  <c r="H188" i="1"/>
  <c r="E188" i="1"/>
  <c r="F188" i="1" s="1"/>
  <c r="H187" i="1"/>
  <c r="H186" i="1"/>
  <c r="H185" i="1"/>
  <c r="E185" i="1"/>
  <c r="F185" i="1" s="1"/>
  <c r="H184" i="1"/>
  <c r="E184" i="1"/>
  <c r="F184" i="1" s="1"/>
  <c r="H183" i="1"/>
  <c r="E183" i="1"/>
  <c r="F183" i="1" s="1"/>
  <c r="H182" i="1"/>
  <c r="E182" i="1"/>
  <c r="F182" i="1" s="1"/>
  <c r="H181" i="1"/>
  <c r="E181" i="1"/>
  <c r="F181" i="1" s="1"/>
  <c r="H180" i="1"/>
  <c r="E180" i="1"/>
  <c r="F180" i="1" s="1"/>
  <c r="H179" i="1"/>
  <c r="H178" i="1"/>
  <c r="H177" i="1"/>
  <c r="E177" i="1"/>
  <c r="F177" i="1" s="1"/>
  <c r="H176" i="1"/>
  <c r="E176" i="1"/>
  <c r="F176" i="1" s="1"/>
  <c r="H175" i="1"/>
  <c r="E175" i="1"/>
  <c r="F175" i="1" s="1"/>
  <c r="H174" i="1"/>
  <c r="E174" i="1"/>
  <c r="F174" i="1" s="1"/>
  <c r="H173" i="1"/>
  <c r="E173" i="1"/>
  <c r="F173" i="1" s="1"/>
  <c r="H172" i="1"/>
  <c r="E172" i="1"/>
  <c r="F172" i="1" s="1"/>
  <c r="H171" i="1"/>
  <c r="H170" i="1"/>
  <c r="E170" i="1"/>
  <c r="F170" i="1" s="1"/>
  <c r="H169" i="1"/>
  <c r="E169" i="1"/>
  <c r="F169" i="1" s="1"/>
  <c r="H168" i="1"/>
  <c r="E168" i="1"/>
  <c r="F168" i="1" s="1"/>
  <c r="H167" i="1"/>
  <c r="H166" i="1"/>
  <c r="E166" i="1"/>
  <c r="F166" i="1" s="1"/>
  <c r="H165" i="1"/>
  <c r="E165" i="1"/>
  <c r="F165" i="1" s="1"/>
  <c r="H164" i="1"/>
  <c r="E164" i="1"/>
  <c r="F164" i="1" s="1"/>
  <c r="H163" i="1"/>
  <c r="H162" i="1"/>
  <c r="E162" i="1"/>
  <c r="F162" i="1" s="1"/>
  <c r="H161" i="1"/>
  <c r="E161" i="1"/>
  <c r="F161" i="1" s="1"/>
  <c r="H160" i="1"/>
  <c r="E160" i="1"/>
  <c r="F160" i="1" s="1"/>
  <c r="H159" i="1"/>
  <c r="H158" i="1"/>
  <c r="E158" i="1"/>
  <c r="F158" i="1" s="1"/>
  <c r="H157" i="1"/>
  <c r="E157" i="1"/>
  <c r="F157" i="1" s="1"/>
  <c r="H156" i="1"/>
  <c r="E156" i="1"/>
  <c r="F156" i="1" s="1"/>
  <c r="H155" i="1"/>
  <c r="H154" i="1"/>
  <c r="E154" i="1"/>
  <c r="F154" i="1" s="1"/>
  <c r="H153" i="1"/>
  <c r="E153" i="1"/>
  <c r="F153" i="1" s="1"/>
  <c r="H152" i="1"/>
  <c r="E152" i="1"/>
  <c r="F152" i="1" s="1"/>
  <c r="H151" i="1"/>
  <c r="H150" i="1"/>
  <c r="E150" i="1"/>
  <c r="F150" i="1" s="1"/>
  <c r="H149" i="1"/>
  <c r="E149" i="1"/>
  <c r="F149" i="1" s="1"/>
  <c r="H148" i="1"/>
  <c r="E148" i="1"/>
  <c r="F148" i="1" s="1"/>
  <c r="H147" i="1"/>
  <c r="H146" i="1"/>
  <c r="E146" i="1"/>
  <c r="F146" i="1" s="1"/>
  <c r="H145" i="1"/>
  <c r="E145" i="1"/>
  <c r="F145" i="1" s="1"/>
  <c r="H144" i="1"/>
  <c r="E144" i="1"/>
  <c r="F144" i="1" s="1"/>
  <c r="H143" i="1"/>
  <c r="H142" i="1"/>
  <c r="E142" i="1"/>
  <c r="F142" i="1" s="1"/>
  <c r="H141" i="1"/>
  <c r="E141" i="1"/>
  <c r="F141" i="1" s="1"/>
  <c r="H140" i="1"/>
  <c r="E140" i="1"/>
  <c r="F140" i="1" s="1"/>
  <c r="H139" i="1"/>
  <c r="H138" i="1"/>
  <c r="E138" i="1"/>
  <c r="F138" i="1" s="1"/>
  <c r="H137" i="1"/>
  <c r="E137" i="1"/>
  <c r="F137" i="1" s="1"/>
  <c r="H136" i="1"/>
  <c r="E136" i="1"/>
  <c r="F136" i="1" s="1"/>
  <c r="H135" i="1"/>
  <c r="E135" i="1"/>
  <c r="F135" i="1" s="1"/>
  <c r="H134" i="1"/>
  <c r="E134" i="1"/>
  <c r="F134" i="1" s="1"/>
  <c r="H133" i="1"/>
  <c r="E133" i="1"/>
  <c r="F133" i="1" s="1"/>
  <c r="H132" i="1"/>
  <c r="E132" i="1"/>
  <c r="F132" i="1" s="1"/>
  <c r="H131" i="1"/>
  <c r="H130" i="1"/>
  <c r="E130" i="1"/>
  <c r="F130" i="1" s="1"/>
  <c r="H129" i="1"/>
  <c r="E129" i="1"/>
  <c r="F129" i="1" s="1"/>
  <c r="H128" i="1"/>
  <c r="E128" i="1"/>
  <c r="F128" i="1" s="1"/>
  <c r="H127" i="1"/>
  <c r="E127" i="1"/>
  <c r="F127" i="1" s="1"/>
  <c r="H126" i="1"/>
  <c r="E126" i="1"/>
  <c r="F126" i="1" s="1"/>
  <c r="H125" i="1"/>
  <c r="E125" i="1"/>
  <c r="F125" i="1" s="1"/>
  <c r="H124" i="1"/>
  <c r="E124" i="1"/>
  <c r="F124" i="1" s="1"/>
  <c r="H123" i="1"/>
  <c r="H122" i="1"/>
  <c r="E122" i="1"/>
  <c r="F122" i="1" s="1"/>
  <c r="H121" i="1"/>
  <c r="E121" i="1"/>
  <c r="F121" i="1" s="1"/>
  <c r="H120" i="1"/>
  <c r="E120" i="1"/>
  <c r="F120" i="1" s="1"/>
  <c r="H119" i="1"/>
  <c r="E119" i="1"/>
  <c r="F119" i="1" s="1"/>
  <c r="H118" i="1"/>
  <c r="E118" i="1"/>
  <c r="F118" i="1" s="1"/>
  <c r="H117" i="1"/>
  <c r="E117" i="1"/>
  <c r="F117" i="1" s="1"/>
  <c r="H116" i="1"/>
  <c r="E116" i="1"/>
  <c r="F116" i="1" s="1"/>
  <c r="H115" i="1"/>
  <c r="H114" i="1"/>
  <c r="H113" i="1"/>
  <c r="E113" i="1"/>
  <c r="F113" i="1" s="1"/>
  <c r="H112" i="1"/>
  <c r="E112" i="1"/>
  <c r="F112" i="1" s="1"/>
  <c r="H111" i="1"/>
  <c r="E111" i="1"/>
  <c r="F111" i="1" s="1"/>
  <c r="H110" i="1"/>
  <c r="E110" i="1"/>
  <c r="F110" i="1" s="1"/>
  <c r="H109" i="1"/>
  <c r="E109" i="1"/>
  <c r="F109" i="1" s="1"/>
  <c r="H108" i="1"/>
  <c r="E108" i="1"/>
  <c r="F108" i="1" s="1"/>
  <c r="H107" i="1"/>
  <c r="H106" i="1"/>
  <c r="H105" i="1"/>
  <c r="E105" i="1"/>
  <c r="F105" i="1" s="1"/>
  <c r="H104" i="1"/>
  <c r="E104" i="1"/>
  <c r="F104" i="1" s="1"/>
  <c r="H103" i="1"/>
  <c r="E103" i="1"/>
  <c r="F103" i="1" s="1"/>
  <c r="H102" i="1"/>
  <c r="E102" i="1"/>
  <c r="F102" i="1" s="1"/>
  <c r="H101" i="1"/>
  <c r="E101" i="1"/>
  <c r="F101" i="1" s="1"/>
  <c r="H100" i="1"/>
  <c r="E100" i="1"/>
  <c r="F100" i="1" s="1"/>
  <c r="H99" i="1"/>
  <c r="H98" i="1"/>
  <c r="H97" i="1"/>
  <c r="E97" i="1"/>
  <c r="F97" i="1" s="1"/>
  <c r="H96" i="1"/>
  <c r="E96" i="1"/>
  <c r="F96" i="1" s="1"/>
  <c r="H95" i="1"/>
  <c r="E95" i="1"/>
  <c r="F95" i="1" s="1"/>
  <c r="H94" i="1"/>
  <c r="E94" i="1"/>
  <c r="F94" i="1" s="1"/>
  <c r="H93" i="1"/>
  <c r="E93" i="1"/>
  <c r="F93" i="1" s="1"/>
  <c r="H92" i="1"/>
  <c r="E92" i="1"/>
  <c r="F92" i="1" s="1"/>
  <c r="H91" i="1"/>
  <c r="H90" i="1"/>
  <c r="H89" i="1"/>
  <c r="E89" i="1"/>
  <c r="F89" i="1" s="1"/>
  <c r="H88" i="1"/>
  <c r="E88" i="1"/>
  <c r="F88" i="1" s="1"/>
  <c r="H87" i="1"/>
  <c r="E87" i="1"/>
  <c r="F87" i="1" s="1"/>
  <c r="H86" i="1"/>
  <c r="E86" i="1"/>
  <c r="F86" i="1" s="1"/>
  <c r="H85" i="1"/>
  <c r="E85" i="1"/>
  <c r="F85" i="1" s="1"/>
  <c r="H84" i="1"/>
  <c r="E84" i="1"/>
  <c r="F84" i="1" s="1"/>
  <c r="H83" i="1"/>
  <c r="H82" i="1"/>
  <c r="H81" i="1"/>
  <c r="E81" i="1"/>
  <c r="F81" i="1" s="1"/>
  <c r="H80" i="1"/>
  <c r="E80" i="1"/>
  <c r="F80" i="1" s="1"/>
  <c r="H79" i="1"/>
  <c r="E79" i="1"/>
  <c r="F79" i="1" s="1"/>
  <c r="H78" i="1"/>
  <c r="E78" i="1"/>
  <c r="F78" i="1" s="1"/>
  <c r="H77" i="1"/>
  <c r="E77" i="1"/>
  <c r="F77" i="1" s="1"/>
  <c r="H76" i="1"/>
  <c r="E76" i="1"/>
  <c r="F76" i="1" s="1"/>
  <c r="H75" i="1"/>
  <c r="H74" i="1"/>
  <c r="H73" i="1"/>
  <c r="E73" i="1"/>
  <c r="F73" i="1" s="1"/>
  <c r="H72" i="1"/>
  <c r="E72" i="1"/>
  <c r="F72" i="1" s="1"/>
  <c r="H71" i="1"/>
  <c r="E71" i="1"/>
  <c r="F71" i="1" s="1"/>
  <c r="H70" i="1"/>
  <c r="E70" i="1"/>
  <c r="F70" i="1" s="1"/>
  <c r="H69" i="1"/>
  <c r="E69" i="1"/>
  <c r="F69" i="1" s="1"/>
  <c r="H68" i="1"/>
  <c r="E68" i="1"/>
  <c r="F68" i="1" s="1"/>
  <c r="H67" i="1"/>
  <c r="H66" i="1"/>
  <c r="H65" i="1"/>
  <c r="E65" i="1"/>
  <c r="F65" i="1" s="1"/>
  <c r="H64" i="1"/>
  <c r="E64" i="1"/>
  <c r="F64" i="1" s="1"/>
  <c r="H63" i="1"/>
  <c r="E63" i="1"/>
  <c r="F63" i="1" s="1"/>
  <c r="H62" i="1"/>
  <c r="E62" i="1"/>
  <c r="F62" i="1" s="1"/>
  <c r="H61" i="1"/>
  <c r="E61" i="1"/>
  <c r="F61" i="1" s="1"/>
  <c r="H60" i="1"/>
  <c r="E60" i="1"/>
  <c r="F60" i="1" s="1"/>
  <c r="H59" i="1"/>
  <c r="H58" i="1"/>
  <c r="H57" i="1"/>
  <c r="E57" i="1"/>
  <c r="F57" i="1" s="1"/>
  <c r="H56" i="1"/>
  <c r="E56" i="1"/>
  <c r="F56" i="1" s="1"/>
  <c r="H55" i="1"/>
  <c r="E55" i="1"/>
  <c r="F55" i="1" s="1"/>
  <c r="H54" i="1"/>
  <c r="E54" i="1"/>
  <c r="F54" i="1" s="1"/>
  <c r="H53" i="1"/>
  <c r="E53" i="1"/>
  <c r="F53" i="1" s="1"/>
  <c r="H52" i="1"/>
  <c r="E52" i="1"/>
  <c r="F52" i="1" s="1"/>
  <c r="H51" i="1"/>
  <c r="H50" i="1"/>
  <c r="H49" i="1"/>
  <c r="E49" i="1"/>
  <c r="F49" i="1" s="1"/>
  <c r="H48" i="1"/>
  <c r="E48" i="1"/>
  <c r="F48" i="1" s="1"/>
  <c r="H47" i="1"/>
  <c r="E47" i="1"/>
  <c r="F47" i="1" s="1"/>
  <c r="H46" i="1"/>
  <c r="E46" i="1"/>
  <c r="F46" i="1" s="1"/>
  <c r="H45" i="1"/>
  <c r="E45" i="1"/>
  <c r="F45" i="1" s="1"/>
  <c r="H44" i="1"/>
  <c r="E44" i="1"/>
  <c r="F44" i="1" s="1"/>
  <c r="H43" i="1"/>
  <c r="H42" i="1"/>
  <c r="H41" i="1"/>
  <c r="E41" i="1"/>
  <c r="F41" i="1" s="1"/>
  <c r="H40" i="1"/>
  <c r="E40" i="1"/>
  <c r="F40" i="1" s="1"/>
  <c r="H39" i="1"/>
  <c r="E39" i="1"/>
  <c r="F39" i="1" s="1"/>
  <c r="H38" i="1"/>
  <c r="E38" i="1"/>
  <c r="F38" i="1" s="1"/>
  <c r="H37" i="1"/>
  <c r="E37" i="1"/>
  <c r="F37" i="1" s="1"/>
  <c r="H36" i="1"/>
  <c r="E36" i="1"/>
  <c r="F36" i="1" s="1"/>
  <c r="H35" i="1"/>
  <c r="H34" i="1"/>
  <c r="H33" i="1"/>
  <c r="E33" i="1"/>
  <c r="F33" i="1" s="1"/>
  <c r="H32" i="1"/>
  <c r="E32" i="1"/>
  <c r="F32" i="1" s="1"/>
  <c r="H31" i="1"/>
  <c r="E31" i="1"/>
  <c r="F31" i="1" s="1"/>
  <c r="H30" i="1"/>
  <c r="E30" i="1"/>
  <c r="F30" i="1" s="1"/>
  <c r="H29" i="1"/>
  <c r="E29" i="1"/>
  <c r="F29" i="1" s="1"/>
  <c r="H28" i="1"/>
  <c r="E28" i="1"/>
  <c r="F28" i="1" s="1"/>
  <c r="H27" i="1"/>
  <c r="H26" i="1"/>
  <c r="H25" i="1"/>
  <c r="E25" i="1"/>
  <c r="F25" i="1" s="1"/>
  <c r="H24" i="1"/>
  <c r="E24" i="1"/>
  <c r="F24" i="1" s="1"/>
  <c r="H23" i="1"/>
  <c r="E23" i="1"/>
  <c r="F23" i="1" s="1"/>
  <c r="H22" i="1"/>
  <c r="E22" i="1"/>
  <c r="F22" i="1" s="1"/>
  <c r="H21" i="1"/>
  <c r="E21" i="1"/>
  <c r="F21" i="1" s="1"/>
  <c r="H20" i="1"/>
  <c r="E20" i="1"/>
  <c r="F20" i="1" s="1"/>
  <c r="H19" i="1"/>
  <c r="H18" i="1"/>
  <c r="H17" i="1"/>
  <c r="E17" i="1"/>
  <c r="F17" i="1" s="1"/>
  <c r="H16" i="1"/>
  <c r="E16" i="1"/>
  <c r="F16" i="1" s="1"/>
  <c r="H15" i="1"/>
  <c r="E15" i="1"/>
  <c r="F15" i="1" s="1"/>
  <c r="H14" i="1"/>
  <c r="E14" i="1"/>
  <c r="F14" i="1" s="1"/>
  <c r="H13" i="1"/>
  <c r="E13" i="1"/>
  <c r="F13" i="1" s="1"/>
  <c r="H12" i="1"/>
  <c r="E12" i="1"/>
  <c r="F12" i="1" s="1"/>
  <c r="H11" i="1"/>
  <c r="H10" i="1"/>
  <c r="H9" i="1"/>
  <c r="E9" i="1"/>
  <c r="F9" i="1" s="1"/>
  <c r="H8" i="1"/>
  <c r="E8" i="1"/>
  <c r="F8" i="1" s="1"/>
  <c r="H7" i="1"/>
  <c r="E7" i="1"/>
  <c r="F7" i="1" s="1"/>
  <c r="H6" i="1"/>
  <c r="E6" i="1"/>
  <c r="F6" i="1" s="1"/>
  <c r="H5" i="1"/>
  <c r="E5" i="1"/>
  <c r="F5" i="1" s="1"/>
  <c r="H4" i="1"/>
  <c r="E4" i="1"/>
  <c r="F4" i="1" s="1"/>
  <c r="H3" i="1"/>
  <c r="E3" i="1"/>
  <c r="F3" i="1" s="1"/>
  <c r="H2" i="1"/>
  <c r="E2" i="1"/>
  <c r="G2" i="1" l="1"/>
  <c r="F2" i="1"/>
  <c r="K8" i="1" s="1"/>
  <c r="K7" i="1"/>
  <c r="K12" i="1" s="1"/>
  <c r="K9" i="1" l="1"/>
  <c r="K10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K6" i="1" l="1"/>
  <c r="K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tc={F66C738C-5559-473E-A84B-D91C3C188C8B}</author>
    <author>tc={AF699FF3-5CAE-44A0-9AB7-428AD94E1459}</author>
    <author>tc={7359656D-C00E-424D-9724-2B7A22461AB7}</author>
    <author>tc={ED86A0BA-87AA-4B95-9821-E57A45287927}</author>
    <author>tc={F8357E92-2F40-45EF-A72E-B95001450D93}</author>
    <author>tc={8D8697C9-7AF8-44CF-87FE-13078439BB18}</author>
    <author>tc={E2E9C256-513D-4B05-8A97-49DE236C4B1A}</author>
    <author>tc={2AB303B1-728A-4ABD-87F5-EA0FF0FC4532}</author>
    <author>tc={1B5B5B53-9B3B-4E6D-90F8-9E894AD97272}</author>
  </authors>
  <commentList>
    <comment ref="K4" authorId="0" shapeId="0" xr:uid="{F66C738C-5559-473E-A84B-D91C3C188C8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mass of salt in grams</t>
      </text>
    </comment>
    <comment ref="K5" authorId="1" shapeId="0" xr:uid="{AF699FF3-5CAE-44A0-9AB7-428AD94E14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Reach length (in meters)</t>
      </text>
    </comment>
    <comment ref="K6" authorId="2" shapeId="0" xr:uid="{7359656D-C00E-424D-9724-2B7A22461AB7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Median travel time = time at which 50% of the total mass has passed the sensor (column G).  It is obtained from the time series.</t>
      </text>
    </comment>
    <comment ref="K7" authorId="3" shapeId="0" xr:uid="{ED86A0BA-87AA-4B95-9821-E57A45287927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zeroth moment of the breakthrough curve</t>
      </text>
    </comment>
    <comment ref="K8" authorId="4" shapeId="0" xr:uid="{F8357E92-2F40-45EF-A72E-B95001450D93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first moment of the breakthrough curve</t>
      </text>
    </comment>
    <comment ref="K9" authorId="5" shapeId="0" xr:uid="{8D8697C9-7AF8-44CF-87FE-13078439BB18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travel time</t>
      </text>
    </comment>
    <comment ref="K10" authorId="6" shapeId="0" xr:uid="{E2E9C256-513D-4B05-8A97-49DE236C4B1A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mean velocity</t>
      </text>
    </comment>
    <comment ref="K11" authorId="7" shapeId="0" xr:uid="{2AB303B1-728A-4ABD-87F5-EA0FF0FC4532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median velocity</t>
      </text>
    </comment>
    <comment ref="K12" authorId="8" shapeId="0" xr:uid="{1B5B5B53-9B3B-4E6D-90F8-9E894AD97272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discharge</t>
      </text>
    </comment>
  </commentList>
</comments>
</file>

<file path=xl/sharedStrings.xml><?xml version="1.0" encoding="utf-8"?>
<sst xmlns="http://schemas.openxmlformats.org/spreadsheetml/2006/main" count="63" uniqueCount="46">
  <si>
    <t>Time (sec)</t>
  </si>
  <si>
    <t>Timestamp</t>
  </si>
  <si>
    <t>SpC (uS/cm)</t>
  </si>
  <si>
    <t>SpC_cor</t>
  </si>
  <si>
    <t>NaCl (mg/L)</t>
  </si>
  <si>
    <t>t*C (mg sec/L)</t>
  </si>
  <si>
    <t>Total Mass</t>
  </si>
  <si>
    <t>Flow Estimates</t>
  </si>
  <si>
    <r>
      <t>m</t>
    </r>
    <r>
      <rPr>
        <vertAlign val="subscript"/>
        <sz val="10"/>
        <color indexed="8"/>
        <rFont val="Calibri"/>
        <family val="2"/>
      </rPr>
      <t>recovered</t>
    </r>
  </si>
  <si>
    <t>g</t>
  </si>
  <si>
    <t>L</t>
  </si>
  <si>
    <t>m</t>
  </si>
  <si>
    <r>
      <t>t</t>
    </r>
    <r>
      <rPr>
        <vertAlign val="subscript"/>
        <sz val="10"/>
        <rFont val="Arial"/>
        <family val="2"/>
      </rPr>
      <t>median</t>
    </r>
    <r>
      <rPr>
        <sz val="10"/>
        <rFont val="Arial"/>
        <family val="2"/>
      </rPr>
      <t>*</t>
    </r>
  </si>
  <si>
    <t>sec</t>
  </si>
  <si>
    <r>
      <t>M</t>
    </r>
    <r>
      <rPr>
        <vertAlign val="subscript"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</t>
    </r>
  </si>
  <si>
    <t>mg sec/L</t>
  </si>
  <si>
    <r>
      <t>M</t>
    </r>
    <r>
      <rPr>
        <vertAlign val="sub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</t>
    </r>
  </si>
  <si>
    <t>mg sec2/L</t>
  </si>
  <si>
    <r>
      <rPr>
        <sz val="10"/>
        <rFont val="Calibri"/>
        <family val="2"/>
      </rPr>
      <t>τ*</t>
    </r>
    <r>
      <rPr>
        <sz val="10"/>
        <rFont val="Arial"/>
        <family val="2"/>
      </rPr>
      <t xml:space="preserve"> </t>
    </r>
  </si>
  <si>
    <t>u* (mean)</t>
  </si>
  <si>
    <t>m/s</t>
  </si>
  <si>
    <t>u (median)</t>
  </si>
  <si>
    <t>Q</t>
  </si>
  <si>
    <t>L/s</t>
  </si>
  <si>
    <t>Example #s</t>
  </si>
  <si>
    <t>Units</t>
  </si>
  <si>
    <t>mrecovered</t>
  </si>
  <si>
    <t>Add mass of salt in grams</t>
  </si>
  <si>
    <t>Reach length (in meters)</t>
  </si>
  <si>
    <t>tmedian*</t>
  </si>
  <si>
    <t>Median travel time = time at which 50% of the total mass has passed the sensor (column G).  It is obtained from the time series.</t>
  </si>
  <si>
    <t xml:space="preserve">M0 </t>
  </si>
  <si>
    <t>Computed zeroth moment of the breakthrough curve</t>
  </si>
  <si>
    <t xml:space="preserve">M1 </t>
  </si>
  <si>
    <t>Computed first moment of the breakthrough curve</t>
  </si>
  <si>
    <t xml:space="preserve">τ* </t>
  </si>
  <si>
    <t>mean travel time</t>
  </si>
  <si>
    <t>Computed mean velocity</t>
  </si>
  <si>
    <t>Computed median velocity</t>
  </si>
  <si>
    <t>Computed discharge</t>
  </si>
  <si>
    <t>Column C: SpC (uS/cm) =</t>
  </si>
  <si>
    <t>*Low Range, μS/cm in hobo excel file at time that NaCl was added. *Low range rather than Full range used based on Bradford Forest water characteristics.</t>
  </si>
  <si>
    <t>Column D: SpC_cor =</t>
  </si>
  <si>
    <t>C2-AVERAGE($C$2:$C$46) where row $C$46 is determined on an individual site basis at the point where column C values begin ramping up.</t>
  </si>
  <si>
    <t>Note:</t>
  </si>
  <si>
    <t xml:space="preserve">cut off the data as soon as we have evidence that the concentrations are different (e.g., they go negative).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</si>
</sst>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indexed="8"/>
      <name val="Calibri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1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2" fontId="0" fillId="3" borderId="0" xfId="0" applyNumberFormat="1" applyFill="1"/>
    <xf numFmtId="2" fontId="0" fillId="2" borderId="0" xfId="0" applyNumberFormat="1" applyFill="1"/>
    <xf numFmtId="1" fontId="0" fillId="0" borderId="0" xfId="0" applyNumberFormat="1"/>
    <xf numFmtId="22" fontId="0" fillId="0" borderId="0" xfId="0" applyNumberForma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1" fillId="5" borderId="4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166" fontId="1" fillId="6" borderId="4" xfId="0" applyNumberFormat="1" applyFont="1" applyFill="1" applyBorder="1" applyAlignment="1">
      <alignment horizontal="center"/>
    </xf>
    <xf numFmtId="2" fontId="1" fillId="6" borderId="4" xfId="0" applyNumberFormat="1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7" borderId="0" xfId="0" applyFont="1" applyFill="1"/>
    <xf numFmtId="0" fontId="8" fillId="4" borderId="0" xfId="0" applyFont="1" applyFill="1"/>
    <xf numFmtId="0" fontId="8" fillId="8" borderId="0" xfId="0" applyFont="1" applyFill="1"/>
    <xf numFmtId="0" fontId="8" fillId="5" borderId="0" xfId="0" applyFont="1" applyFill="1"/>
    <xf numFmtId="0" fontId="0" fillId="5" borderId="0" xfId="0" applyFill="1"/>
    <xf numFmtId="0" fontId="8" fillId="9" borderId="0" xfId="0" applyFont="1" applyFill="1"/>
    <xf numFmtId="0" fontId="8" fillId="6" borderId="0" xfId="0" applyFont="1" applyFill="1"/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DG_5_2021_09_13!$E$1</c:f>
              <c:strCache>
                <c:ptCount val="1"/>
                <c:pt idx="0">
                  <c:v>NaCl 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DG_5_2021_09_13!$A$2:$C$193</c:f>
              <c:multiLvlStrCache>
                <c:ptCount val="192"/>
                <c:lvl>
                  <c:pt idx="0">
                    <c:v>62.9</c:v>
                  </c:pt>
                  <c:pt idx="1">
                    <c:v>63</c:v>
                  </c:pt>
                  <c:pt idx="2">
                    <c:v>62.9</c:v>
                  </c:pt>
                  <c:pt idx="3">
                    <c:v>63</c:v>
                  </c:pt>
                  <c:pt idx="4">
                    <c:v>63</c:v>
                  </c:pt>
                  <c:pt idx="5">
                    <c:v>62.9</c:v>
                  </c:pt>
                  <c:pt idx="6">
                    <c:v>63</c:v>
                  </c:pt>
                  <c:pt idx="7">
                    <c:v>62.9</c:v>
                  </c:pt>
                  <c:pt idx="8">
                    <c:v>62.9</c:v>
                  </c:pt>
                  <c:pt idx="9">
                    <c:v>62.9</c:v>
                  </c:pt>
                  <c:pt idx="10">
                    <c:v>63</c:v>
                  </c:pt>
                  <c:pt idx="11">
                    <c:v>63</c:v>
                  </c:pt>
                  <c:pt idx="12">
                    <c:v>63</c:v>
                  </c:pt>
                  <c:pt idx="13">
                    <c:v>63</c:v>
                  </c:pt>
                  <c:pt idx="14">
                    <c:v>63</c:v>
                  </c:pt>
                  <c:pt idx="15">
                    <c:v>63.1</c:v>
                  </c:pt>
                  <c:pt idx="16">
                    <c:v>63</c:v>
                  </c:pt>
                  <c:pt idx="17">
                    <c:v>63</c:v>
                  </c:pt>
                  <c:pt idx="18">
                    <c:v>63</c:v>
                  </c:pt>
                  <c:pt idx="19">
                    <c:v>63</c:v>
                  </c:pt>
                  <c:pt idx="20">
                    <c:v>63</c:v>
                  </c:pt>
                  <c:pt idx="21">
                    <c:v>63</c:v>
                  </c:pt>
                  <c:pt idx="22">
                    <c:v>63</c:v>
                  </c:pt>
                  <c:pt idx="23">
                    <c:v>63</c:v>
                  </c:pt>
                  <c:pt idx="24">
                    <c:v>63.1</c:v>
                  </c:pt>
                  <c:pt idx="25">
                    <c:v>63.2</c:v>
                  </c:pt>
                  <c:pt idx="26">
                    <c:v>64</c:v>
                  </c:pt>
                  <c:pt idx="27">
                    <c:v>66.6</c:v>
                  </c:pt>
                  <c:pt idx="28">
                    <c:v>74.2</c:v>
                  </c:pt>
                  <c:pt idx="29">
                    <c:v>94.7</c:v>
                  </c:pt>
                  <c:pt idx="30">
                    <c:v>116.5</c:v>
                  </c:pt>
                  <c:pt idx="31">
                    <c:v>150.1</c:v>
                  </c:pt>
                  <c:pt idx="32">
                    <c:v>170.3</c:v>
                  </c:pt>
                  <c:pt idx="33">
                    <c:v>173.8</c:v>
                  </c:pt>
                  <c:pt idx="34">
                    <c:v>178.6</c:v>
                  </c:pt>
                  <c:pt idx="35">
                    <c:v>182</c:v>
                  </c:pt>
                  <c:pt idx="36">
                    <c:v>177.6</c:v>
                  </c:pt>
                  <c:pt idx="37">
                    <c:v>176.8</c:v>
                  </c:pt>
                  <c:pt idx="38">
                    <c:v>174.9</c:v>
                  </c:pt>
                  <c:pt idx="39">
                    <c:v>170.1</c:v>
                  </c:pt>
                  <c:pt idx="40">
                    <c:v>168.6</c:v>
                  </c:pt>
                  <c:pt idx="41">
                    <c:v>164.8</c:v>
                  </c:pt>
                  <c:pt idx="42">
                    <c:v>162.7</c:v>
                  </c:pt>
                  <c:pt idx="43">
                    <c:v>159.9</c:v>
                  </c:pt>
                  <c:pt idx="44">
                    <c:v>154.7</c:v>
                  </c:pt>
                  <c:pt idx="45">
                    <c:v>151.1</c:v>
                  </c:pt>
                  <c:pt idx="46">
                    <c:v>148.8</c:v>
                  </c:pt>
                  <c:pt idx="47">
                    <c:v>147.4</c:v>
                  </c:pt>
                  <c:pt idx="48">
                    <c:v>144.7</c:v>
                  </c:pt>
                  <c:pt idx="49">
                    <c:v>141.3</c:v>
                  </c:pt>
                  <c:pt idx="50">
                    <c:v>138.7</c:v>
                  </c:pt>
                  <c:pt idx="51">
                    <c:v>135.7</c:v>
                  </c:pt>
                  <c:pt idx="52">
                    <c:v>133.7</c:v>
                  </c:pt>
                  <c:pt idx="53">
                    <c:v>131.9</c:v>
                  </c:pt>
                  <c:pt idx="54">
                    <c:v>130.4</c:v>
                  </c:pt>
                  <c:pt idx="55">
                    <c:v>129.3</c:v>
                  </c:pt>
                  <c:pt idx="56">
                    <c:v>126.9</c:v>
                  </c:pt>
                  <c:pt idx="57">
                    <c:v>124.6</c:v>
                  </c:pt>
                  <c:pt idx="58">
                    <c:v>121.8</c:v>
                  </c:pt>
                  <c:pt idx="59">
                    <c:v>119.4</c:v>
                  </c:pt>
                  <c:pt idx="60">
                    <c:v>118.2</c:v>
                  </c:pt>
                  <c:pt idx="61">
                    <c:v>117</c:v>
                  </c:pt>
                  <c:pt idx="62">
                    <c:v>114.9</c:v>
                  </c:pt>
                  <c:pt idx="63">
                    <c:v>112.1</c:v>
                  </c:pt>
                  <c:pt idx="64">
                    <c:v>110.4</c:v>
                  </c:pt>
                  <c:pt idx="65">
                    <c:v>108.3</c:v>
                  </c:pt>
                  <c:pt idx="66">
                    <c:v>106.7</c:v>
                  </c:pt>
                  <c:pt idx="67">
                    <c:v>105.6</c:v>
                  </c:pt>
                  <c:pt idx="68">
                    <c:v>103.9</c:v>
                  </c:pt>
                  <c:pt idx="69">
                    <c:v>102.6</c:v>
                  </c:pt>
                  <c:pt idx="70">
                    <c:v>100.5</c:v>
                  </c:pt>
                  <c:pt idx="71">
                    <c:v>98.8</c:v>
                  </c:pt>
                  <c:pt idx="72">
                    <c:v>98.5</c:v>
                  </c:pt>
                  <c:pt idx="73">
                    <c:v>96.8</c:v>
                  </c:pt>
                  <c:pt idx="74">
                    <c:v>94.7</c:v>
                  </c:pt>
                  <c:pt idx="75">
                    <c:v>94.1</c:v>
                  </c:pt>
                  <c:pt idx="76">
                    <c:v>92.6</c:v>
                  </c:pt>
                  <c:pt idx="77">
                    <c:v>91.5</c:v>
                  </c:pt>
                  <c:pt idx="78">
                    <c:v>90.8</c:v>
                  </c:pt>
                  <c:pt idx="79">
                    <c:v>90.2</c:v>
                  </c:pt>
                  <c:pt idx="80">
                    <c:v>89.5</c:v>
                  </c:pt>
                  <c:pt idx="81">
                    <c:v>89.1</c:v>
                  </c:pt>
                  <c:pt idx="82">
                    <c:v>88</c:v>
                  </c:pt>
                  <c:pt idx="83">
                    <c:v>87.2</c:v>
                  </c:pt>
                  <c:pt idx="84">
                    <c:v>86.4</c:v>
                  </c:pt>
                  <c:pt idx="85">
                    <c:v>85.7</c:v>
                  </c:pt>
                  <c:pt idx="86">
                    <c:v>85.1</c:v>
                  </c:pt>
                  <c:pt idx="87">
                    <c:v>84.8</c:v>
                  </c:pt>
                  <c:pt idx="88">
                    <c:v>84</c:v>
                  </c:pt>
                  <c:pt idx="89">
                    <c:v>83.7</c:v>
                  </c:pt>
                  <c:pt idx="90">
                    <c:v>83.1</c:v>
                  </c:pt>
                  <c:pt idx="91">
                    <c:v>82.4</c:v>
                  </c:pt>
                  <c:pt idx="92">
                    <c:v>82.4</c:v>
                  </c:pt>
                  <c:pt idx="93">
                    <c:v>81.9</c:v>
                  </c:pt>
                  <c:pt idx="94">
                    <c:v>81.3</c:v>
                  </c:pt>
                  <c:pt idx="95">
                    <c:v>80.8</c:v>
                  </c:pt>
                  <c:pt idx="96">
                    <c:v>80.2</c:v>
                  </c:pt>
                  <c:pt idx="97">
                    <c:v>79.7</c:v>
                  </c:pt>
                  <c:pt idx="98">
                    <c:v>79.4</c:v>
                  </c:pt>
                  <c:pt idx="99">
                    <c:v>79.3</c:v>
                  </c:pt>
                  <c:pt idx="100">
                    <c:v>78.9</c:v>
                  </c:pt>
                  <c:pt idx="101">
                    <c:v>78.4</c:v>
                  </c:pt>
                  <c:pt idx="102">
                    <c:v>77.9</c:v>
                  </c:pt>
                  <c:pt idx="103">
                    <c:v>77.6</c:v>
                  </c:pt>
                  <c:pt idx="104">
                    <c:v>77.5</c:v>
                  </c:pt>
                  <c:pt idx="105">
                    <c:v>76.8</c:v>
                  </c:pt>
                  <c:pt idx="106">
                    <c:v>76.6</c:v>
                  </c:pt>
                  <c:pt idx="107">
                    <c:v>76.3</c:v>
                  </c:pt>
                  <c:pt idx="108">
                    <c:v>76.4</c:v>
                  </c:pt>
                  <c:pt idx="109">
                    <c:v>75.9</c:v>
                  </c:pt>
                  <c:pt idx="110">
                    <c:v>75.8</c:v>
                  </c:pt>
                  <c:pt idx="111">
                    <c:v>75.5</c:v>
                  </c:pt>
                  <c:pt idx="112">
                    <c:v>75.5</c:v>
                  </c:pt>
                  <c:pt idx="113">
                    <c:v>75</c:v>
                  </c:pt>
                  <c:pt idx="114">
                    <c:v>74.9</c:v>
                  </c:pt>
                  <c:pt idx="115">
                    <c:v>74.7</c:v>
                  </c:pt>
                  <c:pt idx="116">
                    <c:v>74.7</c:v>
                  </c:pt>
                  <c:pt idx="117">
                    <c:v>74.5</c:v>
                  </c:pt>
                  <c:pt idx="118">
                    <c:v>74.2</c:v>
                  </c:pt>
                  <c:pt idx="119">
                    <c:v>73.8</c:v>
                  </c:pt>
                  <c:pt idx="120">
                    <c:v>73.4</c:v>
                  </c:pt>
                  <c:pt idx="121">
                    <c:v>73.1</c:v>
                  </c:pt>
                  <c:pt idx="122">
                    <c:v>72.7</c:v>
                  </c:pt>
                  <c:pt idx="123">
                    <c:v>72.6</c:v>
                  </c:pt>
                  <c:pt idx="124">
                    <c:v>72.4</c:v>
                  </c:pt>
                  <c:pt idx="125">
                    <c:v>72.3</c:v>
                  </c:pt>
                  <c:pt idx="126">
                    <c:v>72.3</c:v>
                  </c:pt>
                  <c:pt idx="127">
                    <c:v>72.5</c:v>
                  </c:pt>
                  <c:pt idx="128">
                    <c:v>72.1</c:v>
                  </c:pt>
                  <c:pt idx="129">
                    <c:v>72</c:v>
                  </c:pt>
                  <c:pt idx="130">
                    <c:v>71.8</c:v>
                  </c:pt>
                  <c:pt idx="131">
                    <c:v>71.9</c:v>
                  </c:pt>
                  <c:pt idx="132">
                    <c:v>71.7</c:v>
                  </c:pt>
                  <c:pt idx="133">
                    <c:v>71.3</c:v>
                  </c:pt>
                  <c:pt idx="134">
                    <c:v>71.5</c:v>
                  </c:pt>
                  <c:pt idx="135">
                    <c:v>71.8</c:v>
                  </c:pt>
                  <c:pt idx="136">
                    <c:v>71.6</c:v>
                  </c:pt>
                  <c:pt idx="137">
                    <c:v>71</c:v>
                  </c:pt>
                  <c:pt idx="138">
                    <c:v>70.7</c:v>
                  </c:pt>
                  <c:pt idx="139">
                    <c:v>70.8</c:v>
                  </c:pt>
                  <c:pt idx="140">
                    <c:v>70.6</c:v>
                  </c:pt>
                  <c:pt idx="141">
                    <c:v>70.4</c:v>
                  </c:pt>
                  <c:pt idx="142">
                    <c:v>70.2</c:v>
                  </c:pt>
                  <c:pt idx="143">
                    <c:v>70</c:v>
                  </c:pt>
                  <c:pt idx="144">
                    <c:v>70</c:v>
                  </c:pt>
                  <c:pt idx="145">
                    <c:v>69.6</c:v>
                  </c:pt>
                  <c:pt idx="146">
                    <c:v>70.5</c:v>
                  </c:pt>
                  <c:pt idx="147">
                    <c:v>69.5</c:v>
                  </c:pt>
                  <c:pt idx="148">
                    <c:v>69.4</c:v>
                  </c:pt>
                  <c:pt idx="149">
                    <c:v>69</c:v>
                  </c:pt>
                  <c:pt idx="150">
                    <c:v>69.5</c:v>
                  </c:pt>
                  <c:pt idx="151">
                    <c:v>81.6</c:v>
                  </c:pt>
                  <c:pt idx="152">
                    <c:v>82.1</c:v>
                  </c:pt>
                  <c:pt idx="153">
                    <c:v>70.8</c:v>
                  </c:pt>
                  <c:pt idx="154">
                    <c:v>79.3</c:v>
                  </c:pt>
                  <c:pt idx="155">
                    <c:v>69.8</c:v>
                  </c:pt>
                  <c:pt idx="156">
                    <c:v>79.5</c:v>
                  </c:pt>
                  <c:pt idx="157">
                    <c:v>70.5</c:v>
                  </c:pt>
                  <c:pt idx="158">
                    <c:v>68.3</c:v>
                  </c:pt>
                  <c:pt idx="159">
                    <c:v>68.3</c:v>
                  </c:pt>
                  <c:pt idx="160">
                    <c:v>68.2</c:v>
                  </c:pt>
                  <c:pt idx="161">
                    <c:v>68.2</c:v>
                  </c:pt>
                  <c:pt idx="162">
                    <c:v>68.1</c:v>
                  </c:pt>
                  <c:pt idx="163">
                    <c:v>68</c:v>
                  </c:pt>
                  <c:pt idx="164">
                    <c:v>67.9</c:v>
                  </c:pt>
                  <c:pt idx="165">
                    <c:v>67.9</c:v>
                  </c:pt>
                  <c:pt idx="166">
                    <c:v>67.6</c:v>
                  </c:pt>
                  <c:pt idx="167">
                    <c:v>67.6</c:v>
                  </c:pt>
                  <c:pt idx="168">
                    <c:v>67.6</c:v>
                  </c:pt>
                  <c:pt idx="169">
                    <c:v>67.5</c:v>
                  </c:pt>
                  <c:pt idx="170">
                    <c:v>67.4</c:v>
                  </c:pt>
                  <c:pt idx="171">
                    <c:v>67.4</c:v>
                  </c:pt>
                  <c:pt idx="172">
                    <c:v>67.4</c:v>
                  </c:pt>
                  <c:pt idx="173">
                    <c:v>70.4</c:v>
                  </c:pt>
                  <c:pt idx="174">
                    <c:v>67.6</c:v>
                  </c:pt>
                  <c:pt idx="175">
                    <c:v>73.9</c:v>
                  </c:pt>
                  <c:pt idx="176">
                    <c:v>67</c:v>
                  </c:pt>
                  <c:pt idx="177">
                    <c:v>66.9</c:v>
                  </c:pt>
                  <c:pt idx="178">
                    <c:v>67</c:v>
                  </c:pt>
                  <c:pt idx="179">
                    <c:v>66.8</c:v>
                  </c:pt>
                  <c:pt idx="180">
                    <c:v>66.7</c:v>
                  </c:pt>
                  <c:pt idx="181">
                    <c:v>66.8</c:v>
                  </c:pt>
                  <c:pt idx="182">
                    <c:v>66.6</c:v>
                  </c:pt>
                  <c:pt idx="183">
                    <c:v>66.6</c:v>
                  </c:pt>
                  <c:pt idx="184">
                    <c:v>66.5</c:v>
                  </c:pt>
                  <c:pt idx="185">
                    <c:v>66.4</c:v>
                  </c:pt>
                  <c:pt idx="186">
                    <c:v>66.4</c:v>
                  </c:pt>
                  <c:pt idx="187">
                    <c:v>66.3</c:v>
                  </c:pt>
                  <c:pt idx="188">
                    <c:v>66.4</c:v>
                  </c:pt>
                  <c:pt idx="189">
                    <c:v>66.3</c:v>
                  </c:pt>
                  <c:pt idx="190">
                    <c:v>66.1</c:v>
                  </c:pt>
                  <c:pt idx="191">
                    <c:v>75.1</c:v>
                  </c:pt>
                </c:lvl>
                <c:lvl>
                  <c:pt idx="0">
                    <c:v>9/13/2021 10:51</c:v>
                  </c:pt>
                  <c:pt idx="1">
                    <c:v>9/13/2021 10:51</c:v>
                  </c:pt>
                  <c:pt idx="2">
                    <c:v>9/13/2021 10:51</c:v>
                  </c:pt>
                  <c:pt idx="3">
                    <c:v>9/13/2021 10:51</c:v>
                  </c:pt>
                  <c:pt idx="4">
                    <c:v>9/13/2021 10:51</c:v>
                  </c:pt>
                  <c:pt idx="5">
                    <c:v>9/13/2021 10:51</c:v>
                  </c:pt>
                  <c:pt idx="6">
                    <c:v>9/13/2021 10:51</c:v>
                  </c:pt>
                  <c:pt idx="7">
                    <c:v>9/13/2021 10:51</c:v>
                  </c:pt>
                  <c:pt idx="8">
                    <c:v>9/13/2021 10:51</c:v>
                  </c:pt>
                  <c:pt idx="9">
                    <c:v>9/13/2021 10:51</c:v>
                  </c:pt>
                  <c:pt idx="10">
                    <c:v>9/13/2021 10:51</c:v>
                  </c:pt>
                  <c:pt idx="11">
                    <c:v>9/13/2021 10:51</c:v>
                  </c:pt>
                  <c:pt idx="12">
                    <c:v>9/13/2021 10:52</c:v>
                  </c:pt>
                  <c:pt idx="13">
                    <c:v>9/13/2021 10:52</c:v>
                  </c:pt>
                  <c:pt idx="14">
                    <c:v>9/13/2021 10:52</c:v>
                  </c:pt>
                  <c:pt idx="15">
                    <c:v>9/13/2021 10:52</c:v>
                  </c:pt>
                  <c:pt idx="16">
                    <c:v>9/13/2021 10:52</c:v>
                  </c:pt>
                  <c:pt idx="17">
                    <c:v>9/13/2021 10:52</c:v>
                  </c:pt>
                  <c:pt idx="18">
                    <c:v>9/13/2021 10:52</c:v>
                  </c:pt>
                  <c:pt idx="19">
                    <c:v>9/13/2021 10:52</c:v>
                  </c:pt>
                  <c:pt idx="20">
                    <c:v>9/13/2021 10:52</c:v>
                  </c:pt>
                  <c:pt idx="21">
                    <c:v>9/13/2021 10:52</c:v>
                  </c:pt>
                  <c:pt idx="22">
                    <c:v>9/13/2021 10:52</c:v>
                  </c:pt>
                  <c:pt idx="23">
                    <c:v>9/13/2021 10:52</c:v>
                  </c:pt>
                  <c:pt idx="24">
                    <c:v>9/13/2021 10:53</c:v>
                  </c:pt>
                  <c:pt idx="25">
                    <c:v>9/13/2021 10:53</c:v>
                  </c:pt>
                  <c:pt idx="26">
                    <c:v>9/13/2021 10:53</c:v>
                  </c:pt>
                  <c:pt idx="27">
                    <c:v>9/13/2021 10:53</c:v>
                  </c:pt>
                  <c:pt idx="28">
                    <c:v>9/13/2021 10:53</c:v>
                  </c:pt>
                  <c:pt idx="29">
                    <c:v>9/13/2021 10:53</c:v>
                  </c:pt>
                  <c:pt idx="30">
                    <c:v>9/13/2021 10:53</c:v>
                  </c:pt>
                  <c:pt idx="31">
                    <c:v>9/13/2021 10:53</c:v>
                  </c:pt>
                  <c:pt idx="32">
                    <c:v>9/13/2021 10:53</c:v>
                  </c:pt>
                  <c:pt idx="33">
                    <c:v>9/13/2021 10:53</c:v>
                  </c:pt>
                  <c:pt idx="34">
                    <c:v>9/13/2021 10:53</c:v>
                  </c:pt>
                  <c:pt idx="35">
                    <c:v>9/13/2021 10:53</c:v>
                  </c:pt>
                  <c:pt idx="36">
                    <c:v>9/13/2021 10:54</c:v>
                  </c:pt>
                  <c:pt idx="37">
                    <c:v>9/13/2021 10:54</c:v>
                  </c:pt>
                  <c:pt idx="38">
                    <c:v>9/13/2021 10:54</c:v>
                  </c:pt>
                  <c:pt idx="39">
                    <c:v>9/13/2021 10:54</c:v>
                  </c:pt>
                  <c:pt idx="40">
                    <c:v>9/13/2021 10:54</c:v>
                  </c:pt>
                  <c:pt idx="41">
                    <c:v>9/13/2021 10:54</c:v>
                  </c:pt>
                  <c:pt idx="42">
                    <c:v>9/13/2021 10:54</c:v>
                  </c:pt>
                  <c:pt idx="43">
                    <c:v>9/13/2021 10:54</c:v>
                  </c:pt>
                  <c:pt idx="44">
                    <c:v>9/13/2021 10:54</c:v>
                  </c:pt>
                  <c:pt idx="45">
                    <c:v>9/13/2021 10:54</c:v>
                  </c:pt>
                  <c:pt idx="46">
                    <c:v>9/13/2021 10:54</c:v>
                  </c:pt>
                  <c:pt idx="47">
                    <c:v>9/13/2021 10:54</c:v>
                  </c:pt>
                  <c:pt idx="48">
                    <c:v>9/13/2021 10:55</c:v>
                  </c:pt>
                  <c:pt idx="49">
                    <c:v>9/13/2021 10:55</c:v>
                  </c:pt>
                  <c:pt idx="50">
                    <c:v>9/13/2021 10:55</c:v>
                  </c:pt>
                  <c:pt idx="51">
                    <c:v>9/13/2021 10:55</c:v>
                  </c:pt>
                  <c:pt idx="52">
                    <c:v>9/13/2021 10:55</c:v>
                  </c:pt>
                  <c:pt idx="53">
                    <c:v>9/13/2021 10:55</c:v>
                  </c:pt>
                  <c:pt idx="54">
                    <c:v>9/13/2021 10:55</c:v>
                  </c:pt>
                  <c:pt idx="55">
                    <c:v>9/13/2021 10:55</c:v>
                  </c:pt>
                  <c:pt idx="56">
                    <c:v>9/13/2021 10:55</c:v>
                  </c:pt>
                  <c:pt idx="57">
                    <c:v>9/13/2021 10:55</c:v>
                  </c:pt>
                  <c:pt idx="58">
                    <c:v>9/13/2021 10:55</c:v>
                  </c:pt>
                  <c:pt idx="59">
                    <c:v>9/13/2021 10:55</c:v>
                  </c:pt>
                  <c:pt idx="60">
                    <c:v>9/13/2021 10:56</c:v>
                  </c:pt>
                  <c:pt idx="61">
                    <c:v>9/13/2021 10:56</c:v>
                  </c:pt>
                  <c:pt idx="62">
                    <c:v>9/13/2021 10:56</c:v>
                  </c:pt>
                  <c:pt idx="63">
                    <c:v>9/13/2021 10:56</c:v>
                  </c:pt>
                  <c:pt idx="64">
                    <c:v>9/13/2021 10:56</c:v>
                  </c:pt>
                  <c:pt idx="65">
                    <c:v>9/13/2021 10:56</c:v>
                  </c:pt>
                  <c:pt idx="66">
                    <c:v>9/13/2021 10:56</c:v>
                  </c:pt>
                  <c:pt idx="67">
                    <c:v>9/13/2021 10:56</c:v>
                  </c:pt>
                  <c:pt idx="68">
                    <c:v>9/13/2021 10:56</c:v>
                  </c:pt>
                  <c:pt idx="69">
                    <c:v>9/13/2021 10:56</c:v>
                  </c:pt>
                  <c:pt idx="70">
                    <c:v>9/13/2021 10:56</c:v>
                  </c:pt>
                  <c:pt idx="71">
                    <c:v>9/13/2021 10:56</c:v>
                  </c:pt>
                  <c:pt idx="72">
                    <c:v>9/13/2021 10:57</c:v>
                  </c:pt>
                  <c:pt idx="73">
                    <c:v>9/13/2021 10:57</c:v>
                  </c:pt>
                  <c:pt idx="74">
                    <c:v>9/13/2021 10:57</c:v>
                  </c:pt>
                  <c:pt idx="75">
                    <c:v>9/13/2021 10:57</c:v>
                  </c:pt>
                  <c:pt idx="76">
                    <c:v>9/13/2021 10:57</c:v>
                  </c:pt>
                  <c:pt idx="77">
                    <c:v>9/13/2021 10:57</c:v>
                  </c:pt>
                  <c:pt idx="78">
                    <c:v>9/13/2021 10:57</c:v>
                  </c:pt>
                  <c:pt idx="79">
                    <c:v>9/13/2021 10:57</c:v>
                  </c:pt>
                  <c:pt idx="80">
                    <c:v>9/13/2021 10:57</c:v>
                  </c:pt>
                  <c:pt idx="81">
                    <c:v>9/13/2021 10:57</c:v>
                  </c:pt>
                  <c:pt idx="82">
                    <c:v>9/13/2021 10:57</c:v>
                  </c:pt>
                  <c:pt idx="83">
                    <c:v>9/13/2021 10:57</c:v>
                  </c:pt>
                  <c:pt idx="84">
                    <c:v>9/13/2021 10:58</c:v>
                  </c:pt>
                  <c:pt idx="85">
                    <c:v>9/13/2021 10:58</c:v>
                  </c:pt>
                  <c:pt idx="86">
                    <c:v>9/13/2021 10:58</c:v>
                  </c:pt>
                  <c:pt idx="87">
                    <c:v>9/13/2021 10:58</c:v>
                  </c:pt>
                  <c:pt idx="88">
                    <c:v>9/13/2021 10:58</c:v>
                  </c:pt>
                  <c:pt idx="89">
                    <c:v>9/13/2021 10:58</c:v>
                  </c:pt>
                  <c:pt idx="90">
                    <c:v>9/13/2021 10:58</c:v>
                  </c:pt>
                  <c:pt idx="91">
                    <c:v>9/13/2021 10:58</c:v>
                  </c:pt>
                  <c:pt idx="92">
                    <c:v>9/13/2021 10:58</c:v>
                  </c:pt>
                  <c:pt idx="93">
                    <c:v>9/13/2021 10:58</c:v>
                  </c:pt>
                  <c:pt idx="94">
                    <c:v>9/13/2021 10:58</c:v>
                  </c:pt>
                  <c:pt idx="95">
                    <c:v>9/13/2021 10:58</c:v>
                  </c:pt>
                  <c:pt idx="96">
                    <c:v>9/13/2021 10:59</c:v>
                  </c:pt>
                  <c:pt idx="97">
                    <c:v>9/13/2021 10:59</c:v>
                  </c:pt>
                  <c:pt idx="98">
                    <c:v>9/13/2021 10:59</c:v>
                  </c:pt>
                  <c:pt idx="99">
                    <c:v>9/13/2021 10:59</c:v>
                  </c:pt>
                  <c:pt idx="100">
                    <c:v>9/13/2021 10:59</c:v>
                  </c:pt>
                  <c:pt idx="101">
                    <c:v>9/13/2021 10:59</c:v>
                  </c:pt>
                  <c:pt idx="102">
                    <c:v>9/13/2021 10:59</c:v>
                  </c:pt>
                  <c:pt idx="103">
                    <c:v>9/13/2021 10:59</c:v>
                  </c:pt>
                  <c:pt idx="104">
                    <c:v>9/13/2021 10:59</c:v>
                  </c:pt>
                  <c:pt idx="105">
                    <c:v>9/13/2021 10:59</c:v>
                  </c:pt>
                  <c:pt idx="106">
                    <c:v>9/13/2021 10:59</c:v>
                  </c:pt>
                  <c:pt idx="107">
                    <c:v>9/13/2021 10:59</c:v>
                  </c:pt>
                  <c:pt idx="108">
                    <c:v>9/13/2021 11:00</c:v>
                  </c:pt>
                  <c:pt idx="109">
                    <c:v>9/13/2021 11:00</c:v>
                  </c:pt>
                  <c:pt idx="110">
                    <c:v>9/13/2021 11:00</c:v>
                  </c:pt>
                  <c:pt idx="111">
                    <c:v>9/13/2021 11:00</c:v>
                  </c:pt>
                  <c:pt idx="112">
                    <c:v>9/13/2021 11:00</c:v>
                  </c:pt>
                  <c:pt idx="113">
                    <c:v>9/13/2021 11:00</c:v>
                  </c:pt>
                  <c:pt idx="114">
                    <c:v>9/13/2021 11:00</c:v>
                  </c:pt>
                  <c:pt idx="115">
                    <c:v>9/13/2021 11:00</c:v>
                  </c:pt>
                  <c:pt idx="116">
                    <c:v>9/13/2021 11:00</c:v>
                  </c:pt>
                  <c:pt idx="117">
                    <c:v>9/13/2021 11:00</c:v>
                  </c:pt>
                  <c:pt idx="118">
                    <c:v>9/13/2021 11:00</c:v>
                  </c:pt>
                  <c:pt idx="119">
                    <c:v>9/13/2021 11:00</c:v>
                  </c:pt>
                  <c:pt idx="120">
                    <c:v>9/13/2021 11:01</c:v>
                  </c:pt>
                  <c:pt idx="121">
                    <c:v>9/13/2021 11:01</c:v>
                  </c:pt>
                  <c:pt idx="122">
                    <c:v>9/13/2021 11:01</c:v>
                  </c:pt>
                  <c:pt idx="123">
                    <c:v>9/13/2021 11:01</c:v>
                  </c:pt>
                  <c:pt idx="124">
                    <c:v>9/13/2021 11:01</c:v>
                  </c:pt>
                  <c:pt idx="125">
                    <c:v>9/13/2021 11:01</c:v>
                  </c:pt>
                  <c:pt idx="126">
                    <c:v>9/13/2021 11:01</c:v>
                  </c:pt>
                  <c:pt idx="127">
                    <c:v>9/13/2021 11:01</c:v>
                  </c:pt>
                  <c:pt idx="128">
                    <c:v>9/13/2021 11:01</c:v>
                  </c:pt>
                  <c:pt idx="129">
                    <c:v>9/13/2021 11:01</c:v>
                  </c:pt>
                  <c:pt idx="130">
                    <c:v>9/13/2021 11:01</c:v>
                  </c:pt>
                  <c:pt idx="131">
                    <c:v>9/13/2021 11:01</c:v>
                  </c:pt>
                  <c:pt idx="132">
                    <c:v>9/13/2021 11:02</c:v>
                  </c:pt>
                  <c:pt idx="133">
                    <c:v>9/13/2021 11:02</c:v>
                  </c:pt>
                  <c:pt idx="134">
                    <c:v>9/13/2021 11:02</c:v>
                  </c:pt>
                  <c:pt idx="135">
                    <c:v>9/13/2021 11:02</c:v>
                  </c:pt>
                  <c:pt idx="136">
                    <c:v>9/13/2021 11:02</c:v>
                  </c:pt>
                  <c:pt idx="137">
                    <c:v>9/13/2021 11:02</c:v>
                  </c:pt>
                  <c:pt idx="138">
                    <c:v>9/13/2021 11:02</c:v>
                  </c:pt>
                  <c:pt idx="139">
                    <c:v>9/13/2021 11:02</c:v>
                  </c:pt>
                  <c:pt idx="140">
                    <c:v>9/13/2021 11:02</c:v>
                  </c:pt>
                  <c:pt idx="141">
                    <c:v>9/13/2021 11:02</c:v>
                  </c:pt>
                  <c:pt idx="142">
                    <c:v>9/13/2021 11:02</c:v>
                  </c:pt>
                  <c:pt idx="143">
                    <c:v>9/13/2021 11:02</c:v>
                  </c:pt>
                  <c:pt idx="144">
                    <c:v>9/13/2021 11:03</c:v>
                  </c:pt>
                  <c:pt idx="145">
                    <c:v>9/13/2021 11:03</c:v>
                  </c:pt>
                  <c:pt idx="146">
                    <c:v>9/13/2021 11:03</c:v>
                  </c:pt>
                  <c:pt idx="147">
                    <c:v>9/13/2021 11:03</c:v>
                  </c:pt>
                  <c:pt idx="148">
                    <c:v>9/13/2021 11:03</c:v>
                  </c:pt>
                  <c:pt idx="149">
                    <c:v>9/13/2021 11:03</c:v>
                  </c:pt>
                  <c:pt idx="150">
                    <c:v>9/13/2021 11:03</c:v>
                  </c:pt>
                  <c:pt idx="151">
                    <c:v>9/13/2021 11:03</c:v>
                  </c:pt>
                  <c:pt idx="152">
                    <c:v>9/13/2021 11:03</c:v>
                  </c:pt>
                  <c:pt idx="153">
                    <c:v>9/13/2021 11:03</c:v>
                  </c:pt>
                  <c:pt idx="154">
                    <c:v>9/13/2021 11:03</c:v>
                  </c:pt>
                  <c:pt idx="155">
                    <c:v>9/13/2021 11:03</c:v>
                  </c:pt>
                  <c:pt idx="156">
                    <c:v>9/13/2021 11:04</c:v>
                  </c:pt>
                  <c:pt idx="157">
                    <c:v>9/13/2021 11:04</c:v>
                  </c:pt>
                  <c:pt idx="158">
                    <c:v>9/13/2021 11:04</c:v>
                  </c:pt>
                  <c:pt idx="159">
                    <c:v>9/13/2021 11:04</c:v>
                  </c:pt>
                  <c:pt idx="160">
                    <c:v>9/13/2021 11:04</c:v>
                  </c:pt>
                  <c:pt idx="161">
                    <c:v>9/13/2021 11:04</c:v>
                  </c:pt>
                  <c:pt idx="162">
                    <c:v>9/13/2021 11:04</c:v>
                  </c:pt>
                  <c:pt idx="163">
                    <c:v>9/13/2021 11:04</c:v>
                  </c:pt>
                  <c:pt idx="164">
                    <c:v>9/13/2021 11:04</c:v>
                  </c:pt>
                  <c:pt idx="165">
                    <c:v>9/13/2021 11:04</c:v>
                  </c:pt>
                  <c:pt idx="166">
                    <c:v>9/13/2021 11:04</c:v>
                  </c:pt>
                  <c:pt idx="167">
                    <c:v>9/13/2021 11:04</c:v>
                  </c:pt>
                  <c:pt idx="168">
                    <c:v>9/13/2021 11:05</c:v>
                  </c:pt>
                  <c:pt idx="169">
                    <c:v>9/13/2021 11:05</c:v>
                  </c:pt>
                  <c:pt idx="170">
                    <c:v>9/13/2021 11:05</c:v>
                  </c:pt>
                  <c:pt idx="171">
                    <c:v>9/13/2021 11:05</c:v>
                  </c:pt>
                  <c:pt idx="172">
                    <c:v>9/13/2021 11:05</c:v>
                  </c:pt>
                  <c:pt idx="173">
                    <c:v>9/13/2021 11:05</c:v>
                  </c:pt>
                  <c:pt idx="174">
                    <c:v>9/13/2021 11:05</c:v>
                  </c:pt>
                  <c:pt idx="175">
                    <c:v>9/13/2021 11:05</c:v>
                  </c:pt>
                  <c:pt idx="176">
                    <c:v>9/13/2021 11:05</c:v>
                  </c:pt>
                  <c:pt idx="177">
                    <c:v>9/13/2021 11:05</c:v>
                  </c:pt>
                  <c:pt idx="178">
                    <c:v>9/13/2021 11:05</c:v>
                  </c:pt>
                  <c:pt idx="179">
                    <c:v>9/13/2021 11:05</c:v>
                  </c:pt>
                  <c:pt idx="180">
                    <c:v>9/13/2021 11:06</c:v>
                  </c:pt>
                  <c:pt idx="181">
                    <c:v>9/13/2021 11:06</c:v>
                  </c:pt>
                  <c:pt idx="182">
                    <c:v>9/13/2021 11:06</c:v>
                  </c:pt>
                  <c:pt idx="183">
                    <c:v>9/13/2021 11:06</c:v>
                  </c:pt>
                  <c:pt idx="184">
                    <c:v>9/13/2021 11:06</c:v>
                  </c:pt>
                  <c:pt idx="185">
                    <c:v>9/13/2021 11:06</c:v>
                  </c:pt>
                  <c:pt idx="186">
                    <c:v>9/13/2021 11:06</c:v>
                  </c:pt>
                  <c:pt idx="187">
                    <c:v>9/13/2021 11:06</c:v>
                  </c:pt>
                  <c:pt idx="188">
                    <c:v>9/13/2021 11:06</c:v>
                  </c:pt>
                  <c:pt idx="189">
                    <c:v>9/13/2021 11:06</c:v>
                  </c:pt>
                  <c:pt idx="190">
                    <c:v>9/13/2021 11:06</c:v>
                  </c:pt>
                  <c:pt idx="191">
                    <c:v>9/13/2021 11:06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  <c:pt idx="13">
                    <c:v>65</c:v>
                  </c:pt>
                  <c:pt idx="14">
                    <c:v>70</c:v>
                  </c:pt>
                  <c:pt idx="15">
                    <c:v>75</c:v>
                  </c:pt>
                  <c:pt idx="16">
                    <c:v>80</c:v>
                  </c:pt>
                  <c:pt idx="17">
                    <c:v>85</c:v>
                  </c:pt>
                  <c:pt idx="18">
                    <c:v>90</c:v>
                  </c:pt>
                  <c:pt idx="19">
                    <c:v>95</c:v>
                  </c:pt>
                  <c:pt idx="20">
                    <c:v>100</c:v>
                  </c:pt>
                  <c:pt idx="21">
                    <c:v>105</c:v>
                  </c:pt>
                  <c:pt idx="22">
                    <c:v>110</c:v>
                  </c:pt>
                  <c:pt idx="23">
                    <c:v>115</c:v>
                  </c:pt>
                  <c:pt idx="24">
                    <c:v>120</c:v>
                  </c:pt>
                  <c:pt idx="25">
                    <c:v>125</c:v>
                  </c:pt>
                  <c:pt idx="26">
                    <c:v>130</c:v>
                  </c:pt>
                  <c:pt idx="27">
                    <c:v>135</c:v>
                  </c:pt>
                  <c:pt idx="28">
                    <c:v>140</c:v>
                  </c:pt>
                  <c:pt idx="29">
                    <c:v>145</c:v>
                  </c:pt>
                  <c:pt idx="30">
                    <c:v>150</c:v>
                  </c:pt>
                  <c:pt idx="31">
                    <c:v>155</c:v>
                  </c:pt>
                  <c:pt idx="32">
                    <c:v>160</c:v>
                  </c:pt>
                  <c:pt idx="33">
                    <c:v>165</c:v>
                  </c:pt>
                  <c:pt idx="34">
                    <c:v>170</c:v>
                  </c:pt>
                  <c:pt idx="35">
                    <c:v>175</c:v>
                  </c:pt>
                  <c:pt idx="36">
                    <c:v>180</c:v>
                  </c:pt>
                  <c:pt idx="37">
                    <c:v>185</c:v>
                  </c:pt>
                  <c:pt idx="38">
                    <c:v>190</c:v>
                  </c:pt>
                  <c:pt idx="39">
                    <c:v>195</c:v>
                  </c:pt>
                  <c:pt idx="40">
                    <c:v>200</c:v>
                  </c:pt>
                  <c:pt idx="41">
                    <c:v>205</c:v>
                  </c:pt>
                  <c:pt idx="42">
                    <c:v>210</c:v>
                  </c:pt>
                  <c:pt idx="43">
                    <c:v>215</c:v>
                  </c:pt>
                  <c:pt idx="44">
                    <c:v>220</c:v>
                  </c:pt>
                  <c:pt idx="45">
                    <c:v>225</c:v>
                  </c:pt>
                  <c:pt idx="46">
                    <c:v>230</c:v>
                  </c:pt>
                  <c:pt idx="47">
                    <c:v>235</c:v>
                  </c:pt>
                  <c:pt idx="48">
                    <c:v>240</c:v>
                  </c:pt>
                  <c:pt idx="49">
                    <c:v>245</c:v>
                  </c:pt>
                  <c:pt idx="50">
                    <c:v>250</c:v>
                  </c:pt>
                  <c:pt idx="51">
                    <c:v>255</c:v>
                  </c:pt>
                  <c:pt idx="52">
                    <c:v>260</c:v>
                  </c:pt>
                  <c:pt idx="53">
                    <c:v>265</c:v>
                  </c:pt>
                  <c:pt idx="54">
                    <c:v>270</c:v>
                  </c:pt>
                  <c:pt idx="55">
                    <c:v>275</c:v>
                  </c:pt>
                  <c:pt idx="56">
                    <c:v>280</c:v>
                  </c:pt>
                  <c:pt idx="57">
                    <c:v>285</c:v>
                  </c:pt>
                  <c:pt idx="58">
                    <c:v>290</c:v>
                  </c:pt>
                  <c:pt idx="59">
                    <c:v>295</c:v>
                  </c:pt>
                  <c:pt idx="60">
                    <c:v>300</c:v>
                  </c:pt>
                  <c:pt idx="61">
                    <c:v>305</c:v>
                  </c:pt>
                  <c:pt idx="62">
                    <c:v>310</c:v>
                  </c:pt>
                  <c:pt idx="63">
                    <c:v>315</c:v>
                  </c:pt>
                  <c:pt idx="64">
                    <c:v>320</c:v>
                  </c:pt>
                  <c:pt idx="65">
                    <c:v>325</c:v>
                  </c:pt>
                  <c:pt idx="66">
                    <c:v>330</c:v>
                  </c:pt>
                  <c:pt idx="67">
                    <c:v>335</c:v>
                  </c:pt>
                  <c:pt idx="68">
                    <c:v>340</c:v>
                  </c:pt>
                  <c:pt idx="69">
                    <c:v>345</c:v>
                  </c:pt>
                  <c:pt idx="70">
                    <c:v>350</c:v>
                  </c:pt>
                  <c:pt idx="71">
                    <c:v>355</c:v>
                  </c:pt>
                  <c:pt idx="72">
                    <c:v>360</c:v>
                  </c:pt>
                  <c:pt idx="73">
                    <c:v>365</c:v>
                  </c:pt>
                  <c:pt idx="74">
                    <c:v>370</c:v>
                  </c:pt>
                  <c:pt idx="75">
                    <c:v>375</c:v>
                  </c:pt>
                  <c:pt idx="76">
                    <c:v>380</c:v>
                  </c:pt>
                  <c:pt idx="77">
                    <c:v>385</c:v>
                  </c:pt>
                  <c:pt idx="78">
                    <c:v>390</c:v>
                  </c:pt>
                  <c:pt idx="79">
                    <c:v>395</c:v>
                  </c:pt>
                  <c:pt idx="80">
                    <c:v>400</c:v>
                  </c:pt>
                  <c:pt idx="81">
                    <c:v>405</c:v>
                  </c:pt>
                  <c:pt idx="82">
                    <c:v>410</c:v>
                  </c:pt>
                  <c:pt idx="83">
                    <c:v>415</c:v>
                  </c:pt>
                  <c:pt idx="84">
                    <c:v>420</c:v>
                  </c:pt>
                  <c:pt idx="85">
                    <c:v>425</c:v>
                  </c:pt>
                  <c:pt idx="86">
                    <c:v>430</c:v>
                  </c:pt>
                  <c:pt idx="87">
                    <c:v>435</c:v>
                  </c:pt>
                  <c:pt idx="88">
                    <c:v>440</c:v>
                  </c:pt>
                  <c:pt idx="89">
                    <c:v>445</c:v>
                  </c:pt>
                  <c:pt idx="90">
                    <c:v>450</c:v>
                  </c:pt>
                  <c:pt idx="91">
                    <c:v>455</c:v>
                  </c:pt>
                  <c:pt idx="92">
                    <c:v>460</c:v>
                  </c:pt>
                  <c:pt idx="93">
                    <c:v>465</c:v>
                  </c:pt>
                  <c:pt idx="94">
                    <c:v>470</c:v>
                  </c:pt>
                  <c:pt idx="95">
                    <c:v>475</c:v>
                  </c:pt>
                  <c:pt idx="96">
                    <c:v>480</c:v>
                  </c:pt>
                  <c:pt idx="97">
                    <c:v>485</c:v>
                  </c:pt>
                  <c:pt idx="98">
                    <c:v>490</c:v>
                  </c:pt>
                  <c:pt idx="99">
                    <c:v>495</c:v>
                  </c:pt>
                  <c:pt idx="100">
                    <c:v>500</c:v>
                  </c:pt>
                  <c:pt idx="101">
                    <c:v>505</c:v>
                  </c:pt>
                  <c:pt idx="102">
                    <c:v>510</c:v>
                  </c:pt>
                  <c:pt idx="103">
                    <c:v>515</c:v>
                  </c:pt>
                  <c:pt idx="104">
                    <c:v>520</c:v>
                  </c:pt>
                  <c:pt idx="105">
                    <c:v>525</c:v>
                  </c:pt>
                  <c:pt idx="106">
                    <c:v>530</c:v>
                  </c:pt>
                  <c:pt idx="107">
                    <c:v>535</c:v>
                  </c:pt>
                  <c:pt idx="108">
                    <c:v>540</c:v>
                  </c:pt>
                  <c:pt idx="109">
                    <c:v>545</c:v>
                  </c:pt>
                  <c:pt idx="110">
                    <c:v>550</c:v>
                  </c:pt>
                  <c:pt idx="111">
                    <c:v>555</c:v>
                  </c:pt>
                  <c:pt idx="112">
                    <c:v>560</c:v>
                  </c:pt>
                  <c:pt idx="113">
                    <c:v>565</c:v>
                  </c:pt>
                  <c:pt idx="114">
                    <c:v>570</c:v>
                  </c:pt>
                  <c:pt idx="115">
                    <c:v>575</c:v>
                  </c:pt>
                  <c:pt idx="116">
                    <c:v>580</c:v>
                  </c:pt>
                  <c:pt idx="117">
                    <c:v>585</c:v>
                  </c:pt>
                  <c:pt idx="118">
                    <c:v>590</c:v>
                  </c:pt>
                  <c:pt idx="119">
                    <c:v>595</c:v>
                  </c:pt>
                  <c:pt idx="120">
                    <c:v>600</c:v>
                  </c:pt>
                  <c:pt idx="121">
                    <c:v>605</c:v>
                  </c:pt>
                  <c:pt idx="122">
                    <c:v>610</c:v>
                  </c:pt>
                  <c:pt idx="123">
                    <c:v>615</c:v>
                  </c:pt>
                  <c:pt idx="124">
                    <c:v>620</c:v>
                  </c:pt>
                  <c:pt idx="125">
                    <c:v>625</c:v>
                  </c:pt>
                  <c:pt idx="126">
                    <c:v>630</c:v>
                  </c:pt>
                  <c:pt idx="127">
                    <c:v>635</c:v>
                  </c:pt>
                  <c:pt idx="128">
                    <c:v>640</c:v>
                  </c:pt>
                  <c:pt idx="129">
                    <c:v>645</c:v>
                  </c:pt>
                  <c:pt idx="130">
                    <c:v>650</c:v>
                  </c:pt>
                  <c:pt idx="131">
                    <c:v>655</c:v>
                  </c:pt>
                  <c:pt idx="132">
                    <c:v>660</c:v>
                  </c:pt>
                  <c:pt idx="133">
                    <c:v>665</c:v>
                  </c:pt>
                  <c:pt idx="134">
                    <c:v>670</c:v>
                  </c:pt>
                  <c:pt idx="135">
                    <c:v>675</c:v>
                  </c:pt>
                  <c:pt idx="136">
                    <c:v>680</c:v>
                  </c:pt>
                  <c:pt idx="137">
                    <c:v>685</c:v>
                  </c:pt>
                  <c:pt idx="138">
                    <c:v>690</c:v>
                  </c:pt>
                  <c:pt idx="139">
                    <c:v>695</c:v>
                  </c:pt>
                  <c:pt idx="140">
                    <c:v>700</c:v>
                  </c:pt>
                  <c:pt idx="141">
                    <c:v>705</c:v>
                  </c:pt>
                  <c:pt idx="142">
                    <c:v>710</c:v>
                  </c:pt>
                  <c:pt idx="143">
                    <c:v>715</c:v>
                  </c:pt>
                  <c:pt idx="144">
                    <c:v>720</c:v>
                  </c:pt>
                  <c:pt idx="145">
                    <c:v>725</c:v>
                  </c:pt>
                  <c:pt idx="146">
                    <c:v>730</c:v>
                  </c:pt>
                  <c:pt idx="147">
                    <c:v>735</c:v>
                  </c:pt>
                  <c:pt idx="148">
                    <c:v>740</c:v>
                  </c:pt>
                  <c:pt idx="149">
                    <c:v>745</c:v>
                  </c:pt>
                  <c:pt idx="150">
                    <c:v>750</c:v>
                  </c:pt>
                  <c:pt idx="151">
                    <c:v>755</c:v>
                  </c:pt>
                  <c:pt idx="152">
                    <c:v>760</c:v>
                  </c:pt>
                  <c:pt idx="153">
                    <c:v>765</c:v>
                  </c:pt>
                  <c:pt idx="154">
                    <c:v>770</c:v>
                  </c:pt>
                  <c:pt idx="155">
                    <c:v>775</c:v>
                  </c:pt>
                  <c:pt idx="156">
                    <c:v>780</c:v>
                  </c:pt>
                  <c:pt idx="157">
                    <c:v>785</c:v>
                  </c:pt>
                  <c:pt idx="158">
                    <c:v>790</c:v>
                  </c:pt>
                  <c:pt idx="159">
                    <c:v>795</c:v>
                  </c:pt>
                  <c:pt idx="160">
                    <c:v>800</c:v>
                  </c:pt>
                  <c:pt idx="161">
                    <c:v>805</c:v>
                  </c:pt>
                  <c:pt idx="162">
                    <c:v>810</c:v>
                  </c:pt>
                  <c:pt idx="163">
                    <c:v>815</c:v>
                  </c:pt>
                  <c:pt idx="164">
                    <c:v>820</c:v>
                  </c:pt>
                  <c:pt idx="165">
                    <c:v>825</c:v>
                  </c:pt>
                  <c:pt idx="166">
                    <c:v>830</c:v>
                  </c:pt>
                  <c:pt idx="167">
                    <c:v>835</c:v>
                  </c:pt>
                  <c:pt idx="168">
                    <c:v>840</c:v>
                  </c:pt>
                  <c:pt idx="169">
                    <c:v>845</c:v>
                  </c:pt>
                  <c:pt idx="170">
                    <c:v>850</c:v>
                  </c:pt>
                  <c:pt idx="171">
                    <c:v>855</c:v>
                  </c:pt>
                  <c:pt idx="172">
                    <c:v>860</c:v>
                  </c:pt>
                  <c:pt idx="173">
                    <c:v>865</c:v>
                  </c:pt>
                  <c:pt idx="174">
                    <c:v>870</c:v>
                  </c:pt>
                  <c:pt idx="175">
                    <c:v>875</c:v>
                  </c:pt>
                  <c:pt idx="176">
                    <c:v>880</c:v>
                  </c:pt>
                  <c:pt idx="177">
                    <c:v>885</c:v>
                  </c:pt>
                  <c:pt idx="178">
                    <c:v>890</c:v>
                  </c:pt>
                  <c:pt idx="179">
                    <c:v>895</c:v>
                  </c:pt>
                  <c:pt idx="180">
                    <c:v>900</c:v>
                  </c:pt>
                  <c:pt idx="181">
                    <c:v>905</c:v>
                  </c:pt>
                  <c:pt idx="182">
                    <c:v>910</c:v>
                  </c:pt>
                  <c:pt idx="183">
                    <c:v>915</c:v>
                  </c:pt>
                  <c:pt idx="184">
                    <c:v>920</c:v>
                  </c:pt>
                  <c:pt idx="185">
                    <c:v>925</c:v>
                  </c:pt>
                  <c:pt idx="186">
                    <c:v>930</c:v>
                  </c:pt>
                  <c:pt idx="187">
                    <c:v>935</c:v>
                  </c:pt>
                  <c:pt idx="188">
                    <c:v>940</c:v>
                  </c:pt>
                  <c:pt idx="189">
                    <c:v>945</c:v>
                  </c:pt>
                  <c:pt idx="190">
                    <c:v>950</c:v>
                  </c:pt>
                  <c:pt idx="191">
                    <c:v>955</c:v>
                  </c:pt>
                </c:lvl>
              </c:multiLvlStrCache>
            </c:multiLvlStrRef>
          </c:xVal>
          <c:yVal>
            <c:numRef>
              <c:f>DG_5_2021_09_13!$E$2:$E$193</c:f>
              <c:numCache>
                <c:formatCode>0.00</c:formatCode>
                <c:ptCount val="192"/>
                <c:pt idx="0">
                  <c:v>-3.9913043478262224E-2</c:v>
                </c:pt>
                <c:pt idx="1">
                  <c:v>1.10869565217385E-2</c:v>
                </c:pt>
                <c:pt idx="2">
                  <c:v>-3.9913043478262224E-2</c:v>
                </c:pt>
                <c:pt idx="3">
                  <c:v>1.10869565217385E-2</c:v>
                </c:pt>
                <c:pt idx="4">
                  <c:v>1.10869565217385E-2</c:v>
                </c:pt>
                <c:pt idx="5">
                  <c:v>-3.9913043478262224E-2</c:v>
                </c:pt>
                <c:pt idx="6">
                  <c:v>1.10869565217385E-2</c:v>
                </c:pt>
                <c:pt idx="7">
                  <c:v>-3.9913043478262224E-2</c:v>
                </c:pt>
                <c:pt idx="8">
                  <c:v>-3.9913043478262224E-2</c:v>
                </c:pt>
                <c:pt idx="9">
                  <c:v>-3.9913043478262224E-2</c:v>
                </c:pt>
                <c:pt idx="10">
                  <c:v>1.10869565217385E-2</c:v>
                </c:pt>
                <c:pt idx="11">
                  <c:v>1.10869565217385E-2</c:v>
                </c:pt>
                <c:pt idx="12">
                  <c:v>1.10869565217385E-2</c:v>
                </c:pt>
                <c:pt idx="13">
                  <c:v>1.10869565217385E-2</c:v>
                </c:pt>
                <c:pt idx="14">
                  <c:v>1.10869565217385E-2</c:v>
                </c:pt>
                <c:pt idx="15">
                  <c:v>6.2086956521739227E-2</c:v>
                </c:pt>
                <c:pt idx="16">
                  <c:v>1.10869565217385E-2</c:v>
                </c:pt>
                <c:pt idx="17">
                  <c:v>1.10869565217385E-2</c:v>
                </c:pt>
                <c:pt idx="18">
                  <c:v>1.10869565217385E-2</c:v>
                </c:pt>
                <c:pt idx="19">
                  <c:v>1.10869565217385E-2</c:v>
                </c:pt>
                <c:pt idx="20">
                  <c:v>1.10869565217385E-2</c:v>
                </c:pt>
                <c:pt idx="21">
                  <c:v>1.10869565217385E-2</c:v>
                </c:pt>
                <c:pt idx="22">
                  <c:v>1.10869565217385E-2</c:v>
                </c:pt>
                <c:pt idx="23">
                  <c:v>1.10869565217385E-2</c:v>
                </c:pt>
                <c:pt idx="24">
                  <c:v>6.2086956521739227E-2</c:v>
                </c:pt>
                <c:pt idx="25">
                  <c:v>0.11308695652173995</c:v>
                </c:pt>
                <c:pt idx="26">
                  <c:v>0.52108695652173853</c:v>
                </c:pt>
                <c:pt idx="27">
                  <c:v>1.8470869565217356</c:v>
                </c:pt>
                <c:pt idx="28">
                  <c:v>5.7230869565217404</c:v>
                </c:pt>
                <c:pt idx="29">
                  <c:v>16.178086956521739</c:v>
                </c:pt>
                <c:pt idx="30">
                  <c:v>27.296086956521737</c:v>
                </c:pt>
                <c:pt idx="31">
                  <c:v>44.432086956521736</c:v>
                </c:pt>
                <c:pt idx="32">
                  <c:v>54.734086956521743</c:v>
                </c:pt>
                <c:pt idx="33">
                  <c:v>56.519086956521747</c:v>
                </c:pt>
                <c:pt idx="34">
                  <c:v>58.96708695652174</c:v>
                </c:pt>
                <c:pt idx="35">
                  <c:v>60.701086956521742</c:v>
                </c:pt>
                <c:pt idx="36">
                  <c:v>58.457086956521735</c:v>
                </c:pt>
                <c:pt idx="37">
                  <c:v>58.049086956521748</c:v>
                </c:pt>
                <c:pt idx="38">
                  <c:v>57.08008695652174</c:v>
                </c:pt>
                <c:pt idx="39">
                  <c:v>54.632086956521739</c:v>
                </c:pt>
                <c:pt idx="40">
                  <c:v>53.867086956521739</c:v>
                </c:pt>
                <c:pt idx="41">
                  <c:v>51.929086956521743</c:v>
                </c:pt>
                <c:pt idx="42">
                  <c:v>50.858086956521731</c:v>
                </c:pt>
                <c:pt idx="43">
                  <c:v>49.430086956521741</c:v>
                </c:pt>
                <c:pt idx="44">
                  <c:v>46.778086956521733</c:v>
                </c:pt>
                <c:pt idx="45">
                  <c:v>44.942086956521734</c:v>
                </c:pt>
                <c:pt idx="46">
                  <c:v>43.769086956521747</c:v>
                </c:pt>
                <c:pt idx="47">
                  <c:v>43.055086956521741</c:v>
                </c:pt>
                <c:pt idx="48">
                  <c:v>41.678086956521732</c:v>
                </c:pt>
                <c:pt idx="49">
                  <c:v>39.944086956521744</c:v>
                </c:pt>
                <c:pt idx="50">
                  <c:v>38.618086956521736</c:v>
                </c:pt>
                <c:pt idx="51">
                  <c:v>37.088086956521735</c:v>
                </c:pt>
                <c:pt idx="52">
                  <c:v>36.068086956521732</c:v>
                </c:pt>
                <c:pt idx="53">
                  <c:v>35.15008695652174</c:v>
                </c:pt>
                <c:pt idx="54">
                  <c:v>34.385086956521739</c:v>
                </c:pt>
                <c:pt idx="55">
                  <c:v>33.824086956521747</c:v>
                </c:pt>
                <c:pt idx="56">
                  <c:v>32.600086956521743</c:v>
                </c:pt>
                <c:pt idx="57">
                  <c:v>31.427086956521737</c:v>
                </c:pt>
                <c:pt idx="58">
                  <c:v>29.999086956521737</c:v>
                </c:pt>
                <c:pt idx="59">
                  <c:v>28.775086956521744</c:v>
                </c:pt>
                <c:pt idx="60">
                  <c:v>28.163086956521742</c:v>
                </c:pt>
                <c:pt idx="61">
                  <c:v>27.55108695652174</c:v>
                </c:pt>
                <c:pt idx="62">
                  <c:v>26.480086956521742</c:v>
                </c:pt>
                <c:pt idx="63">
                  <c:v>25.052086956521737</c:v>
                </c:pt>
                <c:pt idx="64">
                  <c:v>24.18508695652174</c:v>
                </c:pt>
                <c:pt idx="65">
                  <c:v>23.114086956521739</c:v>
                </c:pt>
                <c:pt idx="66">
                  <c:v>22.29808695652174</c:v>
                </c:pt>
                <c:pt idx="67">
                  <c:v>21.737086956521736</c:v>
                </c:pt>
                <c:pt idx="68">
                  <c:v>20.870086956521742</c:v>
                </c:pt>
                <c:pt idx="69">
                  <c:v>20.207086956521735</c:v>
                </c:pt>
                <c:pt idx="70">
                  <c:v>19.136086956521737</c:v>
                </c:pt>
                <c:pt idx="71">
                  <c:v>18.269086956521736</c:v>
                </c:pt>
                <c:pt idx="72">
                  <c:v>18.116086956521738</c:v>
                </c:pt>
                <c:pt idx="73">
                  <c:v>17.249086956521737</c:v>
                </c:pt>
                <c:pt idx="74">
                  <c:v>16.178086956521739</c:v>
                </c:pt>
                <c:pt idx="75">
                  <c:v>15.872086956521736</c:v>
                </c:pt>
                <c:pt idx="76">
                  <c:v>15.107086956521735</c:v>
                </c:pt>
                <c:pt idx="77">
                  <c:v>14.546086956521739</c:v>
                </c:pt>
                <c:pt idx="78">
                  <c:v>14.189086956521738</c:v>
                </c:pt>
                <c:pt idx="79">
                  <c:v>13.883086956521741</c:v>
                </c:pt>
                <c:pt idx="80">
                  <c:v>13.526086956521739</c:v>
                </c:pt>
                <c:pt idx="81">
                  <c:v>13.322086956521735</c:v>
                </c:pt>
                <c:pt idx="82">
                  <c:v>12.761086956521739</c:v>
                </c:pt>
                <c:pt idx="83">
                  <c:v>12.353086956521739</c:v>
                </c:pt>
                <c:pt idx="84">
                  <c:v>11.945086956521742</c:v>
                </c:pt>
                <c:pt idx="85">
                  <c:v>11.588086956521741</c:v>
                </c:pt>
                <c:pt idx="86">
                  <c:v>11.282086956521736</c:v>
                </c:pt>
                <c:pt idx="87">
                  <c:v>11.129086956521737</c:v>
                </c:pt>
                <c:pt idx="88">
                  <c:v>10.721086956521738</c:v>
                </c:pt>
                <c:pt idx="89">
                  <c:v>10.568086956521741</c:v>
                </c:pt>
                <c:pt idx="90">
                  <c:v>10.262086956521737</c:v>
                </c:pt>
                <c:pt idx="91">
                  <c:v>9.9050869565217408</c:v>
                </c:pt>
                <c:pt idx="92">
                  <c:v>9.9050869565217408</c:v>
                </c:pt>
                <c:pt idx="93">
                  <c:v>9.6500869565217418</c:v>
                </c:pt>
                <c:pt idx="94">
                  <c:v>9.3440869565217373</c:v>
                </c:pt>
                <c:pt idx="95">
                  <c:v>9.0890869565217365</c:v>
                </c:pt>
                <c:pt idx="96">
                  <c:v>8.7830869565217409</c:v>
                </c:pt>
                <c:pt idx="97">
                  <c:v>8.5280869565217401</c:v>
                </c:pt>
                <c:pt idx="98">
                  <c:v>8.3750869565217414</c:v>
                </c:pt>
                <c:pt idx="99">
                  <c:v>8.3240869565217377</c:v>
                </c:pt>
                <c:pt idx="100">
                  <c:v>8.1200869565217424</c:v>
                </c:pt>
                <c:pt idx="101">
                  <c:v>7.8650869565217416</c:v>
                </c:pt>
                <c:pt idx="102">
                  <c:v>7.6100869565217417</c:v>
                </c:pt>
                <c:pt idx="103">
                  <c:v>7.4570869565217359</c:v>
                </c:pt>
                <c:pt idx="104">
                  <c:v>7.4060869565217384</c:v>
                </c:pt>
                <c:pt idx="105">
                  <c:v>7.0490869565217373</c:v>
                </c:pt>
                <c:pt idx="106">
                  <c:v>6.9470869565217361</c:v>
                </c:pt>
                <c:pt idx="107">
                  <c:v>6.7940869565217374</c:v>
                </c:pt>
                <c:pt idx="108">
                  <c:v>6.8450869565217412</c:v>
                </c:pt>
                <c:pt idx="109">
                  <c:v>6.5900869565217413</c:v>
                </c:pt>
                <c:pt idx="110">
                  <c:v>6.5390869565217375</c:v>
                </c:pt>
                <c:pt idx="111">
                  <c:v>6.3860869565217389</c:v>
                </c:pt>
                <c:pt idx="112">
                  <c:v>6.3860869565217389</c:v>
                </c:pt>
                <c:pt idx="113">
                  <c:v>6.131086956521739</c:v>
                </c:pt>
                <c:pt idx="114">
                  <c:v>6.0800869565217415</c:v>
                </c:pt>
                <c:pt idx="115">
                  <c:v>5.9780869565217403</c:v>
                </c:pt>
                <c:pt idx="116">
                  <c:v>5.9780869565217403</c:v>
                </c:pt>
                <c:pt idx="117">
                  <c:v>5.8760869565217382</c:v>
                </c:pt>
                <c:pt idx="118">
                  <c:v>5.7230869565217404</c:v>
                </c:pt>
                <c:pt idx="119">
                  <c:v>5.5190869565217371</c:v>
                </c:pt>
                <c:pt idx="120">
                  <c:v>5.3150869565217418</c:v>
                </c:pt>
                <c:pt idx="121">
                  <c:v>5.162086956521736</c:v>
                </c:pt>
                <c:pt idx="122">
                  <c:v>4.9580869565217398</c:v>
                </c:pt>
                <c:pt idx="123">
                  <c:v>4.9070869565217361</c:v>
                </c:pt>
                <c:pt idx="124">
                  <c:v>4.8050869565217411</c:v>
                </c:pt>
                <c:pt idx="125">
                  <c:v>4.7540869565217374</c:v>
                </c:pt>
                <c:pt idx="126">
                  <c:v>4.7540869565217374</c:v>
                </c:pt>
                <c:pt idx="127">
                  <c:v>4.8560869565217386</c:v>
                </c:pt>
                <c:pt idx="128">
                  <c:v>4.6520869565217353</c:v>
                </c:pt>
                <c:pt idx="129">
                  <c:v>4.6010869565217387</c:v>
                </c:pt>
                <c:pt idx="130">
                  <c:v>4.4990869565217375</c:v>
                </c:pt>
                <c:pt idx="131">
                  <c:v>4.5500869565217412</c:v>
                </c:pt>
                <c:pt idx="132">
                  <c:v>4.44808695652174</c:v>
                </c:pt>
                <c:pt idx="133">
                  <c:v>4.2440869565217367</c:v>
                </c:pt>
                <c:pt idx="134">
                  <c:v>4.3460869565217388</c:v>
                </c:pt>
                <c:pt idx="135">
                  <c:v>4.4990869565217375</c:v>
                </c:pt>
                <c:pt idx="136">
                  <c:v>4.3970869565217354</c:v>
                </c:pt>
                <c:pt idx="137">
                  <c:v>4.0910869565217389</c:v>
                </c:pt>
                <c:pt idx="138">
                  <c:v>3.9380869565217402</c:v>
                </c:pt>
                <c:pt idx="139">
                  <c:v>3.9890869565217373</c:v>
                </c:pt>
                <c:pt idx="140">
                  <c:v>3.8870869565217356</c:v>
                </c:pt>
                <c:pt idx="141">
                  <c:v>3.7850869565217415</c:v>
                </c:pt>
                <c:pt idx="142">
                  <c:v>3.6830869565217399</c:v>
                </c:pt>
                <c:pt idx="143">
                  <c:v>3.5810869565217387</c:v>
                </c:pt>
                <c:pt idx="144">
                  <c:v>3.5810869565217387</c:v>
                </c:pt>
                <c:pt idx="145">
                  <c:v>3.3770869565217358</c:v>
                </c:pt>
                <c:pt idx="146">
                  <c:v>3.8360869565217386</c:v>
                </c:pt>
                <c:pt idx="147">
                  <c:v>3.3260869565217384</c:v>
                </c:pt>
                <c:pt idx="148">
                  <c:v>3.2750869565217413</c:v>
                </c:pt>
                <c:pt idx="149">
                  <c:v>3.0710869565217385</c:v>
                </c:pt>
                <c:pt idx="150">
                  <c:v>3.3260869565217384</c:v>
                </c:pt>
                <c:pt idx="151">
                  <c:v>9.497086956521736</c:v>
                </c:pt>
                <c:pt idx="152">
                  <c:v>9.752086956521735</c:v>
                </c:pt>
                <c:pt idx="153">
                  <c:v>3.9890869565217373</c:v>
                </c:pt>
                <c:pt idx="154">
                  <c:v>8.3240869565217377</c:v>
                </c:pt>
                <c:pt idx="155">
                  <c:v>3.4790869565217371</c:v>
                </c:pt>
                <c:pt idx="156">
                  <c:v>8.426086956521738</c:v>
                </c:pt>
                <c:pt idx="157">
                  <c:v>3.8360869565217386</c:v>
                </c:pt>
                <c:pt idx="158">
                  <c:v>2.7140869565217369</c:v>
                </c:pt>
                <c:pt idx="159">
                  <c:v>2.7140869565217369</c:v>
                </c:pt>
                <c:pt idx="160">
                  <c:v>2.6630869565217399</c:v>
                </c:pt>
                <c:pt idx="161">
                  <c:v>2.6630869565217399</c:v>
                </c:pt>
                <c:pt idx="162">
                  <c:v>2.6120869565217357</c:v>
                </c:pt>
                <c:pt idx="163">
                  <c:v>2.5610869565217387</c:v>
                </c:pt>
                <c:pt idx="164">
                  <c:v>2.5100869565217416</c:v>
                </c:pt>
                <c:pt idx="165">
                  <c:v>2.5100869565217416</c:v>
                </c:pt>
                <c:pt idx="166">
                  <c:v>2.3570869565217358</c:v>
                </c:pt>
                <c:pt idx="167">
                  <c:v>2.3570869565217358</c:v>
                </c:pt>
                <c:pt idx="168">
                  <c:v>2.3570869565217358</c:v>
                </c:pt>
                <c:pt idx="169">
                  <c:v>2.3060869565217383</c:v>
                </c:pt>
                <c:pt idx="170">
                  <c:v>2.2550869565217413</c:v>
                </c:pt>
                <c:pt idx="171">
                  <c:v>2.2550869565217413</c:v>
                </c:pt>
                <c:pt idx="172">
                  <c:v>2.2550869565217413</c:v>
                </c:pt>
                <c:pt idx="173">
                  <c:v>3.7850869565217415</c:v>
                </c:pt>
                <c:pt idx="174">
                  <c:v>2.3570869565217358</c:v>
                </c:pt>
                <c:pt idx="175">
                  <c:v>5.5700869565217417</c:v>
                </c:pt>
                <c:pt idx="176">
                  <c:v>2.0510869565217384</c:v>
                </c:pt>
                <c:pt idx="177">
                  <c:v>2.0000869565217414</c:v>
                </c:pt>
                <c:pt idx="178">
                  <c:v>2.0510869565217384</c:v>
                </c:pt>
                <c:pt idx="179">
                  <c:v>1.949086956521737</c:v>
                </c:pt>
                <c:pt idx="180">
                  <c:v>1.89808695652174</c:v>
                </c:pt>
                <c:pt idx="181">
                  <c:v>1.949086956521737</c:v>
                </c:pt>
                <c:pt idx="182">
                  <c:v>1.8470869565217356</c:v>
                </c:pt>
                <c:pt idx="183">
                  <c:v>1.8470869565217356</c:v>
                </c:pt>
                <c:pt idx="184">
                  <c:v>1.7960869565217386</c:v>
                </c:pt>
                <c:pt idx="185">
                  <c:v>1.7450869565217415</c:v>
                </c:pt>
                <c:pt idx="186">
                  <c:v>1.7450869565217415</c:v>
                </c:pt>
                <c:pt idx="187">
                  <c:v>1.6940869565217371</c:v>
                </c:pt>
                <c:pt idx="188">
                  <c:v>1.7450869565217415</c:v>
                </c:pt>
                <c:pt idx="189">
                  <c:v>1.6940869565217371</c:v>
                </c:pt>
                <c:pt idx="190">
                  <c:v>1.5920869565217357</c:v>
                </c:pt>
                <c:pt idx="191">
                  <c:v>6.1820869565217356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10-4F47-ACC3-3C569D501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084976"/>
        <c:axId val="8913936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DG_5_2021_09_13!$D$1</c15:sqref>
                        </c15:formulaRef>
                      </c:ext>
                    </c:extLst>
                    <c:strCache>
                      <c:ptCount val="1"/>
                      <c:pt idx="0">
                        <c:v>SpC_cor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uri="{02D57815-91ED-43cb-92C2-25804820EDAC}">
                        <c15:formulaRef>
                          <c15:sqref>DG_5_2021_09_13!$A$2:$C$193</c15:sqref>
                        </c15:formulaRef>
                      </c:ext>
                    </c:extLst>
                    <c:multiLvlStrCache>
                      <c:ptCount val="192"/>
                      <c:lvl>
                        <c:pt idx="0">
                          <c:v>62.9</c:v>
                        </c:pt>
                        <c:pt idx="1">
                          <c:v>63</c:v>
                        </c:pt>
                        <c:pt idx="2">
                          <c:v>62.9</c:v>
                        </c:pt>
                        <c:pt idx="3">
                          <c:v>63</c:v>
                        </c:pt>
                        <c:pt idx="4">
                          <c:v>63</c:v>
                        </c:pt>
                        <c:pt idx="5">
                          <c:v>62.9</c:v>
                        </c:pt>
                        <c:pt idx="6">
                          <c:v>63</c:v>
                        </c:pt>
                        <c:pt idx="7">
                          <c:v>62.9</c:v>
                        </c:pt>
                        <c:pt idx="8">
                          <c:v>62.9</c:v>
                        </c:pt>
                        <c:pt idx="9">
                          <c:v>62.9</c:v>
                        </c:pt>
                        <c:pt idx="10">
                          <c:v>63</c:v>
                        </c:pt>
                        <c:pt idx="11">
                          <c:v>63</c:v>
                        </c:pt>
                        <c:pt idx="12">
                          <c:v>63</c:v>
                        </c:pt>
                        <c:pt idx="13">
                          <c:v>63</c:v>
                        </c:pt>
                        <c:pt idx="14">
                          <c:v>63</c:v>
                        </c:pt>
                        <c:pt idx="15">
                          <c:v>63.1</c:v>
                        </c:pt>
                        <c:pt idx="16">
                          <c:v>63</c:v>
                        </c:pt>
                        <c:pt idx="17">
                          <c:v>63</c:v>
                        </c:pt>
                        <c:pt idx="18">
                          <c:v>63</c:v>
                        </c:pt>
                        <c:pt idx="19">
                          <c:v>63</c:v>
                        </c:pt>
                        <c:pt idx="20">
                          <c:v>63</c:v>
                        </c:pt>
                        <c:pt idx="21">
                          <c:v>63</c:v>
                        </c:pt>
                        <c:pt idx="22">
                          <c:v>63</c:v>
                        </c:pt>
                        <c:pt idx="23">
                          <c:v>63</c:v>
                        </c:pt>
                        <c:pt idx="24">
                          <c:v>63.1</c:v>
                        </c:pt>
                        <c:pt idx="25">
                          <c:v>63.2</c:v>
                        </c:pt>
                        <c:pt idx="26">
                          <c:v>64</c:v>
                        </c:pt>
                        <c:pt idx="27">
                          <c:v>66.6</c:v>
                        </c:pt>
                        <c:pt idx="28">
                          <c:v>74.2</c:v>
                        </c:pt>
                        <c:pt idx="29">
                          <c:v>94.7</c:v>
                        </c:pt>
                        <c:pt idx="30">
                          <c:v>116.5</c:v>
                        </c:pt>
                        <c:pt idx="31">
                          <c:v>150.1</c:v>
                        </c:pt>
                        <c:pt idx="32">
                          <c:v>170.3</c:v>
                        </c:pt>
                        <c:pt idx="33">
                          <c:v>173.8</c:v>
                        </c:pt>
                        <c:pt idx="34">
                          <c:v>178.6</c:v>
                        </c:pt>
                        <c:pt idx="35">
                          <c:v>182</c:v>
                        </c:pt>
                        <c:pt idx="36">
                          <c:v>177.6</c:v>
                        </c:pt>
                        <c:pt idx="37">
                          <c:v>176.8</c:v>
                        </c:pt>
                        <c:pt idx="38">
                          <c:v>174.9</c:v>
                        </c:pt>
                        <c:pt idx="39">
                          <c:v>170.1</c:v>
                        </c:pt>
                        <c:pt idx="40">
                          <c:v>168.6</c:v>
                        </c:pt>
                        <c:pt idx="41">
                          <c:v>164.8</c:v>
                        </c:pt>
                        <c:pt idx="42">
                          <c:v>162.7</c:v>
                        </c:pt>
                        <c:pt idx="43">
                          <c:v>159.9</c:v>
                        </c:pt>
                        <c:pt idx="44">
                          <c:v>154.7</c:v>
                        </c:pt>
                        <c:pt idx="45">
                          <c:v>151.1</c:v>
                        </c:pt>
                        <c:pt idx="46">
                          <c:v>148.8</c:v>
                        </c:pt>
                        <c:pt idx="47">
                          <c:v>147.4</c:v>
                        </c:pt>
                        <c:pt idx="48">
                          <c:v>144.7</c:v>
                        </c:pt>
                        <c:pt idx="49">
                          <c:v>141.3</c:v>
                        </c:pt>
                        <c:pt idx="50">
                          <c:v>138.7</c:v>
                        </c:pt>
                        <c:pt idx="51">
                          <c:v>135.7</c:v>
                        </c:pt>
                        <c:pt idx="52">
                          <c:v>133.7</c:v>
                        </c:pt>
                        <c:pt idx="53">
                          <c:v>131.9</c:v>
                        </c:pt>
                        <c:pt idx="54">
                          <c:v>130.4</c:v>
                        </c:pt>
                        <c:pt idx="55">
                          <c:v>129.3</c:v>
                        </c:pt>
                        <c:pt idx="56">
                          <c:v>126.9</c:v>
                        </c:pt>
                        <c:pt idx="57">
                          <c:v>124.6</c:v>
                        </c:pt>
                        <c:pt idx="58">
                          <c:v>121.8</c:v>
                        </c:pt>
                        <c:pt idx="59">
                          <c:v>119.4</c:v>
                        </c:pt>
                        <c:pt idx="60">
                          <c:v>118.2</c:v>
                        </c:pt>
                        <c:pt idx="61">
                          <c:v>117</c:v>
                        </c:pt>
                        <c:pt idx="62">
                          <c:v>114.9</c:v>
                        </c:pt>
                        <c:pt idx="63">
                          <c:v>112.1</c:v>
                        </c:pt>
                        <c:pt idx="64">
                          <c:v>110.4</c:v>
                        </c:pt>
                        <c:pt idx="65">
                          <c:v>108.3</c:v>
                        </c:pt>
                        <c:pt idx="66">
                          <c:v>106.7</c:v>
                        </c:pt>
                        <c:pt idx="67">
                          <c:v>105.6</c:v>
                        </c:pt>
                        <c:pt idx="68">
                          <c:v>103.9</c:v>
                        </c:pt>
                        <c:pt idx="69">
                          <c:v>102.6</c:v>
                        </c:pt>
                        <c:pt idx="70">
                          <c:v>100.5</c:v>
                        </c:pt>
                        <c:pt idx="71">
                          <c:v>98.8</c:v>
                        </c:pt>
                        <c:pt idx="72">
                          <c:v>98.5</c:v>
                        </c:pt>
                        <c:pt idx="73">
                          <c:v>96.8</c:v>
                        </c:pt>
                        <c:pt idx="74">
                          <c:v>94.7</c:v>
                        </c:pt>
                        <c:pt idx="75">
                          <c:v>94.1</c:v>
                        </c:pt>
                        <c:pt idx="76">
                          <c:v>92.6</c:v>
                        </c:pt>
                        <c:pt idx="77">
                          <c:v>91.5</c:v>
                        </c:pt>
                        <c:pt idx="78">
                          <c:v>90.8</c:v>
                        </c:pt>
                        <c:pt idx="79">
                          <c:v>90.2</c:v>
                        </c:pt>
                        <c:pt idx="80">
                          <c:v>89.5</c:v>
                        </c:pt>
                        <c:pt idx="81">
                          <c:v>89.1</c:v>
                        </c:pt>
                        <c:pt idx="82">
                          <c:v>88</c:v>
                        </c:pt>
                        <c:pt idx="83">
                          <c:v>87.2</c:v>
                        </c:pt>
                        <c:pt idx="84">
                          <c:v>86.4</c:v>
                        </c:pt>
                        <c:pt idx="85">
                          <c:v>85.7</c:v>
                        </c:pt>
                        <c:pt idx="86">
                          <c:v>85.1</c:v>
                        </c:pt>
                        <c:pt idx="87">
                          <c:v>84.8</c:v>
                        </c:pt>
                        <c:pt idx="88">
                          <c:v>84</c:v>
                        </c:pt>
                        <c:pt idx="89">
                          <c:v>83.7</c:v>
                        </c:pt>
                        <c:pt idx="90">
                          <c:v>83.1</c:v>
                        </c:pt>
                        <c:pt idx="91">
                          <c:v>82.4</c:v>
                        </c:pt>
                        <c:pt idx="92">
                          <c:v>82.4</c:v>
                        </c:pt>
                        <c:pt idx="93">
                          <c:v>81.9</c:v>
                        </c:pt>
                        <c:pt idx="94">
                          <c:v>81.3</c:v>
                        </c:pt>
                        <c:pt idx="95">
                          <c:v>80.8</c:v>
                        </c:pt>
                        <c:pt idx="96">
                          <c:v>80.2</c:v>
                        </c:pt>
                        <c:pt idx="97">
                          <c:v>79.7</c:v>
                        </c:pt>
                        <c:pt idx="98">
                          <c:v>79.4</c:v>
                        </c:pt>
                        <c:pt idx="99">
                          <c:v>79.3</c:v>
                        </c:pt>
                        <c:pt idx="100">
                          <c:v>78.9</c:v>
                        </c:pt>
                        <c:pt idx="101">
                          <c:v>78.4</c:v>
                        </c:pt>
                        <c:pt idx="102">
                          <c:v>77.9</c:v>
                        </c:pt>
                        <c:pt idx="103">
                          <c:v>77.6</c:v>
                        </c:pt>
                        <c:pt idx="104">
                          <c:v>77.5</c:v>
                        </c:pt>
                        <c:pt idx="105">
                          <c:v>76.8</c:v>
                        </c:pt>
                        <c:pt idx="106">
                          <c:v>76.6</c:v>
                        </c:pt>
                        <c:pt idx="107">
                          <c:v>76.3</c:v>
                        </c:pt>
                        <c:pt idx="108">
                          <c:v>76.4</c:v>
                        </c:pt>
                        <c:pt idx="109">
                          <c:v>75.9</c:v>
                        </c:pt>
                        <c:pt idx="110">
                          <c:v>75.8</c:v>
                        </c:pt>
                        <c:pt idx="111">
                          <c:v>75.5</c:v>
                        </c:pt>
                        <c:pt idx="112">
                          <c:v>75.5</c:v>
                        </c:pt>
                        <c:pt idx="113">
                          <c:v>75</c:v>
                        </c:pt>
                        <c:pt idx="114">
                          <c:v>74.9</c:v>
                        </c:pt>
                        <c:pt idx="115">
                          <c:v>74.7</c:v>
                        </c:pt>
                        <c:pt idx="116">
                          <c:v>74.7</c:v>
                        </c:pt>
                        <c:pt idx="117">
                          <c:v>74.5</c:v>
                        </c:pt>
                        <c:pt idx="118">
                          <c:v>74.2</c:v>
                        </c:pt>
                        <c:pt idx="119">
                          <c:v>73.8</c:v>
                        </c:pt>
                        <c:pt idx="120">
                          <c:v>73.4</c:v>
                        </c:pt>
                        <c:pt idx="121">
                          <c:v>73.1</c:v>
                        </c:pt>
                        <c:pt idx="122">
                          <c:v>72.7</c:v>
                        </c:pt>
                        <c:pt idx="123">
                          <c:v>72.6</c:v>
                        </c:pt>
                        <c:pt idx="124">
                          <c:v>72.4</c:v>
                        </c:pt>
                        <c:pt idx="125">
                          <c:v>72.3</c:v>
                        </c:pt>
                        <c:pt idx="126">
                          <c:v>72.3</c:v>
                        </c:pt>
                        <c:pt idx="127">
                          <c:v>72.5</c:v>
                        </c:pt>
                        <c:pt idx="128">
                          <c:v>72.1</c:v>
                        </c:pt>
                        <c:pt idx="129">
                          <c:v>72</c:v>
                        </c:pt>
                        <c:pt idx="130">
                          <c:v>71.8</c:v>
                        </c:pt>
                        <c:pt idx="131">
                          <c:v>71.9</c:v>
                        </c:pt>
                        <c:pt idx="132">
                          <c:v>71.7</c:v>
                        </c:pt>
                        <c:pt idx="133">
                          <c:v>71.3</c:v>
                        </c:pt>
                        <c:pt idx="134">
                          <c:v>71.5</c:v>
                        </c:pt>
                        <c:pt idx="135">
                          <c:v>71.8</c:v>
                        </c:pt>
                        <c:pt idx="136">
                          <c:v>71.6</c:v>
                        </c:pt>
                        <c:pt idx="137">
                          <c:v>71</c:v>
                        </c:pt>
                        <c:pt idx="138">
                          <c:v>70.7</c:v>
                        </c:pt>
                        <c:pt idx="139">
                          <c:v>70.8</c:v>
                        </c:pt>
                        <c:pt idx="140">
                          <c:v>70.6</c:v>
                        </c:pt>
                        <c:pt idx="141">
                          <c:v>70.4</c:v>
                        </c:pt>
                        <c:pt idx="142">
                          <c:v>70.2</c:v>
                        </c:pt>
                        <c:pt idx="143">
                          <c:v>70</c:v>
                        </c:pt>
                        <c:pt idx="144">
                          <c:v>70</c:v>
                        </c:pt>
                        <c:pt idx="145">
                          <c:v>69.6</c:v>
                        </c:pt>
                        <c:pt idx="146">
                          <c:v>70.5</c:v>
                        </c:pt>
                        <c:pt idx="147">
                          <c:v>69.5</c:v>
                        </c:pt>
                        <c:pt idx="148">
                          <c:v>69.4</c:v>
                        </c:pt>
                        <c:pt idx="149">
                          <c:v>69</c:v>
                        </c:pt>
                        <c:pt idx="150">
                          <c:v>69.5</c:v>
                        </c:pt>
                        <c:pt idx="151">
                          <c:v>81.6</c:v>
                        </c:pt>
                        <c:pt idx="152">
                          <c:v>82.1</c:v>
                        </c:pt>
                        <c:pt idx="153">
                          <c:v>70.8</c:v>
                        </c:pt>
                        <c:pt idx="154">
                          <c:v>79.3</c:v>
                        </c:pt>
                        <c:pt idx="155">
                          <c:v>69.8</c:v>
                        </c:pt>
                        <c:pt idx="156">
                          <c:v>79.5</c:v>
                        </c:pt>
                        <c:pt idx="157">
                          <c:v>70.5</c:v>
                        </c:pt>
                        <c:pt idx="158">
                          <c:v>68.3</c:v>
                        </c:pt>
                        <c:pt idx="159">
                          <c:v>68.3</c:v>
                        </c:pt>
                        <c:pt idx="160">
                          <c:v>68.2</c:v>
                        </c:pt>
                        <c:pt idx="161">
                          <c:v>68.2</c:v>
                        </c:pt>
                        <c:pt idx="162">
                          <c:v>68.1</c:v>
                        </c:pt>
                        <c:pt idx="163">
                          <c:v>68</c:v>
                        </c:pt>
                        <c:pt idx="164">
                          <c:v>67.9</c:v>
                        </c:pt>
                        <c:pt idx="165">
                          <c:v>67.9</c:v>
                        </c:pt>
                        <c:pt idx="166">
                          <c:v>67.6</c:v>
                        </c:pt>
                        <c:pt idx="167">
                          <c:v>67.6</c:v>
                        </c:pt>
                        <c:pt idx="168">
                          <c:v>67.6</c:v>
                        </c:pt>
                        <c:pt idx="169">
                          <c:v>67.5</c:v>
                        </c:pt>
                        <c:pt idx="170">
                          <c:v>67.4</c:v>
                        </c:pt>
                        <c:pt idx="171">
                          <c:v>67.4</c:v>
                        </c:pt>
                        <c:pt idx="172">
                          <c:v>67.4</c:v>
                        </c:pt>
                        <c:pt idx="173">
                          <c:v>70.4</c:v>
                        </c:pt>
                        <c:pt idx="174">
                          <c:v>67.6</c:v>
                        </c:pt>
                        <c:pt idx="175">
                          <c:v>73.9</c:v>
                        </c:pt>
                        <c:pt idx="176">
                          <c:v>67</c:v>
                        </c:pt>
                        <c:pt idx="177">
                          <c:v>66.9</c:v>
                        </c:pt>
                        <c:pt idx="178">
                          <c:v>67</c:v>
                        </c:pt>
                        <c:pt idx="179">
                          <c:v>66.8</c:v>
                        </c:pt>
                        <c:pt idx="180">
                          <c:v>66.7</c:v>
                        </c:pt>
                        <c:pt idx="181">
                          <c:v>66.8</c:v>
                        </c:pt>
                        <c:pt idx="182">
                          <c:v>66.6</c:v>
                        </c:pt>
                        <c:pt idx="183">
                          <c:v>66.6</c:v>
                        </c:pt>
                        <c:pt idx="184">
                          <c:v>66.5</c:v>
                        </c:pt>
                        <c:pt idx="185">
                          <c:v>66.4</c:v>
                        </c:pt>
                        <c:pt idx="186">
                          <c:v>66.4</c:v>
                        </c:pt>
                        <c:pt idx="187">
                          <c:v>66.3</c:v>
                        </c:pt>
                        <c:pt idx="188">
                          <c:v>66.4</c:v>
                        </c:pt>
                        <c:pt idx="189">
                          <c:v>66.3</c:v>
                        </c:pt>
                        <c:pt idx="190">
                          <c:v>66.1</c:v>
                        </c:pt>
                        <c:pt idx="191">
                          <c:v>75.1</c:v>
                        </c:pt>
                      </c:lvl>
                      <c:lvl>
                        <c:pt idx="0">
                          <c:v>9/13/2021 10:51</c:v>
                        </c:pt>
                        <c:pt idx="1">
                          <c:v>9/13/2021 10:51</c:v>
                        </c:pt>
                        <c:pt idx="2">
                          <c:v>9/13/2021 10:51</c:v>
                        </c:pt>
                        <c:pt idx="3">
                          <c:v>9/13/2021 10:51</c:v>
                        </c:pt>
                        <c:pt idx="4">
                          <c:v>9/13/2021 10:51</c:v>
                        </c:pt>
                        <c:pt idx="5">
                          <c:v>9/13/2021 10:51</c:v>
                        </c:pt>
                        <c:pt idx="6">
                          <c:v>9/13/2021 10:51</c:v>
                        </c:pt>
                        <c:pt idx="7">
                          <c:v>9/13/2021 10:51</c:v>
                        </c:pt>
                        <c:pt idx="8">
                          <c:v>9/13/2021 10:51</c:v>
                        </c:pt>
                        <c:pt idx="9">
                          <c:v>9/13/2021 10:51</c:v>
                        </c:pt>
                        <c:pt idx="10">
                          <c:v>9/13/2021 10:51</c:v>
                        </c:pt>
                        <c:pt idx="11">
                          <c:v>9/13/2021 10:51</c:v>
                        </c:pt>
                        <c:pt idx="12">
                          <c:v>9/13/2021 10:52</c:v>
                        </c:pt>
                        <c:pt idx="13">
                          <c:v>9/13/2021 10:52</c:v>
                        </c:pt>
                        <c:pt idx="14">
                          <c:v>9/13/2021 10:52</c:v>
                        </c:pt>
                        <c:pt idx="15">
                          <c:v>9/13/2021 10:52</c:v>
                        </c:pt>
                        <c:pt idx="16">
                          <c:v>9/13/2021 10:52</c:v>
                        </c:pt>
                        <c:pt idx="17">
                          <c:v>9/13/2021 10:52</c:v>
                        </c:pt>
                        <c:pt idx="18">
                          <c:v>9/13/2021 10:52</c:v>
                        </c:pt>
                        <c:pt idx="19">
                          <c:v>9/13/2021 10:52</c:v>
                        </c:pt>
                        <c:pt idx="20">
                          <c:v>9/13/2021 10:52</c:v>
                        </c:pt>
                        <c:pt idx="21">
                          <c:v>9/13/2021 10:52</c:v>
                        </c:pt>
                        <c:pt idx="22">
                          <c:v>9/13/2021 10:52</c:v>
                        </c:pt>
                        <c:pt idx="23">
                          <c:v>9/13/2021 10:52</c:v>
                        </c:pt>
                        <c:pt idx="24">
                          <c:v>9/13/2021 10:53</c:v>
                        </c:pt>
                        <c:pt idx="25">
                          <c:v>9/13/2021 10:53</c:v>
                        </c:pt>
                        <c:pt idx="26">
                          <c:v>9/13/2021 10:53</c:v>
                        </c:pt>
                        <c:pt idx="27">
                          <c:v>9/13/2021 10:53</c:v>
                        </c:pt>
                        <c:pt idx="28">
                          <c:v>9/13/2021 10:53</c:v>
                        </c:pt>
                        <c:pt idx="29">
                          <c:v>9/13/2021 10:53</c:v>
                        </c:pt>
                        <c:pt idx="30">
                          <c:v>9/13/2021 10:53</c:v>
                        </c:pt>
                        <c:pt idx="31">
                          <c:v>9/13/2021 10:53</c:v>
                        </c:pt>
                        <c:pt idx="32">
                          <c:v>9/13/2021 10:53</c:v>
                        </c:pt>
                        <c:pt idx="33">
                          <c:v>9/13/2021 10:53</c:v>
                        </c:pt>
                        <c:pt idx="34">
                          <c:v>9/13/2021 10:53</c:v>
                        </c:pt>
                        <c:pt idx="35">
                          <c:v>9/13/2021 10:53</c:v>
                        </c:pt>
                        <c:pt idx="36">
                          <c:v>9/13/2021 10:54</c:v>
                        </c:pt>
                        <c:pt idx="37">
                          <c:v>9/13/2021 10:54</c:v>
                        </c:pt>
                        <c:pt idx="38">
                          <c:v>9/13/2021 10:54</c:v>
                        </c:pt>
                        <c:pt idx="39">
                          <c:v>9/13/2021 10:54</c:v>
                        </c:pt>
                        <c:pt idx="40">
                          <c:v>9/13/2021 10:54</c:v>
                        </c:pt>
                        <c:pt idx="41">
                          <c:v>9/13/2021 10:54</c:v>
                        </c:pt>
                        <c:pt idx="42">
                          <c:v>9/13/2021 10:54</c:v>
                        </c:pt>
                        <c:pt idx="43">
                          <c:v>9/13/2021 10:54</c:v>
                        </c:pt>
                        <c:pt idx="44">
                          <c:v>9/13/2021 10:54</c:v>
                        </c:pt>
                        <c:pt idx="45">
                          <c:v>9/13/2021 10:54</c:v>
                        </c:pt>
                        <c:pt idx="46">
                          <c:v>9/13/2021 10:54</c:v>
                        </c:pt>
                        <c:pt idx="47">
                          <c:v>9/13/2021 10:54</c:v>
                        </c:pt>
                        <c:pt idx="48">
                          <c:v>9/13/2021 10:55</c:v>
                        </c:pt>
                        <c:pt idx="49">
                          <c:v>9/13/2021 10:55</c:v>
                        </c:pt>
                        <c:pt idx="50">
                          <c:v>9/13/2021 10:55</c:v>
                        </c:pt>
                        <c:pt idx="51">
                          <c:v>9/13/2021 10:55</c:v>
                        </c:pt>
                        <c:pt idx="52">
                          <c:v>9/13/2021 10:55</c:v>
                        </c:pt>
                        <c:pt idx="53">
                          <c:v>9/13/2021 10:55</c:v>
                        </c:pt>
                        <c:pt idx="54">
                          <c:v>9/13/2021 10:55</c:v>
                        </c:pt>
                        <c:pt idx="55">
                          <c:v>9/13/2021 10:55</c:v>
                        </c:pt>
                        <c:pt idx="56">
                          <c:v>9/13/2021 10:55</c:v>
                        </c:pt>
                        <c:pt idx="57">
                          <c:v>9/13/2021 10:55</c:v>
                        </c:pt>
                        <c:pt idx="58">
                          <c:v>9/13/2021 10:55</c:v>
                        </c:pt>
                        <c:pt idx="59">
                          <c:v>9/13/2021 10:55</c:v>
                        </c:pt>
                        <c:pt idx="60">
                          <c:v>9/13/2021 10:56</c:v>
                        </c:pt>
                        <c:pt idx="61">
                          <c:v>9/13/2021 10:56</c:v>
                        </c:pt>
                        <c:pt idx="62">
                          <c:v>9/13/2021 10:56</c:v>
                        </c:pt>
                        <c:pt idx="63">
                          <c:v>9/13/2021 10:56</c:v>
                        </c:pt>
                        <c:pt idx="64">
                          <c:v>9/13/2021 10:56</c:v>
                        </c:pt>
                        <c:pt idx="65">
                          <c:v>9/13/2021 10:56</c:v>
                        </c:pt>
                        <c:pt idx="66">
                          <c:v>9/13/2021 10:56</c:v>
                        </c:pt>
                        <c:pt idx="67">
                          <c:v>9/13/2021 10:56</c:v>
                        </c:pt>
                        <c:pt idx="68">
                          <c:v>9/13/2021 10:56</c:v>
                        </c:pt>
                        <c:pt idx="69">
                          <c:v>9/13/2021 10:56</c:v>
                        </c:pt>
                        <c:pt idx="70">
                          <c:v>9/13/2021 10:56</c:v>
                        </c:pt>
                        <c:pt idx="71">
                          <c:v>9/13/2021 10:56</c:v>
                        </c:pt>
                        <c:pt idx="72">
                          <c:v>9/13/2021 10:57</c:v>
                        </c:pt>
                        <c:pt idx="73">
                          <c:v>9/13/2021 10:57</c:v>
                        </c:pt>
                        <c:pt idx="74">
                          <c:v>9/13/2021 10:57</c:v>
                        </c:pt>
                        <c:pt idx="75">
                          <c:v>9/13/2021 10:57</c:v>
                        </c:pt>
                        <c:pt idx="76">
                          <c:v>9/13/2021 10:57</c:v>
                        </c:pt>
                        <c:pt idx="77">
                          <c:v>9/13/2021 10:57</c:v>
                        </c:pt>
                        <c:pt idx="78">
                          <c:v>9/13/2021 10:57</c:v>
                        </c:pt>
                        <c:pt idx="79">
                          <c:v>9/13/2021 10:57</c:v>
                        </c:pt>
                        <c:pt idx="80">
                          <c:v>9/13/2021 10:57</c:v>
                        </c:pt>
                        <c:pt idx="81">
                          <c:v>9/13/2021 10:57</c:v>
                        </c:pt>
                        <c:pt idx="82">
                          <c:v>9/13/2021 10:57</c:v>
                        </c:pt>
                        <c:pt idx="83">
                          <c:v>9/13/2021 10:57</c:v>
                        </c:pt>
                        <c:pt idx="84">
                          <c:v>9/13/2021 10:58</c:v>
                        </c:pt>
                        <c:pt idx="85">
                          <c:v>9/13/2021 10:58</c:v>
                        </c:pt>
                        <c:pt idx="86">
                          <c:v>9/13/2021 10:58</c:v>
                        </c:pt>
                        <c:pt idx="87">
                          <c:v>9/13/2021 10:58</c:v>
                        </c:pt>
                        <c:pt idx="88">
                          <c:v>9/13/2021 10:58</c:v>
                        </c:pt>
                        <c:pt idx="89">
                          <c:v>9/13/2021 10:58</c:v>
                        </c:pt>
                        <c:pt idx="90">
                          <c:v>9/13/2021 10:58</c:v>
                        </c:pt>
                        <c:pt idx="91">
                          <c:v>9/13/2021 10:58</c:v>
                        </c:pt>
                        <c:pt idx="92">
                          <c:v>9/13/2021 10:58</c:v>
                        </c:pt>
                        <c:pt idx="93">
                          <c:v>9/13/2021 10:58</c:v>
                        </c:pt>
                        <c:pt idx="94">
                          <c:v>9/13/2021 10:58</c:v>
                        </c:pt>
                        <c:pt idx="95">
                          <c:v>9/13/2021 10:58</c:v>
                        </c:pt>
                        <c:pt idx="96">
                          <c:v>9/13/2021 10:59</c:v>
                        </c:pt>
                        <c:pt idx="97">
                          <c:v>9/13/2021 10:59</c:v>
                        </c:pt>
                        <c:pt idx="98">
                          <c:v>9/13/2021 10:59</c:v>
                        </c:pt>
                        <c:pt idx="99">
                          <c:v>9/13/2021 10:59</c:v>
                        </c:pt>
                        <c:pt idx="100">
                          <c:v>9/13/2021 10:59</c:v>
                        </c:pt>
                        <c:pt idx="101">
                          <c:v>9/13/2021 10:59</c:v>
                        </c:pt>
                        <c:pt idx="102">
                          <c:v>9/13/2021 10:59</c:v>
                        </c:pt>
                        <c:pt idx="103">
                          <c:v>9/13/2021 10:59</c:v>
                        </c:pt>
                        <c:pt idx="104">
                          <c:v>9/13/2021 10:59</c:v>
                        </c:pt>
                        <c:pt idx="105">
                          <c:v>9/13/2021 10:59</c:v>
                        </c:pt>
                        <c:pt idx="106">
                          <c:v>9/13/2021 10:59</c:v>
                        </c:pt>
                        <c:pt idx="107">
                          <c:v>9/13/2021 10:59</c:v>
                        </c:pt>
                        <c:pt idx="108">
                          <c:v>9/13/2021 11:00</c:v>
                        </c:pt>
                        <c:pt idx="109">
                          <c:v>9/13/2021 11:00</c:v>
                        </c:pt>
                        <c:pt idx="110">
                          <c:v>9/13/2021 11:00</c:v>
                        </c:pt>
                        <c:pt idx="111">
                          <c:v>9/13/2021 11:00</c:v>
                        </c:pt>
                        <c:pt idx="112">
                          <c:v>9/13/2021 11:00</c:v>
                        </c:pt>
                        <c:pt idx="113">
                          <c:v>9/13/2021 11:00</c:v>
                        </c:pt>
                        <c:pt idx="114">
                          <c:v>9/13/2021 11:00</c:v>
                        </c:pt>
                        <c:pt idx="115">
                          <c:v>9/13/2021 11:00</c:v>
                        </c:pt>
                        <c:pt idx="116">
                          <c:v>9/13/2021 11:00</c:v>
                        </c:pt>
                        <c:pt idx="117">
                          <c:v>9/13/2021 11:00</c:v>
                        </c:pt>
                        <c:pt idx="118">
                          <c:v>9/13/2021 11:00</c:v>
                        </c:pt>
                        <c:pt idx="119">
                          <c:v>9/13/2021 11:00</c:v>
                        </c:pt>
                        <c:pt idx="120">
                          <c:v>9/13/2021 11:01</c:v>
                        </c:pt>
                        <c:pt idx="121">
                          <c:v>9/13/2021 11:01</c:v>
                        </c:pt>
                        <c:pt idx="122">
                          <c:v>9/13/2021 11:01</c:v>
                        </c:pt>
                        <c:pt idx="123">
                          <c:v>9/13/2021 11:01</c:v>
                        </c:pt>
                        <c:pt idx="124">
                          <c:v>9/13/2021 11:01</c:v>
                        </c:pt>
                        <c:pt idx="125">
                          <c:v>9/13/2021 11:01</c:v>
                        </c:pt>
                        <c:pt idx="126">
                          <c:v>9/13/2021 11:01</c:v>
                        </c:pt>
                        <c:pt idx="127">
                          <c:v>9/13/2021 11:01</c:v>
                        </c:pt>
                        <c:pt idx="128">
                          <c:v>9/13/2021 11:01</c:v>
                        </c:pt>
                        <c:pt idx="129">
                          <c:v>9/13/2021 11:01</c:v>
                        </c:pt>
                        <c:pt idx="130">
                          <c:v>9/13/2021 11:01</c:v>
                        </c:pt>
                        <c:pt idx="131">
                          <c:v>9/13/2021 11:01</c:v>
                        </c:pt>
                        <c:pt idx="132">
                          <c:v>9/13/2021 11:02</c:v>
                        </c:pt>
                        <c:pt idx="133">
                          <c:v>9/13/2021 11:02</c:v>
                        </c:pt>
                        <c:pt idx="134">
                          <c:v>9/13/2021 11:02</c:v>
                        </c:pt>
                        <c:pt idx="135">
                          <c:v>9/13/2021 11:02</c:v>
                        </c:pt>
                        <c:pt idx="136">
                          <c:v>9/13/2021 11:02</c:v>
                        </c:pt>
                        <c:pt idx="137">
                          <c:v>9/13/2021 11:02</c:v>
                        </c:pt>
                        <c:pt idx="138">
                          <c:v>9/13/2021 11:02</c:v>
                        </c:pt>
                        <c:pt idx="139">
                          <c:v>9/13/2021 11:02</c:v>
                        </c:pt>
                        <c:pt idx="140">
                          <c:v>9/13/2021 11:02</c:v>
                        </c:pt>
                        <c:pt idx="141">
                          <c:v>9/13/2021 11:02</c:v>
                        </c:pt>
                        <c:pt idx="142">
                          <c:v>9/13/2021 11:02</c:v>
                        </c:pt>
                        <c:pt idx="143">
                          <c:v>9/13/2021 11:02</c:v>
                        </c:pt>
                        <c:pt idx="144">
                          <c:v>9/13/2021 11:03</c:v>
                        </c:pt>
                        <c:pt idx="145">
                          <c:v>9/13/2021 11:03</c:v>
                        </c:pt>
                        <c:pt idx="146">
                          <c:v>9/13/2021 11:03</c:v>
                        </c:pt>
                        <c:pt idx="147">
                          <c:v>9/13/2021 11:03</c:v>
                        </c:pt>
                        <c:pt idx="148">
                          <c:v>9/13/2021 11:03</c:v>
                        </c:pt>
                        <c:pt idx="149">
                          <c:v>9/13/2021 11:03</c:v>
                        </c:pt>
                        <c:pt idx="150">
                          <c:v>9/13/2021 11:03</c:v>
                        </c:pt>
                        <c:pt idx="151">
                          <c:v>9/13/2021 11:03</c:v>
                        </c:pt>
                        <c:pt idx="152">
                          <c:v>9/13/2021 11:03</c:v>
                        </c:pt>
                        <c:pt idx="153">
                          <c:v>9/13/2021 11:03</c:v>
                        </c:pt>
                        <c:pt idx="154">
                          <c:v>9/13/2021 11:03</c:v>
                        </c:pt>
                        <c:pt idx="155">
                          <c:v>9/13/2021 11:03</c:v>
                        </c:pt>
                        <c:pt idx="156">
                          <c:v>9/13/2021 11:04</c:v>
                        </c:pt>
                        <c:pt idx="157">
                          <c:v>9/13/2021 11:04</c:v>
                        </c:pt>
                        <c:pt idx="158">
                          <c:v>9/13/2021 11:04</c:v>
                        </c:pt>
                        <c:pt idx="159">
                          <c:v>9/13/2021 11:04</c:v>
                        </c:pt>
                        <c:pt idx="160">
                          <c:v>9/13/2021 11:04</c:v>
                        </c:pt>
                        <c:pt idx="161">
                          <c:v>9/13/2021 11:04</c:v>
                        </c:pt>
                        <c:pt idx="162">
                          <c:v>9/13/2021 11:04</c:v>
                        </c:pt>
                        <c:pt idx="163">
                          <c:v>9/13/2021 11:04</c:v>
                        </c:pt>
                        <c:pt idx="164">
                          <c:v>9/13/2021 11:04</c:v>
                        </c:pt>
                        <c:pt idx="165">
                          <c:v>9/13/2021 11:04</c:v>
                        </c:pt>
                        <c:pt idx="166">
                          <c:v>9/13/2021 11:04</c:v>
                        </c:pt>
                        <c:pt idx="167">
                          <c:v>9/13/2021 11:04</c:v>
                        </c:pt>
                        <c:pt idx="168">
                          <c:v>9/13/2021 11:05</c:v>
                        </c:pt>
                        <c:pt idx="169">
                          <c:v>9/13/2021 11:05</c:v>
                        </c:pt>
                        <c:pt idx="170">
                          <c:v>9/13/2021 11:05</c:v>
                        </c:pt>
                        <c:pt idx="171">
                          <c:v>9/13/2021 11:05</c:v>
                        </c:pt>
                        <c:pt idx="172">
                          <c:v>9/13/2021 11:05</c:v>
                        </c:pt>
                        <c:pt idx="173">
                          <c:v>9/13/2021 11:05</c:v>
                        </c:pt>
                        <c:pt idx="174">
                          <c:v>9/13/2021 11:05</c:v>
                        </c:pt>
                        <c:pt idx="175">
                          <c:v>9/13/2021 11:05</c:v>
                        </c:pt>
                        <c:pt idx="176">
                          <c:v>9/13/2021 11:05</c:v>
                        </c:pt>
                        <c:pt idx="177">
                          <c:v>9/13/2021 11:05</c:v>
                        </c:pt>
                        <c:pt idx="178">
                          <c:v>9/13/2021 11:05</c:v>
                        </c:pt>
                        <c:pt idx="179">
                          <c:v>9/13/2021 11:05</c:v>
                        </c:pt>
                        <c:pt idx="180">
                          <c:v>9/13/2021 11:06</c:v>
                        </c:pt>
                        <c:pt idx="181">
                          <c:v>9/13/2021 11:06</c:v>
                        </c:pt>
                        <c:pt idx="182">
                          <c:v>9/13/2021 11:06</c:v>
                        </c:pt>
                        <c:pt idx="183">
                          <c:v>9/13/2021 11:06</c:v>
                        </c:pt>
                        <c:pt idx="184">
                          <c:v>9/13/2021 11:06</c:v>
                        </c:pt>
                        <c:pt idx="185">
                          <c:v>9/13/2021 11:06</c:v>
                        </c:pt>
                        <c:pt idx="186">
                          <c:v>9/13/2021 11:06</c:v>
                        </c:pt>
                        <c:pt idx="187">
                          <c:v>9/13/2021 11:06</c:v>
                        </c:pt>
                        <c:pt idx="188">
                          <c:v>9/13/2021 11:06</c:v>
                        </c:pt>
                        <c:pt idx="189">
                          <c:v>9/13/2021 11:06</c:v>
                        </c:pt>
                        <c:pt idx="190">
                          <c:v>9/13/2021 11:06</c:v>
                        </c:pt>
                        <c:pt idx="191">
                          <c:v>9/13/2021 11:06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  <c:pt idx="13">
                          <c:v>65</c:v>
                        </c:pt>
                        <c:pt idx="14">
                          <c:v>70</c:v>
                        </c:pt>
                        <c:pt idx="15">
                          <c:v>75</c:v>
                        </c:pt>
                        <c:pt idx="16">
                          <c:v>80</c:v>
                        </c:pt>
                        <c:pt idx="17">
                          <c:v>85</c:v>
                        </c:pt>
                        <c:pt idx="18">
                          <c:v>90</c:v>
                        </c:pt>
                        <c:pt idx="19">
                          <c:v>95</c:v>
                        </c:pt>
                        <c:pt idx="20">
                          <c:v>100</c:v>
                        </c:pt>
                        <c:pt idx="21">
                          <c:v>105</c:v>
                        </c:pt>
                        <c:pt idx="22">
                          <c:v>110</c:v>
                        </c:pt>
                        <c:pt idx="23">
                          <c:v>115</c:v>
                        </c:pt>
                        <c:pt idx="24">
                          <c:v>120</c:v>
                        </c:pt>
                        <c:pt idx="25">
                          <c:v>125</c:v>
                        </c:pt>
                        <c:pt idx="26">
                          <c:v>130</c:v>
                        </c:pt>
                        <c:pt idx="27">
                          <c:v>135</c:v>
                        </c:pt>
                        <c:pt idx="28">
                          <c:v>140</c:v>
                        </c:pt>
                        <c:pt idx="29">
                          <c:v>145</c:v>
                        </c:pt>
                        <c:pt idx="30">
                          <c:v>150</c:v>
                        </c:pt>
                        <c:pt idx="31">
                          <c:v>155</c:v>
                        </c:pt>
                        <c:pt idx="32">
                          <c:v>160</c:v>
                        </c:pt>
                        <c:pt idx="33">
                          <c:v>165</c:v>
                        </c:pt>
                        <c:pt idx="34">
                          <c:v>170</c:v>
                        </c:pt>
                        <c:pt idx="35">
                          <c:v>175</c:v>
                        </c:pt>
                        <c:pt idx="36">
                          <c:v>180</c:v>
                        </c:pt>
                        <c:pt idx="37">
                          <c:v>185</c:v>
                        </c:pt>
                        <c:pt idx="38">
                          <c:v>190</c:v>
                        </c:pt>
                        <c:pt idx="39">
                          <c:v>195</c:v>
                        </c:pt>
                        <c:pt idx="40">
                          <c:v>200</c:v>
                        </c:pt>
                        <c:pt idx="41">
                          <c:v>205</c:v>
                        </c:pt>
                        <c:pt idx="42">
                          <c:v>210</c:v>
                        </c:pt>
                        <c:pt idx="43">
                          <c:v>215</c:v>
                        </c:pt>
                        <c:pt idx="44">
                          <c:v>220</c:v>
                        </c:pt>
                        <c:pt idx="45">
                          <c:v>225</c:v>
                        </c:pt>
                        <c:pt idx="46">
                          <c:v>230</c:v>
                        </c:pt>
                        <c:pt idx="47">
                          <c:v>235</c:v>
                        </c:pt>
                        <c:pt idx="48">
                          <c:v>240</c:v>
                        </c:pt>
                        <c:pt idx="49">
                          <c:v>245</c:v>
                        </c:pt>
                        <c:pt idx="50">
                          <c:v>250</c:v>
                        </c:pt>
                        <c:pt idx="51">
                          <c:v>255</c:v>
                        </c:pt>
                        <c:pt idx="52">
                          <c:v>260</c:v>
                        </c:pt>
                        <c:pt idx="53">
                          <c:v>265</c:v>
                        </c:pt>
                        <c:pt idx="54">
                          <c:v>270</c:v>
                        </c:pt>
                        <c:pt idx="55">
                          <c:v>275</c:v>
                        </c:pt>
                        <c:pt idx="56">
                          <c:v>280</c:v>
                        </c:pt>
                        <c:pt idx="57">
                          <c:v>285</c:v>
                        </c:pt>
                        <c:pt idx="58">
                          <c:v>290</c:v>
                        </c:pt>
                        <c:pt idx="59">
                          <c:v>295</c:v>
                        </c:pt>
                        <c:pt idx="60">
                          <c:v>300</c:v>
                        </c:pt>
                        <c:pt idx="61">
                          <c:v>305</c:v>
                        </c:pt>
                        <c:pt idx="62">
                          <c:v>310</c:v>
                        </c:pt>
                        <c:pt idx="63">
                          <c:v>315</c:v>
                        </c:pt>
                        <c:pt idx="64">
                          <c:v>320</c:v>
                        </c:pt>
                        <c:pt idx="65">
                          <c:v>325</c:v>
                        </c:pt>
                        <c:pt idx="66">
                          <c:v>330</c:v>
                        </c:pt>
                        <c:pt idx="67">
                          <c:v>335</c:v>
                        </c:pt>
                        <c:pt idx="68">
                          <c:v>340</c:v>
                        </c:pt>
                        <c:pt idx="69">
                          <c:v>345</c:v>
                        </c:pt>
                        <c:pt idx="70">
                          <c:v>350</c:v>
                        </c:pt>
                        <c:pt idx="71">
                          <c:v>355</c:v>
                        </c:pt>
                        <c:pt idx="72">
                          <c:v>360</c:v>
                        </c:pt>
                        <c:pt idx="73">
                          <c:v>365</c:v>
                        </c:pt>
                        <c:pt idx="74">
                          <c:v>370</c:v>
                        </c:pt>
                        <c:pt idx="75">
                          <c:v>375</c:v>
                        </c:pt>
                        <c:pt idx="76">
                          <c:v>380</c:v>
                        </c:pt>
                        <c:pt idx="77">
                          <c:v>385</c:v>
                        </c:pt>
                        <c:pt idx="78">
                          <c:v>390</c:v>
                        </c:pt>
                        <c:pt idx="79">
                          <c:v>395</c:v>
                        </c:pt>
                        <c:pt idx="80">
                          <c:v>400</c:v>
                        </c:pt>
                        <c:pt idx="81">
                          <c:v>405</c:v>
                        </c:pt>
                        <c:pt idx="82">
                          <c:v>410</c:v>
                        </c:pt>
                        <c:pt idx="83">
                          <c:v>415</c:v>
                        </c:pt>
                        <c:pt idx="84">
                          <c:v>420</c:v>
                        </c:pt>
                        <c:pt idx="85">
                          <c:v>425</c:v>
                        </c:pt>
                        <c:pt idx="86">
                          <c:v>430</c:v>
                        </c:pt>
                        <c:pt idx="87">
                          <c:v>435</c:v>
                        </c:pt>
                        <c:pt idx="88">
                          <c:v>440</c:v>
                        </c:pt>
                        <c:pt idx="89">
                          <c:v>445</c:v>
                        </c:pt>
                        <c:pt idx="90">
                          <c:v>450</c:v>
                        </c:pt>
                        <c:pt idx="91">
                          <c:v>455</c:v>
                        </c:pt>
                        <c:pt idx="92">
                          <c:v>460</c:v>
                        </c:pt>
                        <c:pt idx="93">
                          <c:v>465</c:v>
                        </c:pt>
                        <c:pt idx="94">
                          <c:v>470</c:v>
                        </c:pt>
                        <c:pt idx="95">
                          <c:v>475</c:v>
                        </c:pt>
                        <c:pt idx="96">
                          <c:v>480</c:v>
                        </c:pt>
                        <c:pt idx="97">
                          <c:v>485</c:v>
                        </c:pt>
                        <c:pt idx="98">
                          <c:v>490</c:v>
                        </c:pt>
                        <c:pt idx="99">
                          <c:v>495</c:v>
                        </c:pt>
                        <c:pt idx="100">
                          <c:v>500</c:v>
                        </c:pt>
                        <c:pt idx="101">
                          <c:v>505</c:v>
                        </c:pt>
                        <c:pt idx="102">
                          <c:v>510</c:v>
                        </c:pt>
                        <c:pt idx="103">
                          <c:v>515</c:v>
                        </c:pt>
                        <c:pt idx="104">
                          <c:v>520</c:v>
                        </c:pt>
                        <c:pt idx="105">
                          <c:v>525</c:v>
                        </c:pt>
                        <c:pt idx="106">
                          <c:v>530</c:v>
                        </c:pt>
                        <c:pt idx="107">
                          <c:v>535</c:v>
                        </c:pt>
                        <c:pt idx="108">
                          <c:v>540</c:v>
                        </c:pt>
                        <c:pt idx="109">
                          <c:v>545</c:v>
                        </c:pt>
                        <c:pt idx="110">
                          <c:v>550</c:v>
                        </c:pt>
                        <c:pt idx="111">
                          <c:v>555</c:v>
                        </c:pt>
                        <c:pt idx="112">
                          <c:v>560</c:v>
                        </c:pt>
                        <c:pt idx="113">
                          <c:v>565</c:v>
                        </c:pt>
                        <c:pt idx="114">
                          <c:v>570</c:v>
                        </c:pt>
                        <c:pt idx="115">
                          <c:v>575</c:v>
                        </c:pt>
                        <c:pt idx="116">
                          <c:v>580</c:v>
                        </c:pt>
                        <c:pt idx="117">
                          <c:v>585</c:v>
                        </c:pt>
                        <c:pt idx="118">
                          <c:v>590</c:v>
                        </c:pt>
                        <c:pt idx="119">
                          <c:v>595</c:v>
                        </c:pt>
                        <c:pt idx="120">
                          <c:v>600</c:v>
                        </c:pt>
                        <c:pt idx="121">
                          <c:v>605</c:v>
                        </c:pt>
                        <c:pt idx="122">
                          <c:v>610</c:v>
                        </c:pt>
                        <c:pt idx="123">
                          <c:v>615</c:v>
                        </c:pt>
                        <c:pt idx="124">
                          <c:v>620</c:v>
                        </c:pt>
                        <c:pt idx="125">
                          <c:v>625</c:v>
                        </c:pt>
                        <c:pt idx="126">
                          <c:v>630</c:v>
                        </c:pt>
                        <c:pt idx="127">
                          <c:v>635</c:v>
                        </c:pt>
                        <c:pt idx="128">
                          <c:v>640</c:v>
                        </c:pt>
                        <c:pt idx="129">
                          <c:v>645</c:v>
                        </c:pt>
                        <c:pt idx="130">
                          <c:v>650</c:v>
                        </c:pt>
                        <c:pt idx="131">
                          <c:v>655</c:v>
                        </c:pt>
                        <c:pt idx="132">
                          <c:v>660</c:v>
                        </c:pt>
                        <c:pt idx="133">
                          <c:v>665</c:v>
                        </c:pt>
                        <c:pt idx="134">
                          <c:v>670</c:v>
                        </c:pt>
                        <c:pt idx="135">
                          <c:v>675</c:v>
                        </c:pt>
                        <c:pt idx="136">
                          <c:v>680</c:v>
                        </c:pt>
                        <c:pt idx="137">
                          <c:v>685</c:v>
                        </c:pt>
                        <c:pt idx="138">
                          <c:v>690</c:v>
                        </c:pt>
                        <c:pt idx="139">
                          <c:v>695</c:v>
                        </c:pt>
                        <c:pt idx="140">
                          <c:v>700</c:v>
                        </c:pt>
                        <c:pt idx="141">
                          <c:v>705</c:v>
                        </c:pt>
                        <c:pt idx="142">
                          <c:v>710</c:v>
                        </c:pt>
                        <c:pt idx="143">
                          <c:v>715</c:v>
                        </c:pt>
                        <c:pt idx="144">
                          <c:v>720</c:v>
                        </c:pt>
                        <c:pt idx="145">
                          <c:v>725</c:v>
                        </c:pt>
                        <c:pt idx="146">
                          <c:v>730</c:v>
                        </c:pt>
                        <c:pt idx="147">
                          <c:v>735</c:v>
                        </c:pt>
                        <c:pt idx="148">
                          <c:v>740</c:v>
                        </c:pt>
                        <c:pt idx="149">
                          <c:v>745</c:v>
                        </c:pt>
                        <c:pt idx="150">
                          <c:v>750</c:v>
                        </c:pt>
                        <c:pt idx="151">
                          <c:v>755</c:v>
                        </c:pt>
                        <c:pt idx="152">
                          <c:v>760</c:v>
                        </c:pt>
                        <c:pt idx="153">
                          <c:v>765</c:v>
                        </c:pt>
                        <c:pt idx="154">
                          <c:v>770</c:v>
                        </c:pt>
                        <c:pt idx="155">
                          <c:v>775</c:v>
                        </c:pt>
                        <c:pt idx="156">
                          <c:v>780</c:v>
                        </c:pt>
                        <c:pt idx="157">
                          <c:v>785</c:v>
                        </c:pt>
                        <c:pt idx="158">
                          <c:v>790</c:v>
                        </c:pt>
                        <c:pt idx="159">
                          <c:v>795</c:v>
                        </c:pt>
                        <c:pt idx="160">
                          <c:v>800</c:v>
                        </c:pt>
                        <c:pt idx="161">
                          <c:v>805</c:v>
                        </c:pt>
                        <c:pt idx="162">
                          <c:v>810</c:v>
                        </c:pt>
                        <c:pt idx="163">
                          <c:v>815</c:v>
                        </c:pt>
                        <c:pt idx="164">
                          <c:v>820</c:v>
                        </c:pt>
                        <c:pt idx="165">
                          <c:v>825</c:v>
                        </c:pt>
                        <c:pt idx="166">
                          <c:v>830</c:v>
                        </c:pt>
                        <c:pt idx="167">
                          <c:v>835</c:v>
                        </c:pt>
                        <c:pt idx="168">
                          <c:v>840</c:v>
                        </c:pt>
                        <c:pt idx="169">
                          <c:v>845</c:v>
                        </c:pt>
                        <c:pt idx="170">
                          <c:v>850</c:v>
                        </c:pt>
                        <c:pt idx="171">
                          <c:v>855</c:v>
                        </c:pt>
                        <c:pt idx="172">
                          <c:v>860</c:v>
                        </c:pt>
                        <c:pt idx="173">
                          <c:v>865</c:v>
                        </c:pt>
                        <c:pt idx="174">
                          <c:v>870</c:v>
                        </c:pt>
                        <c:pt idx="175">
                          <c:v>875</c:v>
                        </c:pt>
                        <c:pt idx="176">
                          <c:v>880</c:v>
                        </c:pt>
                        <c:pt idx="177">
                          <c:v>885</c:v>
                        </c:pt>
                        <c:pt idx="178">
                          <c:v>890</c:v>
                        </c:pt>
                        <c:pt idx="179">
                          <c:v>895</c:v>
                        </c:pt>
                        <c:pt idx="180">
                          <c:v>900</c:v>
                        </c:pt>
                        <c:pt idx="181">
                          <c:v>905</c:v>
                        </c:pt>
                        <c:pt idx="182">
                          <c:v>910</c:v>
                        </c:pt>
                        <c:pt idx="183">
                          <c:v>915</c:v>
                        </c:pt>
                        <c:pt idx="184">
                          <c:v>920</c:v>
                        </c:pt>
                        <c:pt idx="185">
                          <c:v>925</c:v>
                        </c:pt>
                        <c:pt idx="186">
                          <c:v>930</c:v>
                        </c:pt>
                        <c:pt idx="187">
                          <c:v>935</c:v>
                        </c:pt>
                        <c:pt idx="188">
                          <c:v>940</c:v>
                        </c:pt>
                        <c:pt idx="189">
                          <c:v>945</c:v>
                        </c:pt>
                        <c:pt idx="190">
                          <c:v>950</c:v>
                        </c:pt>
                        <c:pt idx="191">
                          <c:v>955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uri="{02D57815-91ED-43cb-92C2-25804820EDAC}">
                        <c15:formulaRef>
                          <c15:sqref>DG_5_2021_09_13!$D$2:$D$193</c15:sqref>
                        </c15:formulaRef>
                      </c:ext>
                    </c:extLst>
                    <c:numCache>
                      <c:formatCode>0.00</c:formatCode>
                      <c:ptCount val="192"/>
                      <c:pt idx="0">
                        <c:v>-7.8260869565220048E-2</c:v>
                      </c:pt>
                      <c:pt idx="1">
                        <c:v>2.1739130434781373E-2</c:v>
                      </c:pt>
                      <c:pt idx="2">
                        <c:v>-7.8260869565220048E-2</c:v>
                      </c:pt>
                      <c:pt idx="3">
                        <c:v>2.1739130434781373E-2</c:v>
                      </c:pt>
                      <c:pt idx="4">
                        <c:v>2.1739130434781373E-2</c:v>
                      </c:pt>
                      <c:pt idx="5">
                        <c:v>-7.8260869565220048E-2</c:v>
                      </c:pt>
                      <c:pt idx="6">
                        <c:v>2.1739130434781373E-2</c:v>
                      </c:pt>
                      <c:pt idx="7">
                        <c:v>-7.8260869565220048E-2</c:v>
                      </c:pt>
                      <c:pt idx="8">
                        <c:v>-7.8260869565220048E-2</c:v>
                      </c:pt>
                      <c:pt idx="9">
                        <c:v>-7.8260869565220048E-2</c:v>
                      </c:pt>
                      <c:pt idx="10">
                        <c:v>2.1739130434781373E-2</c:v>
                      </c:pt>
                      <c:pt idx="11">
                        <c:v>2.1739130434781373E-2</c:v>
                      </c:pt>
                      <c:pt idx="12">
                        <c:v>2.1739130434781373E-2</c:v>
                      </c:pt>
                      <c:pt idx="13">
                        <c:v>2.1739130434781373E-2</c:v>
                      </c:pt>
                      <c:pt idx="14">
                        <c:v>2.1739130434781373E-2</c:v>
                      </c:pt>
                      <c:pt idx="15">
                        <c:v>0.12173913043478279</c:v>
                      </c:pt>
                      <c:pt idx="16">
                        <c:v>2.1739130434781373E-2</c:v>
                      </c:pt>
                      <c:pt idx="17">
                        <c:v>2.1739130434781373E-2</c:v>
                      </c:pt>
                      <c:pt idx="18">
                        <c:v>2.1739130434781373E-2</c:v>
                      </c:pt>
                      <c:pt idx="19">
                        <c:v>2.1739130434781373E-2</c:v>
                      </c:pt>
                      <c:pt idx="20">
                        <c:v>2.1739130434781373E-2</c:v>
                      </c:pt>
                      <c:pt idx="21">
                        <c:v>2.1739130434781373E-2</c:v>
                      </c:pt>
                      <c:pt idx="22">
                        <c:v>2.1739130434781373E-2</c:v>
                      </c:pt>
                      <c:pt idx="23">
                        <c:v>2.1739130434781373E-2</c:v>
                      </c:pt>
                      <c:pt idx="24">
                        <c:v>0.12173913043478279</c:v>
                      </c:pt>
                      <c:pt idx="25">
                        <c:v>0.22173913043478422</c:v>
                      </c:pt>
                      <c:pt idx="26">
                        <c:v>1.0217391304347814</c:v>
                      </c:pt>
                      <c:pt idx="27">
                        <c:v>3.6217391304347757</c:v>
                      </c:pt>
                      <c:pt idx="28">
                        <c:v>11.221739130434784</c:v>
                      </c:pt>
                      <c:pt idx="29">
                        <c:v>31.721739130434784</c:v>
                      </c:pt>
                      <c:pt idx="30">
                        <c:v>53.521739130434781</c:v>
                      </c:pt>
                      <c:pt idx="31">
                        <c:v>87.121739130434776</c:v>
                      </c:pt>
                      <c:pt idx="32">
                        <c:v>107.32173913043479</c:v>
                      </c:pt>
                      <c:pt idx="33">
                        <c:v>110.82173913043479</c:v>
                      </c:pt>
                      <c:pt idx="34">
                        <c:v>115.62173913043478</c:v>
                      </c:pt>
                      <c:pt idx="35">
                        <c:v>119.02173913043478</c:v>
                      </c:pt>
                      <c:pt idx="36">
                        <c:v>114.62173913043478</c:v>
                      </c:pt>
                      <c:pt idx="37">
                        <c:v>113.82173913043479</c:v>
                      </c:pt>
                      <c:pt idx="38">
                        <c:v>111.92173913043479</c:v>
                      </c:pt>
                      <c:pt idx="39">
                        <c:v>107.12173913043478</c:v>
                      </c:pt>
                      <c:pt idx="40">
                        <c:v>105.62173913043478</c:v>
                      </c:pt>
                      <c:pt idx="41">
                        <c:v>101.82173913043479</c:v>
                      </c:pt>
                      <c:pt idx="42">
                        <c:v>99.72173913043477</c:v>
                      </c:pt>
                      <c:pt idx="43">
                        <c:v>96.921739130434787</c:v>
                      </c:pt>
                      <c:pt idx="44">
                        <c:v>91.72173913043477</c:v>
                      </c:pt>
                      <c:pt idx="45">
                        <c:v>88.121739130434776</c:v>
                      </c:pt>
                      <c:pt idx="46">
                        <c:v>85.821739130434793</c:v>
                      </c:pt>
                      <c:pt idx="47">
                        <c:v>84.421739130434787</c:v>
                      </c:pt>
                      <c:pt idx="48">
                        <c:v>81.72173913043477</c:v>
                      </c:pt>
                      <c:pt idx="49">
                        <c:v>78.321739130434793</c:v>
                      </c:pt>
                      <c:pt idx="50">
                        <c:v>75.72173913043477</c:v>
                      </c:pt>
                      <c:pt idx="51">
                        <c:v>72.72173913043477</c:v>
                      </c:pt>
                      <c:pt idx="52">
                        <c:v>70.72173913043477</c:v>
                      </c:pt>
                      <c:pt idx="53">
                        <c:v>68.921739130434787</c:v>
                      </c:pt>
                      <c:pt idx="54">
                        <c:v>67.421739130434787</c:v>
                      </c:pt>
                      <c:pt idx="55">
                        <c:v>66.321739130434793</c:v>
                      </c:pt>
                      <c:pt idx="56">
                        <c:v>63.921739130434787</c:v>
                      </c:pt>
                      <c:pt idx="57">
                        <c:v>61.621739130434776</c:v>
                      </c:pt>
                      <c:pt idx="58">
                        <c:v>58.821739130434779</c:v>
                      </c:pt>
                      <c:pt idx="59">
                        <c:v>56.421739130434787</c:v>
                      </c:pt>
                      <c:pt idx="60">
                        <c:v>55.221739130434784</c:v>
                      </c:pt>
                      <c:pt idx="61">
                        <c:v>54.021739130434781</c:v>
                      </c:pt>
                      <c:pt idx="62">
                        <c:v>51.921739130434787</c:v>
                      </c:pt>
                      <c:pt idx="63">
                        <c:v>49.121739130434776</c:v>
                      </c:pt>
                      <c:pt idx="64">
                        <c:v>47.421739130434787</c:v>
                      </c:pt>
                      <c:pt idx="65">
                        <c:v>45.321739130434779</c:v>
                      </c:pt>
                      <c:pt idx="66">
                        <c:v>43.721739130434784</c:v>
                      </c:pt>
                      <c:pt idx="67">
                        <c:v>42.621739130434776</c:v>
                      </c:pt>
                      <c:pt idx="68">
                        <c:v>40.921739130434787</c:v>
                      </c:pt>
                      <c:pt idx="69">
                        <c:v>39.621739130434776</c:v>
                      </c:pt>
                      <c:pt idx="70">
                        <c:v>37.521739130434781</c:v>
                      </c:pt>
                      <c:pt idx="71">
                        <c:v>35.821739130434779</c:v>
                      </c:pt>
                      <c:pt idx="72">
                        <c:v>35.521739130434781</c:v>
                      </c:pt>
                      <c:pt idx="73">
                        <c:v>33.821739130434779</c:v>
                      </c:pt>
                      <c:pt idx="74">
                        <c:v>31.721739130434784</c:v>
                      </c:pt>
                      <c:pt idx="75">
                        <c:v>31.121739130434776</c:v>
                      </c:pt>
                      <c:pt idx="76">
                        <c:v>29.621739130434776</c:v>
                      </c:pt>
                      <c:pt idx="77">
                        <c:v>28.521739130434781</c:v>
                      </c:pt>
                      <c:pt idx="78">
                        <c:v>27.821739130434779</c:v>
                      </c:pt>
                      <c:pt idx="79">
                        <c:v>27.221739130434784</c:v>
                      </c:pt>
                      <c:pt idx="80">
                        <c:v>26.521739130434781</c:v>
                      </c:pt>
                      <c:pt idx="81">
                        <c:v>26.121739130434776</c:v>
                      </c:pt>
                      <c:pt idx="82">
                        <c:v>25.021739130434781</c:v>
                      </c:pt>
                      <c:pt idx="83">
                        <c:v>24.221739130434784</c:v>
                      </c:pt>
                      <c:pt idx="84">
                        <c:v>23.421739130434787</c:v>
                      </c:pt>
                      <c:pt idx="85">
                        <c:v>22.721739130434784</c:v>
                      </c:pt>
                      <c:pt idx="86">
                        <c:v>22.121739130434776</c:v>
                      </c:pt>
                      <c:pt idx="87">
                        <c:v>21.821739130434779</c:v>
                      </c:pt>
                      <c:pt idx="88">
                        <c:v>21.021739130434781</c:v>
                      </c:pt>
                      <c:pt idx="89">
                        <c:v>20.721739130434784</c:v>
                      </c:pt>
                      <c:pt idx="90">
                        <c:v>20.121739130434776</c:v>
                      </c:pt>
                      <c:pt idx="91">
                        <c:v>19.421739130434787</c:v>
                      </c:pt>
                      <c:pt idx="92">
                        <c:v>19.421739130434787</c:v>
                      </c:pt>
                      <c:pt idx="93">
                        <c:v>18.921739130434787</c:v>
                      </c:pt>
                      <c:pt idx="94">
                        <c:v>18.321739130434779</c:v>
                      </c:pt>
                      <c:pt idx="95">
                        <c:v>17.821739130434779</c:v>
                      </c:pt>
                      <c:pt idx="96">
                        <c:v>17.221739130434784</c:v>
                      </c:pt>
                      <c:pt idx="97">
                        <c:v>16.721739130434784</c:v>
                      </c:pt>
                      <c:pt idx="98">
                        <c:v>16.421739130434787</c:v>
                      </c:pt>
                      <c:pt idx="99">
                        <c:v>16.321739130434779</c:v>
                      </c:pt>
                      <c:pt idx="100">
                        <c:v>15.921739130434787</c:v>
                      </c:pt>
                      <c:pt idx="101">
                        <c:v>15.421739130434787</c:v>
                      </c:pt>
                      <c:pt idx="102">
                        <c:v>14.921739130434787</c:v>
                      </c:pt>
                      <c:pt idx="103">
                        <c:v>14.621739130434776</c:v>
                      </c:pt>
                      <c:pt idx="104">
                        <c:v>14.521739130434781</c:v>
                      </c:pt>
                      <c:pt idx="105">
                        <c:v>13.821739130434779</c:v>
                      </c:pt>
                      <c:pt idx="106">
                        <c:v>13.621739130434776</c:v>
                      </c:pt>
                      <c:pt idx="107">
                        <c:v>13.321739130434779</c:v>
                      </c:pt>
                      <c:pt idx="108">
                        <c:v>13.421739130434787</c:v>
                      </c:pt>
                      <c:pt idx="109">
                        <c:v>12.921739130434787</c:v>
                      </c:pt>
                      <c:pt idx="110">
                        <c:v>12.821739130434779</c:v>
                      </c:pt>
                      <c:pt idx="111">
                        <c:v>12.521739130434781</c:v>
                      </c:pt>
                      <c:pt idx="112">
                        <c:v>12.521739130434781</c:v>
                      </c:pt>
                      <c:pt idx="113">
                        <c:v>12.021739130434781</c:v>
                      </c:pt>
                      <c:pt idx="114">
                        <c:v>11.921739130434787</c:v>
                      </c:pt>
                      <c:pt idx="115">
                        <c:v>11.721739130434784</c:v>
                      </c:pt>
                      <c:pt idx="116">
                        <c:v>11.721739130434784</c:v>
                      </c:pt>
                      <c:pt idx="117">
                        <c:v>11.521739130434781</c:v>
                      </c:pt>
                      <c:pt idx="118">
                        <c:v>11.221739130434784</c:v>
                      </c:pt>
                      <c:pt idx="119">
                        <c:v>10.821739130434779</c:v>
                      </c:pt>
                      <c:pt idx="120">
                        <c:v>10.421739130434787</c:v>
                      </c:pt>
                      <c:pt idx="121">
                        <c:v>10.121739130434776</c:v>
                      </c:pt>
                      <c:pt idx="122">
                        <c:v>9.7217391304347842</c:v>
                      </c:pt>
                      <c:pt idx="123">
                        <c:v>9.6217391304347757</c:v>
                      </c:pt>
                      <c:pt idx="124">
                        <c:v>9.4217391304347871</c:v>
                      </c:pt>
                      <c:pt idx="125">
                        <c:v>9.3217391304347785</c:v>
                      </c:pt>
                      <c:pt idx="126">
                        <c:v>9.3217391304347785</c:v>
                      </c:pt>
                      <c:pt idx="127">
                        <c:v>9.5217391304347814</c:v>
                      </c:pt>
                      <c:pt idx="128">
                        <c:v>9.1217391304347757</c:v>
                      </c:pt>
                      <c:pt idx="129">
                        <c:v>9.0217391304347814</c:v>
                      </c:pt>
                      <c:pt idx="130">
                        <c:v>8.8217391304347785</c:v>
                      </c:pt>
                      <c:pt idx="131">
                        <c:v>8.9217391304347871</c:v>
                      </c:pt>
                      <c:pt idx="132">
                        <c:v>8.7217391304347842</c:v>
                      </c:pt>
                      <c:pt idx="133">
                        <c:v>8.3217391304347785</c:v>
                      </c:pt>
                      <c:pt idx="134">
                        <c:v>8.5217391304347814</c:v>
                      </c:pt>
                      <c:pt idx="135">
                        <c:v>8.8217391304347785</c:v>
                      </c:pt>
                      <c:pt idx="136">
                        <c:v>8.6217391304347757</c:v>
                      </c:pt>
                      <c:pt idx="137">
                        <c:v>8.0217391304347814</c:v>
                      </c:pt>
                      <c:pt idx="138">
                        <c:v>7.7217391304347842</c:v>
                      </c:pt>
                      <c:pt idx="139">
                        <c:v>7.8217391304347785</c:v>
                      </c:pt>
                      <c:pt idx="140">
                        <c:v>7.6217391304347757</c:v>
                      </c:pt>
                      <c:pt idx="141">
                        <c:v>7.4217391304347871</c:v>
                      </c:pt>
                      <c:pt idx="142">
                        <c:v>7.2217391304347842</c:v>
                      </c:pt>
                      <c:pt idx="143">
                        <c:v>7.0217391304347814</c:v>
                      </c:pt>
                      <c:pt idx="144">
                        <c:v>7.0217391304347814</c:v>
                      </c:pt>
                      <c:pt idx="145">
                        <c:v>6.6217391304347757</c:v>
                      </c:pt>
                      <c:pt idx="146">
                        <c:v>7.5217391304347814</c:v>
                      </c:pt>
                      <c:pt idx="147">
                        <c:v>6.5217391304347814</c:v>
                      </c:pt>
                      <c:pt idx="148">
                        <c:v>6.4217391304347871</c:v>
                      </c:pt>
                      <c:pt idx="149">
                        <c:v>6.0217391304347814</c:v>
                      </c:pt>
                      <c:pt idx="150">
                        <c:v>6.5217391304347814</c:v>
                      </c:pt>
                      <c:pt idx="151">
                        <c:v>18.621739130434776</c:v>
                      </c:pt>
                      <c:pt idx="152">
                        <c:v>19.121739130434776</c:v>
                      </c:pt>
                      <c:pt idx="153">
                        <c:v>7.8217391304347785</c:v>
                      </c:pt>
                      <c:pt idx="154">
                        <c:v>16.321739130434779</c:v>
                      </c:pt>
                      <c:pt idx="155">
                        <c:v>6.8217391304347785</c:v>
                      </c:pt>
                      <c:pt idx="156">
                        <c:v>16.521739130434781</c:v>
                      </c:pt>
                      <c:pt idx="157">
                        <c:v>7.5217391304347814</c:v>
                      </c:pt>
                      <c:pt idx="158">
                        <c:v>5.3217391304347785</c:v>
                      </c:pt>
                      <c:pt idx="159">
                        <c:v>5.3217391304347785</c:v>
                      </c:pt>
                      <c:pt idx="160">
                        <c:v>5.2217391304347842</c:v>
                      </c:pt>
                      <c:pt idx="161">
                        <c:v>5.2217391304347842</c:v>
                      </c:pt>
                      <c:pt idx="162">
                        <c:v>5.1217391304347757</c:v>
                      </c:pt>
                      <c:pt idx="163">
                        <c:v>5.0217391304347814</c:v>
                      </c:pt>
                      <c:pt idx="164">
                        <c:v>4.9217391304347871</c:v>
                      </c:pt>
                      <c:pt idx="165">
                        <c:v>4.9217391304347871</c:v>
                      </c:pt>
                      <c:pt idx="166">
                        <c:v>4.6217391304347757</c:v>
                      </c:pt>
                      <c:pt idx="167">
                        <c:v>4.6217391304347757</c:v>
                      </c:pt>
                      <c:pt idx="168">
                        <c:v>4.6217391304347757</c:v>
                      </c:pt>
                      <c:pt idx="169">
                        <c:v>4.5217391304347814</c:v>
                      </c:pt>
                      <c:pt idx="170">
                        <c:v>4.4217391304347871</c:v>
                      </c:pt>
                      <c:pt idx="171">
                        <c:v>4.4217391304347871</c:v>
                      </c:pt>
                      <c:pt idx="172">
                        <c:v>4.4217391304347871</c:v>
                      </c:pt>
                      <c:pt idx="173">
                        <c:v>7.4217391304347871</c:v>
                      </c:pt>
                      <c:pt idx="174">
                        <c:v>4.6217391304347757</c:v>
                      </c:pt>
                      <c:pt idx="175">
                        <c:v>10.921739130434787</c:v>
                      </c:pt>
                      <c:pt idx="176">
                        <c:v>4.0217391304347814</c:v>
                      </c:pt>
                      <c:pt idx="177">
                        <c:v>3.9217391304347871</c:v>
                      </c:pt>
                      <c:pt idx="178">
                        <c:v>4.0217391304347814</c:v>
                      </c:pt>
                      <c:pt idx="179">
                        <c:v>3.8217391304347785</c:v>
                      </c:pt>
                      <c:pt idx="180">
                        <c:v>3.7217391304347842</c:v>
                      </c:pt>
                      <c:pt idx="181">
                        <c:v>3.8217391304347785</c:v>
                      </c:pt>
                      <c:pt idx="182">
                        <c:v>3.6217391304347757</c:v>
                      </c:pt>
                      <c:pt idx="183">
                        <c:v>3.6217391304347757</c:v>
                      </c:pt>
                      <c:pt idx="184">
                        <c:v>3.5217391304347814</c:v>
                      </c:pt>
                      <c:pt idx="185">
                        <c:v>3.4217391304347871</c:v>
                      </c:pt>
                      <c:pt idx="186">
                        <c:v>3.4217391304347871</c:v>
                      </c:pt>
                      <c:pt idx="187">
                        <c:v>3.3217391304347785</c:v>
                      </c:pt>
                      <c:pt idx="188">
                        <c:v>3.4217391304347871</c:v>
                      </c:pt>
                      <c:pt idx="189">
                        <c:v>3.3217391304347785</c:v>
                      </c:pt>
                      <c:pt idx="190">
                        <c:v>3.1217391304347757</c:v>
                      </c:pt>
                      <c:pt idx="191">
                        <c:v>12.121739130434776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310-4F47-ACC3-3C569D5012B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DG_5_2021_09_13!$F$1</c15:sqref>
                        </c15:formulaRef>
                      </c:ext>
                    </c:extLst>
                    <c:strCache>
                      <c:ptCount val="1"/>
                      <c:pt idx="0">
                        <c:v>t*C (mg sec/L)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DG_5_2021_09_13!$A$2:$C$193</c15:sqref>
                        </c15:formulaRef>
                      </c:ext>
                    </c:extLst>
                    <c:multiLvlStrCache>
                      <c:ptCount val="192"/>
                      <c:lvl>
                        <c:pt idx="0">
                          <c:v>62.9</c:v>
                        </c:pt>
                        <c:pt idx="1">
                          <c:v>63</c:v>
                        </c:pt>
                        <c:pt idx="2">
                          <c:v>62.9</c:v>
                        </c:pt>
                        <c:pt idx="3">
                          <c:v>63</c:v>
                        </c:pt>
                        <c:pt idx="4">
                          <c:v>63</c:v>
                        </c:pt>
                        <c:pt idx="5">
                          <c:v>62.9</c:v>
                        </c:pt>
                        <c:pt idx="6">
                          <c:v>63</c:v>
                        </c:pt>
                        <c:pt idx="7">
                          <c:v>62.9</c:v>
                        </c:pt>
                        <c:pt idx="8">
                          <c:v>62.9</c:v>
                        </c:pt>
                        <c:pt idx="9">
                          <c:v>62.9</c:v>
                        </c:pt>
                        <c:pt idx="10">
                          <c:v>63</c:v>
                        </c:pt>
                        <c:pt idx="11">
                          <c:v>63</c:v>
                        </c:pt>
                        <c:pt idx="12">
                          <c:v>63</c:v>
                        </c:pt>
                        <c:pt idx="13">
                          <c:v>63</c:v>
                        </c:pt>
                        <c:pt idx="14">
                          <c:v>63</c:v>
                        </c:pt>
                        <c:pt idx="15">
                          <c:v>63.1</c:v>
                        </c:pt>
                        <c:pt idx="16">
                          <c:v>63</c:v>
                        </c:pt>
                        <c:pt idx="17">
                          <c:v>63</c:v>
                        </c:pt>
                        <c:pt idx="18">
                          <c:v>63</c:v>
                        </c:pt>
                        <c:pt idx="19">
                          <c:v>63</c:v>
                        </c:pt>
                        <c:pt idx="20">
                          <c:v>63</c:v>
                        </c:pt>
                        <c:pt idx="21">
                          <c:v>63</c:v>
                        </c:pt>
                        <c:pt idx="22">
                          <c:v>63</c:v>
                        </c:pt>
                        <c:pt idx="23">
                          <c:v>63</c:v>
                        </c:pt>
                        <c:pt idx="24">
                          <c:v>63.1</c:v>
                        </c:pt>
                        <c:pt idx="25">
                          <c:v>63.2</c:v>
                        </c:pt>
                        <c:pt idx="26">
                          <c:v>64</c:v>
                        </c:pt>
                        <c:pt idx="27">
                          <c:v>66.6</c:v>
                        </c:pt>
                        <c:pt idx="28">
                          <c:v>74.2</c:v>
                        </c:pt>
                        <c:pt idx="29">
                          <c:v>94.7</c:v>
                        </c:pt>
                        <c:pt idx="30">
                          <c:v>116.5</c:v>
                        </c:pt>
                        <c:pt idx="31">
                          <c:v>150.1</c:v>
                        </c:pt>
                        <c:pt idx="32">
                          <c:v>170.3</c:v>
                        </c:pt>
                        <c:pt idx="33">
                          <c:v>173.8</c:v>
                        </c:pt>
                        <c:pt idx="34">
                          <c:v>178.6</c:v>
                        </c:pt>
                        <c:pt idx="35">
                          <c:v>182</c:v>
                        </c:pt>
                        <c:pt idx="36">
                          <c:v>177.6</c:v>
                        </c:pt>
                        <c:pt idx="37">
                          <c:v>176.8</c:v>
                        </c:pt>
                        <c:pt idx="38">
                          <c:v>174.9</c:v>
                        </c:pt>
                        <c:pt idx="39">
                          <c:v>170.1</c:v>
                        </c:pt>
                        <c:pt idx="40">
                          <c:v>168.6</c:v>
                        </c:pt>
                        <c:pt idx="41">
                          <c:v>164.8</c:v>
                        </c:pt>
                        <c:pt idx="42">
                          <c:v>162.7</c:v>
                        </c:pt>
                        <c:pt idx="43">
                          <c:v>159.9</c:v>
                        </c:pt>
                        <c:pt idx="44">
                          <c:v>154.7</c:v>
                        </c:pt>
                        <c:pt idx="45">
                          <c:v>151.1</c:v>
                        </c:pt>
                        <c:pt idx="46">
                          <c:v>148.8</c:v>
                        </c:pt>
                        <c:pt idx="47">
                          <c:v>147.4</c:v>
                        </c:pt>
                        <c:pt idx="48">
                          <c:v>144.7</c:v>
                        </c:pt>
                        <c:pt idx="49">
                          <c:v>141.3</c:v>
                        </c:pt>
                        <c:pt idx="50">
                          <c:v>138.7</c:v>
                        </c:pt>
                        <c:pt idx="51">
                          <c:v>135.7</c:v>
                        </c:pt>
                        <c:pt idx="52">
                          <c:v>133.7</c:v>
                        </c:pt>
                        <c:pt idx="53">
                          <c:v>131.9</c:v>
                        </c:pt>
                        <c:pt idx="54">
                          <c:v>130.4</c:v>
                        </c:pt>
                        <c:pt idx="55">
                          <c:v>129.3</c:v>
                        </c:pt>
                        <c:pt idx="56">
                          <c:v>126.9</c:v>
                        </c:pt>
                        <c:pt idx="57">
                          <c:v>124.6</c:v>
                        </c:pt>
                        <c:pt idx="58">
                          <c:v>121.8</c:v>
                        </c:pt>
                        <c:pt idx="59">
                          <c:v>119.4</c:v>
                        </c:pt>
                        <c:pt idx="60">
                          <c:v>118.2</c:v>
                        </c:pt>
                        <c:pt idx="61">
                          <c:v>117</c:v>
                        </c:pt>
                        <c:pt idx="62">
                          <c:v>114.9</c:v>
                        </c:pt>
                        <c:pt idx="63">
                          <c:v>112.1</c:v>
                        </c:pt>
                        <c:pt idx="64">
                          <c:v>110.4</c:v>
                        </c:pt>
                        <c:pt idx="65">
                          <c:v>108.3</c:v>
                        </c:pt>
                        <c:pt idx="66">
                          <c:v>106.7</c:v>
                        </c:pt>
                        <c:pt idx="67">
                          <c:v>105.6</c:v>
                        </c:pt>
                        <c:pt idx="68">
                          <c:v>103.9</c:v>
                        </c:pt>
                        <c:pt idx="69">
                          <c:v>102.6</c:v>
                        </c:pt>
                        <c:pt idx="70">
                          <c:v>100.5</c:v>
                        </c:pt>
                        <c:pt idx="71">
                          <c:v>98.8</c:v>
                        </c:pt>
                        <c:pt idx="72">
                          <c:v>98.5</c:v>
                        </c:pt>
                        <c:pt idx="73">
                          <c:v>96.8</c:v>
                        </c:pt>
                        <c:pt idx="74">
                          <c:v>94.7</c:v>
                        </c:pt>
                        <c:pt idx="75">
                          <c:v>94.1</c:v>
                        </c:pt>
                        <c:pt idx="76">
                          <c:v>92.6</c:v>
                        </c:pt>
                        <c:pt idx="77">
                          <c:v>91.5</c:v>
                        </c:pt>
                        <c:pt idx="78">
                          <c:v>90.8</c:v>
                        </c:pt>
                        <c:pt idx="79">
                          <c:v>90.2</c:v>
                        </c:pt>
                        <c:pt idx="80">
                          <c:v>89.5</c:v>
                        </c:pt>
                        <c:pt idx="81">
                          <c:v>89.1</c:v>
                        </c:pt>
                        <c:pt idx="82">
                          <c:v>88</c:v>
                        </c:pt>
                        <c:pt idx="83">
                          <c:v>87.2</c:v>
                        </c:pt>
                        <c:pt idx="84">
                          <c:v>86.4</c:v>
                        </c:pt>
                        <c:pt idx="85">
                          <c:v>85.7</c:v>
                        </c:pt>
                        <c:pt idx="86">
                          <c:v>85.1</c:v>
                        </c:pt>
                        <c:pt idx="87">
                          <c:v>84.8</c:v>
                        </c:pt>
                        <c:pt idx="88">
                          <c:v>84</c:v>
                        </c:pt>
                        <c:pt idx="89">
                          <c:v>83.7</c:v>
                        </c:pt>
                        <c:pt idx="90">
                          <c:v>83.1</c:v>
                        </c:pt>
                        <c:pt idx="91">
                          <c:v>82.4</c:v>
                        </c:pt>
                        <c:pt idx="92">
                          <c:v>82.4</c:v>
                        </c:pt>
                        <c:pt idx="93">
                          <c:v>81.9</c:v>
                        </c:pt>
                        <c:pt idx="94">
                          <c:v>81.3</c:v>
                        </c:pt>
                        <c:pt idx="95">
                          <c:v>80.8</c:v>
                        </c:pt>
                        <c:pt idx="96">
                          <c:v>80.2</c:v>
                        </c:pt>
                        <c:pt idx="97">
                          <c:v>79.7</c:v>
                        </c:pt>
                        <c:pt idx="98">
                          <c:v>79.4</c:v>
                        </c:pt>
                        <c:pt idx="99">
                          <c:v>79.3</c:v>
                        </c:pt>
                        <c:pt idx="100">
                          <c:v>78.9</c:v>
                        </c:pt>
                        <c:pt idx="101">
                          <c:v>78.4</c:v>
                        </c:pt>
                        <c:pt idx="102">
                          <c:v>77.9</c:v>
                        </c:pt>
                        <c:pt idx="103">
                          <c:v>77.6</c:v>
                        </c:pt>
                        <c:pt idx="104">
                          <c:v>77.5</c:v>
                        </c:pt>
                        <c:pt idx="105">
                          <c:v>76.8</c:v>
                        </c:pt>
                        <c:pt idx="106">
                          <c:v>76.6</c:v>
                        </c:pt>
                        <c:pt idx="107">
                          <c:v>76.3</c:v>
                        </c:pt>
                        <c:pt idx="108">
                          <c:v>76.4</c:v>
                        </c:pt>
                        <c:pt idx="109">
                          <c:v>75.9</c:v>
                        </c:pt>
                        <c:pt idx="110">
                          <c:v>75.8</c:v>
                        </c:pt>
                        <c:pt idx="111">
                          <c:v>75.5</c:v>
                        </c:pt>
                        <c:pt idx="112">
                          <c:v>75.5</c:v>
                        </c:pt>
                        <c:pt idx="113">
                          <c:v>75</c:v>
                        </c:pt>
                        <c:pt idx="114">
                          <c:v>74.9</c:v>
                        </c:pt>
                        <c:pt idx="115">
                          <c:v>74.7</c:v>
                        </c:pt>
                        <c:pt idx="116">
                          <c:v>74.7</c:v>
                        </c:pt>
                        <c:pt idx="117">
                          <c:v>74.5</c:v>
                        </c:pt>
                        <c:pt idx="118">
                          <c:v>74.2</c:v>
                        </c:pt>
                        <c:pt idx="119">
                          <c:v>73.8</c:v>
                        </c:pt>
                        <c:pt idx="120">
                          <c:v>73.4</c:v>
                        </c:pt>
                        <c:pt idx="121">
                          <c:v>73.1</c:v>
                        </c:pt>
                        <c:pt idx="122">
                          <c:v>72.7</c:v>
                        </c:pt>
                        <c:pt idx="123">
                          <c:v>72.6</c:v>
                        </c:pt>
                        <c:pt idx="124">
                          <c:v>72.4</c:v>
                        </c:pt>
                        <c:pt idx="125">
                          <c:v>72.3</c:v>
                        </c:pt>
                        <c:pt idx="126">
                          <c:v>72.3</c:v>
                        </c:pt>
                        <c:pt idx="127">
                          <c:v>72.5</c:v>
                        </c:pt>
                        <c:pt idx="128">
                          <c:v>72.1</c:v>
                        </c:pt>
                        <c:pt idx="129">
                          <c:v>72</c:v>
                        </c:pt>
                        <c:pt idx="130">
                          <c:v>71.8</c:v>
                        </c:pt>
                        <c:pt idx="131">
                          <c:v>71.9</c:v>
                        </c:pt>
                        <c:pt idx="132">
                          <c:v>71.7</c:v>
                        </c:pt>
                        <c:pt idx="133">
                          <c:v>71.3</c:v>
                        </c:pt>
                        <c:pt idx="134">
                          <c:v>71.5</c:v>
                        </c:pt>
                        <c:pt idx="135">
                          <c:v>71.8</c:v>
                        </c:pt>
                        <c:pt idx="136">
                          <c:v>71.6</c:v>
                        </c:pt>
                        <c:pt idx="137">
                          <c:v>71</c:v>
                        </c:pt>
                        <c:pt idx="138">
                          <c:v>70.7</c:v>
                        </c:pt>
                        <c:pt idx="139">
                          <c:v>70.8</c:v>
                        </c:pt>
                        <c:pt idx="140">
                          <c:v>70.6</c:v>
                        </c:pt>
                        <c:pt idx="141">
                          <c:v>70.4</c:v>
                        </c:pt>
                        <c:pt idx="142">
                          <c:v>70.2</c:v>
                        </c:pt>
                        <c:pt idx="143">
                          <c:v>70</c:v>
                        </c:pt>
                        <c:pt idx="144">
                          <c:v>70</c:v>
                        </c:pt>
                        <c:pt idx="145">
                          <c:v>69.6</c:v>
                        </c:pt>
                        <c:pt idx="146">
                          <c:v>70.5</c:v>
                        </c:pt>
                        <c:pt idx="147">
                          <c:v>69.5</c:v>
                        </c:pt>
                        <c:pt idx="148">
                          <c:v>69.4</c:v>
                        </c:pt>
                        <c:pt idx="149">
                          <c:v>69</c:v>
                        </c:pt>
                        <c:pt idx="150">
                          <c:v>69.5</c:v>
                        </c:pt>
                        <c:pt idx="151">
                          <c:v>81.6</c:v>
                        </c:pt>
                        <c:pt idx="152">
                          <c:v>82.1</c:v>
                        </c:pt>
                        <c:pt idx="153">
                          <c:v>70.8</c:v>
                        </c:pt>
                        <c:pt idx="154">
                          <c:v>79.3</c:v>
                        </c:pt>
                        <c:pt idx="155">
                          <c:v>69.8</c:v>
                        </c:pt>
                        <c:pt idx="156">
                          <c:v>79.5</c:v>
                        </c:pt>
                        <c:pt idx="157">
                          <c:v>70.5</c:v>
                        </c:pt>
                        <c:pt idx="158">
                          <c:v>68.3</c:v>
                        </c:pt>
                        <c:pt idx="159">
                          <c:v>68.3</c:v>
                        </c:pt>
                        <c:pt idx="160">
                          <c:v>68.2</c:v>
                        </c:pt>
                        <c:pt idx="161">
                          <c:v>68.2</c:v>
                        </c:pt>
                        <c:pt idx="162">
                          <c:v>68.1</c:v>
                        </c:pt>
                        <c:pt idx="163">
                          <c:v>68</c:v>
                        </c:pt>
                        <c:pt idx="164">
                          <c:v>67.9</c:v>
                        </c:pt>
                        <c:pt idx="165">
                          <c:v>67.9</c:v>
                        </c:pt>
                        <c:pt idx="166">
                          <c:v>67.6</c:v>
                        </c:pt>
                        <c:pt idx="167">
                          <c:v>67.6</c:v>
                        </c:pt>
                        <c:pt idx="168">
                          <c:v>67.6</c:v>
                        </c:pt>
                        <c:pt idx="169">
                          <c:v>67.5</c:v>
                        </c:pt>
                        <c:pt idx="170">
                          <c:v>67.4</c:v>
                        </c:pt>
                        <c:pt idx="171">
                          <c:v>67.4</c:v>
                        </c:pt>
                        <c:pt idx="172">
                          <c:v>67.4</c:v>
                        </c:pt>
                        <c:pt idx="173">
                          <c:v>70.4</c:v>
                        </c:pt>
                        <c:pt idx="174">
                          <c:v>67.6</c:v>
                        </c:pt>
                        <c:pt idx="175">
                          <c:v>73.9</c:v>
                        </c:pt>
                        <c:pt idx="176">
                          <c:v>67</c:v>
                        </c:pt>
                        <c:pt idx="177">
                          <c:v>66.9</c:v>
                        </c:pt>
                        <c:pt idx="178">
                          <c:v>67</c:v>
                        </c:pt>
                        <c:pt idx="179">
                          <c:v>66.8</c:v>
                        </c:pt>
                        <c:pt idx="180">
                          <c:v>66.7</c:v>
                        </c:pt>
                        <c:pt idx="181">
                          <c:v>66.8</c:v>
                        </c:pt>
                        <c:pt idx="182">
                          <c:v>66.6</c:v>
                        </c:pt>
                        <c:pt idx="183">
                          <c:v>66.6</c:v>
                        </c:pt>
                        <c:pt idx="184">
                          <c:v>66.5</c:v>
                        </c:pt>
                        <c:pt idx="185">
                          <c:v>66.4</c:v>
                        </c:pt>
                        <c:pt idx="186">
                          <c:v>66.4</c:v>
                        </c:pt>
                        <c:pt idx="187">
                          <c:v>66.3</c:v>
                        </c:pt>
                        <c:pt idx="188">
                          <c:v>66.4</c:v>
                        </c:pt>
                        <c:pt idx="189">
                          <c:v>66.3</c:v>
                        </c:pt>
                        <c:pt idx="190">
                          <c:v>66.1</c:v>
                        </c:pt>
                        <c:pt idx="191">
                          <c:v>75.1</c:v>
                        </c:pt>
                      </c:lvl>
                      <c:lvl>
                        <c:pt idx="0">
                          <c:v>9/13/2021 10:51</c:v>
                        </c:pt>
                        <c:pt idx="1">
                          <c:v>9/13/2021 10:51</c:v>
                        </c:pt>
                        <c:pt idx="2">
                          <c:v>9/13/2021 10:51</c:v>
                        </c:pt>
                        <c:pt idx="3">
                          <c:v>9/13/2021 10:51</c:v>
                        </c:pt>
                        <c:pt idx="4">
                          <c:v>9/13/2021 10:51</c:v>
                        </c:pt>
                        <c:pt idx="5">
                          <c:v>9/13/2021 10:51</c:v>
                        </c:pt>
                        <c:pt idx="6">
                          <c:v>9/13/2021 10:51</c:v>
                        </c:pt>
                        <c:pt idx="7">
                          <c:v>9/13/2021 10:51</c:v>
                        </c:pt>
                        <c:pt idx="8">
                          <c:v>9/13/2021 10:51</c:v>
                        </c:pt>
                        <c:pt idx="9">
                          <c:v>9/13/2021 10:51</c:v>
                        </c:pt>
                        <c:pt idx="10">
                          <c:v>9/13/2021 10:51</c:v>
                        </c:pt>
                        <c:pt idx="11">
                          <c:v>9/13/2021 10:51</c:v>
                        </c:pt>
                        <c:pt idx="12">
                          <c:v>9/13/2021 10:52</c:v>
                        </c:pt>
                        <c:pt idx="13">
                          <c:v>9/13/2021 10:52</c:v>
                        </c:pt>
                        <c:pt idx="14">
                          <c:v>9/13/2021 10:52</c:v>
                        </c:pt>
                        <c:pt idx="15">
                          <c:v>9/13/2021 10:52</c:v>
                        </c:pt>
                        <c:pt idx="16">
                          <c:v>9/13/2021 10:52</c:v>
                        </c:pt>
                        <c:pt idx="17">
                          <c:v>9/13/2021 10:52</c:v>
                        </c:pt>
                        <c:pt idx="18">
                          <c:v>9/13/2021 10:52</c:v>
                        </c:pt>
                        <c:pt idx="19">
                          <c:v>9/13/2021 10:52</c:v>
                        </c:pt>
                        <c:pt idx="20">
                          <c:v>9/13/2021 10:52</c:v>
                        </c:pt>
                        <c:pt idx="21">
                          <c:v>9/13/2021 10:52</c:v>
                        </c:pt>
                        <c:pt idx="22">
                          <c:v>9/13/2021 10:52</c:v>
                        </c:pt>
                        <c:pt idx="23">
                          <c:v>9/13/2021 10:52</c:v>
                        </c:pt>
                        <c:pt idx="24">
                          <c:v>9/13/2021 10:53</c:v>
                        </c:pt>
                        <c:pt idx="25">
                          <c:v>9/13/2021 10:53</c:v>
                        </c:pt>
                        <c:pt idx="26">
                          <c:v>9/13/2021 10:53</c:v>
                        </c:pt>
                        <c:pt idx="27">
                          <c:v>9/13/2021 10:53</c:v>
                        </c:pt>
                        <c:pt idx="28">
                          <c:v>9/13/2021 10:53</c:v>
                        </c:pt>
                        <c:pt idx="29">
                          <c:v>9/13/2021 10:53</c:v>
                        </c:pt>
                        <c:pt idx="30">
                          <c:v>9/13/2021 10:53</c:v>
                        </c:pt>
                        <c:pt idx="31">
                          <c:v>9/13/2021 10:53</c:v>
                        </c:pt>
                        <c:pt idx="32">
                          <c:v>9/13/2021 10:53</c:v>
                        </c:pt>
                        <c:pt idx="33">
                          <c:v>9/13/2021 10:53</c:v>
                        </c:pt>
                        <c:pt idx="34">
                          <c:v>9/13/2021 10:53</c:v>
                        </c:pt>
                        <c:pt idx="35">
                          <c:v>9/13/2021 10:53</c:v>
                        </c:pt>
                        <c:pt idx="36">
                          <c:v>9/13/2021 10:54</c:v>
                        </c:pt>
                        <c:pt idx="37">
                          <c:v>9/13/2021 10:54</c:v>
                        </c:pt>
                        <c:pt idx="38">
                          <c:v>9/13/2021 10:54</c:v>
                        </c:pt>
                        <c:pt idx="39">
                          <c:v>9/13/2021 10:54</c:v>
                        </c:pt>
                        <c:pt idx="40">
                          <c:v>9/13/2021 10:54</c:v>
                        </c:pt>
                        <c:pt idx="41">
                          <c:v>9/13/2021 10:54</c:v>
                        </c:pt>
                        <c:pt idx="42">
                          <c:v>9/13/2021 10:54</c:v>
                        </c:pt>
                        <c:pt idx="43">
                          <c:v>9/13/2021 10:54</c:v>
                        </c:pt>
                        <c:pt idx="44">
                          <c:v>9/13/2021 10:54</c:v>
                        </c:pt>
                        <c:pt idx="45">
                          <c:v>9/13/2021 10:54</c:v>
                        </c:pt>
                        <c:pt idx="46">
                          <c:v>9/13/2021 10:54</c:v>
                        </c:pt>
                        <c:pt idx="47">
                          <c:v>9/13/2021 10:54</c:v>
                        </c:pt>
                        <c:pt idx="48">
                          <c:v>9/13/2021 10:55</c:v>
                        </c:pt>
                        <c:pt idx="49">
                          <c:v>9/13/2021 10:55</c:v>
                        </c:pt>
                        <c:pt idx="50">
                          <c:v>9/13/2021 10:55</c:v>
                        </c:pt>
                        <c:pt idx="51">
                          <c:v>9/13/2021 10:55</c:v>
                        </c:pt>
                        <c:pt idx="52">
                          <c:v>9/13/2021 10:55</c:v>
                        </c:pt>
                        <c:pt idx="53">
                          <c:v>9/13/2021 10:55</c:v>
                        </c:pt>
                        <c:pt idx="54">
                          <c:v>9/13/2021 10:55</c:v>
                        </c:pt>
                        <c:pt idx="55">
                          <c:v>9/13/2021 10:55</c:v>
                        </c:pt>
                        <c:pt idx="56">
                          <c:v>9/13/2021 10:55</c:v>
                        </c:pt>
                        <c:pt idx="57">
                          <c:v>9/13/2021 10:55</c:v>
                        </c:pt>
                        <c:pt idx="58">
                          <c:v>9/13/2021 10:55</c:v>
                        </c:pt>
                        <c:pt idx="59">
                          <c:v>9/13/2021 10:55</c:v>
                        </c:pt>
                        <c:pt idx="60">
                          <c:v>9/13/2021 10:56</c:v>
                        </c:pt>
                        <c:pt idx="61">
                          <c:v>9/13/2021 10:56</c:v>
                        </c:pt>
                        <c:pt idx="62">
                          <c:v>9/13/2021 10:56</c:v>
                        </c:pt>
                        <c:pt idx="63">
                          <c:v>9/13/2021 10:56</c:v>
                        </c:pt>
                        <c:pt idx="64">
                          <c:v>9/13/2021 10:56</c:v>
                        </c:pt>
                        <c:pt idx="65">
                          <c:v>9/13/2021 10:56</c:v>
                        </c:pt>
                        <c:pt idx="66">
                          <c:v>9/13/2021 10:56</c:v>
                        </c:pt>
                        <c:pt idx="67">
                          <c:v>9/13/2021 10:56</c:v>
                        </c:pt>
                        <c:pt idx="68">
                          <c:v>9/13/2021 10:56</c:v>
                        </c:pt>
                        <c:pt idx="69">
                          <c:v>9/13/2021 10:56</c:v>
                        </c:pt>
                        <c:pt idx="70">
                          <c:v>9/13/2021 10:56</c:v>
                        </c:pt>
                        <c:pt idx="71">
                          <c:v>9/13/2021 10:56</c:v>
                        </c:pt>
                        <c:pt idx="72">
                          <c:v>9/13/2021 10:57</c:v>
                        </c:pt>
                        <c:pt idx="73">
                          <c:v>9/13/2021 10:57</c:v>
                        </c:pt>
                        <c:pt idx="74">
                          <c:v>9/13/2021 10:57</c:v>
                        </c:pt>
                        <c:pt idx="75">
                          <c:v>9/13/2021 10:57</c:v>
                        </c:pt>
                        <c:pt idx="76">
                          <c:v>9/13/2021 10:57</c:v>
                        </c:pt>
                        <c:pt idx="77">
                          <c:v>9/13/2021 10:57</c:v>
                        </c:pt>
                        <c:pt idx="78">
                          <c:v>9/13/2021 10:57</c:v>
                        </c:pt>
                        <c:pt idx="79">
                          <c:v>9/13/2021 10:57</c:v>
                        </c:pt>
                        <c:pt idx="80">
                          <c:v>9/13/2021 10:57</c:v>
                        </c:pt>
                        <c:pt idx="81">
                          <c:v>9/13/2021 10:57</c:v>
                        </c:pt>
                        <c:pt idx="82">
                          <c:v>9/13/2021 10:57</c:v>
                        </c:pt>
                        <c:pt idx="83">
                          <c:v>9/13/2021 10:57</c:v>
                        </c:pt>
                        <c:pt idx="84">
                          <c:v>9/13/2021 10:58</c:v>
                        </c:pt>
                        <c:pt idx="85">
                          <c:v>9/13/2021 10:58</c:v>
                        </c:pt>
                        <c:pt idx="86">
                          <c:v>9/13/2021 10:58</c:v>
                        </c:pt>
                        <c:pt idx="87">
                          <c:v>9/13/2021 10:58</c:v>
                        </c:pt>
                        <c:pt idx="88">
                          <c:v>9/13/2021 10:58</c:v>
                        </c:pt>
                        <c:pt idx="89">
                          <c:v>9/13/2021 10:58</c:v>
                        </c:pt>
                        <c:pt idx="90">
                          <c:v>9/13/2021 10:58</c:v>
                        </c:pt>
                        <c:pt idx="91">
                          <c:v>9/13/2021 10:58</c:v>
                        </c:pt>
                        <c:pt idx="92">
                          <c:v>9/13/2021 10:58</c:v>
                        </c:pt>
                        <c:pt idx="93">
                          <c:v>9/13/2021 10:58</c:v>
                        </c:pt>
                        <c:pt idx="94">
                          <c:v>9/13/2021 10:58</c:v>
                        </c:pt>
                        <c:pt idx="95">
                          <c:v>9/13/2021 10:58</c:v>
                        </c:pt>
                        <c:pt idx="96">
                          <c:v>9/13/2021 10:59</c:v>
                        </c:pt>
                        <c:pt idx="97">
                          <c:v>9/13/2021 10:59</c:v>
                        </c:pt>
                        <c:pt idx="98">
                          <c:v>9/13/2021 10:59</c:v>
                        </c:pt>
                        <c:pt idx="99">
                          <c:v>9/13/2021 10:59</c:v>
                        </c:pt>
                        <c:pt idx="100">
                          <c:v>9/13/2021 10:59</c:v>
                        </c:pt>
                        <c:pt idx="101">
                          <c:v>9/13/2021 10:59</c:v>
                        </c:pt>
                        <c:pt idx="102">
                          <c:v>9/13/2021 10:59</c:v>
                        </c:pt>
                        <c:pt idx="103">
                          <c:v>9/13/2021 10:59</c:v>
                        </c:pt>
                        <c:pt idx="104">
                          <c:v>9/13/2021 10:59</c:v>
                        </c:pt>
                        <c:pt idx="105">
                          <c:v>9/13/2021 10:59</c:v>
                        </c:pt>
                        <c:pt idx="106">
                          <c:v>9/13/2021 10:59</c:v>
                        </c:pt>
                        <c:pt idx="107">
                          <c:v>9/13/2021 10:59</c:v>
                        </c:pt>
                        <c:pt idx="108">
                          <c:v>9/13/2021 11:00</c:v>
                        </c:pt>
                        <c:pt idx="109">
                          <c:v>9/13/2021 11:00</c:v>
                        </c:pt>
                        <c:pt idx="110">
                          <c:v>9/13/2021 11:00</c:v>
                        </c:pt>
                        <c:pt idx="111">
                          <c:v>9/13/2021 11:00</c:v>
                        </c:pt>
                        <c:pt idx="112">
                          <c:v>9/13/2021 11:00</c:v>
                        </c:pt>
                        <c:pt idx="113">
                          <c:v>9/13/2021 11:00</c:v>
                        </c:pt>
                        <c:pt idx="114">
                          <c:v>9/13/2021 11:00</c:v>
                        </c:pt>
                        <c:pt idx="115">
                          <c:v>9/13/2021 11:00</c:v>
                        </c:pt>
                        <c:pt idx="116">
                          <c:v>9/13/2021 11:00</c:v>
                        </c:pt>
                        <c:pt idx="117">
                          <c:v>9/13/2021 11:00</c:v>
                        </c:pt>
                        <c:pt idx="118">
                          <c:v>9/13/2021 11:00</c:v>
                        </c:pt>
                        <c:pt idx="119">
                          <c:v>9/13/2021 11:00</c:v>
                        </c:pt>
                        <c:pt idx="120">
                          <c:v>9/13/2021 11:01</c:v>
                        </c:pt>
                        <c:pt idx="121">
                          <c:v>9/13/2021 11:01</c:v>
                        </c:pt>
                        <c:pt idx="122">
                          <c:v>9/13/2021 11:01</c:v>
                        </c:pt>
                        <c:pt idx="123">
                          <c:v>9/13/2021 11:01</c:v>
                        </c:pt>
                        <c:pt idx="124">
                          <c:v>9/13/2021 11:01</c:v>
                        </c:pt>
                        <c:pt idx="125">
                          <c:v>9/13/2021 11:01</c:v>
                        </c:pt>
                        <c:pt idx="126">
                          <c:v>9/13/2021 11:01</c:v>
                        </c:pt>
                        <c:pt idx="127">
                          <c:v>9/13/2021 11:01</c:v>
                        </c:pt>
                        <c:pt idx="128">
                          <c:v>9/13/2021 11:01</c:v>
                        </c:pt>
                        <c:pt idx="129">
                          <c:v>9/13/2021 11:01</c:v>
                        </c:pt>
                        <c:pt idx="130">
                          <c:v>9/13/2021 11:01</c:v>
                        </c:pt>
                        <c:pt idx="131">
                          <c:v>9/13/2021 11:01</c:v>
                        </c:pt>
                        <c:pt idx="132">
                          <c:v>9/13/2021 11:02</c:v>
                        </c:pt>
                        <c:pt idx="133">
                          <c:v>9/13/2021 11:02</c:v>
                        </c:pt>
                        <c:pt idx="134">
                          <c:v>9/13/2021 11:02</c:v>
                        </c:pt>
                        <c:pt idx="135">
                          <c:v>9/13/2021 11:02</c:v>
                        </c:pt>
                        <c:pt idx="136">
                          <c:v>9/13/2021 11:02</c:v>
                        </c:pt>
                        <c:pt idx="137">
                          <c:v>9/13/2021 11:02</c:v>
                        </c:pt>
                        <c:pt idx="138">
                          <c:v>9/13/2021 11:02</c:v>
                        </c:pt>
                        <c:pt idx="139">
                          <c:v>9/13/2021 11:02</c:v>
                        </c:pt>
                        <c:pt idx="140">
                          <c:v>9/13/2021 11:02</c:v>
                        </c:pt>
                        <c:pt idx="141">
                          <c:v>9/13/2021 11:02</c:v>
                        </c:pt>
                        <c:pt idx="142">
                          <c:v>9/13/2021 11:02</c:v>
                        </c:pt>
                        <c:pt idx="143">
                          <c:v>9/13/2021 11:02</c:v>
                        </c:pt>
                        <c:pt idx="144">
                          <c:v>9/13/2021 11:03</c:v>
                        </c:pt>
                        <c:pt idx="145">
                          <c:v>9/13/2021 11:03</c:v>
                        </c:pt>
                        <c:pt idx="146">
                          <c:v>9/13/2021 11:03</c:v>
                        </c:pt>
                        <c:pt idx="147">
                          <c:v>9/13/2021 11:03</c:v>
                        </c:pt>
                        <c:pt idx="148">
                          <c:v>9/13/2021 11:03</c:v>
                        </c:pt>
                        <c:pt idx="149">
                          <c:v>9/13/2021 11:03</c:v>
                        </c:pt>
                        <c:pt idx="150">
                          <c:v>9/13/2021 11:03</c:v>
                        </c:pt>
                        <c:pt idx="151">
                          <c:v>9/13/2021 11:03</c:v>
                        </c:pt>
                        <c:pt idx="152">
                          <c:v>9/13/2021 11:03</c:v>
                        </c:pt>
                        <c:pt idx="153">
                          <c:v>9/13/2021 11:03</c:v>
                        </c:pt>
                        <c:pt idx="154">
                          <c:v>9/13/2021 11:03</c:v>
                        </c:pt>
                        <c:pt idx="155">
                          <c:v>9/13/2021 11:03</c:v>
                        </c:pt>
                        <c:pt idx="156">
                          <c:v>9/13/2021 11:04</c:v>
                        </c:pt>
                        <c:pt idx="157">
                          <c:v>9/13/2021 11:04</c:v>
                        </c:pt>
                        <c:pt idx="158">
                          <c:v>9/13/2021 11:04</c:v>
                        </c:pt>
                        <c:pt idx="159">
                          <c:v>9/13/2021 11:04</c:v>
                        </c:pt>
                        <c:pt idx="160">
                          <c:v>9/13/2021 11:04</c:v>
                        </c:pt>
                        <c:pt idx="161">
                          <c:v>9/13/2021 11:04</c:v>
                        </c:pt>
                        <c:pt idx="162">
                          <c:v>9/13/2021 11:04</c:v>
                        </c:pt>
                        <c:pt idx="163">
                          <c:v>9/13/2021 11:04</c:v>
                        </c:pt>
                        <c:pt idx="164">
                          <c:v>9/13/2021 11:04</c:v>
                        </c:pt>
                        <c:pt idx="165">
                          <c:v>9/13/2021 11:04</c:v>
                        </c:pt>
                        <c:pt idx="166">
                          <c:v>9/13/2021 11:04</c:v>
                        </c:pt>
                        <c:pt idx="167">
                          <c:v>9/13/2021 11:04</c:v>
                        </c:pt>
                        <c:pt idx="168">
                          <c:v>9/13/2021 11:05</c:v>
                        </c:pt>
                        <c:pt idx="169">
                          <c:v>9/13/2021 11:05</c:v>
                        </c:pt>
                        <c:pt idx="170">
                          <c:v>9/13/2021 11:05</c:v>
                        </c:pt>
                        <c:pt idx="171">
                          <c:v>9/13/2021 11:05</c:v>
                        </c:pt>
                        <c:pt idx="172">
                          <c:v>9/13/2021 11:05</c:v>
                        </c:pt>
                        <c:pt idx="173">
                          <c:v>9/13/2021 11:05</c:v>
                        </c:pt>
                        <c:pt idx="174">
                          <c:v>9/13/2021 11:05</c:v>
                        </c:pt>
                        <c:pt idx="175">
                          <c:v>9/13/2021 11:05</c:v>
                        </c:pt>
                        <c:pt idx="176">
                          <c:v>9/13/2021 11:05</c:v>
                        </c:pt>
                        <c:pt idx="177">
                          <c:v>9/13/2021 11:05</c:v>
                        </c:pt>
                        <c:pt idx="178">
                          <c:v>9/13/2021 11:05</c:v>
                        </c:pt>
                        <c:pt idx="179">
                          <c:v>9/13/2021 11:05</c:v>
                        </c:pt>
                        <c:pt idx="180">
                          <c:v>9/13/2021 11:06</c:v>
                        </c:pt>
                        <c:pt idx="181">
                          <c:v>9/13/2021 11:06</c:v>
                        </c:pt>
                        <c:pt idx="182">
                          <c:v>9/13/2021 11:06</c:v>
                        </c:pt>
                        <c:pt idx="183">
                          <c:v>9/13/2021 11:06</c:v>
                        </c:pt>
                        <c:pt idx="184">
                          <c:v>9/13/2021 11:06</c:v>
                        </c:pt>
                        <c:pt idx="185">
                          <c:v>9/13/2021 11:06</c:v>
                        </c:pt>
                        <c:pt idx="186">
                          <c:v>9/13/2021 11:06</c:v>
                        </c:pt>
                        <c:pt idx="187">
                          <c:v>9/13/2021 11:06</c:v>
                        </c:pt>
                        <c:pt idx="188">
                          <c:v>9/13/2021 11:06</c:v>
                        </c:pt>
                        <c:pt idx="189">
                          <c:v>9/13/2021 11:06</c:v>
                        </c:pt>
                        <c:pt idx="190">
                          <c:v>9/13/2021 11:06</c:v>
                        </c:pt>
                        <c:pt idx="191">
                          <c:v>9/13/2021 11:06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  <c:pt idx="13">
                          <c:v>65</c:v>
                        </c:pt>
                        <c:pt idx="14">
                          <c:v>70</c:v>
                        </c:pt>
                        <c:pt idx="15">
                          <c:v>75</c:v>
                        </c:pt>
                        <c:pt idx="16">
                          <c:v>80</c:v>
                        </c:pt>
                        <c:pt idx="17">
                          <c:v>85</c:v>
                        </c:pt>
                        <c:pt idx="18">
                          <c:v>90</c:v>
                        </c:pt>
                        <c:pt idx="19">
                          <c:v>95</c:v>
                        </c:pt>
                        <c:pt idx="20">
                          <c:v>100</c:v>
                        </c:pt>
                        <c:pt idx="21">
                          <c:v>105</c:v>
                        </c:pt>
                        <c:pt idx="22">
                          <c:v>110</c:v>
                        </c:pt>
                        <c:pt idx="23">
                          <c:v>115</c:v>
                        </c:pt>
                        <c:pt idx="24">
                          <c:v>120</c:v>
                        </c:pt>
                        <c:pt idx="25">
                          <c:v>125</c:v>
                        </c:pt>
                        <c:pt idx="26">
                          <c:v>130</c:v>
                        </c:pt>
                        <c:pt idx="27">
                          <c:v>135</c:v>
                        </c:pt>
                        <c:pt idx="28">
                          <c:v>140</c:v>
                        </c:pt>
                        <c:pt idx="29">
                          <c:v>145</c:v>
                        </c:pt>
                        <c:pt idx="30">
                          <c:v>150</c:v>
                        </c:pt>
                        <c:pt idx="31">
                          <c:v>155</c:v>
                        </c:pt>
                        <c:pt idx="32">
                          <c:v>160</c:v>
                        </c:pt>
                        <c:pt idx="33">
                          <c:v>165</c:v>
                        </c:pt>
                        <c:pt idx="34">
                          <c:v>170</c:v>
                        </c:pt>
                        <c:pt idx="35">
                          <c:v>175</c:v>
                        </c:pt>
                        <c:pt idx="36">
                          <c:v>180</c:v>
                        </c:pt>
                        <c:pt idx="37">
                          <c:v>185</c:v>
                        </c:pt>
                        <c:pt idx="38">
                          <c:v>190</c:v>
                        </c:pt>
                        <c:pt idx="39">
                          <c:v>195</c:v>
                        </c:pt>
                        <c:pt idx="40">
                          <c:v>200</c:v>
                        </c:pt>
                        <c:pt idx="41">
                          <c:v>205</c:v>
                        </c:pt>
                        <c:pt idx="42">
                          <c:v>210</c:v>
                        </c:pt>
                        <c:pt idx="43">
                          <c:v>215</c:v>
                        </c:pt>
                        <c:pt idx="44">
                          <c:v>220</c:v>
                        </c:pt>
                        <c:pt idx="45">
                          <c:v>225</c:v>
                        </c:pt>
                        <c:pt idx="46">
                          <c:v>230</c:v>
                        </c:pt>
                        <c:pt idx="47">
                          <c:v>235</c:v>
                        </c:pt>
                        <c:pt idx="48">
                          <c:v>240</c:v>
                        </c:pt>
                        <c:pt idx="49">
                          <c:v>245</c:v>
                        </c:pt>
                        <c:pt idx="50">
                          <c:v>250</c:v>
                        </c:pt>
                        <c:pt idx="51">
                          <c:v>255</c:v>
                        </c:pt>
                        <c:pt idx="52">
                          <c:v>260</c:v>
                        </c:pt>
                        <c:pt idx="53">
                          <c:v>265</c:v>
                        </c:pt>
                        <c:pt idx="54">
                          <c:v>270</c:v>
                        </c:pt>
                        <c:pt idx="55">
                          <c:v>275</c:v>
                        </c:pt>
                        <c:pt idx="56">
                          <c:v>280</c:v>
                        </c:pt>
                        <c:pt idx="57">
                          <c:v>285</c:v>
                        </c:pt>
                        <c:pt idx="58">
                          <c:v>290</c:v>
                        </c:pt>
                        <c:pt idx="59">
                          <c:v>295</c:v>
                        </c:pt>
                        <c:pt idx="60">
                          <c:v>300</c:v>
                        </c:pt>
                        <c:pt idx="61">
                          <c:v>305</c:v>
                        </c:pt>
                        <c:pt idx="62">
                          <c:v>310</c:v>
                        </c:pt>
                        <c:pt idx="63">
                          <c:v>315</c:v>
                        </c:pt>
                        <c:pt idx="64">
                          <c:v>320</c:v>
                        </c:pt>
                        <c:pt idx="65">
                          <c:v>325</c:v>
                        </c:pt>
                        <c:pt idx="66">
                          <c:v>330</c:v>
                        </c:pt>
                        <c:pt idx="67">
                          <c:v>335</c:v>
                        </c:pt>
                        <c:pt idx="68">
                          <c:v>340</c:v>
                        </c:pt>
                        <c:pt idx="69">
                          <c:v>345</c:v>
                        </c:pt>
                        <c:pt idx="70">
                          <c:v>350</c:v>
                        </c:pt>
                        <c:pt idx="71">
                          <c:v>355</c:v>
                        </c:pt>
                        <c:pt idx="72">
                          <c:v>360</c:v>
                        </c:pt>
                        <c:pt idx="73">
                          <c:v>365</c:v>
                        </c:pt>
                        <c:pt idx="74">
                          <c:v>370</c:v>
                        </c:pt>
                        <c:pt idx="75">
                          <c:v>375</c:v>
                        </c:pt>
                        <c:pt idx="76">
                          <c:v>380</c:v>
                        </c:pt>
                        <c:pt idx="77">
                          <c:v>385</c:v>
                        </c:pt>
                        <c:pt idx="78">
                          <c:v>390</c:v>
                        </c:pt>
                        <c:pt idx="79">
                          <c:v>395</c:v>
                        </c:pt>
                        <c:pt idx="80">
                          <c:v>400</c:v>
                        </c:pt>
                        <c:pt idx="81">
                          <c:v>405</c:v>
                        </c:pt>
                        <c:pt idx="82">
                          <c:v>410</c:v>
                        </c:pt>
                        <c:pt idx="83">
                          <c:v>415</c:v>
                        </c:pt>
                        <c:pt idx="84">
                          <c:v>420</c:v>
                        </c:pt>
                        <c:pt idx="85">
                          <c:v>425</c:v>
                        </c:pt>
                        <c:pt idx="86">
                          <c:v>430</c:v>
                        </c:pt>
                        <c:pt idx="87">
                          <c:v>435</c:v>
                        </c:pt>
                        <c:pt idx="88">
                          <c:v>440</c:v>
                        </c:pt>
                        <c:pt idx="89">
                          <c:v>445</c:v>
                        </c:pt>
                        <c:pt idx="90">
                          <c:v>450</c:v>
                        </c:pt>
                        <c:pt idx="91">
                          <c:v>455</c:v>
                        </c:pt>
                        <c:pt idx="92">
                          <c:v>460</c:v>
                        </c:pt>
                        <c:pt idx="93">
                          <c:v>465</c:v>
                        </c:pt>
                        <c:pt idx="94">
                          <c:v>470</c:v>
                        </c:pt>
                        <c:pt idx="95">
                          <c:v>475</c:v>
                        </c:pt>
                        <c:pt idx="96">
                          <c:v>480</c:v>
                        </c:pt>
                        <c:pt idx="97">
                          <c:v>485</c:v>
                        </c:pt>
                        <c:pt idx="98">
                          <c:v>490</c:v>
                        </c:pt>
                        <c:pt idx="99">
                          <c:v>495</c:v>
                        </c:pt>
                        <c:pt idx="100">
                          <c:v>500</c:v>
                        </c:pt>
                        <c:pt idx="101">
                          <c:v>505</c:v>
                        </c:pt>
                        <c:pt idx="102">
                          <c:v>510</c:v>
                        </c:pt>
                        <c:pt idx="103">
                          <c:v>515</c:v>
                        </c:pt>
                        <c:pt idx="104">
                          <c:v>520</c:v>
                        </c:pt>
                        <c:pt idx="105">
                          <c:v>525</c:v>
                        </c:pt>
                        <c:pt idx="106">
                          <c:v>530</c:v>
                        </c:pt>
                        <c:pt idx="107">
                          <c:v>535</c:v>
                        </c:pt>
                        <c:pt idx="108">
                          <c:v>540</c:v>
                        </c:pt>
                        <c:pt idx="109">
                          <c:v>545</c:v>
                        </c:pt>
                        <c:pt idx="110">
                          <c:v>550</c:v>
                        </c:pt>
                        <c:pt idx="111">
                          <c:v>555</c:v>
                        </c:pt>
                        <c:pt idx="112">
                          <c:v>560</c:v>
                        </c:pt>
                        <c:pt idx="113">
                          <c:v>565</c:v>
                        </c:pt>
                        <c:pt idx="114">
                          <c:v>570</c:v>
                        </c:pt>
                        <c:pt idx="115">
                          <c:v>575</c:v>
                        </c:pt>
                        <c:pt idx="116">
                          <c:v>580</c:v>
                        </c:pt>
                        <c:pt idx="117">
                          <c:v>585</c:v>
                        </c:pt>
                        <c:pt idx="118">
                          <c:v>590</c:v>
                        </c:pt>
                        <c:pt idx="119">
                          <c:v>595</c:v>
                        </c:pt>
                        <c:pt idx="120">
                          <c:v>600</c:v>
                        </c:pt>
                        <c:pt idx="121">
                          <c:v>605</c:v>
                        </c:pt>
                        <c:pt idx="122">
                          <c:v>610</c:v>
                        </c:pt>
                        <c:pt idx="123">
                          <c:v>615</c:v>
                        </c:pt>
                        <c:pt idx="124">
                          <c:v>620</c:v>
                        </c:pt>
                        <c:pt idx="125">
                          <c:v>625</c:v>
                        </c:pt>
                        <c:pt idx="126">
                          <c:v>630</c:v>
                        </c:pt>
                        <c:pt idx="127">
                          <c:v>635</c:v>
                        </c:pt>
                        <c:pt idx="128">
                          <c:v>640</c:v>
                        </c:pt>
                        <c:pt idx="129">
                          <c:v>645</c:v>
                        </c:pt>
                        <c:pt idx="130">
                          <c:v>650</c:v>
                        </c:pt>
                        <c:pt idx="131">
                          <c:v>655</c:v>
                        </c:pt>
                        <c:pt idx="132">
                          <c:v>660</c:v>
                        </c:pt>
                        <c:pt idx="133">
                          <c:v>665</c:v>
                        </c:pt>
                        <c:pt idx="134">
                          <c:v>670</c:v>
                        </c:pt>
                        <c:pt idx="135">
                          <c:v>675</c:v>
                        </c:pt>
                        <c:pt idx="136">
                          <c:v>680</c:v>
                        </c:pt>
                        <c:pt idx="137">
                          <c:v>685</c:v>
                        </c:pt>
                        <c:pt idx="138">
                          <c:v>690</c:v>
                        </c:pt>
                        <c:pt idx="139">
                          <c:v>695</c:v>
                        </c:pt>
                        <c:pt idx="140">
                          <c:v>700</c:v>
                        </c:pt>
                        <c:pt idx="141">
                          <c:v>705</c:v>
                        </c:pt>
                        <c:pt idx="142">
                          <c:v>710</c:v>
                        </c:pt>
                        <c:pt idx="143">
                          <c:v>715</c:v>
                        </c:pt>
                        <c:pt idx="144">
                          <c:v>720</c:v>
                        </c:pt>
                        <c:pt idx="145">
                          <c:v>725</c:v>
                        </c:pt>
                        <c:pt idx="146">
                          <c:v>730</c:v>
                        </c:pt>
                        <c:pt idx="147">
                          <c:v>735</c:v>
                        </c:pt>
                        <c:pt idx="148">
                          <c:v>740</c:v>
                        </c:pt>
                        <c:pt idx="149">
                          <c:v>745</c:v>
                        </c:pt>
                        <c:pt idx="150">
                          <c:v>750</c:v>
                        </c:pt>
                        <c:pt idx="151">
                          <c:v>755</c:v>
                        </c:pt>
                        <c:pt idx="152">
                          <c:v>760</c:v>
                        </c:pt>
                        <c:pt idx="153">
                          <c:v>765</c:v>
                        </c:pt>
                        <c:pt idx="154">
                          <c:v>770</c:v>
                        </c:pt>
                        <c:pt idx="155">
                          <c:v>775</c:v>
                        </c:pt>
                        <c:pt idx="156">
                          <c:v>780</c:v>
                        </c:pt>
                        <c:pt idx="157">
                          <c:v>785</c:v>
                        </c:pt>
                        <c:pt idx="158">
                          <c:v>790</c:v>
                        </c:pt>
                        <c:pt idx="159">
                          <c:v>795</c:v>
                        </c:pt>
                        <c:pt idx="160">
                          <c:v>800</c:v>
                        </c:pt>
                        <c:pt idx="161">
                          <c:v>805</c:v>
                        </c:pt>
                        <c:pt idx="162">
                          <c:v>810</c:v>
                        </c:pt>
                        <c:pt idx="163">
                          <c:v>815</c:v>
                        </c:pt>
                        <c:pt idx="164">
                          <c:v>820</c:v>
                        </c:pt>
                        <c:pt idx="165">
                          <c:v>825</c:v>
                        </c:pt>
                        <c:pt idx="166">
                          <c:v>830</c:v>
                        </c:pt>
                        <c:pt idx="167">
                          <c:v>835</c:v>
                        </c:pt>
                        <c:pt idx="168">
                          <c:v>840</c:v>
                        </c:pt>
                        <c:pt idx="169">
                          <c:v>845</c:v>
                        </c:pt>
                        <c:pt idx="170">
                          <c:v>850</c:v>
                        </c:pt>
                        <c:pt idx="171">
                          <c:v>855</c:v>
                        </c:pt>
                        <c:pt idx="172">
                          <c:v>860</c:v>
                        </c:pt>
                        <c:pt idx="173">
                          <c:v>865</c:v>
                        </c:pt>
                        <c:pt idx="174">
                          <c:v>870</c:v>
                        </c:pt>
                        <c:pt idx="175">
                          <c:v>875</c:v>
                        </c:pt>
                        <c:pt idx="176">
                          <c:v>880</c:v>
                        </c:pt>
                        <c:pt idx="177">
                          <c:v>885</c:v>
                        </c:pt>
                        <c:pt idx="178">
                          <c:v>890</c:v>
                        </c:pt>
                        <c:pt idx="179">
                          <c:v>895</c:v>
                        </c:pt>
                        <c:pt idx="180">
                          <c:v>900</c:v>
                        </c:pt>
                        <c:pt idx="181">
                          <c:v>905</c:v>
                        </c:pt>
                        <c:pt idx="182">
                          <c:v>910</c:v>
                        </c:pt>
                        <c:pt idx="183">
                          <c:v>915</c:v>
                        </c:pt>
                        <c:pt idx="184">
                          <c:v>920</c:v>
                        </c:pt>
                        <c:pt idx="185">
                          <c:v>925</c:v>
                        </c:pt>
                        <c:pt idx="186">
                          <c:v>930</c:v>
                        </c:pt>
                        <c:pt idx="187">
                          <c:v>935</c:v>
                        </c:pt>
                        <c:pt idx="188">
                          <c:v>940</c:v>
                        </c:pt>
                        <c:pt idx="189">
                          <c:v>945</c:v>
                        </c:pt>
                        <c:pt idx="190">
                          <c:v>950</c:v>
                        </c:pt>
                        <c:pt idx="191">
                          <c:v>955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DG_5_2021_09_13!$F$2:$F$193</c15:sqref>
                        </c15:formulaRef>
                      </c:ext>
                    </c:extLst>
                    <c:numCache>
                      <c:formatCode>0.00</c:formatCode>
                      <c:ptCount val="192"/>
                      <c:pt idx="0">
                        <c:v>0</c:v>
                      </c:pt>
                      <c:pt idx="1">
                        <c:v>5.5434782608692501E-2</c:v>
                      </c:pt>
                      <c:pt idx="2">
                        <c:v>-0.39913043478262222</c:v>
                      </c:pt>
                      <c:pt idx="3">
                        <c:v>0.1663043478260775</c:v>
                      </c:pt>
                      <c:pt idx="4">
                        <c:v>0.22173913043477</c:v>
                      </c:pt>
                      <c:pt idx="5">
                        <c:v>-0.99782608695655561</c:v>
                      </c:pt>
                      <c:pt idx="6">
                        <c:v>0.33260869565215501</c:v>
                      </c:pt>
                      <c:pt idx="7">
                        <c:v>-1.3969565217391777</c:v>
                      </c:pt>
                      <c:pt idx="8">
                        <c:v>-1.5965217391304889</c:v>
                      </c:pt>
                      <c:pt idx="9">
                        <c:v>-1.7960869565218001</c:v>
                      </c:pt>
                      <c:pt idx="10">
                        <c:v>0.55434782608692501</c:v>
                      </c:pt>
                      <c:pt idx="11">
                        <c:v>0.60978260869561751</c:v>
                      </c:pt>
                      <c:pt idx="12">
                        <c:v>0.66521739130431001</c:v>
                      </c:pt>
                      <c:pt idx="13">
                        <c:v>0.72065217391300251</c:v>
                      </c:pt>
                      <c:pt idx="14">
                        <c:v>0.77608695652169501</c:v>
                      </c:pt>
                      <c:pt idx="15">
                        <c:v>4.6565217391304419</c:v>
                      </c:pt>
                      <c:pt idx="16">
                        <c:v>0.88695652173908002</c:v>
                      </c:pt>
                      <c:pt idx="17">
                        <c:v>0.94239130434777252</c:v>
                      </c:pt>
                      <c:pt idx="18">
                        <c:v>0.99782608695646502</c:v>
                      </c:pt>
                      <c:pt idx="19">
                        <c:v>1.0532608695651575</c:v>
                      </c:pt>
                      <c:pt idx="20">
                        <c:v>1.10869565217385</c:v>
                      </c:pt>
                      <c:pt idx="21">
                        <c:v>1.1641304347825425</c:v>
                      </c:pt>
                      <c:pt idx="22">
                        <c:v>1.219565217391235</c:v>
                      </c:pt>
                      <c:pt idx="23">
                        <c:v>1.2749999999999275</c:v>
                      </c:pt>
                      <c:pt idx="24">
                        <c:v>7.4504347826087072</c:v>
                      </c:pt>
                      <c:pt idx="25">
                        <c:v>14.135869565217494</c:v>
                      </c:pt>
                      <c:pt idx="26">
                        <c:v>67.741304347826002</c:v>
                      </c:pt>
                      <c:pt idx="27">
                        <c:v>249.35673913043431</c:v>
                      </c:pt>
                      <c:pt idx="28">
                        <c:v>801.23217391304365</c:v>
                      </c:pt>
                      <c:pt idx="29">
                        <c:v>2345.822608695652</c:v>
                      </c:pt>
                      <c:pt idx="30">
                        <c:v>4094.4130434782605</c:v>
                      </c:pt>
                      <c:pt idx="31">
                        <c:v>6886.9734782608693</c:v>
                      </c:pt>
                      <c:pt idx="32">
                        <c:v>8757.4539130434787</c:v>
                      </c:pt>
                      <c:pt idx="33">
                        <c:v>9325.6493478260891</c:v>
                      </c:pt>
                      <c:pt idx="34">
                        <c:v>10024.404782608695</c:v>
                      </c:pt>
                      <c:pt idx="35">
                        <c:v>10622.690217391304</c:v>
                      </c:pt>
                      <c:pt idx="36">
                        <c:v>10522.275652173912</c:v>
                      </c:pt>
                      <c:pt idx="37">
                        <c:v>10739.081086956523</c:v>
                      </c:pt>
                      <c:pt idx="38">
                        <c:v>10845.21652173913</c:v>
                      </c:pt>
                      <c:pt idx="39">
                        <c:v>10653.25695652174</c:v>
                      </c:pt>
                      <c:pt idx="40">
                        <c:v>10773.417391304347</c:v>
                      </c:pt>
                      <c:pt idx="41">
                        <c:v>10645.462826086958</c:v>
                      </c:pt>
                      <c:pt idx="42">
                        <c:v>10680.198260869563</c:v>
                      </c:pt>
                      <c:pt idx="43">
                        <c:v>10627.468695652175</c:v>
                      </c:pt>
                      <c:pt idx="44">
                        <c:v>10291.179130434781</c:v>
                      </c:pt>
                      <c:pt idx="45">
                        <c:v>10111.96956521739</c:v>
                      </c:pt>
                      <c:pt idx="46">
                        <c:v>10066.890000000001</c:v>
                      </c:pt>
                      <c:pt idx="47">
                        <c:v>10117.945434782609</c:v>
                      </c:pt>
                      <c:pt idx="48">
                        <c:v>10002.740869565216</c:v>
                      </c:pt>
                      <c:pt idx="49">
                        <c:v>9786.3013043478277</c:v>
                      </c:pt>
                      <c:pt idx="50">
                        <c:v>9654.5217391304341</c:v>
                      </c:pt>
                      <c:pt idx="51">
                        <c:v>9457.4621739130416</c:v>
                      </c:pt>
                      <c:pt idx="52">
                        <c:v>9377.7026086956503</c:v>
                      </c:pt>
                      <c:pt idx="53">
                        <c:v>9314.7730434782607</c:v>
                      </c:pt>
                      <c:pt idx="54">
                        <c:v>9283.9734782608703</c:v>
                      </c:pt>
                      <c:pt idx="55">
                        <c:v>9301.6239130434806</c:v>
                      </c:pt>
                      <c:pt idx="56">
                        <c:v>9128.0243478260873</c:v>
                      </c:pt>
                      <c:pt idx="57">
                        <c:v>8956.7197826086958</c:v>
                      </c:pt>
                      <c:pt idx="58">
                        <c:v>8699.7352173913041</c:v>
                      </c:pt>
                      <c:pt idx="59">
                        <c:v>8488.6506521739138</c:v>
                      </c:pt>
                      <c:pt idx="60">
                        <c:v>8448.9260869565223</c:v>
                      </c:pt>
                      <c:pt idx="61">
                        <c:v>8403.08152173913</c:v>
                      </c:pt>
                      <c:pt idx="62">
                        <c:v>8208.8269565217397</c:v>
                      </c:pt>
                      <c:pt idx="63">
                        <c:v>7891.4073913043476</c:v>
                      </c:pt>
                      <c:pt idx="64">
                        <c:v>7739.2278260869571</c:v>
                      </c:pt>
                      <c:pt idx="65">
                        <c:v>7512.0782608695654</c:v>
                      </c:pt>
                      <c:pt idx="66">
                        <c:v>7358.3686956521742</c:v>
                      </c:pt>
                      <c:pt idx="67">
                        <c:v>7281.9241304347815</c:v>
                      </c:pt>
                      <c:pt idx="68">
                        <c:v>7095.829565217392</c:v>
                      </c:pt>
                      <c:pt idx="69">
                        <c:v>6971.4449999999988</c:v>
                      </c:pt>
                      <c:pt idx="70">
                        <c:v>6697.6304347826081</c:v>
                      </c:pt>
                      <c:pt idx="71">
                        <c:v>6485.5258695652165</c:v>
                      </c:pt>
                      <c:pt idx="72">
                        <c:v>6521.7913043478256</c:v>
                      </c:pt>
                      <c:pt idx="73">
                        <c:v>6295.9167391304336</c:v>
                      </c:pt>
                      <c:pt idx="74">
                        <c:v>5985.8921739130437</c:v>
                      </c:pt>
                      <c:pt idx="75">
                        <c:v>5952.0326086956511</c:v>
                      </c:pt>
                      <c:pt idx="76">
                        <c:v>5740.6930434782598</c:v>
                      </c:pt>
                      <c:pt idx="77">
                        <c:v>5600.2434782608698</c:v>
                      </c:pt>
                      <c:pt idx="78">
                        <c:v>5533.7439130434777</c:v>
                      </c:pt>
                      <c:pt idx="79">
                        <c:v>5483.8193478260873</c:v>
                      </c:pt>
                      <c:pt idx="80">
                        <c:v>5410.434782608696</c:v>
                      </c:pt>
                      <c:pt idx="81">
                        <c:v>5395.4452173913023</c:v>
                      </c:pt>
                      <c:pt idx="82">
                        <c:v>5232.0456521739134</c:v>
                      </c:pt>
                      <c:pt idx="83">
                        <c:v>5126.5310869565219</c:v>
                      </c:pt>
                      <c:pt idx="84">
                        <c:v>5016.9365217391314</c:v>
                      </c:pt>
                      <c:pt idx="85">
                        <c:v>4924.9369565217394</c:v>
                      </c:pt>
                      <c:pt idx="86">
                        <c:v>4851.2973913043461</c:v>
                      </c:pt>
                      <c:pt idx="87">
                        <c:v>4841.1528260869554</c:v>
                      </c:pt>
                      <c:pt idx="88">
                        <c:v>4717.2782608695643</c:v>
                      </c:pt>
                      <c:pt idx="89">
                        <c:v>4702.7986956521745</c:v>
                      </c:pt>
                      <c:pt idx="90">
                        <c:v>4617.9391304347819</c:v>
                      </c:pt>
                      <c:pt idx="91">
                        <c:v>4506.8145652173916</c:v>
                      </c:pt>
                      <c:pt idx="92">
                        <c:v>4556.3400000000011</c:v>
                      </c:pt>
                      <c:pt idx="93">
                        <c:v>4487.2904347826097</c:v>
                      </c:pt>
                      <c:pt idx="94">
                        <c:v>4391.7208695652162</c:v>
                      </c:pt>
                      <c:pt idx="95">
                        <c:v>4317.3163043478253</c:v>
                      </c:pt>
                      <c:pt idx="96">
                        <c:v>4215.8817391304356</c:v>
                      </c:pt>
                      <c:pt idx="97">
                        <c:v>4136.1221739130442</c:v>
                      </c:pt>
                      <c:pt idx="98">
                        <c:v>4103.7926086956531</c:v>
                      </c:pt>
                      <c:pt idx="99">
                        <c:v>4120.4230434782603</c:v>
                      </c:pt>
                      <c:pt idx="100">
                        <c:v>4060.0434782608713</c:v>
                      </c:pt>
                      <c:pt idx="101">
                        <c:v>3971.8689130434796</c:v>
                      </c:pt>
                      <c:pt idx="102">
                        <c:v>3881.1443478260881</c:v>
                      </c:pt>
                      <c:pt idx="103">
                        <c:v>3840.3997826086938</c:v>
                      </c:pt>
                      <c:pt idx="104">
                        <c:v>3851.1652173913039</c:v>
                      </c:pt>
                      <c:pt idx="105">
                        <c:v>3700.7706521739119</c:v>
                      </c:pt>
                      <c:pt idx="106">
                        <c:v>3681.9560869565203</c:v>
                      </c:pt>
                      <c:pt idx="107">
                        <c:v>3634.8365217391297</c:v>
                      </c:pt>
                      <c:pt idx="108">
                        <c:v>3696.3469565217401</c:v>
                      </c:pt>
                      <c:pt idx="109">
                        <c:v>3591.597391304349</c:v>
                      </c:pt>
                      <c:pt idx="110">
                        <c:v>3596.4978260869557</c:v>
                      </c:pt>
                      <c:pt idx="111">
                        <c:v>3544.2782608695652</c:v>
                      </c:pt>
                      <c:pt idx="112">
                        <c:v>3576.2086956521739</c:v>
                      </c:pt>
                      <c:pt idx="113">
                        <c:v>3464.0641304347823</c:v>
                      </c:pt>
                      <c:pt idx="114">
                        <c:v>3465.6495652173926</c:v>
                      </c:pt>
                      <c:pt idx="115">
                        <c:v>3437.4000000000005</c:v>
                      </c:pt>
                      <c:pt idx="116">
                        <c:v>3467.2904347826093</c:v>
                      </c:pt>
                      <c:pt idx="117">
                        <c:v>3437.510869565217</c:v>
                      </c:pt>
                      <c:pt idx="118">
                        <c:v>3376.6213043478269</c:v>
                      </c:pt>
                      <c:pt idx="119">
                        <c:v>3283.8567391304337</c:v>
                      </c:pt>
                      <c:pt idx="120">
                        <c:v>3189.052173913045</c:v>
                      </c:pt>
                      <c:pt idx="121">
                        <c:v>3123.0626086956504</c:v>
                      </c:pt>
                      <c:pt idx="122">
                        <c:v>3024.4330434782614</c:v>
                      </c:pt>
                      <c:pt idx="123">
                        <c:v>3017.8584782608677</c:v>
                      </c:pt>
                      <c:pt idx="124">
                        <c:v>2979.1539130434794</c:v>
                      </c:pt>
                      <c:pt idx="125">
                        <c:v>2971.3043478260861</c:v>
                      </c:pt>
                      <c:pt idx="126">
                        <c:v>2995.0747826086945</c:v>
                      </c:pt>
                      <c:pt idx="127">
                        <c:v>3083.6152173913042</c:v>
                      </c:pt>
                      <c:pt idx="128">
                        <c:v>2977.3356521739106</c:v>
                      </c:pt>
                      <c:pt idx="129">
                        <c:v>2967.7010869565215</c:v>
                      </c:pt>
                      <c:pt idx="130">
                        <c:v>2924.4065217391294</c:v>
                      </c:pt>
                      <c:pt idx="131">
                        <c:v>2980.3069565217406</c:v>
                      </c:pt>
                      <c:pt idx="132">
                        <c:v>2935.7373913043484</c:v>
                      </c:pt>
                      <c:pt idx="133">
                        <c:v>2822.3178260869549</c:v>
                      </c:pt>
                      <c:pt idx="134">
                        <c:v>2911.8782608695651</c:v>
                      </c:pt>
                      <c:pt idx="135">
                        <c:v>3036.8836956521727</c:v>
                      </c:pt>
                      <c:pt idx="136">
                        <c:v>2990.01913043478</c:v>
                      </c:pt>
                      <c:pt idx="137">
                        <c:v>2802.3945652173911</c:v>
                      </c:pt>
                      <c:pt idx="138">
                        <c:v>2717.2800000000007</c:v>
                      </c:pt>
                      <c:pt idx="139">
                        <c:v>2772.4154347826075</c:v>
                      </c:pt>
                      <c:pt idx="140">
                        <c:v>2720.960869565215</c:v>
                      </c:pt>
                      <c:pt idx="141">
                        <c:v>2668.4863043478276</c:v>
                      </c:pt>
                      <c:pt idx="142">
                        <c:v>2614.9917391304352</c:v>
                      </c:pt>
                      <c:pt idx="143">
                        <c:v>2560.4771739130433</c:v>
                      </c:pt>
                      <c:pt idx="144">
                        <c:v>2578.3826086956519</c:v>
                      </c:pt>
                      <c:pt idx="145">
                        <c:v>2448.3880434782586</c:v>
                      </c:pt>
                      <c:pt idx="146">
                        <c:v>2800.3434782608692</c:v>
                      </c:pt>
                      <c:pt idx="147">
                        <c:v>2444.6739130434776</c:v>
                      </c:pt>
                      <c:pt idx="148">
                        <c:v>2423.5643478260886</c:v>
                      </c:pt>
                      <c:pt idx="149">
                        <c:v>2287.9597826086951</c:v>
                      </c:pt>
                      <c:pt idx="150">
                        <c:v>2494.5652173913036</c:v>
                      </c:pt>
                      <c:pt idx="151">
                        <c:v>7170.3006521739107</c:v>
                      </c:pt>
                      <c:pt idx="152">
                        <c:v>7411.5860869565186</c:v>
                      </c:pt>
                      <c:pt idx="153">
                        <c:v>3051.6515217391288</c:v>
                      </c:pt>
                      <c:pt idx="154">
                        <c:v>6409.5469565217381</c:v>
                      </c:pt>
                      <c:pt idx="155">
                        <c:v>2696.2923913043464</c:v>
                      </c:pt>
                      <c:pt idx="156">
                        <c:v>6572.347826086956</c:v>
                      </c:pt>
                      <c:pt idx="157">
                        <c:v>3011.3282608695649</c:v>
                      </c:pt>
                      <c:pt idx="158">
                        <c:v>2144.1286956521722</c:v>
                      </c:pt>
                      <c:pt idx="159">
                        <c:v>2157.6991304347807</c:v>
                      </c:pt>
                      <c:pt idx="160">
                        <c:v>2130.4695652173918</c:v>
                      </c:pt>
                      <c:pt idx="161">
                        <c:v>2143.7850000000008</c:v>
                      </c:pt>
                      <c:pt idx="162">
                        <c:v>2115.7904347826061</c:v>
                      </c:pt>
                      <c:pt idx="163">
                        <c:v>2087.2858695652171</c:v>
                      </c:pt>
                      <c:pt idx="164">
                        <c:v>2058.2713043478279</c:v>
                      </c:pt>
                      <c:pt idx="165">
                        <c:v>2070.821739130437</c:v>
                      </c:pt>
                      <c:pt idx="166">
                        <c:v>1956.3821739130408</c:v>
                      </c:pt>
                      <c:pt idx="167">
                        <c:v>1968.1676086956495</c:v>
                      </c:pt>
                      <c:pt idx="168">
                        <c:v>1979.953043478258</c:v>
                      </c:pt>
                      <c:pt idx="169">
                        <c:v>1948.643478260869</c:v>
                      </c:pt>
                      <c:pt idx="170">
                        <c:v>1916.8239130434802</c:v>
                      </c:pt>
                      <c:pt idx="171">
                        <c:v>1928.0993478260889</c:v>
                      </c:pt>
                      <c:pt idx="172">
                        <c:v>1939.3747826086976</c:v>
                      </c:pt>
                      <c:pt idx="173">
                        <c:v>3274.1002173913066</c:v>
                      </c:pt>
                      <c:pt idx="174">
                        <c:v>2050.6656521739101</c:v>
                      </c:pt>
                      <c:pt idx="175">
                        <c:v>4873.8260869565238</c:v>
                      </c:pt>
                      <c:pt idx="176">
                        <c:v>1804.9565217391298</c:v>
                      </c:pt>
                      <c:pt idx="177">
                        <c:v>1770.0769565217411</c:v>
                      </c:pt>
                      <c:pt idx="178">
                        <c:v>1825.4673913043473</c:v>
                      </c:pt>
                      <c:pt idx="179">
                        <c:v>1744.4328260869547</c:v>
                      </c:pt>
                      <c:pt idx="180">
                        <c:v>1708.2782608695659</c:v>
                      </c:pt>
                      <c:pt idx="181">
                        <c:v>1763.923695652172</c:v>
                      </c:pt>
                      <c:pt idx="182">
                        <c:v>1680.8491304347795</c:v>
                      </c:pt>
                      <c:pt idx="183">
                        <c:v>1690.084565217388</c:v>
                      </c:pt>
                      <c:pt idx="184">
                        <c:v>1652.3999999999994</c:v>
                      </c:pt>
                      <c:pt idx="185">
                        <c:v>1614.2054347826108</c:v>
                      </c:pt>
                      <c:pt idx="186">
                        <c:v>1622.9308695652196</c:v>
                      </c:pt>
                      <c:pt idx="187">
                        <c:v>1583.9713043478241</c:v>
                      </c:pt>
                      <c:pt idx="188">
                        <c:v>1640.3817391304369</c:v>
                      </c:pt>
                      <c:pt idx="189">
                        <c:v>1600.9121739130417</c:v>
                      </c:pt>
                      <c:pt idx="190">
                        <c:v>1512.4826086956489</c:v>
                      </c:pt>
                      <c:pt idx="191">
                        <c:v>5903.8930434782578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4310-4F47-ACC3-3C569D5012B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DG_5_2021_09_13!$G$1</c15:sqref>
                        </c15:formulaRef>
                      </c:ext>
                    </c:extLst>
                    <c:strCache>
                      <c:ptCount val="1"/>
                      <c:pt idx="0">
                        <c:v>Total Mass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DG_5_2021_09_13!$A$2:$C$193</c15:sqref>
                        </c15:formulaRef>
                      </c:ext>
                    </c:extLst>
                    <c:multiLvlStrCache>
                      <c:ptCount val="192"/>
                      <c:lvl>
                        <c:pt idx="0">
                          <c:v>62.9</c:v>
                        </c:pt>
                        <c:pt idx="1">
                          <c:v>63</c:v>
                        </c:pt>
                        <c:pt idx="2">
                          <c:v>62.9</c:v>
                        </c:pt>
                        <c:pt idx="3">
                          <c:v>63</c:v>
                        </c:pt>
                        <c:pt idx="4">
                          <c:v>63</c:v>
                        </c:pt>
                        <c:pt idx="5">
                          <c:v>62.9</c:v>
                        </c:pt>
                        <c:pt idx="6">
                          <c:v>63</c:v>
                        </c:pt>
                        <c:pt idx="7">
                          <c:v>62.9</c:v>
                        </c:pt>
                        <c:pt idx="8">
                          <c:v>62.9</c:v>
                        </c:pt>
                        <c:pt idx="9">
                          <c:v>62.9</c:v>
                        </c:pt>
                        <c:pt idx="10">
                          <c:v>63</c:v>
                        </c:pt>
                        <c:pt idx="11">
                          <c:v>63</c:v>
                        </c:pt>
                        <c:pt idx="12">
                          <c:v>63</c:v>
                        </c:pt>
                        <c:pt idx="13">
                          <c:v>63</c:v>
                        </c:pt>
                        <c:pt idx="14">
                          <c:v>63</c:v>
                        </c:pt>
                        <c:pt idx="15">
                          <c:v>63.1</c:v>
                        </c:pt>
                        <c:pt idx="16">
                          <c:v>63</c:v>
                        </c:pt>
                        <c:pt idx="17">
                          <c:v>63</c:v>
                        </c:pt>
                        <c:pt idx="18">
                          <c:v>63</c:v>
                        </c:pt>
                        <c:pt idx="19">
                          <c:v>63</c:v>
                        </c:pt>
                        <c:pt idx="20">
                          <c:v>63</c:v>
                        </c:pt>
                        <c:pt idx="21">
                          <c:v>63</c:v>
                        </c:pt>
                        <c:pt idx="22">
                          <c:v>63</c:v>
                        </c:pt>
                        <c:pt idx="23">
                          <c:v>63</c:v>
                        </c:pt>
                        <c:pt idx="24">
                          <c:v>63.1</c:v>
                        </c:pt>
                        <c:pt idx="25">
                          <c:v>63.2</c:v>
                        </c:pt>
                        <c:pt idx="26">
                          <c:v>64</c:v>
                        </c:pt>
                        <c:pt idx="27">
                          <c:v>66.6</c:v>
                        </c:pt>
                        <c:pt idx="28">
                          <c:v>74.2</c:v>
                        </c:pt>
                        <c:pt idx="29">
                          <c:v>94.7</c:v>
                        </c:pt>
                        <c:pt idx="30">
                          <c:v>116.5</c:v>
                        </c:pt>
                        <c:pt idx="31">
                          <c:v>150.1</c:v>
                        </c:pt>
                        <c:pt idx="32">
                          <c:v>170.3</c:v>
                        </c:pt>
                        <c:pt idx="33">
                          <c:v>173.8</c:v>
                        </c:pt>
                        <c:pt idx="34">
                          <c:v>178.6</c:v>
                        </c:pt>
                        <c:pt idx="35">
                          <c:v>182</c:v>
                        </c:pt>
                        <c:pt idx="36">
                          <c:v>177.6</c:v>
                        </c:pt>
                        <c:pt idx="37">
                          <c:v>176.8</c:v>
                        </c:pt>
                        <c:pt idx="38">
                          <c:v>174.9</c:v>
                        </c:pt>
                        <c:pt idx="39">
                          <c:v>170.1</c:v>
                        </c:pt>
                        <c:pt idx="40">
                          <c:v>168.6</c:v>
                        </c:pt>
                        <c:pt idx="41">
                          <c:v>164.8</c:v>
                        </c:pt>
                        <c:pt idx="42">
                          <c:v>162.7</c:v>
                        </c:pt>
                        <c:pt idx="43">
                          <c:v>159.9</c:v>
                        </c:pt>
                        <c:pt idx="44">
                          <c:v>154.7</c:v>
                        </c:pt>
                        <c:pt idx="45">
                          <c:v>151.1</c:v>
                        </c:pt>
                        <c:pt idx="46">
                          <c:v>148.8</c:v>
                        </c:pt>
                        <c:pt idx="47">
                          <c:v>147.4</c:v>
                        </c:pt>
                        <c:pt idx="48">
                          <c:v>144.7</c:v>
                        </c:pt>
                        <c:pt idx="49">
                          <c:v>141.3</c:v>
                        </c:pt>
                        <c:pt idx="50">
                          <c:v>138.7</c:v>
                        </c:pt>
                        <c:pt idx="51">
                          <c:v>135.7</c:v>
                        </c:pt>
                        <c:pt idx="52">
                          <c:v>133.7</c:v>
                        </c:pt>
                        <c:pt idx="53">
                          <c:v>131.9</c:v>
                        </c:pt>
                        <c:pt idx="54">
                          <c:v>130.4</c:v>
                        </c:pt>
                        <c:pt idx="55">
                          <c:v>129.3</c:v>
                        </c:pt>
                        <c:pt idx="56">
                          <c:v>126.9</c:v>
                        </c:pt>
                        <c:pt idx="57">
                          <c:v>124.6</c:v>
                        </c:pt>
                        <c:pt idx="58">
                          <c:v>121.8</c:v>
                        </c:pt>
                        <c:pt idx="59">
                          <c:v>119.4</c:v>
                        </c:pt>
                        <c:pt idx="60">
                          <c:v>118.2</c:v>
                        </c:pt>
                        <c:pt idx="61">
                          <c:v>117</c:v>
                        </c:pt>
                        <c:pt idx="62">
                          <c:v>114.9</c:v>
                        </c:pt>
                        <c:pt idx="63">
                          <c:v>112.1</c:v>
                        </c:pt>
                        <c:pt idx="64">
                          <c:v>110.4</c:v>
                        </c:pt>
                        <c:pt idx="65">
                          <c:v>108.3</c:v>
                        </c:pt>
                        <c:pt idx="66">
                          <c:v>106.7</c:v>
                        </c:pt>
                        <c:pt idx="67">
                          <c:v>105.6</c:v>
                        </c:pt>
                        <c:pt idx="68">
                          <c:v>103.9</c:v>
                        </c:pt>
                        <c:pt idx="69">
                          <c:v>102.6</c:v>
                        </c:pt>
                        <c:pt idx="70">
                          <c:v>100.5</c:v>
                        </c:pt>
                        <c:pt idx="71">
                          <c:v>98.8</c:v>
                        </c:pt>
                        <c:pt idx="72">
                          <c:v>98.5</c:v>
                        </c:pt>
                        <c:pt idx="73">
                          <c:v>96.8</c:v>
                        </c:pt>
                        <c:pt idx="74">
                          <c:v>94.7</c:v>
                        </c:pt>
                        <c:pt idx="75">
                          <c:v>94.1</c:v>
                        </c:pt>
                        <c:pt idx="76">
                          <c:v>92.6</c:v>
                        </c:pt>
                        <c:pt idx="77">
                          <c:v>91.5</c:v>
                        </c:pt>
                        <c:pt idx="78">
                          <c:v>90.8</c:v>
                        </c:pt>
                        <c:pt idx="79">
                          <c:v>90.2</c:v>
                        </c:pt>
                        <c:pt idx="80">
                          <c:v>89.5</c:v>
                        </c:pt>
                        <c:pt idx="81">
                          <c:v>89.1</c:v>
                        </c:pt>
                        <c:pt idx="82">
                          <c:v>88</c:v>
                        </c:pt>
                        <c:pt idx="83">
                          <c:v>87.2</c:v>
                        </c:pt>
                        <c:pt idx="84">
                          <c:v>86.4</c:v>
                        </c:pt>
                        <c:pt idx="85">
                          <c:v>85.7</c:v>
                        </c:pt>
                        <c:pt idx="86">
                          <c:v>85.1</c:v>
                        </c:pt>
                        <c:pt idx="87">
                          <c:v>84.8</c:v>
                        </c:pt>
                        <c:pt idx="88">
                          <c:v>84</c:v>
                        </c:pt>
                        <c:pt idx="89">
                          <c:v>83.7</c:v>
                        </c:pt>
                        <c:pt idx="90">
                          <c:v>83.1</c:v>
                        </c:pt>
                        <c:pt idx="91">
                          <c:v>82.4</c:v>
                        </c:pt>
                        <c:pt idx="92">
                          <c:v>82.4</c:v>
                        </c:pt>
                        <c:pt idx="93">
                          <c:v>81.9</c:v>
                        </c:pt>
                        <c:pt idx="94">
                          <c:v>81.3</c:v>
                        </c:pt>
                        <c:pt idx="95">
                          <c:v>80.8</c:v>
                        </c:pt>
                        <c:pt idx="96">
                          <c:v>80.2</c:v>
                        </c:pt>
                        <c:pt idx="97">
                          <c:v>79.7</c:v>
                        </c:pt>
                        <c:pt idx="98">
                          <c:v>79.4</c:v>
                        </c:pt>
                        <c:pt idx="99">
                          <c:v>79.3</c:v>
                        </c:pt>
                        <c:pt idx="100">
                          <c:v>78.9</c:v>
                        </c:pt>
                        <c:pt idx="101">
                          <c:v>78.4</c:v>
                        </c:pt>
                        <c:pt idx="102">
                          <c:v>77.9</c:v>
                        </c:pt>
                        <c:pt idx="103">
                          <c:v>77.6</c:v>
                        </c:pt>
                        <c:pt idx="104">
                          <c:v>77.5</c:v>
                        </c:pt>
                        <c:pt idx="105">
                          <c:v>76.8</c:v>
                        </c:pt>
                        <c:pt idx="106">
                          <c:v>76.6</c:v>
                        </c:pt>
                        <c:pt idx="107">
                          <c:v>76.3</c:v>
                        </c:pt>
                        <c:pt idx="108">
                          <c:v>76.4</c:v>
                        </c:pt>
                        <c:pt idx="109">
                          <c:v>75.9</c:v>
                        </c:pt>
                        <c:pt idx="110">
                          <c:v>75.8</c:v>
                        </c:pt>
                        <c:pt idx="111">
                          <c:v>75.5</c:v>
                        </c:pt>
                        <c:pt idx="112">
                          <c:v>75.5</c:v>
                        </c:pt>
                        <c:pt idx="113">
                          <c:v>75</c:v>
                        </c:pt>
                        <c:pt idx="114">
                          <c:v>74.9</c:v>
                        </c:pt>
                        <c:pt idx="115">
                          <c:v>74.7</c:v>
                        </c:pt>
                        <c:pt idx="116">
                          <c:v>74.7</c:v>
                        </c:pt>
                        <c:pt idx="117">
                          <c:v>74.5</c:v>
                        </c:pt>
                        <c:pt idx="118">
                          <c:v>74.2</c:v>
                        </c:pt>
                        <c:pt idx="119">
                          <c:v>73.8</c:v>
                        </c:pt>
                        <c:pt idx="120">
                          <c:v>73.4</c:v>
                        </c:pt>
                        <c:pt idx="121">
                          <c:v>73.1</c:v>
                        </c:pt>
                        <c:pt idx="122">
                          <c:v>72.7</c:v>
                        </c:pt>
                        <c:pt idx="123">
                          <c:v>72.6</c:v>
                        </c:pt>
                        <c:pt idx="124">
                          <c:v>72.4</c:v>
                        </c:pt>
                        <c:pt idx="125">
                          <c:v>72.3</c:v>
                        </c:pt>
                        <c:pt idx="126">
                          <c:v>72.3</c:v>
                        </c:pt>
                        <c:pt idx="127">
                          <c:v>72.5</c:v>
                        </c:pt>
                        <c:pt idx="128">
                          <c:v>72.1</c:v>
                        </c:pt>
                        <c:pt idx="129">
                          <c:v>72</c:v>
                        </c:pt>
                        <c:pt idx="130">
                          <c:v>71.8</c:v>
                        </c:pt>
                        <c:pt idx="131">
                          <c:v>71.9</c:v>
                        </c:pt>
                        <c:pt idx="132">
                          <c:v>71.7</c:v>
                        </c:pt>
                        <c:pt idx="133">
                          <c:v>71.3</c:v>
                        </c:pt>
                        <c:pt idx="134">
                          <c:v>71.5</c:v>
                        </c:pt>
                        <c:pt idx="135">
                          <c:v>71.8</c:v>
                        </c:pt>
                        <c:pt idx="136">
                          <c:v>71.6</c:v>
                        </c:pt>
                        <c:pt idx="137">
                          <c:v>71</c:v>
                        </c:pt>
                        <c:pt idx="138">
                          <c:v>70.7</c:v>
                        </c:pt>
                        <c:pt idx="139">
                          <c:v>70.8</c:v>
                        </c:pt>
                        <c:pt idx="140">
                          <c:v>70.6</c:v>
                        </c:pt>
                        <c:pt idx="141">
                          <c:v>70.4</c:v>
                        </c:pt>
                        <c:pt idx="142">
                          <c:v>70.2</c:v>
                        </c:pt>
                        <c:pt idx="143">
                          <c:v>70</c:v>
                        </c:pt>
                        <c:pt idx="144">
                          <c:v>70</c:v>
                        </c:pt>
                        <c:pt idx="145">
                          <c:v>69.6</c:v>
                        </c:pt>
                        <c:pt idx="146">
                          <c:v>70.5</c:v>
                        </c:pt>
                        <c:pt idx="147">
                          <c:v>69.5</c:v>
                        </c:pt>
                        <c:pt idx="148">
                          <c:v>69.4</c:v>
                        </c:pt>
                        <c:pt idx="149">
                          <c:v>69</c:v>
                        </c:pt>
                        <c:pt idx="150">
                          <c:v>69.5</c:v>
                        </c:pt>
                        <c:pt idx="151">
                          <c:v>81.6</c:v>
                        </c:pt>
                        <c:pt idx="152">
                          <c:v>82.1</c:v>
                        </c:pt>
                        <c:pt idx="153">
                          <c:v>70.8</c:v>
                        </c:pt>
                        <c:pt idx="154">
                          <c:v>79.3</c:v>
                        </c:pt>
                        <c:pt idx="155">
                          <c:v>69.8</c:v>
                        </c:pt>
                        <c:pt idx="156">
                          <c:v>79.5</c:v>
                        </c:pt>
                        <c:pt idx="157">
                          <c:v>70.5</c:v>
                        </c:pt>
                        <c:pt idx="158">
                          <c:v>68.3</c:v>
                        </c:pt>
                        <c:pt idx="159">
                          <c:v>68.3</c:v>
                        </c:pt>
                        <c:pt idx="160">
                          <c:v>68.2</c:v>
                        </c:pt>
                        <c:pt idx="161">
                          <c:v>68.2</c:v>
                        </c:pt>
                        <c:pt idx="162">
                          <c:v>68.1</c:v>
                        </c:pt>
                        <c:pt idx="163">
                          <c:v>68</c:v>
                        </c:pt>
                        <c:pt idx="164">
                          <c:v>67.9</c:v>
                        </c:pt>
                        <c:pt idx="165">
                          <c:v>67.9</c:v>
                        </c:pt>
                        <c:pt idx="166">
                          <c:v>67.6</c:v>
                        </c:pt>
                        <c:pt idx="167">
                          <c:v>67.6</c:v>
                        </c:pt>
                        <c:pt idx="168">
                          <c:v>67.6</c:v>
                        </c:pt>
                        <c:pt idx="169">
                          <c:v>67.5</c:v>
                        </c:pt>
                        <c:pt idx="170">
                          <c:v>67.4</c:v>
                        </c:pt>
                        <c:pt idx="171">
                          <c:v>67.4</c:v>
                        </c:pt>
                        <c:pt idx="172">
                          <c:v>67.4</c:v>
                        </c:pt>
                        <c:pt idx="173">
                          <c:v>70.4</c:v>
                        </c:pt>
                        <c:pt idx="174">
                          <c:v>67.6</c:v>
                        </c:pt>
                        <c:pt idx="175">
                          <c:v>73.9</c:v>
                        </c:pt>
                        <c:pt idx="176">
                          <c:v>67</c:v>
                        </c:pt>
                        <c:pt idx="177">
                          <c:v>66.9</c:v>
                        </c:pt>
                        <c:pt idx="178">
                          <c:v>67</c:v>
                        </c:pt>
                        <c:pt idx="179">
                          <c:v>66.8</c:v>
                        </c:pt>
                        <c:pt idx="180">
                          <c:v>66.7</c:v>
                        </c:pt>
                        <c:pt idx="181">
                          <c:v>66.8</c:v>
                        </c:pt>
                        <c:pt idx="182">
                          <c:v>66.6</c:v>
                        </c:pt>
                        <c:pt idx="183">
                          <c:v>66.6</c:v>
                        </c:pt>
                        <c:pt idx="184">
                          <c:v>66.5</c:v>
                        </c:pt>
                        <c:pt idx="185">
                          <c:v>66.4</c:v>
                        </c:pt>
                        <c:pt idx="186">
                          <c:v>66.4</c:v>
                        </c:pt>
                        <c:pt idx="187">
                          <c:v>66.3</c:v>
                        </c:pt>
                        <c:pt idx="188">
                          <c:v>66.4</c:v>
                        </c:pt>
                        <c:pt idx="189">
                          <c:v>66.3</c:v>
                        </c:pt>
                        <c:pt idx="190">
                          <c:v>66.1</c:v>
                        </c:pt>
                        <c:pt idx="191">
                          <c:v>75.1</c:v>
                        </c:pt>
                      </c:lvl>
                      <c:lvl>
                        <c:pt idx="0">
                          <c:v>9/13/2021 10:51</c:v>
                        </c:pt>
                        <c:pt idx="1">
                          <c:v>9/13/2021 10:51</c:v>
                        </c:pt>
                        <c:pt idx="2">
                          <c:v>9/13/2021 10:51</c:v>
                        </c:pt>
                        <c:pt idx="3">
                          <c:v>9/13/2021 10:51</c:v>
                        </c:pt>
                        <c:pt idx="4">
                          <c:v>9/13/2021 10:51</c:v>
                        </c:pt>
                        <c:pt idx="5">
                          <c:v>9/13/2021 10:51</c:v>
                        </c:pt>
                        <c:pt idx="6">
                          <c:v>9/13/2021 10:51</c:v>
                        </c:pt>
                        <c:pt idx="7">
                          <c:v>9/13/2021 10:51</c:v>
                        </c:pt>
                        <c:pt idx="8">
                          <c:v>9/13/2021 10:51</c:v>
                        </c:pt>
                        <c:pt idx="9">
                          <c:v>9/13/2021 10:51</c:v>
                        </c:pt>
                        <c:pt idx="10">
                          <c:v>9/13/2021 10:51</c:v>
                        </c:pt>
                        <c:pt idx="11">
                          <c:v>9/13/2021 10:51</c:v>
                        </c:pt>
                        <c:pt idx="12">
                          <c:v>9/13/2021 10:52</c:v>
                        </c:pt>
                        <c:pt idx="13">
                          <c:v>9/13/2021 10:52</c:v>
                        </c:pt>
                        <c:pt idx="14">
                          <c:v>9/13/2021 10:52</c:v>
                        </c:pt>
                        <c:pt idx="15">
                          <c:v>9/13/2021 10:52</c:v>
                        </c:pt>
                        <c:pt idx="16">
                          <c:v>9/13/2021 10:52</c:v>
                        </c:pt>
                        <c:pt idx="17">
                          <c:v>9/13/2021 10:52</c:v>
                        </c:pt>
                        <c:pt idx="18">
                          <c:v>9/13/2021 10:52</c:v>
                        </c:pt>
                        <c:pt idx="19">
                          <c:v>9/13/2021 10:52</c:v>
                        </c:pt>
                        <c:pt idx="20">
                          <c:v>9/13/2021 10:52</c:v>
                        </c:pt>
                        <c:pt idx="21">
                          <c:v>9/13/2021 10:52</c:v>
                        </c:pt>
                        <c:pt idx="22">
                          <c:v>9/13/2021 10:52</c:v>
                        </c:pt>
                        <c:pt idx="23">
                          <c:v>9/13/2021 10:52</c:v>
                        </c:pt>
                        <c:pt idx="24">
                          <c:v>9/13/2021 10:53</c:v>
                        </c:pt>
                        <c:pt idx="25">
                          <c:v>9/13/2021 10:53</c:v>
                        </c:pt>
                        <c:pt idx="26">
                          <c:v>9/13/2021 10:53</c:v>
                        </c:pt>
                        <c:pt idx="27">
                          <c:v>9/13/2021 10:53</c:v>
                        </c:pt>
                        <c:pt idx="28">
                          <c:v>9/13/2021 10:53</c:v>
                        </c:pt>
                        <c:pt idx="29">
                          <c:v>9/13/2021 10:53</c:v>
                        </c:pt>
                        <c:pt idx="30">
                          <c:v>9/13/2021 10:53</c:v>
                        </c:pt>
                        <c:pt idx="31">
                          <c:v>9/13/2021 10:53</c:v>
                        </c:pt>
                        <c:pt idx="32">
                          <c:v>9/13/2021 10:53</c:v>
                        </c:pt>
                        <c:pt idx="33">
                          <c:v>9/13/2021 10:53</c:v>
                        </c:pt>
                        <c:pt idx="34">
                          <c:v>9/13/2021 10:53</c:v>
                        </c:pt>
                        <c:pt idx="35">
                          <c:v>9/13/2021 10:53</c:v>
                        </c:pt>
                        <c:pt idx="36">
                          <c:v>9/13/2021 10:54</c:v>
                        </c:pt>
                        <c:pt idx="37">
                          <c:v>9/13/2021 10:54</c:v>
                        </c:pt>
                        <c:pt idx="38">
                          <c:v>9/13/2021 10:54</c:v>
                        </c:pt>
                        <c:pt idx="39">
                          <c:v>9/13/2021 10:54</c:v>
                        </c:pt>
                        <c:pt idx="40">
                          <c:v>9/13/2021 10:54</c:v>
                        </c:pt>
                        <c:pt idx="41">
                          <c:v>9/13/2021 10:54</c:v>
                        </c:pt>
                        <c:pt idx="42">
                          <c:v>9/13/2021 10:54</c:v>
                        </c:pt>
                        <c:pt idx="43">
                          <c:v>9/13/2021 10:54</c:v>
                        </c:pt>
                        <c:pt idx="44">
                          <c:v>9/13/2021 10:54</c:v>
                        </c:pt>
                        <c:pt idx="45">
                          <c:v>9/13/2021 10:54</c:v>
                        </c:pt>
                        <c:pt idx="46">
                          <c:v>9/13/2021 10:54</c:v>
                        </c:pt>
                        <c:pt idx="47">
                          <c:v>9/13/2021 10:54</c:v>
                        </c:pt>
                        <c:pt idx="48">
                          <c:v>9/13/2021 10:55</c:v>
                        </c:pt>
                        <c:pt idx="49">
                          <c:v>9/13/2021 10:55</c:v>
                        </c:pt>
                        <c:pt idx="50">
                          <c:v>9/13/2021 10:55</c:v>
                        </c:pt>
                        <c:pt idx="51">
                          <c:v>9/13/2021 10:55</c:v>
                        </c:pt>
                        <c:pt idx="52">
                          <c:v>9/13/2021 10:55</c:v>
                        </c:pt>
                        <c:pt idx="53">
                          <c:v>9/13/2021 10:55</c:v>
                        </c:pt>
                        <c:pt idx="54">
                          <c:v>9/13/2021 10:55</c:v>
                        </c:pt>
                        <c:pt idx="55">
                          <c:v>9/13/2021 10:55</c:v>
                        </c:pt>
                        <c:pt idx="56">
                          <c:v>9/13/2021 10:55</c:v>
                        </c:pt>
                        <c:pt idx="57">
                          <c:v>9/13/2021 10:55</c:v>
                        </c:pt>
                        <c:pt idx="58">
                          <c:v>9/13/2021 10:55</c:v>
                        </c:pt>
                        <c:pt idx="59">
                          <c:v>9/13/2021 10:55</c:v>
                        </c:pt>
                        <c:pt idx="60">
                          <c:v>9/13/2021 10:56</c:v>
                        </c:pt>
                        <c:pt idx="61">
                          <c:v>9/13/2021 10:56</c:v>
                        </c:pt>
                        <c:pt idx="62">
                          <c:v>9/13/2021 10:56</c:v>
                        </c:pt>
                        <c:pt idx="63">
                          <c:v>9/13/2021 10:56</c:v>
                        </c:pt>
                        <c:pt idx="64">
                          <c:v>9/13/2021 10:56</c:v>
                        </c:pt>
                        <c:pt idx="65">
                          <c:v>9/13/2021 10:56</c:v>
                        </c:pt>
                        <c:pt idx="66">
                          <c:v>9/13/2021 10:56</c:v>
                        </c:pt>
                        <c:pt idx="67">
                          <c:v>9/13/2021 10:56</c:v>
                        </c:pt>
                        <c:pt idx="68">
                          <c:v>9/13/2021 10:56</c:v>
                        </c:pt>
                        <c:pt idx="69">
                          <c:v>9/13/2021 10:56</c:v>
                        </c:pt>
                        <c:pt idx="70">
                          <c:v>9/13/2021 10:56</c:v>
                        </c:pt>
                        <c:pt idx="71">
                          <c:v>9/13/2021 10:56</c:v>
                        </c:pt>
                        <c:pt idx="72">
                          <c:v>9/13/2021 10:57</c:v>
                        </c:pt>
                        <c:pt idx="73">
                          <c:v>9/13/2021 10:57</c:v>
                        </c:pt>
                        <c:pt idx="74">
                          <c:v>9/13/2021 10:57</c:v>
                        </c:pt>
                        <c:pt idx="75">
                          <c:v>9/13/2021 10:57</c:v>
                        </c:pt>
                        <c:pt idx="76">
                          <c:v>9/13/2021 10:57</c:v>
                        </c:pt>
                        <c:pt idx="77">
                          <c:v>9/13/2021 10:57</c:v>
                        </c:pt>
                        <c:pt idx="78">
                          <c:v>9/13/2021 10:57</c:v>
                        </c:pt>
                        <c:pt idx="79">
                          <c:v>9/13/2021 10:57</c:v>
                        </c:pt>
                        <c:pt idx="80">
                          <c:v>9/13/2021 10:57</c:v>
                        </c:pt>
                        <c:pt idx="81">
                          <c:v>9/13/2021 10:57</c:v>
                        </c:pt>
                        <c:pt idx="82">
                          <c:v>9/13/2021 10:57</c:v>
                        </c:pt>
                        <c:pt idx="83">
                          <c:v>9/13/2021 10:57</c:v>
                        </c:pt>
                        <c:pt idx="84">
                          <c:v>9/13/2021 10:58</c:v>
                        </c:pt>
                        <c:pt idx="85">
                          <c:v>9/13/2021 10:58</c:v>
                        </c:pt>
                        <c:pt idx="86">
                          <c:v>9/13/2021 10:58</c:v>
                        </c:pt>
                        <c:pt idx="87">
                          <c:v>9/13/2021 10:58</c:v>
                        </c:pt>
                        <c:pt idx="88">
                          <c:v>9/13/2021 10:58</c:v>
                        </c:pt>
                        <c:pt idx="89">
                          <c:v>9/13/2021 10:58</c:v>
                        </c:pt>
                        <c:pt idx="90">
                          <c:v>9/13/2021 10:58</c:v>
                        </c:pt>
                        <c:pt idx="91">
                          <c:v>9/13/2021 10:58</c:v>
                        </c:pt>
                        <c:pt idx="92">
                          <c:v>9/13/2021 10:58</c:v>
                        </c:pt>
                        <c:pt idx="93">
                          <c:v>9/13/2021 10:58</c:v>
                        </c:pt>
                        <c:pt idx="94">
                          <c:v>9/13/2021 10:58</c:v>
                        </c:pt>
                        <c:pt idx="95">
                          <c:v>9/13/2021 10:58</c:v>
                        </c:pt>
                        <c:pt idx="96">
                          <c:v>9/13/2021 10:59</c:v>
                        </c:pt>
                        <c:pt idx="97">
                          <c:v>9/13/2021 10:59</c:v>
                        </c:pt>
                        <c:pt idx="98">
                          <c:v>9/13/2021 10:59</c:v>
                        </c:pt>
                        <c:pt idx="99">
                          <c:v>9/13/2021 10:59</c:v>
                        </c:pt>
                        <c:pt idx="100">
                          <c:v>9/13/2021 10:59</c:v>
                        </c:pt>
                        <c:pt idx="101">
                          <c:v>9/13/2021 10:59</c:v>
                        </c:pt>
                        <c:pt idx="102">
                          <c:v>9/13/2021 10:59</c:v>
                        </c:pt>
                        <c:pt idx="103">
                          <c:v>9/13/2021 10:59</c:v>
                        </c:pt>
                        <c:pt idx="104">
                          <c:v>9/13/2021 10:59</c:v>
                        </c:pt>
                        <c:pt idx="105">
                          <c:v>9/13/2021 10:59</c:v>
                        </c:pt>
                        <c:pt idx="106">
                          <c:v>9/13/2021 10:59</c:v>
                        </c:pt>
                        <c:pt idx="107">
                          <c:v>9/13/2021 10:59</c:v>
                        </c:pt>
                        <c:pt idx="108">
                          <c:v>9/13/2021 11:00</c:v>
                        </c:pt>
                        <c:pt idx="109">
                          <c:v>9/13/2021 11:00</c:v>
                        </c:pt>
                        <c:pt idx="110">
                          <c:v>9/13/2021 11:00</c:v>
                        </c:pt>
                        <c:pt idx="111">
                          <c:v>9/13/2021 11:00</c:v>
                        </c:pt>
                        <c:pt idx="112">
                          <c:v>9/13/2021 11:00</c:v>
                        </c:pt>
                        <c:pt idx="113">
                          <c:v>9/13/2021 11:00</c:v>
                        </c:pt>
                        <c:pt idx="114">
                          <c:v>9/13/2021 11:00</c:v>
                        </c:pt>
                        <c:pt idx="115">
                          <c:v>9/13/2021 11:00</c:v>
                        </c:pt>
                        <c:pt idx="116">
                          <c:v>9/13/2021 11:00</c:v>
                        </c:pt>
                        <c:pt idx="117">
                          <c:v>9/13/2021 11:00</c:v>
                        </c:pt>
                        <c:pt idx="118">
                          <c:v>9/13/2021 11:00</c:v>
                        </c:pt>
                        <c:pt idx="119">
                          <c:v>9/13/2021 11:00</c:v>
                        </c:pt>
                        <c:pt idx="120">
                          <c:v>9/13/2021 11:01</c:v>
                        </c:pt>
                        <c:pt idx="121">
                          <c:v>9/13/2021 11:01</c:v>
                        </c:pt>
                        <c:pt idx="122">
                          <c:v>9/13/2021 11:01</c:v>
                        </c:pt>
                        <c:pt idx="123">
                          <c:v>9/13/2021 11:01</c:v>
                        </c:pt>
                        <c:pt idx="124">
                          <c:v>9/13/2021 11:01</c:v>
                        </c:pt>
                        <c:pt idx="125">
                          <c:v>9/13/2021 11:01</c:v>
                        </c:pt>
                        <c:pt idx="126">
                          <c:v>9/13/2021 11:01</c:v>
                        </c:pt>
                        <c:pt idx="127">
                          <c:v>9/13/2021 11:01</c:v>
                        </c:pt>
                        <c:pt idx="128">
                          <c:v>9/13/2021 11:01</c:v>
                        </c:pt>
                        <c:pt idx="129">
                          <c:v>9/13/2021 11:01</c:v>
                        </c:pt>
                        <c:pt idx="130">
                          <c:v>9/13/2021 11:01</c:v>
                        </c:pt>
                        <c:pt idx="131">
                          <c:v>9/13/2021 11:01</c:v>
                        </c:pt>
                        <c:pt idx="132">
                          <c:v>9/13/2021 11:02</c:v>
                        </c:pt>
                        <c:pt idx="133">
                          <c:v>9/13/2021 11:02</c:v>
                        </c:pt>
                        <c:pt idx="134">
                          <c:v>9/13/2021 11:02</c:v>
                        </c:pt>
                        <c:pt idx="135">
                          <c:v>9/13/2021 11:02</c:v>
                        </c:pt>
                        <c:pt idx="136">
                          <c:v>9/13/2021 11:02</c:v>
                        </c:pt>
                        <c:pt idx="137">
                          <c:v>9/13/2021 11:02</c:v>
                        </c:pt>
                        <c:pt idx="138">
                          <c:v>9/13/2021 11:02</c:v>
                        </c:pt>
                        <c:pt idx="139">
                          <c:v>9/13/2021 11:02</c:v>
                        </c:pt>
                        <c:pt idx="140">
                          <c:v>9/13/2021 11:02</c:v>
                        </c:pt>
                        <c:pt idx="141">
                          <c:v>9/13/2021 11:02</c:v>
                        </c:pt>
                        <c:pt idx="142">
                          <c:v>9/13/2021 11:02</c:v>
                        </c:pt>
                        <c:pt idx="143">
                          <c:v>9/13/2021 11:02</c:v>
                        </c:pt>
                        <c:pt idx="144">
                          <c:v>9/13/2021 11:03</c:v>
                        </c:pt>
                        <c:pt idx="145">
                          <c:v>9/13/2021 11:03</c:v>
                        </c:pt>
                        <c:pt idx="146">
                          <c:v>9/13/2021 11:03</c:v>
                        </c:pt>
                        <c:pt idx="147">
                          <c:v>9/13/2021 11:03</c:v>
                        </c:pt>
                        <c:pt idx="148">
                          <c:v>9/13/2021 11:03</c:v>
                        </c:pt>
                        <c:pt idx="149">
                          <c:v>9/13/2021 11:03</c:v>
                        </c:pt>
                        <c:pt idx="150">
                          <c:v>9/13/2021 11:03</c:v>
                        </c:pt>
                        <c:pt idx="151">
                          <c:v>9/13/2021 11:03</c:v>
                        </c:pt>
                        <c:pt idx="152">
                          <c:v>9/13/2021 11:03</c:v>
                        </c:pt>
                        <c:pt idx="153">
                          <c:v>9/13/2021 11:03</c:v>
                        </c:pt>
                        <c:pt idx="154">
                          <c:v>9/13/2021 11:03</c:v>
                        </c:pt>
                        <c:pt idx="155">
                          <c:v>9/13/2021 11:03</c:v>
                        </c:pt>
                        <c:pt idx="156">
                          <c:v>9/13/2021 11:04</c:v>
                        </c:pt>
                        <c:pt idx="157">
                          <c:v>9/13/2021 11:04</c:v>
                        </c:pt>
                        <c:pt idx="158">
                          <c:v>9/13/2021 11:04</c:v>
                        </c:pt>
                        <c:pt idx="159">
                          <c:v>9/13/2021 11:04</c:v>
                        </c:pt>
                        <c:pt idx="160">
                          <c:v>9/13/2021 11:04</c:v>
                        </c:pt>
                        <c:pt idx="161">
                          <c:v>9/13/2021 11:04</c:v>
                        </c:pt>
                        <c:pt idx="162">
                          <c:v>9/13/2021 11:04</c:v>
                        </c:pt>
                        <c:pt idx="163">
                          <c:v>9/13/2021 11:04</c:v>
                        </c:pt>
                        <c:pt idx="164">
                          <c:v>9/13/2021 11:04</c:v>
                        </c:pt>
                        <c:pt idx="165">
                          <c:v>9/13/2021 11:04</c:v>
                        </c:pt>
                        <c:pt idx="166">
                          <c:v>9/13/2021 11:04</c:v>
                        </c:pt>
                        <c:pt idx="167">
                          <c:v>9/13/2021 11:04</c:v>
                        </c:pt>
                        <c:pt idx="168">
                          <c:v>9/13/2021 11:05</c:v>
                        </c:pt>
                        <c:pt idx="169">
                          <c:v>9/13/2021 11:05</c:v>
                        </c:pt>
                        <c:pt idx="170">
                          <c:v>9/13/2021 11:05</c:v>
                        </c:pt>
                        <c:pt idx="171">
                          <c:v>9/13/2021 11:05</c:v>
                        </c:pt>
                        <c:pt idx="172">
                          <c:v>9/13/2021 11:05</c:v>
                        </c:pt>
                        <c:pt idx="173">
                          <c:v>9/13/2021 11:05</c:v>
                        </c:pt>
                        <c:pt idx="174">
                          <c:v>9/13/2021 11:05</c:v>
                        </c:pt>
                        <c:pt idx="175">
                          <c:v>9/13/2021 11:05</c:v>
                        </c:pt>
                        <c:pt idx="176">
                          <c:v>9/13/2021 11:05</c:v>
                        </c:pt>
                        <c:pt idx="177">
                          <c:v>9/13/2021 11:05</c:v>
                        </c:pt>
                        <c:pt idx="178">
                          <c:v>9/13/2021 11:05</c:v>
                        </c:pt>
                        <c:pt idx="179">
                          <c:v>9/13/2021 11:05</c:v>
                        </c:pt>
                        <c:pt idx="180">
                          <c:v>9/13/2021 11:06</c:v>
                        </c:pt>
                        <c:pt idx="181">
                          <c:v>9/13/2021 11:06</c:v>
                        </c:pt>
                        <c:pt idx="182">
                          <c:v>9/13/2021 11:06</c:v>
                        </c:pt>
                        <c:pt idx="183">
                          <c:v>9/13/2021 11:06</c:v>
                        </c:pt>
                        <c:pt idx="184">
                          <c:v>9/13/2021 11:06</c:v>
                        </c:pt>
                        <c:pt idx="185">
                          <c:v>9/13/2021 11:06</c:v>
                        </c:pt>
                        <c:pt idx="186">
                          <c:v>9/13/2021 11:06</c:v>
                        </c:pt>
                        <c:pt idx="187">
                          <c:v>9/13/2021 11:06</c:v>
                        </c:pt>
                        <c:pt idx="188">
                          <c:v>9/13/2021 11:06</c:v>
                        </c:pt>
                        <c:pt idx="189">
                          <c:v>9/13/2021 11:06</c:v>
                        </c:pt>
                        <c:pt idx="190">
                          <c:v>9/13/2021 11:06</c:v>
                        </c:pt>
                        <c:pt idx="191">
                          <c:v>9/13/2021 11:06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  <c:pt idx="13">
                          <c:v>65</c:v>
                        </c:pt>
                        <c:pt idx="14">
                          <c:v>70</c:v>
                        </c:pt>
                        <c:pt idx="15">
                          <c:v>75</c:v>
                        </c:pt>
                        <c:pt idx="16">
                          <c:v>80</c:v>
                        </c:pt>
                        <c:pt idx="17">
                          <c:v>85</c:v>
                        </c:pt>
                        <c:pt idx="18">
                          <c:v>90</c:v>
                        </c:pt>
                        <c:pt idx="19">
                          <c:v>95</c:v>
                        </c:pt>
                        <c:pt idx="20">
                          <c:v>100</c:v>
                        </c:pt>
                        <c:pt idx="21">
                          <c:v>105</c:v>
                        </c:pt>
                        <c:pt idx="22">
                          <c:v>110</c:v>
                        </c:pt>
                        <c:pt idx="23">
                          <c:v>115</c:v>
                        </c:pt>
                        <c:pt idx="24">
                          <c:v>120</c:v>
                        </c:pt>
                        <c:pt idx="25">
                          <c:v>125</c:v>
                        </c:pt>
                        <c:pt idx="26">
                          <c:v>130</c:v>
                        </c:pt>
                        <c:pt idx="27">
                          <c:v>135</c:v>
                        </c:pt>
                        <c:pt idx="28">
                          <c:v>140</c:v>
                        </c:pt>
                        <c:pt idx="29">
                          <c:v>145</c:v>
                        </c:pt>
                        <c:pt idx="30">
                          <c:v>150</c:v>
                        </c:pt>
                        <c:pt idx="31">
                          <c:v>155</c:v>
                        </c:pt>
                        <c:pt idx="32">
                          <c:v>160</c:v>
                        </c:pt>
                        <c:pt idx="33">
                          <c:v>165</c:v>
                        </c:pt>
                        <c:pt idx="34">
                          <c:v>170</c:v>
                        </c:pt>
                        <c:pt idx="35">
                          <c:v>175</c:v>
                        </c:pt>
                        <c:pt idx="36">
                          <c:v>180</c:v>
                        </c:pt>
                        <c:pt idx="37">
                          <c:v>185</c:v>
                        </c:pt>
                        <c:pt idx="38">
                          <c:v>190</c:v>
                        </c:pt>
                        <c:pt idx="39">
                          <c:v>195</c:v>
                        </c:pt>
                        <c:pt idx="40">
                          <c:v>200</c:v>
                        </c:pt>
                        <c:pt idx="41">
                          <c:v>205</c:v>
                        </c:pt>
                        <c:pt idx="42">
                          <c:v>210</c:v>
                        </c:pt>
                        <c:pt idx="43">
                          <c:v>215</c:v>
                        </c:pt>
                        <c:pt idx="44">
                          <c:v>220</c:v>
                        </c:pt>
                        <c:pt idx="45">
                          <c:v>225</c:v>
                        </c:pt>
                        <c:pt idx="46">
                          <c:v>230</c:v>
                        </c:pt>
                        <c:pt idx="47">
                          <c:v>235</c:v>
                        </c:pt>
                        <c:pt idx="48">
                          <c:v>240</c:v>
                        </c:pt>
                        <c:pt idx="49">
                          <c:v>245</c:v>
                        </c:pt>
                        <c:pt idx="50">
                          <c:v>250</c:v>
                        </c:pt>
                        <c:pt idx="51">
                          <c:v>255</c:v>
                        </c:pt>
                        <c:pt idx="52">
                          <c:v>260</c:v>
                        </c:pt>
                        <c:pt idx="53">
                          <c:v>265</c:v>
                        </c:pt>
                        <c:pt idx="54">
                          <c:v>270</c:v>
                        </c:pt>
                        <c:pt idx="55">
                          <c:v>275</c:v>
                        </c:pt>
                        <c:pt idx="56">
                          <c:v>280</c:v>
                        </c:pt>
                        <c:pt idx="57">
                          <c:v>285</c:v>
                        </c:pt>
                        <c:pt idx="58">
                          <c:v>290</c:v>
                        </c:pt>
                        <c:pt idx="59">
                          <c:v>295</c:v>
                        </c:pt>
                        <c:pt idx="60">
                          <c:v>300</c:v>
                        </c:pt>
                        <c:pt idx="61">
                          <c:v>305</c:v>
                        </c:pt>
                        <c:pt idx="62">
                          <c:v>310</c:v>
                        </c:pt>
                        <c:pt idx="63">
                          <c:v>315</c:v>
                        </c:pt>
                        <c:pt idx="64">
                          <c:v>320</c:v>
                        </c:pt>
                        <c:pt idx="65">
                          <c:v>325</c:v>
                        </c:pt>
                        <c:pt idx="66">
                          <c:v>330</c:v>
                        </c:pt>
                        <c:pt idx="67">
                          <c:v>335</c:v>
                        </c:pt>
                        <c:pt idx="68">
                          <c:v>340</c:v>
                        </c:pt>
                        <c:pt idx="69">
                          <c:v>345</c:v>
                        </c:pt>
                        <c:pt idx="70">
                          <c:v>350</c:v>
                        </c:pt>
                        <c:pt idx="71">
                          <c:v>355</c:v>
                        </c:pt>
                        <c:pt idx="72">
                          <c:v>360</c:v>
                        </c:pt>
                        <c:pt idx="73">
                          <c:v>365</c:v>
                        </c:pt>
                        <c:pt idx="74">
                          <c:v>370</c:v>
                        </c:pt>
                        <c:pt idx="75">
                          <c:v>375</c:v>
                        </c:pt>
                        <c:pt idx="76">
                          <c:v>380</c:v>
                        </c:pt>
                        <c:pt idx="77">
                          <c:v>385</c:v>
                        </c:pt>
                        <c:pt idx="78">
                          <c:v>390</c:v>
                        </c:pt>
                        <c:pt idx="79">
                          <c:v>395</c:v>
                        </c:pt>
                        <c:pt idx="80">
                          <c:v>400</c:v>
                        </c:pt>
                        <c:pt idx="81">
                          <c:v>405</c:v>
                        </c:pt>
                        <c:pt idx="82">
                          <c:v>410</c:v>
                        </c:pt>
                        <c:pt idx="83">
                          <c:v>415</c:v>
                        </c:pt>
                        <c:pt idx="84">
                          <c:v>420</c:v>
                        </c:pt>
                        <c:pt idx="85">
                          <c:v>425</c:v>
                        </c:pt>
                        <c:pt idx="86">
                          <c:v>430</c:v>
                        </c:pt>
                        <c:pt idx="87">
                          <c:v>435</c:v>
                        </c:pt>
                        <c:pt idx="88">
                          <c:v>440</c:v>
                        </c:pt>
                        <c:pt idx="89">
                          <c:v>445</c:v>
                        </c:pt>
                        <c:pt idx="90">
                          <c:v>450</c:v>
                        </c:pt>
                        <c:pt idx="91">
                          <c:v>455</c:v>
                        </c:pt>
                        <c:pt idx="92">
                          <c:v>460</c:v>
                        </c:pt>
                        <c:pt idx="93">
                          <c:v>465</c:v>
                        </c:pt>
                        <c:pt idx="94">
                          <c:v>470</c:v>
                        </c:pt>
                        <c:pt idx="95">
                          <c:v>475</c:v>
                        </c:pt>
                        <c:pt idx="96">
                          <c:v>480</c:v>
                        </c:pt>
                        <c:pt idx="97">
                          <c:v>485</c:v>
                        </c:pt>
                        <c:pt idx="98">
                          <c:v>490</c:v>
                        </c:pt>
                        <c:pt idx="99">
                          <c:v>495</c:v>
                        </c:pt>
                        <c:pt idx="100">
                          <c:v>500</c:v>
                        </c:pt>
                        <c:pt idx="101">
                          <c:v>505</c:v>
                        </c:pt>
                        <c:pt idx="102">
                          <c:v>510</c:v>
                        </c:pt>
                        <c:pt idx="103">
                          <c:v>515</c:v>
                        </c:pt>
                        <c:pt idx="104">
                          <c:v>520</c:v>
                        </c:pt>
                        <c:pt idx="105">
                          <c:v>525</c:v>
                        </c:pt>
                        <c:pt idx="106">
                          <c:v>530</c:v>
                        </c:pt>
                        <c:pt idx="107">
                          <c:v>535</c:v>
                        </c:pt>
                        <c:pt idx="108">
                          <c:v>540</c:v>
                        </c:pt>
                        <c:pt idx="109">
                          <c:v>545</c:v>
                        </c:pt>
                        <c:pt idx="110">
                          <c:v>550</c:v>
                        </c:pt>
                        <c:pt idx="111">
                          <c:v>555</c:v>
                        </c:pt>
                        <c:pt idx="112">
                          <c:v>560</c:v>
                        </c:pt>
                        <c:pt idx="113">
                          <c:v>565</c:v>
                        </c:pt>
                        <c:pt idx="114">
                          <c:v>570</c:v>
                        </c:pt>
                        <c:pt idx="115">
                          <c:v>575</c:v>
                        </c:pt>
                        <c:pt idx="116">
                          <c:v>580</c:v>
                        </c:pt>
                        <c:pt idx="117">
                          <c:v>585</c:v>
                        </c:pt>
                        <c:pt idx="118">
                          <c:v>590</c:v>
                        </c:pt>
                        <c:pt idx="119">
                          <c:v>595</c:v>
                        </c:pt>
                        <c:pt idx="120">
                          <c:v>600</c:v>
                        </c:pt>
                        <c:pt idx="121">
                          <c:v>605</c:v>
                        </c:pt>
                        <c:pt idx="122">
                          <c:v>610</c:v>
                        </c:pt>
                        <c:pt idx="123">
                          <c:v>615</c:v>
                        </c:pt>
                        <c:pt idx="124">
                          <c:v>620</c:v>
                        </c:pt>
                        <c:pt idx="125">
                          <c:v>625</c:v>
                        </c:pt>
                        <c:pt idx="126">
                          <c:v>630</c:v>
                        </c:pt>
                        <c:pt idx="127">
                          <c:v>635</c:v>
                        </c:pt>
                        <c:pt idx="128">
                          <c:v>640</c:v>
                        </c:pt>
                        <c:pt idx="129">
                          <c:v>645</c:v>
                        </c:pt>
                        <c:pt idx="130">
                          <c:v>650</c:v>
                        </c:pt>
                        <c:pt idx="131">
                          <c:v>655</c:v>
                        </c:pt>
                        <c:pt idx="132">
                          <c:v>660</c:v>
                        </c:pt>
                        <c:pt idx="133">
                          <c:v>665</c:v>
                        </c:pt>
                        <c:pt idx="134">
                          <c:v>670</c:v>
                        </c:pt>
                        <c:pt idx="135">
                          <c:v>675</c:v>
                        </c:pt>
                        <c:pt idx="136">
                          <c:v>680</c:v>
                        </c:pt>
                        <c:pt idx="137">
                          <c:v>685</c:v>
                        </c:pt>
                        <c:pt idx="138">
                          <c:v>690</c:v>
                        </c:pt>
                        <c:pt idx="139">
                          <c:v>695</c:v>
                        </c:pt>
                        <c:pt idx="140">
                          <c:v>700</c:v>
                        </c:pt>
                        <c:pt idx="141">
                          <c:v>705</c:v>
                        </c:pt>
                        <c:pt idx="142">
                          <c:v>710</c:v>
                        </c:pt>
                        <c:pt idx="143">
                          <c:v>715</c:v>
                        </c:pt>
                        <c:pt idx="144">
                          <c:v>720</c:v>
                        </c:pt>
                        <c:pt idx="145">
                          <c:v>725</c:v>
                        </c:pt>
                        <c:pt idx="146">
                          <c:v>730</c:v>
                        </c:pt>
                        <c:pt idx="147">
                          <c:v>735</c:v>
                        </c:pt>
                        <c:pt idx="148">
                          <c:v>740</c:v>
                        </c:pt>
                        <c:pt idx="149">
                          <c:v>745</c:v>
                        </c:pt>
                        <c:pt idx="150">
                          <c:v>750</c:v>
                        </c:pt>
                        <c:pt idx="151">
                          <c:v>755</c:v>
                        </c:pt>
                        <c:pt idx="152">
                          <c:v>760</c:v>
                        </c:pt>
                        <c:pt idx="153">
                          <c:v>765</c:v>
                        </c:pt>
                        <c:pt idx="154">
                          <c:v>770</c:v>
                        </c:pt>
                        <c:pt idx="155">
                          <c:v>775</c:v>
                        </c:pt>
                        <c:pt idx="156">
                          <c:v>780</c:v>
                        </c:pt>
                        <c:pt idx="157">
                          <c:v>785</c:v>
                        </c:pt>
                        <c:pt idx="158">
                          <c:v>790</c:v>
                        </c:pt>
                        <c:pt idx="159">
                          <c:v>795</c:v>
                        </c:pt>
                        <c:pt idx="160">
                          <c:v>800</c:v>
                        </c:pt>
                        <c:pt idx="161">
                          <c:v>805</c:v>
                        </c:pt>
                        <c:pt idx="162">
                          <c:v>810</c:v>
                        </c:pt>
                        <c:pt idx="163">
                          <c:v>815</c:v>
                        </c:pt>
                        <c:pt idx="164">
                          <c:v>820</c:v>
                        </c:pt>
                        <c:pt idx="165">
                          <c:v>825</c:v>
                        </c:pt>
                        <c:pt idx="166">
                          <c:v>830</c:v>
                        </c:pt>
                        <c:pt idx="167">
                          <c:v>835</c:v>
                        </c:pt>
                        <c:pt idx="168">
                          <c:v>840</c:v>
                        </c:pt>
                        <c:pt idx="169">
                          <c:v>845</c:v>
                        </c:pt>
                        <c:pt idx="170">
                          <c:v>850</c:v>
                        </c:pt>
                        <c:pt idx="171">
                          <c:v>855</c:v>
                        </c:pt>
                        <c:pt idx="172">
                          <c:v>860</c:v>
                        </c:pt>
                        <c:pt idx="173">
                          <c:v>865</c:v>
                        </c:pt>
                        <c:pt idx="174">
                          <c:v>870</c:v>
                        </c:pt>
                        <c:pt idx="175">
                          <c:v>875</c:v>
                        </c:pt>
                        <c:pt idx="176">
                          <c:v>880</c:v>
                        </c:pt>
                        <c:pt idx="177">
                          <c:v>885</c:v>
                        </c:pt>
                        <c:pt idx="178">
                          <c:v>890</c:v>
                        </c:pt>
                        <c:pt idx="179">
                          <c:v>895</c:v>
                        </c:pt>
                        <c:pt idx="180">
                          <c:v>900</c:v>
                        </c:pt>
                        <c:pt idx="181">
                          <c:v>905</c:v>
                        </c:pt>
                        <c:pt idx="182">
                          <c:v>910</c:v>
                        </c:pt>
                        <c:pt idx="183">
                          <c:v>915</c:v>
                        </c:pt>
                        <c:pt idx="184">
                          <c:v>920</c:v>
                        </c:pt>
                        <c:pt idx="185">
                          <c:v>925</c:v>
                        </c:pt>
                        <c:pt idx="186">
                          <c:v>930</c:v>
                        </c:pt>
                        <c:pt idx="187">
                          <c:v>935</c:v>
                        </c:pt>
                        <c:pt idx="188">
                          <c:v>940</c:v>
                        </c:pt>
                        <c:pt idx="189">
                          <c:v>945</c:v>
                        </c:pt>
                        <c:pt idx="190">
                          <c:v>950</c:v>
                        </c:pt>
                        <c:pt idx="191">
                          <c:v>955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DG_5_2021_09_13!$G$2:$G$193</c15:sqref>
                        </c15:formulaRef>
                      </c:ext>
                    </c:extLst>
                    <c:numCache>
                      <c:formatCode>0.00</c:formatCode>
                      <c:ptCount val="192"/>
                      <c:pt idx="0">
                        <c:v>-0.19956521739131111</c:v>
                      </c:pt>
                      <c:pt idx="1">
                        <c:v>-0.14413043478261861</c:v>
                      </c:pt>
                      <c:pt idx="2">
                        <c:v>-0.34369565217392972</c:v>
                      </c:pt>
                      <c:pt idx="3">
                        <c:v>-0.28826086956523722</c:v>
                      </c:pt>
                      <c:pt idx="4">
                        <c:v>-0.23282608695654472</c:v>
                      </c:pt>
                      <c:pt idx="5">
                        <c:v>-0.43239130434785583</c:v>
                      </c:pt>
                      <c:pt idx="6">
                        <c:v>-0.37695652173916333</c:v>
                      </c:pt>
                      <c:pt idx="7">
                        <c:v>-0.57652173913047444</c:v>
                      </c:pt>
                      <c:pt idx="8">
                        <c:v>-0.77608695652178561</c:v>
                      </c:pt>
                      <c:pt idx="9">
                        <c:v>-0.97565217391309678</c:v>
                      </c:pt>
                      <c:pt idx="10">
                        <c:v>-0.92021739130440428</c:v>
                      </c:pt>
                      <c:pt idx="11">
                        <c:v>-0.86478260869571177</c:v>
                      </c:pt>
                      <c:pt idx="12">
                        <c:v>-0.80934782608701927</c:v>
                      </c:pt>
                      <c:pt idx="13">
                        <c:v>-0.75391304347832677</c:v>
                      </c:pt>
                      <c:pt idx="14">
                        <c:v>-0.69847826086963427</c:v>
                      </c:pt>
                      <c:pt idx="15">
                        <c:v>-0.38804347826093816</c:v>
                      </c:pt>
                      <c:pt idx="16">
                        <c:v>-0.33260869565224566</c:v>
                      </c:pt>
                      <c:pt idx="17">
                        <c:v>-0.27717391304355316</c:v>
                      </c:pt>
                      <c:pt idx="18">
                        <c:v>-0.22173913043486065</c:v>
                      </c:pt>
                      <c:pt idx="19">
                        <c:v>-0.16630434782616815</c:v>
                      </c:pt>
                      <c:pt idx="20">
                        <c:v>-0.11086956521747565</c:v>
                      </c:pt>
                      <c:pt idx="21">
                        <c:v>-5.5434782608783151E-2</c:v>
                      </c:pt>
                      <c:pt idx="22">
                        <c:v>-9.0649709960644032E-14</c:v>
                      </c:pt>
                      <c:pt idx="23">
                        <c:v>5.5434782608601851E-2</c:v>
                      </c:pt>
                      <c:pt idx="24">
                        <c:v>0.36586956521729797</c:v>
                      </c:pt>
                      <c:pt idx="25">
                        <c:v>0.93130434782599769</c:v>
                      </c:pt>
                      <c:pt idx="26">
                        <c:v>3.5367391304346905</c:v>
                      </c:pt>
                      <c:pt idx="27">
                        <c:v>12.772173913043368</c:v>
                      </c:pt>
                      <c:pt idx="28">
                        <c:v>41.387608695652069</c:v>
                      </c:pt>
                      <c:pt idx="29">
                        <c:v>122.27804347826077</c:v>
                      </c:pt>
                      <c:pt idx="30">
                        <c:v>258.75847826086942</c:v>
                      </c:pt>
                      <c:pt idx="31">
                        <c:v>480.91891304347814</c:v>
                      </c:pt>
                      <c:pt idx="32">
                        <c:v>754.58934782608685</c:v>
                      </c:pt>
                      <c:pt idx="33">
                        <c:v>1037.1847826086955</c:v>
                      </c:pt>
                      <c:pt idx="34">
                        <c:v>1332.0202173913042</c:v>
                      </c:pt>
                      <c:pt idx="35">
                        <c:v>1635.5256521739129</c:v>
                      </c:pt>
                      <c:pt idx="36">
                        <c:v>1927.8110869565216</c:v>
                      </c:pt>
                      <c:pt idx="37">
                        <c:v>2218.0565217391304</c:v>
                      </c:pt>
                      <c:pt idx="38">
                        <c:v>2503.4569565217389</c:v>
                      </c:pt>
                      <c:pt idx="39">
                        <c:v>2776.6173913043476</c:v>
                      </c:pt>
                      <c:pt idx="40">
                        <c:v>3045.9528260869565</c:v>
                      </c:pt>
                      <c:pt idx="41">
                        <c:v>3305.5982608695654</c:v>
                      </c:pt>
                      <c:pt idx="42">
                        <c:v>3559.8886956521742</c:v>
                      </c:pt>
                      <c:pt idx="43">
                        <c:v>3807.0391304347827</c:v>
                      </c:pt>
                      <c:pt idx="44">
                        <c:v>4040.9295652173914</c:v>
                      </c:pt>
                      <c:pt idx="45">
                        <c:v>4265.6400000000003</c:v>
                      </c:pt>
                      <c:pt idx="46">
                        <c:v>4484.4854347826094</c:v>
                      </c:pt>
                      <c:pt idx="47">
                        <c:v>4699.7608695652179</c:v>
                      </c:pt>
                      <c:pt idx="48">
                        <c:v>4908.1513043478262</c:v>
                      </c:pt>
                      <c:pt idx="49">
                        <c:v>5107.8717391304353</c:v>
                      </c:pt>
                      <c:pt idx="50">
                        <c:v>5300.9621739130444</c:v>
                      </c:pt>
                      <c:pt idx="51">
                        <c:v>5486.4026086956528</c:v>
                      </c:pt>
                      <c:pt idx="52">
                        <c:v>5666.7430434782618</c:v>
                      </c:pt>
                      <c:pt idx="53">
                        <c:v>5842.4934782608707</c:v>
                      </c:pt>
                      <c:pt idx="54">
                        <c:v>6014.4189130434797</c:v>
                      </c:pt>
                      <c:pt idx="55">
                        <c:v>6183.5393478260885</c:v>
                      </c:pt>
                      <c:pt idx="56">
                        <c:v>6346.5397826086974</c:v>
                      </c:pt>
                      <c:pt idx="57">
                        <c:v>6503.6752173913064</c:v>
                      </c:pt>
                      <c:pt idx="58">
                        <c:v>6653.6706521739152</c:v>
                      </c:pt>
                      <c:pt idx="59">
                        <c:v>6797.5460869565241</c:v>
                      </c:pt>
                      <c:pt idx="60">
                        <c:v>6938.3615217391325</c:v>
                      </c:pt>
                      <c:pt idx="61">
                        <c:v>7076.1169565217415</c:v>
                      </c:pt>
                      <c:pt idx="62">
                        <c:v>7208.51739130435</c:v>
                      </c:pt>
                      <c:pt idx="63">
                        <c:v>7333.7778260869591</c:v>
                      </c:pt>
                      <c:pt idx="64">
                        <c:v>7454.7032608695681</c:v>
                      </c:pt>
                      <c:pt idx="65">
                        <c:v>7570.2736956521767</c:v>
                      </c:pt>
                      <c:pt idx="66">
                        <c:v>7681.7641304347853</c:v>
                      </c:pt>
                      <c:pt idx="67">
                        <c:v>7790.4495652173937</c:v>
                      </c:pt>
                      <c:pt idx="68">
                        <c:v>7894.800000000002</c:v>
                      </c:pt>
                      <c:pt idx="69">
                        <c:v>7995.8354347826107</c:v>
                      </c:pt>
                      <c:pt idx="70">
                        <c:v>8091.515869565219</c:v>
                      </c:pt>
                      <c:pt idx="71">
                        <c:v>8182.8613043478281</c:v>
                      </c:pt>
                      <c:pt idx="72">
                        <c:v>8273.441739130436</c:v>
                      </c:pt>
                      <c:pt idx="73">
                        <c:v>8359.6871739130438</c:v>
                      </c:pt>
                      <c:pt idx="74">
                        <c:v>8440.5776086956521</c:v>
                      </c:pt>
                      <c:pt idx="75">
                        <c:v>8519.9380434782615</c:v>
                      </c:pt>
                      <c:pt idx="76">
                        <c:v>8595.4734782608703</c:v>
                      </c:pt>
                      <c:pt idx="77">
                        <c:v>8668.2039130434787</c:v>
                      </c:pt>
                      <c:pt idx="78">
                        <c:v>8739.1493478260873</c:v>
                      </c:pt>
                      <c:pt idx="79">
                        <c:v>8808.5647826086952</c:v>
                      </c:pt>
                      <c:pt idx="80">
                        <c:v>8876.1952173913032</c:v>
                      </c:pt>
                      <c:pt idx="81">
                        <c:v>8942.8056521739127</c:v>
                      </c:pt>
                      <c:pt idx="82">
                        <c:v>9006.6110869565218</c:v>
                      </c:pt>
                      <c:pt idx="83">
                        <c:v>9068.3765217391301</c:v>
                      </c:pt>
                      <c:pt idx="84">
                        <c:v>9128.1019565217393</c:v>
                      </c:pt>
                      <c:pt idx="85">
                        <c:v>9186.0423913043487</c:v>
                      </c:pt>
                      <c:pt idx="86">
                        <c:v>9242.4528260869574</c:v>
                      </c:pt>
                      <c:pt idx="87">
                        <c:v>9298.0982608695667</c:v>
                      </c:pt>
                      <c:pt idx="88">
                        <c:v>9351.7036956521752</c:v>
                      </c:pt>
                      <c:pt idx="89">
                        <c:v>9404.5441304347842</c:v>
                      </c:pt>
                      <c:pt idx="90">
                        <c:v>9455.8545652173925</c:v>
                      </c:pt>
                      <c:pt idx="91">
                        <c:v>9505.380000000001</c:v>
                      </c:pt>
                      <c:pt idx="92">
                        <c:v>9554.9054347826095</c:v>
                      </c:pt>
                      <c:pt idx="93">
                        <c:v>9603.1558695652184</c:v>
                      </c:pt>
                      <c:pt idx="94">
                        <c:v>9649.8763043478266</c:v>
                      </c:pt>
                      <c:pt idx="95">
                        <c:v>9695.3217391304352</c:v>
                      </c:pt>
                      <c:pt idx="96">
                        <c:v>9739.2371739130431</c:v>
                      </c:pt>
                      <c:pt idx="97">
                        <c:v>9781.8776086956514</c:v>
                      </c:pt>
                      <c:pt idx="98">
                        <c:v>9823.7530434782602</c:v>
                      </c:pt>
                      <c:pt idx="99">
                        <c:v>9865.3734782608681</c:v>
                      </c:pt>
                      <c:pt idx="100">
                        <c:v>9905.9739130434773</c:v>
                      </c:pt>
                      <c:pt idx="101">
                        <c:v>9945.2993478260869</c:v>
                      </c:pt>
                      <c:pt idx="102">
                        <c:v>9983.349782608695</c:v>
                      </c:pt>
                      <c:pt idx="103">
                        <c:v>10020.635217391304</c:v>
                      </c:pt>
                      <c:pt idx="104">
                        <c:v>10057.665652173913</c:v>
                      </c:pt>
                      <c:pt idx="105">
                        <c:v>10092.911086956521</c:v>
                      </c:pt>
                      <c:pt idx="106">
                        <c:v>10127.646521739131</c:v>
                      </c:pt>
                      <c:pt idx="107">
                        <c:v>10161.616956521739</c:v>
                      </c:pt>
                      <c:pt idx="108">
                        <c:v>10195.842391304348</c:v>
                      </c:pt>
                      <c:pt idx="109">
                        <c:v>10228.792826086958</c:v>
                      </c:pt>
                      <c:pt idx="110">
                        <c:v>10261.488260869566</c:v>
                      </c:pt>
                      <c:pt idx="111">
                        <c:v>10293.418695652175</c:v>
                      </c:pt>
                      <c:pt idx="112">
                        <c:v>10325.349130434784</c:v>
                      </c:pt>
                      <c:pt idx="113">
                        <c:v>10356.004565217394</c:v>
                      </c:pt>
                      <c:pt idx="114">
                        <c:v>10386.405000000002</c:v>
                      </c:pt>
                      <c:pt idx="115">
                        <c:v>10416.295434782611</c:v>
                      </c:pt>
                      <c:pt idx="116">
                        <c:v>10446.185869565219</c:v>
                      </c:pt>
                      <c:pt idx="117">
                        <c:v>10475.566304347827</c:v>
                      </c:pt>
                      <c:pt idx="118">
                        <c:v>10504.181739130436</c:v>
                      </c:pt>
                      <c:pt idx="119">
                        <c:v>10531.777173913044</c:v>
                      </c:pt>
                      <c:pt idx="120">
                        <c:v>10558.352608695654</c:v>
                      </c:pt>
                      <c:pt idx="121">
                        <c:v>10584.163043478262</c:v>
                      </c:pt>
                      <c:pt idx="122">
                        <c:v>10608.95347826087</c:v>
                      </c:pt>
                      <c:pt idx="123">
                        <c:v>10633.488913043479</c:v>
                      </c:pt>
                      <c:pt idx="124">
                        <c:v>10657.514347826087</c:v>
                      </c:pt>
                      <c:pt idx="125">
                        <c:v>10681.284782608696</c:v>
                      </c:pt>
                      <c:pt idx="126">
                        <c:v>10705.055217391306</c:v>
                      </c:pt>
                      <c:pt idx="127">
                        <c:v>10729.335652173915</c:v>
                      </c:pt>
                      <c:pt idx="128">
                        <c:v>10752.596086956524</c:v>
                      </c:pt>
                      <c:pt idx="129">
                        <c:v>10775.601521739132</c:v>
                      </c:pt>
                      <c:pt idx="130">
                        <c:v>10798.09695652174</c:v>
                      </c:pt>
                      <c:pt idx="131">
                        <c:v>10820.847391304349</c:v>
                      </c:pt>
                      <c:pt idx="132">
                        <c:v>10843.087826086958</c:v>
                      </c:pt>
                      <c:pt idx="133">
                        <c:v>10864.308260869566</c:v>
                      </c:pt>
                      <c:pt idx="134">
                        <c:v>10886.038695652174</c:v>
                      </c:pt>
                      <c:pt idx="135">
                        <c:v>10908.534130434782</c:v>
                      </c:pt>
                      <c:pt idx="136">
                        <c:v>10930.519565217392</c:v>
                      </c:pt>
                      <c:pt idx="137">
                        <c:v>10950.975</c:v>
                      </c:pt>
                      <c:pt idx="138">
                        <c:v>10970.66543478261</c:v>
                      </c:pt>
                      <c:pt idx="139">
                        <c:v>10990.610869565218</c:v>
                      </c:pt>
                      <c:pt idx="140">
                        <c:v>11010.046304347827</c:v>
                      </c:pt>
                      <c:pt idx="141">
                        <c:v>11028.971739130435</c:v>
                      </c:pt>
                      <c:pt idx="142">
                        <c:v>11047.387173913043</c:v>
                      </c:pt>
                      <c:pt idx="143">
                        <c:v>11065.292608695652</c:v>
                      </c:pt>
                      <c:pt idx="144">
                        <c:v>11083.198043478262</c:v>
                      </c:pt>
                      <c:pt idx="145">
                        <c:v>11100.083478260871</c:v>
                      </c:pt>
                      <c:pt idx="146">
                        <c:v>11119.26391304348</c:v>
                      </c:pt>
                      <c:pt idx="147">
                        <c:v>11135.894347826088</c:v>
                      </c:pt>
                      <c:pt idx="148">
                        <c:v>11152.269782608697</c:v>
                      </c:pt>
                      <c:pt idx="149">
                        <c:v>11167.625217391305</c:v>
                      </c:pt>
                      <c:pt idx="150">
                        <c:v>11184.255652173913</c:v>
                      </c:pt>
                      <c:pt idx="151">
                        <c:v>11231.741086956523</c:v>
                      </c:pt>
                      <c:pt idx="152">
                        <c:v>11280.501521739132</c:v>
                      </c:pt>
                      <c:pt idx="153">
                        <c:v>11300.446956521741</c:v>
                      </c:pt>
                      <c:pt idx="154">
                        <c:v>11342.067391304348</c:v>
                      </c:pt>
                      <c:pt idx="155">
                        <c:v>11359.462826086958</c:v>
                      </c:pt>
                      <c:pt idx="156">
                        <c:v>11401.593260869566</c:v>
                      </c:pt>
                      <c:pt idx="157">
                        <c:v>11420.773695652175</c:v>
                      </c:pt>
                      <c:pt idx="158">
                        <c:v>11434.344130434783</c:v>
                      </c:pt>
                      <c:pt idx="159">
                        <c:v>11447.914565217392</c:v>
                      </c:pt>
                      <c:pt idx="160">
                        <c:v>11461.230000000001</c:v>
                      </c:pt>
                      <c:pt idx="161">
                        <c:v>11474.545434782611</c:v>
                      </c:pt>
                      <c:pt idx="162">
                        <c:v>11487.605869565219</c:v>
                      </c:pt>
                      <c:pt idx="163">
                        <c:v>11500.411304347828</c:v>
                      </c:pt>
                      <c:pt idx="164">
                        <c:v>11512.961739130436</c:v>
                      </c:pt>
                      <c:pt idx="165">
                        <c:v>11525.512173913045</c:v>
                      </c:pt>
                      <c:pt idx="166">
                        <c:v>11537.297608695653</c:v>
                      </c:pt>
                      <c:pt idx="167">
                        <c:v>11549.083043478262</c:v>
                      </c:pt>
                      <c:pt idx="168">
                        <c:v>11560.868478260871</c:v>
                      </c:pt>
                      <c:pt idx="169">
                        <c:v>11572.39891304348</c:v>
                      </c:pt>
                      <c:pt idx="170">
                        <c:v>11583.674347826089</c:v>
                      </c:pt>
                      <c:pt idx="171">
                        <c:v>11594.949782608697</c:v>
                      </c:pt>
                      <c:pt idx="172">
                        <c:v>11606.225217391306</c:v>
                      </c:pt>
                      <c:pt idx="173">
                        <c:v>11625.150652173914</c:v>
                      </c:pt>
                      <c:pt idx="174">
                        <c:v>11636.936086956523</c:v>
                      </c:pt>
                      <c:pt idx="175">
                        <c:v>11664.786521739132</c:v>
                      </c:pt>
                      <c:pt idx="176">
                        <c:v>11675.04195652174</c:v>
                      </c:pt>
                      <c:pt idx="177">
                        <c:v>11685.042391304349</c:v>
                      </c:pt>
                      <c:pt idx="178">
                        <c:v>11695.297826086957</c:v>
                      </c:pt>
                      <c:pt idx="179">
                        <c:v>11705.043260869565</c:v>
                      </c:pt>
                      <c:pt idx="180">
                        <c:v>11714.533695652173</c:v>
                      </c:pt>
                      <c:pt idx="181">
                        <c:v>11724.279130434781</c:v>
                      </c:pt>
                      <c:pt idx="182">
                        <c:v>11733.514565217391</c:v>
                      </c:pt>
                      <c:pt idx="183">
                        <c:v>11742.75</c:v>
                      </c:pt>
                      <c:pt idx="184">
                        <c:v>11751.730434782608</c:v>
                      </c:pt>
                      <c:pt idx="185">
                        <c:v>11760.455869565218</c:v>
                      </c:pt>
                      <c:pt idx="186">
                        <c:v>11769.181304347827</c:v>
                      </c:pt>
                      <c:pt idx="187">
                        <c:v>11777.651739130435</c:v>
                      </c:pt>
                      <c:pt idx="188">
                        <c:v>11786.377173913044</c:v>
                      </c:pt>
                      <c:pt idx="189">
                        <c:v>11794.847608695653</c:v>
                      </c:pt>
                      <c:pt idx="190">
                        <c:v>11802.808043478261</c:v>
                      </c:pt>
                      <c:pt idx="191">
                        <c:v>11833.718478260869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4310-4F47-ACC3-3C569D5012B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DG_5_2021_09_13!$H$1</c15:sqref>
                        </c15:formulaRef>
                      </c:ext>
                    </c:extLst>
                    <c:strCache>
                      <c:ptCount val="1"/>
                      <c:pt idx="0">
                        <c:v>Time (sec)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DG_5_2021_09_13!$A$2:$C$193</c15:sqref>
                        </c15:formulaRef>
                      </c:ext>
                    </c:extLst>
                    <c:multiLvlStrCache>
                      <c:ptCount val="192"/>
                      <c:lvl>
                        <c:pt idx="0">
                          <c:v>62.9</c:v>
                        </c:pt>
                        <c:pt idx="1">
                          <c:v>63</c:v>
                        </c:pt>
                        <c:pt idx="2">
                          <c:v>62.9</c:v>
                        </c:pt>
                        <c:pt idx="3">
                          <c:v>63</c:v>
                        </c:pt>
                        <c:pt idx="4">
                          <c:v>63</c:v>
                        </c:pt>
                        <c:pt idx="5">
                          <c:v>62.9</c:v>
                        </c:pt>
                        <c:pt idx="6">
                          <c:v>63</c:v>
                        </c:pt>
                        <c:pt idx="7">
                          <c:v>62.9</c:v>
                        </c:pt>
                        <c:pt idx="8">
                          <c:v>62.9</c:v>
                        </c:pt>
                        <c:pt idx="9">
                          <c:v>62.9</c:v>
                        </c:pt>
                        <c:pt idx="10">
                          <c:v>63</c:v>
                        </c:pt>
                        <c:pt idx="11">
                          <c:v>63</c:v>
                        </c:pt>
                        <c:pt idx="12">
                          <c:v>63</c:v>
                        </c:pt>
                        <c:pt idx="13">
                          <c:v>63</c:v>
                        </c:pt>
                        <c:pt idx="14">
                          <c:v>63</c:v>
                        </c:pt>
                        <c:pt idx="15">
                          <c:v>63.1</c:v>
                        </c:pt>
                        <c:pt idx="16">
                          <c:v>63</c:v>
                        </c:pt>
                        <c:pt idx="17">
                          <c:v>63</c:v>
                        </c:pt>
                        <c:pt idx="18">
                          <c:v>63</c:v>
                        </c:pt>
                        <c:pt idx="19">
                          <c:v>63</c:v>
                        </c:pt>
                        <c:pt idx="20">
                          <c:v>63</c:v>
                        </c:pt>
                        <c:pt idx="21">
                          <c:v>63</c:v>
                        </c:pt>
                        <c:pt idx="22">
                          <c:v>63</c:v>
                        </c:pt>
                        <c:pt idx="23">
                          <c:v>63</c:v>
                        </c:pt>
                        <c:pt idx="24">
                          <c:v>63.1</c:v>
                        </c:pt>
                        <c:pt idx="25">
                          <c:v>63.2</c:v>
                        </c:pt>
                        <c:pt idx="26">
                          <c:v>64</c:v>
                        </c:pt>
                        <c:pt idx="27">
                          <c:v>66.6</c:v>
                        </c:pt>
                        <c:pt idx="28">
                          <c:v>74.2</c:v>
                        </c:pt>
                        <c:pt idx="29">
                          <c:v>94.7</c:v>
                        </c:pt>
                        <c:pt idx="30">
                          <c:v>116.5</c:v>
                        </c:pt>
                        <c:pt idx="31">
                          <c:v>150.1</c:v>
                        </c:pt>
                        <c:pt idx="32">
                          <c:v>170.3</c:v>
                        </c:pt>
                        <c:pt idx="33">
                          <c:v>173.8</c:v>
                        </c:pt>
                        <c:pt idx="34">
                          <c:v>178.6</c:v>
                        </c:pt>
                        <c:pt idx="35">
                          <c:v>182</c:v>
                        </c:pt>
                        <c:pt idx="36">
                          <c:v>177.6</c:v>
                        </c:pt>
                        <c:pt idx="37">
                          <c:v>176.8</c:v>
                        </c:pt>
                        <c:pt idx="38">
                          <c:v>174.9</c:v>
                        </c:pt>
                        <c:pt idx="39">
                          <c:v>170.1</c:v>
                        </c:pt>
                        <c:pt idx="40">
                          <c:v>168.6</c:v>
                        </c:pt>
                        <c:pt idx="41">
                          <c:v>164.8</c:v>
                        </c:pt>
                        <c:pt idx="42">
                          <c:v>162.7</c:v>
                        </c:pt>
                        <c:pt idx="43">
                          <c:v>159.9</c:v>
                        </c:pt>
                        <c:pt idx="44">
                          <c:v>154.7</c:v>
                        </c:pt>
                        <c:pt idx="45">
                          <c:v>151.1</c:v>
                        </c:pt>
                        <c:pt idx="46">
                          <c:v>148.8</c:v>
                        </c:pt>
                        <c:pt idx="47">
                          <c:v>147.4</c:v>
                        </c:pt>
                        <c:pt idx="48">
                          <c:v>144.7</c:v>
                        </c:pt>
                        <c:pt idx="49">
                          <c:v>141.3</c:v>
                        </c:pt>
                        <c:pt idx="50">
                          <c:v>138.7</c:v>
                        </c:pt>
                        <c:pt idx="51">
                          <c:v>135.7</c:v>
                        </c:pt>
                        <c:pt idx="52">
                          <c:v>133.7</c:v>
                        </c:pt>
                        <c:pt idx="53">
                          <c:v>131.9</c:v>
                        </c:pt>
                        <c:pt idx="54">
                          <c:v>130.4</c:v>
                        </c:pt>
                        <c:pt idx="55">
                          <c:v>129.3</c:v>
                        </c:pt>
                        <c:pt idx="56">
                          <c:v>126.9</c:v>
                        </c:pt>
                        <c:pt idx="57">
                          <c:v>124.6</c:v>
                        </c:pt>
                        <c:pt idx="58">
                          <c:v>121.8</c:v>
                        </c:pt>
                        <c:pt idx="59">
                          <c:v>119.4</c:v>
                        </c:pt>
                        <c:pt idx="60">
                          <c:v>118.2</c:v>
                        </c:pt>
                        <c:pt idx="61">
                          <c:v>117</c:v>
                        </c:pt>
                        <c:pt idx="62">
                          <c:v>114.9</c:v>
                        </c:pt>
                        <c:pt idx="63">
                          <c:v>112.1</c:v>
                        </c:pt>
                        <c:pt idx="64">
                          <c:v>110.4</c:v>
                        </c:pt>
                        <c:pt idx="65">
                          <c:v>108.3</c:v>
                        </c:pt>
                        <c:pt idx="66">
                          <c:v>106.7</c:v>
                        </c:pt>
                        <c:pt idx="67">
                          <c:v>105.6</c:v>
                        </c:pt>
                        <c:pt idx="68">
                          <c:v>103.9</c:v>
                        </c:pt>
                        <c:pt idx="69">
                          <c:v>102.6</c:v>
                        </c:pt>
                        <c:pt idx="70">
                          <c:v>100.5</c:v>
                        </c:pt>
                        <c:pt idx="71">
                          <c:v>98.8</c:v>
                        </c:pt>
                        <c:pt idx="72">
                          <c:v>98.5</c:v>
                        </c:pt>
                        <c:pt idx="73">
                          <c:v>96.8</c:v>
                        </c:pt>
                        <c:pt idx="74">
                          <c:v>94.7</c:v>
                        </c:pt>
                        <c:pt idx="75">
                          <c:v>94.1</c:v>
                        </c:pt>
                        <c:pt idx="76">
                          <c:v>92.6</c:v>
                        </c:pt>
                        <c:pt idx="77">
                          <c:v>91.5</c:v>
                        </c:pt>
                        <c:pt idx="78">
                          <c:v>90.8</c:v>
                        </c:pt>
                        <c:pt idx="79">
                          <c:v>90.2</c:v>
                        </c:pt>
                        <c:pt idx="80">
                          <c:v>89.5</c:v>
                        </c:pt>
                        <c:pt idx="81">
                          <c:v>89.1</c:v>
                        </c:pt>
                        <c:pt idx="82">
                          <c:v>88</c:v>
                        </c:pt>
                        <c:pt idx="83">
                          <c:v>87.2</c:v>
                        </c:pt>
                        <c:pt idx="84">
                          <c:v>86.4</c:v>
                        </c:pt>
                        <c:pt idx="85">
                          <c:v>85.7</c:v>
                        </c:pt>
                        <c:pt idx="86">
                          <c:v>85.1</c:v>
                        </c:pt>
                        <c:pt idx="87">
                          <c:v>84.8</c:v>
                        </c:pt>
                        <c:pt idx="88">
                          <c:v>84</c:v>
                        </c:pt>
                        <c:pt idx="89">
                          <c:v>83.7</c:v>
                        </c:pt>
                        <c:pt idx="90">
                          <c:v>83.1</c:v>
                        </c:pt>
                        <c:pt idx="91">
                          <c:v>82.4</c:v>
                        </c:pt>
                        <c:pt idx="92">
                          <c:v>82.4</c:v>
                        </c:pt>
                        <c:pt idx="93">
                          <c:v>81.9</c:v>
                        </c:pt>
                        <c:pt idx="94">
                          <c:v>81.3</c:v>
                        </c:pt>
                        <c:pt idx="95">
                          <c:v>80.8</c:v>
                        </c:pt>
                        <c:pt idx="96">
                          <c:v>80.2</c:v>
                        </c:pt>
                        <c:pt idx="97">
                          <c:v>79.7</c:v>
                        </c:pt>
                        <c:pt idx="98">
                          <c:v>79.4</c:v>
                        </c:pt>
                        <c:pt idx="99">
                          <c:v>79.3</c:v>
                        </c:pt>
                        <c:pt idx="100">
                          <c:v>78.9</c:v>
                        </c:pt>
                        <c:pt idx="101">
                          <c:v>78.4</c:v>
                        </c:pt>
                        <c:pt idx="102">
                          <c:v>77.9</c:v>
                        </c:pt>
                        <c:pt idx="103">
                          <c:v>77.6</c:v>
                        </c:pt>
                        <c:pt idx="104">
                          <c:v>77.5</c:v>
                        </c:pt>
                        <c:pt idx="105">
                          <c:v>76.8</c:v>
                        </c:pt>
                        <c:pt idx="106">
                          <c:v>76.6</c:v>
                        </c:pt>
                        <c:pt idx="107">
                          <c:v>76.3</c:v>
                        </c:pt>
                        <c:pt idx="108">
                          <c:v>76.4</c:v>
                        </c:pt>
                        <c:pt idx="109">
                          <c:v>75.9</c:v>
                        </c:pt>
                        <c:pt idx="110">
                          <c:v>75.8</c:v>
                        </c:pt>
                        <c:pt idx="111">
                          <c:v>75.5</c:v>
                        </c:pt>
                        <c:pt idx="112">
                          <c:v>75.5</c:v>
                        </c:pt>
                        <c:pt idx="113">
                          <c:v>75</c:v>
                        </c:pt>
                        <c:pt idx="114">
                          <c:v>74.9</c:v>
                        </c:pt>
                        <c:pt idx="115">
                          <c:v>74.7</c:v>
                        </c:pt>
                        <c:pt idx="116">
                          <c:v>74.7</c:v>
                        </c:pt>
                        <c:pt idx="117">
                          <c:v>74.5</c:v>
                        </c:pt>
                        <c:pt idx="118">
                          <c:v>74.2</c:v>
                        </c:pt>
                        <c:pt idx="119">
                          <c:v>73.8</c:v>
                        </c:pt>
                        <c:pt idx="120">
                          <c:v>73.4</c:v>
                        </c:pt>
                        <c:pt idx="121">
                          <c:v>73.1</c:v>
                        </c:pt>
                        <c:pt idx="122">
                          <c:v>72.7</c:v>
                        </c:pt>
                        <c:pt idx="123">
                          <c:v>72.6</c:v>
                        </c:pt>
                        <c:pt idx="124">
                          <c:v>72.4</c:v>
                        </c:pt>
                        <c:pt idx="125">
                          <c:v>72.3</c:v>
                        </c:pt>
                        <c:pt idx="126">
                          <c:v>72.3</c:v>
                        </c:pt>
                        <c:pt idx="127">
                          <c:v>72.5</c:v>
                        </c:pt>
                        <c:pt idx="128">
                          <c:v>72.1</c:v>
                        </c:pt>
                        <c:pt idx="129">
                          <c:v>72</c:v>
                        </c:pt>
                        <c:pt idx="130">
                          <c:v>71.8</c:v>
                        </c:pt>
                        <c:pt idx="131">
                          <c:v>71.9</c:v>
                        </c:pt>
                        <c:pt idx="132">
                          <c:v>71.7</c:v>
                        </c:pt>
                        <c:pt idx="133">
                          <c:v>71.3</c:v>
                        </c:pt>
                        <c:pt idx="134">
                          <c:v>71.5</c:v>
                        </c:pt>
                        <c:pt idx="135">
                          <c:v>71.8</c:v>
                        </c:pt>
                        <c:pt idx="136">
                          <c:v>71.6</c:v>
                        </c:pt>
                        <c:pt idx="137">
                          <c:v>71</c:v>
                        </c:pt>
                        <c:pt idx="138">
                          <c:v>70.7</c:v>
                        </c:pt>
                        <c:pt idx="139">
                          <c:v>70.8</c:v>
                        </c:pt>
                        <c:pt idx="140">
                          <c:v>70.6</c:v>
                        </c:pt>
                        <c:pt idx="141">
                          <c:v>70.4</c:v>
                        </c:pt>
                        <c:pt idx="142">
                          <c:v>70.2</c:v>
                        </c:pt>
                        <c:pt idx="143">
                          <c:v>70</c:v>
                        </c:pt>
                        <c:pt idx="144">
                          <c:v>70</c:v>
                        </c:pt>
                        <c:pt idx="145">
                          <c:v>69.6</c:v>
                        </c:pt>
                        <c:pt idx="146">
                          <c:v>70.5</c:v>
                        </c:pt>
                        <c:pt idx="147">
                          <c:v>69.5</c:v>
                        </c:pt>
                        <c:pt idx="148">
                          <c:v>69.4</c:v>
                        </c:pt>
                        <c:pt idx="149">
                          <c:v>69</c:v>
                        </c:pt>
                        <c:pt idx="150">
                          <c:v>69.5</c:v>
                        </c:pt>
                        <c:pt idx="151">
                          <c:v>81.6</c:v>
                        </c:pt>
                        <c:pt idx="152">
                          <c:v>82.1</c:v>
                        </c:pt>
                        <c:pt idx="153">
                          <c:v>70.8</c:v>
                        </c:pt>
                        <c:pt idx="154">
                          <c:v>79.3</c:v>
                        </c:pt>
                        <c:pt idx="155">
                          <c:v>69.8</c:v>
                        </c:pt>
                        <c:pt idx="156">
                          <c:v>79.5</c:v>
                        </c:pt>
                        <c:pt idx="157">
                          <c:v>70.5</c:v>
                        </c:pt>
                        <c:pt idx="158">
                          <c:v>68.3</c:v>
                        </c:pt>
                        <c:pt idx="159">
                          <c:v>68.3</c:v>
                        </c:pt>
                        <c:pt idx="160">
                          <c:v>68.2</c:v>
                        </c:pt>
                        <c:pt idx="161">
                          <c:v>68.2</c:v>
                        </c:pt>
                        <c:pt idx="162">
                          <c:v>68.1</c:v>
                        </c:pt>
                        <c:pt idx="163">
                          <c:v>68</c:v>
                        </c:pt>
                        <c:pt idx="164">
                          <c:v>67.9</c:v>
                        </c:pt>
                        <c:pt idx="165">
                          <c:v>67.9</c:v>
                        </c:pt>
                        <c:pt idx="166">
                          <c:v>67.6</c:v>
                        </c:pt>
                        <c:pt idx="167">
                          <c:v>67.6</c:v>
                        </c:pt>
                        <c:pt idx="168">
                          <c:v>67.6</c:v>
                        </c:pt>
                        <c:pt idx="169">
                          <c:v>67.5</c:v>
                        </c:pt>
                        <c:pt idx="170">
                          <c:v>67.4</c:v>
                        </c:pt>
                        <c:pt idx="171">
                          <c:v>67.4</c:v>
                        </c:pt>
                        <c:pt idx="172">
                          <c:v>67.4</c:v>
                        </c:pt>
                        <c:pt idx="173">
                          <c:v>70.4</c:v>
                        </c:pt>
                        <c:pt idx="174">
                          <c:v>67.6</c:v>
                        </c:pt>
                        <c:pt idx="175">
                          <c:v>73.9</c:v>
                        </c:pt>
                        <c:pt idx="176">
                          <c:v>67</c:v>
                        </c:pt>
                        <c:pt idx="177">
                          <c:v>66.9</c:v>
                        </c:pt>
                        <c:pt idx="178">
                          <c:v>67</c:v>
                        </c:pt>
                        <c:pt idx="179">
                          <c:v>66.8</c:v>
                        </c:pt>
                        <c:pt idx="180">
                          <c:v>66.7</c:v>
                        </c:pt>
                        <c:pt idx="181">
                          <c:v>66.8</c:v>
                        </c:pt>
                        <c:pt idx="182">
                          <c:v>66.6</c:v>
                        </c:pt>
                        <c:pt idx="183">
                          <c:v>66.6</c:v>
                        </c:pt>
                        <c:pt idx="184">
                          <c:v>66.5</c:v>
                        </c:pt>
                        <c:pt idx="185">
                          <c:v>66.4</c:v>
                        </c:pt>
                        <c:pt idx="186">
                          <c:v>66.4</c:v>
                        </c:pt>
                        <c:pt idx="187">
                          <c:v>66.3</c:v>
                        </c:pt>
                        <c:pt idx="188">
                          <c:v>66.4</c:v>
                        </c:pt>
                        <c:pt idx="189">
                          <c:v>66.3</c:v>
                        </c:pt>
                        <c:pt idx="190">
                          <c:v>66.1</c:v>
                        </c:pt>
                        <c:pt idx="191">
                          <c:v>75.1</c:v>
                        </c:pt>
                      </c:lvl>
                      <c:lvl>
                        <c:pt idx="0">
                          <c:v>9/13/2021 10:51</c:v>
                        </c:pt>
                        <c:pt idx="1">
                          <c:v>9/13/2021 10:51</c:v>
                        </c:pt>
                        <c:pt idx="2">
                          <c:v>9/13/2021 10:51</c:v>
                        </c:pt>
                        <c:pt idx="3">
                          <c:v>9/13/2021 10:51</c:v>
                        </c:pt>
                        <c:pt idx="4">
                          <c:v>9/13/2021 10:51</c:v>
                        </c:pt>
                        <c:pt idx="5">
                          <c:v>9/13/2021 10:51</c:v>
                        </c:pt>
                        <c:pt idx="6">
                          <c:v>9/13/2021 10:51</c:v>
                        </c:pt>
                        <c:pt idx="7">
                          <c:v>9/13/2021 10:51</c:v>
                        </c:pt>
                        <c:pt idx="8">
                          <c:v>9/13/2021 10:51</c:v>
                        </c:pt>
                        <c:pt idx="9">
                          <c:v>9/13/2021 10:51</c:v>
                        </c:pt>
                        <c:pt idx="10">
                          <c:v>9/13/2021 10:51</c:v>
                        </c:pt>
                        <c:pt idx="11">
                          <c:v>9/13/2021 10:51</c:v>
                        </c:pt>
                        <c:pt idx="12">
                          <c:v>9/13/2021 10:52</c:v>
                        </c:pt>
                        <c:pt idx="13">
                          <c:v>9/13/2021 10:52</c:v>
                        </c:pt>
                        <c:pt idx="14">
                          <c:v>9/13/2021 10:52</c:v>
                        </c:pt>
                        <c:pt idx="15">
                          <c:v>9/13/2021 10:52</c:v>
                        </c:pt>
                        <c:pt idx="16">
                          <c:v>9/13/2021 10:52</c:v>
                        </c:pt>
                        <c:pt idx="17">
                          <c:v>9/13/2021 10:52</c:v>
                        </c:pt>
                        <c:pt idx="18">
                          <c:v>9/13/2021 10:52</c:v>
                        </c:pt>
                        <c:pt idx="19">
                          <c:v>9/13/2021 10:52</c:v>
                        </c:pt>
                        <c:pt idx="20">
                          <c:v>9/13/2021 10:52</c:v>
                        </c:pt>
                        <c:pt idx="21">
                          <c:v>9/13/2021 10:52</c:v>
                        </c:pt>
                        <c:pt idx="22">
                          <c:v>9/13/2021 10:52</c:v>
                        </c:pt>
                        <c:pt idx="23">
                          <c:v>9/13/2021 10:52</c:v>
                        </c:pt>
                        <c:pt idx="24">
                          <c:v>9/13/2021 10:53</c:v>
                        </c:pt>
                        <c:pt idx="25">
                          <c:v>9/13/2021 10:53</c:v>
                        </c:pt>
                        <c:pt idx="26">
                          <c:v>9/13/2021 10:53</c:v>
                        </c:pt>
                        <c:pt idx="27">
                          <c:v>9/13/2021 10:53</c:v>
                        </c:pt>
                        <c:pt idx="28">
                          <c:v>9/13/2021 10:53</c:v>
                        </c:pt>
                        <c:pt idx="29">
                          <c:v>9/13/2021 10:53</c:v>
                        </c:pt>
                        <c:pt idx="30">
                          <c:v>9/13/2021 10:53</c:v>
                        </c:pt>
                        <c:pt idx="31">
                          <c:v>9/13/2021 10:53</c:v>
                        </c:pt>
                        <c:pt idx="32">
                          <c:v>9/13/2021 10:53</c:v>
                        </c:pt>
                        <c:pt idx="33">
                          <c:v>9/13/2021 10:53</c:v>
                        </c:pt>
                        <c:pt idx="34">
                          <c:v>9/13/2021 10:53</c:v>
                        </c:pt>
                        <c:pt idx="35">
                          <c:v>9/13/2021 10:53</c:v>
                        </c:pt>
                        <c:pt idx="36">
                          <c:v>9/13/2021 10:54</c:v>
                        </c:pt>
                        <c:pt idx="37">
                          <c:v>9/13/2021 10:54</c:v>
                        </c:pt>
                        <c:pt idx="38">
                          <c:v>9/13/2021 10:54</c:v>
                        </c:pt>
                        <c:pt idx="39">
                          <c:v>9/13/2021 10:54</c:v>
                        </c:pt>
                        <c:pt idx="40">
                          <c:v>9/13/2021 10:54</c:v>
                        </c:pt>
                        <c:pt idx="41">
                          <c:v>9/13/2021 10:54</c:v>
                        </c:pt>
                        <c:pt idx="42">
                          <c:v>9/13/2021 10:54</c:v>
                        </c:pt>
                        <c:pt idx="43">
                          <c:v>9/13/2021 10:54</c:v>
                        </c:pt>
                        <c:pt idx="44">
                          <c:v>9/13/2021 10:54</c:v>
                        </c:pt>
                        <c:pt idx="45">
                          <c:v>9/13/2021 10:54</c:v>
                        </c:pt>
                        <c:pt idx="46">
                          <c:v>9/13/2021 10:54</c:v>
                        </c:pt>
                        <c:pt idx="47">
                          <c:v>9/13/2021 10:54</c:v>
                        </c:pt>
                        <c:pt idx="48">
                          <c:v>9/13/2021 10:55</c:v>
                        </c:pt>
                        <c:pt idx="49">
                          <c:v>9/13/2021 10:55</c:v>
                        </c:pt>
                        <c:pt idx="50">
                          <c:v>9/13/2021 10:55</c:v>
                        </c:pt>
                        <c:pt idx="51">
                          <c:v>9/13/2021 10:55</c:v>
                        </c:pt>
                        <c:pt idx="52">
                          <c:v>9/13/2021 10:55</c:v>
                        </c:pt>
                        <c:pt idx="53">
                          <c:v>9/13/2021 10:55</c:v>
                        </c:pt>
                        <c:pt idx="54">
                          <c:v>9/13/2021 10:55</c:v>
                        </c:pt>
                        <c:pt idx="55">
                          <c:v>9/13/2021 10:55</c:v>
                        </c:pt>
                        <c:pt idx="56">
                          <c:v>9/13/2021 10:55</c:v>
                        </c:pt>
                        <c:pt idx="57">
                          <c:v>9/13/2021 10:55</c:v>
                        </c:pt>
                        <c:pt idx="58">
                          <c:v>9/13/2021 10:55</c:v>
                        </c:pt>
                        <c:pt idx="59">
                          <c:v>9/13/2021 10:55</c:v>
                        </c:pt>
                        <c:pt idx="60">
                          <c:v>9/13/2021 10:56</c:v>
                        </c:pt>
                        <c:pt idx="61">
                          <c:v>9/13/2021 10:56</c:v>
                        </c:pt>
                        <c:pt idx="62">
                          <c:v>9/13/2021 10:56</c:v>
                        </c:pt>
                        <c:pt idx="63">
                          <c:v>9/13/2021 10:56</c:v>
                        </c:pt>
                        <c:pt idx="64">
                          <c:v>9/13/2021 10:56</c:v>
                        </c:pt>
                        <c:pt idx="65">
                          <c:v>9/13/2021 10:56</c:v>
                        </c:pt>
                        <c:pt idx="66">
                          <c:v>9/13/2021 10:56</c:v>
                        </c:pt>
                        <c:pt idx="67">
                          <c:v>9/13/2021 10:56</c:v>
                        </c:pt>
                        <c:pt idx="68">
                          <c:v>9/13/2021 10:56</c:v>
                        </c:pt>
                        <c:pt idx="69">
                          <c:v>9/13/2021 10:56</c:v>
                        </c:pt>
                        <c:pt idx="70">
                          <c:v>9/13/2021 10:56</c:v>
                        </c:pt>
                        <c:pt idx="71">
                          <c:v>9/13/2021 10:56</c:v>
                        </c:pt>
                        <c:pt idx="72">
                          <c:v>9/13/2021 10:57</c:v>
                        </c:pt>
                        <c:pt idx="73">
                          <c:v>9/13/2021 10:57</c:v>
                        </c:pt>
                        <c:pt idx="74">
                          <c:v>9/13/2021 10:57</c:v>
                        </c:pt>
                        <c:pt idx="75">
                          <c:v>9/13/2021 10:57</c:v>
                        </c:pt>
                        <c:pt idx="76">
                          <c:v>9/13/2021 10:57</c:v>
                        </c:pt>
                        <c:pt idx="77">
                          <c:v>9/13/2021 10:57</c:v>
                        </c:pt>
                        <c:pt idx="78">
                          <c:v>9/13/2021 10:57</c:v>
                        </c:pt>
                        <c:pt idx="79">
                          <c:v>9/13/2021 10:57</c:v>
                        </c:pt>
                        <c:pt idx="80">
                          <c:v>9/13/2021 10:57</c:v>
                        </c:pt>
                        <c:pt idx="81">
                          <c:v>9/13/2021 10:57</c:v>
                        </c:pt>
                        <c:pt idx="82">
                          <c:v>9/13/2021 10:57</c:v>
                        </c:pt>
                        <c:pt idx="83">
                          <c:v>9/13/2021 10:57</c:v>
                        </c:pt>
                        <c:pt idx="84">
                          <c:v>9/13/2021 10:58</c:v>
                        </c:pt>
                        <c:pt idx="85">
                          <c:v>9/13/2021 10:58</c:v>
                        </c:pt>
                        <c:pt idx="86">
                          <c:v>9/13/2021 10:58</c:v>
                        </c:pt>
                        <c:pt idx="87">
                          <c:v>9/13/2021 10:58</c:v>
                        </c:pt>
                        <c:pt idx="88">
                          <c:v>9/13/2021 10:58</c:v>
                        </c:pt>
                        <c:pt idx="89">
                          <c:v>9/13/2021 10:58</c:v>
                        </c:pt>
                        <c:pt idx="90">
                          <c:v>9/13/2021 10:58</c:v>
                        </c:pt>
                        <c:pt idx="91">
                          <c:v>9/13/2021 10:58</c:v>
                        </c:pt>
                        <c:pt idx="92">
                          <c:v>9/13/2021 10:58</c:v>
                        </c:pt>
                        <c:pt idx="93">
                          <c:v>9/13/2021 10:58</c:v>
                        </c:pt>
                        <c:pt idx="94">
                          <c:v>9/13/2021 10:58</c:v>
                        </c:pt>
                        <c:pt idx="95">
                          <c:v>9/13/2021 10:58</c:v>
                        </c:pt>
                        <c:pt idx="96">
                          <c:v>9/13/2021 10:59</c:v>
                        </c:pt>
                        <c:pt idx="97">
                          <c:v>9/13/2021 10:59</c:v>
                        </c:pt>
                        <c:pt idx="98">
                          <c:v>9/13/2021 10:59</c:v>
                        </c:pt>
                        <c:pt idx="99">
                          <c:v>9/13/2021 10:59</c:v>
                        </c:pt>
                        <c:pt idx="100">
                          <c:v>9/13/2021 10:59</c:v>
                        </c:pt>
                        <c:pt idx="101">
                          <c:v>9/13/2021 10:59</c:v>
                        </c:pt>
                        <c:pt idx="102">
                          <c:v>9/13/2021 10:59</c:v>
                        </c:pt>
                        <c:pt idx="103">
                          <c:v>9/13/2021 10:59</c:v>
                        </c:pt>
                        <c:pt idx="104">
                          <c:v>9/13/2021 10:59</c:v>
                        </c:pt>
                        <c:pt idx="105">
                          <c:v>9/13/2021 10:59</c:v>
                        </c:pt>
                        <c:pt idx="106">
                          <c:v>9/13/2021 10:59</c:v>
                        </c:pt>
                        <c:pt idx="107">
                          <c:v>9/13/2021 10:59</c:v>
                        </c:pt>
                        <c:pt idx="108">
                          <c:v>9/13/2021 11:00</c:v>
                        </c:pt>
                        <c:pt idx="109">
                          <c:v>9/13/2021 11:00</c:v>
                        </c:pt>
                        <c:pt idx="110">
                          <c:v>9/13/2021 11:00</c:v>
                        </c:pt>
                        <c:pt idx="111">
                          <c:v>9/13/2021 11:00</c:v>
                        </c:pt>
                        <c:pt idx="112">
                          <c:v>9/13/2021 11:00</c:v>
                        </c:pt>
                        <c:pt idx="113">
                          <c:v>9/13/2021 11:00</c:v>
                        </c:pt>
                        <c:pt idx="114">
                          <c:v>9/13/2021 11:00</c:v>
                        </c:pt>
                        <c:pt idx="115">
                          <c:v>9/13/2021 11:00</c:v>
                        </c:pt>
                        <c:pt idx="116">
                          <c:v>9/13/2021 11:00</c:v>
                        </c:pt>
                        <c:pt idx="117">
                          <c:v>9/13/2021 11:00</c:v>
                        </c:pt>
                        <c:pt idx="118">
                          <c:v>9/13/2021 11:00</c:v>
                        </c:pt>
                        <c:pt idx="119">
                          <c:v>9/13/2021 11:00</c:v>
                        </c:pt>
                        <c:pt idx="120">
                          <c:v>9/13/2021 11:01</c:v>
                        </c:pt>
                        <c:pt idx="121">
                          <c:v>9/13/2021 11:01</c:v>
                        </c:pt>
                        <c:pt idx="122">
                          <c:v>9/13/2021 11:01</c:v>
                        </c:pt>
                        <c:pt idx="123">
                          <c:v>9/13/2021 11:01</c:v>
                        </c:pt>
                        <c:pt idx="124">
                          <c:v>9/13/2021 11:01</c:v>
                        </c:pt>
                        <c:pt idx="125">
                          <c:v>9/13/2021 11:01</c:v>
                        </c:pt>
                        <c:pt idx="126">
                          <c:v>9/13/2021 11:01</c:v>
                        </c:pt>
                        <c:pt idx="127">
                          <c:v>9/13/2021 11:01</c:v>
                        </c:pt>
                        <c:pt idx="128">
                          <c:v>9/13/2021 11:01</c:v>
                        </c:pt>
                        <c:pt idx="129">
                          <c:v>9/13/2021 11:01</c:v>
                        </c:pt>
                        <c:pt idx="130">
                          <c:v>9/13/2021 11:01</c:v>
                        </c:pt>
                        <c:pt idx="131">
                          <c:v>9/13/2021 11:01</c:v>
                        </c:pt>
                        <c:pt idx="132">
                          <c:v>9/13/2021 11:02</c:v>
                        </c:pt>
                        <c:pt idx="133">
                          <c:v>9/13/2021 11:02</c:v>
                        </c:pt>
                        <c:pt idx="134">
                          <c:v>9/13/2021 11:02</c:v>
                        </c:pt>
                        <c:pt idx="135">
                          <c:v>9/13/2021 11:02</c:v>
                        </c:pt>
                        <c:pt idx="136">
                          <c:v>9/13/2021 11:02</c:v>
                        </c:pt>
                        <c:pt idx="137">
                          <c:v>9/13/2021 11:02</c:v>
                        </c:pt>
                        <c:pt idx="138">
                          <c:v>9/13/2021 11:02</c:v>
                        </c:pt>
                        <c:pt idx="139">
                          <c:v>9/13/2021 11:02</c:v>
                        </c:pt>
                        <c:pt idx="140">
                          <c:v>9/13/2021 11:02</c:v>
                        </c:pt>
                        <c:pt idx="141">
                          <c:v>9/13/2021 11:02</c:v>
                        </c:pt>
                        <c:pt idx="142">
                          <c:v>9/13/2021 11:02</c:v>
                        </c:pt>
                        <c:pt idx="143">
                          <c:v>9/13/2021 11:02</c:v>
                        </c:pt>
                        <c:pt idx="144">
                          <c:v>9/13/2021 11:03</c:v>
                        </c:pt>
                        <c:pt idx="145">
                          <c:v>9/13/2021 11:03</c:v>
                        </c:pt>
                        <c:pt idx="146">
                          <c:v>9/13/2021 11:03</c:v>
                        </c:pt>
                        <c:pt idx="147">
                          <c:v>9/13/2021 11:03</c:v>
                        </c:pt>
                        <c:pt idx="148">
                          <c:v>9/13/2021 11:03</c:v>
                        </c:pt>
                        <c:pt idx="149">
                          <c:v>9/13/2021 11:03</c:v>
                        </c:pt>
                        <c:pt idx="150">
                          <c:v>9/13/2021 11:03</c:v>
                        </c:pt>
                        <c:pt idx="151">
                          <c:v>9/13/2021 11:03</c:v>
                        </c:pt>
                        <c:pt idx="152">
                          <c:v>9/13/2021 11:03</c:v>
                        </c:pt>
                        <c:pt idx="153">
                          <c:v>9/13/2021 11:03</c:v>
                        </c:pt>
                        <c:pt idx="154">
                          <c:v>9/13/2021 11:03</c:v>
                        </c:pt>
                        <c:pt idx="155">
                          <c:v>9/13/2021 11:03</c:v>
                        </c:pt>
                        <c:pt idx="156">
                          <c:v>9/13/2021 11:04</c:v>
                        </c:pt>
                        <c:pt idx="157">
                          <c:v>9/13/2021 11:04</c:v>
                        </c:pt>
                        <c:pt idx="158">
                          <c:v>9/13/2021 11:04</c:v>
                        </c:pt>
                        <c:pt idx="159">
                          <c:v>9/13/2021 11:04</c:v>
                        </c:pt>
                        <c:pt idx="160">
                          <c:v>9/13/2021 11:04</c:v>
                        </c:pt>
                        <c:pt idx="161">
                          <c:v>9/13/2021 11:04</c:v>
                        </c:pt>
                        <c:pt idx="162">
                          <c:v>9/13/2021 11:04</c:v>
                        </c:pt>
                        <c:pt idx="163">
                          <c:v>9/13/2021 11:04</c:v>
                        </c:pt>
                        <c:pt idx="164">
                          <c:v>9/13/2021 11:04</c:v>
                        </c:pt>
                        <c:pt idx="165">
                          <c:v>9/13/2021 11:04</c:v>
                        </c:pt>
                        <c:pt idx="166">
                          <c:v>9/13/2021 11:04</c:v>
                        </c:pt>
                        <c:pt idx="167">
                          <c:v>9/13/2021 11:04</c:v>
                        </c:pt>
                        <c:pt idx="168">
                          <c:v>9/13/2021 11:05</c:v>
                        </c:pt>
                        <c:pt idx="169">
                          <c:v>9/13/2021 11:05</c:v>
                        </c:pt>
                        <c:pt idx="170">
                          <c:v>9/13/2021 11:05</c:v>
                        </c:pt>
                        <c:pt idx="171">
                          <c:v>9/13/2021 11:05</c:v>
                        </c:pt>
                        <c:pt idx="172">
                          <c:v>9/13/2021 11:05</c:v>
                        </c:pt>
                        <c:pt idx="173">
                          <c:v>9/13/2021 11:05</c:v>
                        </c:pt>
                        <c:pt idx="174">
                          <c:v>9/13/2021 11:05</c:v>
                        </c:pt>
                        <c:pt idx="175">
                          <c:v>9/13/2021 11:05</c:v>
                        </c:pt>
                        <c:pt idx="176">
                          <c:v>9/13/2021 11:05</c:v>
                        </c:pt>
                        <c:pt idx="177">
                          <c:v>9/13/2021 11:05</c:v>
                        </c:pt>
                        <c:pt idx="178">
                          <c:v>9/13/2021 11:05</c:v>
                        </c:pt>
                        <c:pt idx="179">
                          <c:v>9/13/2021 11:05</c:v>
                        </c:pt>
                        <c:pt idx="180">
                          <c:v>9/13/2021 11:06</c:v>
                        </c:pt>
                        <c:pt idx="181">
                          <c:v>9/13/2021 11:06</c:v>
                        </c:pt>
                        <c:pt idx="182">
                          <c:v>9/13/2021 11:06</c:v>
                        </c:pt>
                        <c:pt idx="183">
                          <c:v>9/13/2021 11:06</c:v>
                        </c:pt>
                        <c:pt idx="184">
                          <c:v>9/13/2021 11:06</c:v>
                        </c:pt>
                        <c:pt idx="185">
                          <c:v>9/13/2021 11:06</c:v>
                        </c:pt>
                        <c:pt idx="186">
                          <c:v>9/13/2021 11:06</c:v>
                        </c:pt>
                        <c:pt idx="187">
                          <c:v>9/13/2021 11:06</c:v>
                        </c:pt>
                        <c:pt idx="188">
                          <c:v>9/13/2021 11:06</c:v>
                        </c:pt>
                        <c:pt idx="189">
                          <c:v>9/13/2021 11:06</c:v>
                        </c:pt>
                        <c:pt idx="190">
                          <c:v>9/13/2021 11:06</c:v>
                        </c:pt>
                        <c:pt idx="191">
                          <c:v>9/13/2021 11:06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  <c:pt idx="13">
                          <c:v>65</c:v>
                        </c:pt>
                        <c:pt idx="14">
                          <c:v>70</c:v>
                        </c:pt>
                        <c:pt idx="15">
                          <c:v>75</c:v>
                        </c:pt>
                        <c:pt idx="16">
                          <c:v>80</c:v>
                        </c:pt>
                        <c:pt idx="17">
                          <c:v>85</c:v>
                        </c:pt>
                        <c:pt idx="18">
                          <c:v>90</c:v>
                        </c:pt>
                        <c:pt idx="19">
                          <c:v>95</c:v>
                        </c:pt>
                        <c:pt idx="20">
                          <c:v>100</c:v>
                        </c:pt>
                        <c:pt idx="21">
                          <c:v>105</c:v>
                        </c:pt>
                        <c:pt idx="22">
                          <c:v>110</c:v>
                        </c:pt>
                        <c:pt idx="23">
                          <c:v>115</c:v>
                        </c:pt>
                        <c:pt idx="24">
                          <c:v>120</c:v>
                        </c:pt>
                        <c:pt idx="25">
                          <c:v>125</c:v>
                        </c:pt>
                        <c:pt idx="26">
                          <c:v>130</c:v>
                        </c:pt>
                        <c:pt idx="27">
                          <c:v>135</c:v>
                        </c:pt>
                        <c:pt idx="28">
                          <c:v>140</c:v>
                        </c:pt>
                        <c:pt idx="29">
                          <c:v>145</c:v>
                        </c:pt>
                        <c:pt idx="30">
                          <c:v>150</c:v>
                        </c:pt>
                        <c:pt idx="31">
                          <c:v>155</c:v>
                        </c:pt>
                        <c:pt idx="32">
                          <c:v>160</c:v>
                        </c:pt>
                        <c:pt idx="33">
                          <c:v>165</c:v>
                        </c:pt>
                        <c:pt idx="34">
                          <c:v>170</c:v>
                        </c:pt>
                        <c:pt idx="35">
                          <c:v>175</c:v>
                        </c:pt>
                        <c:pt idx="36">
                          <c:v>180</c:v>
                        </c:pt>
                        <c:pt idx="37">
                          <c:v>185</c:v>
                        </c:pt>
                        <c:pt idx="38">
                          <c:v>190</c:v>
                        </c:pt>
                        <c:pt idx="39">
                          <c:v>195</c:v>
                        </c:pt>
                        <c:pt idx="40">
                          <c:v>200</c:v>
                        </c:pt>
                        <c:pt idx="41">
                          <c:v>205</c:v>
                        </c:pt>
                        <c:pt idx="42">
                          <c:v>210</c:v>
                        </c:pt>
                        <c:pt idx="43">
                          <c:v>215</c:v>
                        </c:pt>
                        <c:pt idx="44">
                          <c:v>220</c:v>
                        </c:pt>
                        <c:pt idx="45">
                          <c:v>225</c:v>
                        </c:pt>
                        <c:pt idx="46">
                          <c:v>230</c:v>
                        </c:pt>
                        <c:pt idx="47">
                          <c:v>235</c:v>
                        </c:pt>
                        <c:pt idx="48">
                          <c:v>240</c:v>
                        </c:pt>
                        <c:pt idx="49">
                          <c:v>245</c:v>
                        </c:pt>
                        <c:pt idx="50">
                          <c:v>250</c:v>
                        </c:pt>
                        <c:pt idx="51">
                          <c:v>255</c:v>
                        </c:pt>
                        <c:pt idx="52">
                          <c:v>260</c:v>
                        </c:pt>
                        <c:pt idx="53">
                          <c:v>265</c:v>
                        </c:pt>
                        <c:pt idx="54">
                          <c:v>270</c:v>
                        </c:pt>
                        <c:pt idx="55">
                          <c:v>275</c:v>
                        </c:pt>
                        <c:pt idx="56">
                          <c:v>280</c:v>
                        </c:pt>
                        <c:pt idx="57">
                          <c:v>285</c:v>
                        </c:pt>
                        <c:pt idx="58">
                          <c:v>290</c:v>
                        </c:pt>
                        <c:pt idx="59">
                          <c:v>295</c:v>
                        </c:pt>
                        <c:pt idx="60">
                          <c:v>300</c:v>
                        </c:pt>
                        <c:pt idx="61">
                          <c:v>305</c:v>
                        </c:pt>
                        <c:pt idx="62">
                          <c:v>310</c:v>
                        </c:pt>
                        <c:pt idx="63">
                          <c:v>315</c:v>
                        </c:pt>
                        <c:pt idx="64">
                          <c:v>320</c:v>
                        </c:pt>
                        <c:pt idx="65">
                          <c:v>325</c:v>
                        </c:pt>
                        <c:pt idx="66">
                          <c:v>330</c:v>
                        </c:pt>
                        <c:pt idx="67">
                          <c:v>335</c:v>
                        </c:pt>
                        <c:pt idx="68">
                          <c:v>340</c:v>
                        </c:pt>
                        <c:pt idx="69">
                          <c:v>345</c:v>
                        </c:pt>
                        <c:pt idx="70">
                          <c:v>350</c:v>
                        </c:pt>
                        <c:pt idx="71">
                          <c:v>355</c:v>
                        </c:pt>
                        <c:pt idx="72">
                          <c:v>360</c:v>
                        </c:pt>
                        <c:pt idx="73">
                          <c:v>365</c:v>
                        </c:pt>
                        <c:pt idx="74">
                          <c:v>370</c:v>
                        </c:pt>
                        <c:pt idx="75">
                          <c:v>375</c:v>
                        </c:pt>
                        <c:pt idx="76">
                          <c:v>380</c:v>
                        </c:pt>
                        <c:pt idx="77">
                          <c:v>385</c:v>
                        </c:pt>
                        <c:pt idx="78">
                          <c:v>390</c:v>
                        </c:pt>
                        <c:pt idx="79">
                          <c:v>395</c:v>
                        </c:pt>
                        <c:pt idx="80">
                          <c:v>400</c:v>
                        </c:pt>
                        <c:pt idx="81">
                          <c:v>405</c:v>
                        </c:pt>
                        <c:pt idx="82">
                          <c:v>410</c:v>
                        </c:pt>
                        <c:pt idx="83">
                          <c:v>415</c:v>
                        </c:pt>
                        <c:pt idx="84">
                          <c:v>420</c:v>
                        </c:pt>
                        <c:pt idx="85">
                          <c:v>425</c:v>
                        </c:pt>
                        <c:pt idx="86">
                          <c:v>430</c:v>
                        </c:pt>
                        <c:pt idx="87">
                          <c:v>435</c:v>
                        </c:pt>
                        <c:pt idx="88">
                          <c:v>440</c:v>
                        </c:pt>
                        <c:pt idx="89">
                          <c:v>445</c:v>
                        </c:pt>
                        <c:pt idx="90">
                          <c:v>450</c:v>
                        </c:pt>
                        <c:pt idx="91">
                          <c:v>455</c:v>
                        </c:pt>
                        <c:pt idx="92">
                          <c:v>460</c:v>
                        </c:pt>
                        <c:pt idx="93">
                          <c:v>465</c:v>
                        </c:pt>
                        <c:pt idx="94">
                          <c:v>470</c:v>
                        </c:pt>
                        <c:pt idx="95">
                          <c:v>475</c:v>
                        </c:pt>
                        <c:pt idx="96">
                          <c:v>480</c:v>
                        </c:pt>
                        <c:pt idx="97">
                          <c:v>485</c:v>
                        </c:pt>
                        <c:pt idx="98">
                          <c:v>490</c:v>
                        </c:pt>
                        <c:pt idx="99">
                          <c:v>495</c:v>
                        </c:pt>
                        <c:pt idx="100">
                          <c:v>500</c:v>
                        </c:pt>
                        <c:pt idx="101">
                          <c:v>505</c:v>
                        </c:pt>
                        <c:pt idx="102">
                          <c:v>510</c:v>
                        </c:pt>
                        <c:pt idx="103">
                          <c:v>515</c:v>
                        </c:pt>
                        <c:pt idx="104">
                          <c:v>520</c:v>
                        </c:pt>
                        <c:pt idx="105">
                          <c:v>525</c:v>
                        </c:pt>
                        <c:pt idx="106">
                          <c:v>530</c:v>
                        </c:pt>
                        <c:pt idx="107">
                          <c:v>535</c:v>
                        </c:pt>
                        <c:pt idx="108">
                          <c:v>540</c:v>
                        </c:pt>
                        <c:pt idx="109">
                          <c:v>545</c:v>
                        </c:pt>
                        <c:pt idx="110">
                          <c:v>550</c:v>
                        </c:pt>
                        <c:pt idx="111">
                          <c:v>555</c:v>
                        </c:pt>
                        <c:pt idx="112">
                          <c:v>560</c:v>
                        </c:pt>
                        <c:pt idx="113">
                          <c:v>565</c:v>
                        </c:pt>
                        <c:pt idx="114">
                          <c:v>570</c:v>
                        </c:pt>
                        <c:pt idx="115">
                          <c:v>575</c:v>
                        </c:pt>
                        <c:pt idx="116">
                          <c:v>580</c:v>
                        </c:pt>
                        <c:pt idx="117">
                          <c:v>585</c:v>
                        </c:pt>
                        <c:pt idx="118">
                          <c:v>590</c:v>
                        </c:pt>
                        <c:pt idx="119">
                          <c:v>595</c:v>
                        </c:pt>
                        <c:pt idx="120">
                          <c:v>600</c:v>
                        </c:pt>
                        <c:pt idx="121">
                          <c:v>605</c:v>
                        </c:pt>
                        <c:pt idx="122">
                          <c:v>610</c:v>
                        </c:pt>
                        <c:pt idx="123">
                          <c:v>615</c:v>
                        </c:pt>
                        <c:pt idx="124">
                          <c:v>620</c:v>
                        </c:pt>
                        <c:pt idx="125">
                          <c:v>625</c:v>
                        </c:pt>
                        <c:pt idx="126">
                          <c:v>630</c:v>
                        </c:pt>
                        <c:pt idx="127">
                          <c:v>635</c:v>
                        </c:pt>
                        <c:pt idx="128">
                          <c:v>640</c:v>
                        </c:pt>
                        <c:pt idx="129">
                          <c:v>645</c:v>
                        </c:pt>
                        <c:pt idx="130">
                          <c:v>650</c:v>
                        </c:pt>
                        <c:pt idx="131">
                          <c:v>655</c:v>
                        </c:pt>
                        <c:pt idx="132">
                          <c:v>660</c:v>
                        </c:pt>
                        <c:pt idx="133">
                          <c:v>665</c:v>
                        </c:pt>
                        <c:pt idx="134">
                          <c:v>670</c:v>
                        </c:pt>
                        <c:pt idx="135">
                          <c:v>675</c:v>
                        </c:pt>
                        <c:pt idx="136">
                          <c:v>680</c:v>
                        </c:pt>
                        <c:pt idx="137">
                          <c:v>685</c:v>
                        </c:pt>
                        <c:pt idx="138">
                          <c:v>690</c:v>
                        </c:pt>
                        <c:pt idx="139">
                          <c:v>695</c:v>
                        </c:pt>
                        <c:pt idx="140">
                          <c:v>700</c:v>
                        </c:pt>
                        <c:pt idx="141">
                          <c:v>705</c:v>
                        </c:pt>
                        <c:pt idx="142">
                          <c:v>710</c:v>
                        </c:pt>
                        <c:pt idx="143">
                          <c:v>715</c:v>
                        </c:pt>
                        <c:pt idx="144">
                          <c:v>720</c:v>
                        </c:pt>
                        <c:pt idx="145">
                          <c:v>725</c:v>
                        </c:pt>
                        <c:pt idx="146">
                          <c:v>730</c:v>
                        </c:pt>
                        <c:pt idx="147">
                          <c:v>735</c:v>
                        </c:pt>
                        <c:pt idx="148">
                          <c:v>740</c:v>
                        </c:pt>
                        <c:pt idx="149">
                          <c:v>745</c:v>
                        </c:pt>
                        <c:pt idx="150">
                          <c:v>750</c:v>
                        </c:pt>
                        <c:pt idx="151">
                          <c:v>755</c:v>
                        </c:pt>
                        <c:pt idx="152">
                          <c:v>760</c:v>
                        </c:pt>
                        <c:pt idx="153">
                          <c:v>765</c:v>
                        </c:pt>
                        <c:pt idx="154">
                          <c:v>770</c:v>
                        </c:pt>
                        <c:pt idx="155">
                          <c:v>775</c:v>
                        </c:pt>
                        <c:pt idx="156">
                          <c:v>780</c:v>
                        </c:pt>
                        <c:pt idx="157">
                          <c:v>785</c:v>
                        </c:pt>
                        <c:pt idx="158">
                          <c:v>790</c:v>
                        </c:pt>
                        <c:pt idx="159">
                          <c:v>795</c:v>
                        </c:pt>
                        <c:pt idx="160">
                          <c:v>800</c:v>
                        </c:pt>
                        <c:pt idx="161">
                          <c:v>805</c:v>
                        </c:pt>
                        <c:pt idx="162">
                          <c:v>810</c:v>
                        </c:pt>
                        <c:pt idx="163">
                          <c:v>815</c:v>
                        </c:pt>
                        <c:pt idx="164">
                          <c:v>820</c:v>
                        </c:pt>
                        <c:pt idx="165">
                          <c:v>825</c:v>
                        </c:pt>
                        <c:pt idx="166">
                          <c:v>830</c:v>
                        </c:pt>
                        <c:pt idx="167">
                          <c:v>835</c:v>
                        </c:pt>
                        <c:pt idx="168">
                          <c:v>840</c:v>
                        </c:pt>
                        <c:pt idx="169">
                          <c:v>845</c:v>
                        </c:pt>
                        <c:pt idx="170">
                          <c:v>850</c:v>
                        </c:pt>
                        <c:pt idx="171">
                          <c:v>855</c:v>
                        </c:pt>
                        <c:pt idx="172">
                          <c:v>860</c:v>
                        </c:pt>
                        <c:pt idx="173">
                          <c:v>865</c:v>
                        </c:pt>
                        <c:pt idx="174">
                          <c:v>870</c:v>
                        </c:pt>
                        <c:pt idx="175">
                          <c:v>875</c:v>
                        </c:pt>
                        <c:pt idx="176">
                          <c:v>880</c:v>
                        </c:pt>
                        <c:pt idx="177">
                          <c:v>885</c:v>
                        </c:pt>
                        <c:pt idx="178">
                          <c:v>890</c:v>
                        </c:pt>
                        <c:pt idx="179">
                          <c:v>895</c:v>
                        </c:pt>
                        <c:pt idx="180">
                          <c:v>900</c:v>
                        </c:pt>
                        <c:pt idx="181">
                          <c:v>905</c:v>
                        </c:pt>
                        <c:pt idx="182">
                          <c:v>910</c:v>
                        </c:pt>
                        <c:pt idx="183">
                          <c:v>915</c:v>
                        </c:pt>
                        <c:pt idx="184">
                          <c:v>920</c:v>
                        </c:pt>
                        <c:pt idx="185">
                          <c:v>925</c:v>
                        </c:pt>
                        <c:pt idx="186">
                          <c:v>930</c:v>
                        </c:pt>
                        <c:pt idx="187">
                          <c:v>935</c:v>
                        </c:pt>
                        <c:pt idx="188">
                          <c:v>940</c:v>
                        </c:pt>
                        <c:pt idx="189">
                          <c:v>945</c:v>
                        </c:pt>
                        <c:pt idx="190">
                          <c:v>950</c:v>
                        </c:pt>
                        <c:pt idx="191">
                          <c:v>955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DG_5_2021_09_13!$H$2:$H$193</c15:sqref>
                        </c15:formulaRef>
                      </c:ext>
                    </c:extLst>
                    <c:numCache>
                      <c:formatCode>0</c:formatCode>
                      <c:ptCount val="192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  <c:pt idx="173">
                        <c:v>865</c:v>
                      </c:pt>
                      <c:pt idx="174">
                        <c:v>870</c:v>
                      </c:pt>
                      <c:pt idx="175">
                        <c:v>875</c:v>
                      </c:pt>
                      <c:pt idx="176">
                        <c:v>880</c:v>
                      </c:pt>
                      <c:pt idx="177">
                        <c:v>885</c:v>
                      </c:pt>
                      <c:pt idx="178">
                        <c:v>890</c:v>
                      </c:pt>
                      <c:pt idx="179">
                        <c:v>895</c:v>
                      </c:pt>
                      <c:pt idx="180">
                        <c:v>900</c:v>
                      </c:pt>
                      <c:pt idx="181">
                        <c:v>905</c:v>
                      </c:pt>
                      <c:pt idx="182">
                        <c:v>910</c:v>
                      </c:pt>
                      <c:pt idx="183">
                        <c:v>915</c:v>
                      </c:pt>
                      <c:pt idx="184">
                        <c:v>920</c:v>
                      </c:pt>
                      <c:pt idx="185">
                        <c:v>925</c:v>
                      </c:pt>
                      <c:pt idx="186">
                        <c:v>930</c:v>
                      </c:pt>
                      <c:pt idx="187">
                        <c:v>935</c:v>
                      </c:pt>
                      <c:pt idx="188">
                        <c:v>940</c:v>
                      </c:pt>
                      <c:pt idx="189">
                        <c:v>945</c:v>
                      </c:pt>
                      <c:pt idx="190">
                        <c:v>950</c:v>
                      </c:pt>
                      <c:pt idx="191">
                        <c:v>955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4310-4F47-ACC3-3C569D5012B6}"/>
                  </c:ext>
                </c:extLst>
              </c15:ser>
            </c15:filteredScatterSeries>
          </c:ext>
        </c:extLst>
      </c:scatterChart>
      <c:valAx>
        <c:axId val="60008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(seconds since injection)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93632"/>
        <c:crosses val="autoZero"/>
        <c:crossBetween val="midCat"/>
      </c:valAx>
      <c:valAx>
        <c:axId val="89139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NaCl</a:t>
                </a:r>
                <a:r>
                  <a:rPr lang="en-US" sz="1600" baseline="0"/>
                  <a:t> Concentration (mg/L)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8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533335</xdr:colOff>
      <xdr:row>4</xdr:row>
      <xdr:rowOff>12721</xdr:rowOff>
    </xdr:from>
    <xdr:to>
      <xdr:col>23</xdr:col>
      <xdr:colOff>85182</xdr:colOff>
      <xdr:row>27</xdr:row>
      <xdr:rowOff>28847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1E2708-9272-484F-A69F-9A66664D0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RC/Groups/Hydrology/Bradford%20Forest%20Project/Masterfiles_latest/Dilution_gauging_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adford_template"/>
      <sheetName val="Dilution_gaging_example"/>
    </sheetNames>
    <sheetDataSet>
      <sheetData sheetId="0">
        <row r="1">
          <cell r="E1" t="str">
            <v>NaCl (mg/L)</v>
          </cell>
        </row>
        <row r="2">
          <cell r="E2" t="e">
            <v>#DIV/0!</v>
          </cell>
          <cell r="H2">
            <v>0</v>
          </cell>
        </row>
        <row r="3">
          <cell r="E3" t="e">
            <v>#DIV/0!</v>
          </cell>
          <cell r="H3">
            <v>5</v>
          </cell>
        </row>
        <row r="4">
          <cell r="E4" t="e">
            <v>#DIV/0!</v>
          </cell>
          <cell r="H4">
            <v>10</v>
          </cell>
        </row>
        <row r="5">
          <cell r="E5" t="e">
            <v>#DIV/0!</v>
          </cell>
          <cell r="H5">
            <v>15</v>
          </cell>
        </row>
        <row r="6">
          <cell r="E6" t="e">
            <v>#DIV/0!</v>
          </cell>
          <cell r="H6">
            <v>20</v>
          </cell>
        </row>
        <row r="7">
          <cell r="E7" t="e">
            <v>#DIV/0!</v>
          </cell>
          <cell r="H7">
            <v>25</v>
          </cell>
        </row>
        <row r="8">
          <cell r="E8" t="e">
            <v>#DIV/0!</v>
          </cell>
          <cell r="H8">
            <v>30</v>
          </cell>
        </row>
        <row r="9">
          <cell r="E9" t="e">
            <v>#DIV/0!</v>
          </cell>
          <cell r="H9">
            <v>35</v>
          </cell>
        </row>
        <row r="10">
          <cell r="E10" t="e">
            <v>#DIV/0!</v>
          </cell>
          <cell r="H10">
            <v>40</v>
          </cell>
        </row>
        <row r="11">
          <cell r="E11" t="e">
            <v>#DIV/0!</v>
          </cell>
          <cell r="H11">
            <v>45</v>
          </cell>
        </row>
        <row r="12">
          <cell r="E12" t="e">
            <v>#DIV/0!</v>
          </cell>
          <cell r="H12">
            <v>50</v>
          </cell>
        </row>
        <row r="13">
          <cell r="E13" t="e">
            <v>#DIV/0!</v>
          </cell>
          <cell r="H13">
            <v>55</v>
          </cell>
        </row>
        <row r="14">
          <cell r="E14" t="e">
            <v>#DIV/0!</v>
          </cell>
          <cell r="H14">
            <v>60</v>
          </cell>
        </row>
        <row r="15">
          <cell r="E15" t="e">
            <v>#DIV/0!</v>
          </cell>
          <cell r="H15">
            <v>65</v>
          </cell>
        </row>
        <row r="16">
          <cell r="E16" t="e">
            <v>#DIV/0!</v>
          </cell>
          <cell r="H16">
            <v>70</v>
          </cell>
        </row>
        <row r="17">
          <cell r="E17" t="e">
            <v>#DIV/0!</v>
          </cell>
          <cell r="H17">
            <v>75</v>
          </cell>
        </row>
        <row r="18">
          <cell r="E18" t="e">
            <v>#DIV/0!</v>
          </cell>
          <cell r="H18">
            <v>80</v>
          </cell>
        </row>
        <row r="19">
          <cell r="E19" t="e">
            <v>#DIV/0!</v>
          </cell>
          <cell r="H19">
            <v>85</v>
          </cell>
        </row>
        <row r="20">
          <cell r="E20" t="e">
            <v>#DIV/0!</v>
          </cell>
          <cell r="H20">
            <v>90</v>
          </cell>
        </row>
        <row r="21">
          <cell r="E21" t="e">
            <v>#DIV/0!</v>
          </cell>
          <cell r="H21">
            <v>95</v>
          </cell>
        </row>
        <row r="22">
          <cell r="E22" t="e">
            <v>#DIV/0!</v>
          </cell>
          <cell r="H22">
            <v>100</v>
          </cell>
        </row>
        <row r="23">
          <cell r="E23" t="e">
            <v>#DIV/0!</v>
          </cell>
          <cell r="H23">
            <v>105</v>
          </cell>
        </row>
        <row r="24">
          <cell r="E24" t="e">
            <v>#DIV/0!</v>
          </cell>
          <cell r="H24">
            <v>110</v>
          </cell>
        </row>
        <row r="25">
          <cell r="E25" t="e">
            <v>#DIV/0!</v>
          </cell>
          <cell r="H25">
            <v>115</v>
          </cell>
        </row>
        <row r="26">
          <cell r="E26" t="e">
            <v>#DIV/0!</v>
          </cell>
          <cell r="H26">
            <v>120</v>
          </cell>
        </row>
        <row r="27">
          <cell r="E27" t="e">
            <v>#DIV/0!</v>
          </cell>
          <cell r="H27">
            <v>125</v>
          </cell>
        </row>
        <row r="28">
          <cell r="E28" t="e">
            <v>#DIV/0!</v>
          </cell>
          <cell r="H28">
            <v>130</v>
          </cell>
        </row>
        <row r="29">
          <cell r="E29" t="e">
            <v>#DIV/0!</v>
          </cell>
          <cell r="H29">
            <v>135</v>
          </cell>
        </row>
        <row r="30">
          <cell r="E30" t="e">
            <v>#DIV/0!</v>
          </cell>
          <cell r="H30">
            <v>140</v>
          </cell>
        </row>
        <row r="31">
          <cell r="E31" t="e">
            <v>#DIV/0!</v>
          </cell>
          <cell r="H31">
            <v>145</v>
          </cell>
        </row>
        <row r="32">
          <cell r="E32" t="e">
            <v>#DIV/0!</v>
          </cell>
          <cell r="H32">
            <v>150</v>
          </cell>
        </row>
        <row r="33">
          <cell r="E33" t="e">
            <v>#DIV/0!</v>
          </cell>
          <cell r="H33">
            <v>155</v>
          </cell>
        </row>
        <row r="34">
          <cell r="E34" t="e">
            <v>#DIV/0!</v>
          </cell>
          <cell r="H34">
            <v>160</v>
          </cell>
        </row>
        <row r="35">
          <cell r="E35" t="e">
            <v>#DIV/0!</v>
          </cell>
          <cell r="H35">
            <v>165</v>
          </cell>
        </row>
        <row r="36">
          <cell r="E36" t="e">
            <v>#DIV/0!</v>
          </cell>
          <cell r="H36">
            <v>170</v>
          </cell>
        </row>
        <row r="37">
          <cell r="E37" t="e">
            <v>#DIV/0!</v>
          </cell>
          <cell r="H37">
            <v>175</v>
          </cell>
        </row>
        <row r="38">
          <cell r="E38" t="e">
            <v>#DIV/0!</v>
          </cell>
          <cell r="H38">
            <v>180</v>
          </cell>
        </row>
        <row r="39">
          <cell r="E39" t="e">
            <v>#DIV/0!</v>
          </cell>
          <cell r="H39">
            <v>185</v>
          </cell>
        </row>
        <row r="40">
          <cell r="E40" t="e">
            <v>#DIV/0!</v>
          </cell>
          <cell r="H40">
            <v>190</v>
          </cell>
        </row>
        <row r="41">
          <cell r="E41" t="e">
            <v>#DIV/0!</v>
          </cell>
          <cell r="H41">
            <v>195</v>
          </cell>
        </row>
        <row r="42">
          <cell r="E42" t="e">
            <v>#DIV/0!</v>
          </cell>
          <cell r="H42">
            <v>200</v>
          </cell>
        </row>
        <row r="43">
          <cell r="E43" t="e">
            <v>#DIV/0!</v>
          </cell>
          <cell r="H43">
            <v>205</v>
          </cell>
        </row>
        <row r="44">
          <cell r="E44" t="e">
            <v>#DIV/0!</v>
          </cell>
          <cell r="H44">
            <v>210</v>
          </cell>
        </row>
        <row r="45">
          <cell r="E45" t="e">
            <v>#DIV/0!</v>
          </cell>
          <cell r="H45">
            <v>215</v>
          </cell>
        </row>
        <row r="46">
          <cell r="E46" t="e">
            <v>#DIV/0!</v>
          </cell>
          <cell r="H46">
            <v>220</v>
          </cell>
        </row>
        <row r="47">
          <cell r="E47" t="e">
            <v>#DIV/0!</v>
          </cell>
          <cell r="H47">
            <v>225</v>
          </cell>
        </row>
        <row r="48">
          <cell r="E48" t="e">
            <v>#DIV/0!</v>
          </cell>
          <cell r="H48">
            <v>230</v>
          </cell>
        </row>
        <row r="49">
          <cell r="E49" t="e">
            <v>#DIV/0!</v>
          </cell>
          <cell r="H49">
            <v>235</v>
          </cell>
        </row>
        <row r="50">
          <cell r="E50" t="e">
            <v>#DIV/0!</v>
          </cell>
          <cell r="H50">
            <v>240</v>
          </cell>
        </row>
        <row r="51">
          <cell r="E51" t="e">
            <v>#DIV/0!</v>
          </cell>
          <cell r="H51">
            <v>245</v>
          </cell>
        </row>
        <row r="52">
          <cell r="E52" t="e">
            <v>#DIV/0!</v>
          </cell>
          <cell r="H52">
            <v>250</v>
          </cell>
        </row>
        <row r="53">
          <cell r="E53" t="e">
            <v>#DIV/0!</v>
          </cell>
          <cell r="H53">
            <v>255</v>
          </cell>
        </row>
        <row r="54">
          <cell r="E54" t="e">
            <v>#DIV/0!</v>
          </cell>
          <cell r="H54">
            <v>260</v>
          </cell>
        </row>
        <row r="55">
          <cell r="E55" t="e">
            <v>#DIV/0!</v>
          </cell>
          <cell r="H55">
            <v>265</v>
          </cell>
        </row>
        <row r="56">
          <cell r="E56" t="e">
            <v>#DIV/0!</v>
          </cell>
          <cell r="H56">
            <v>270</v>
          </cell>
        </row>
        <row r="57">
          <cell r="E57" t="e">
            <v>#DIV/0!</v>
          </cell>
          <cell r="H57">
            <v>275</v>
          </cell>
        </row>
        <row r="58">
          <cell r="E58" t="e">
            <v>#DIV/0!</v>
          </cell>
          <cell r="H58">
            <v>280</v>
          </cell>
        </row>
        <row r="59">
          <cell r="E59" t="e">
            <v>#DIV/0!</v>
          </cell>
          <cell r="H59">
            <v>285</v>
          </cell>
        </row>
        <row r="60">
          <cell r="E60" t="e">
            <v>#DIV/0!</v>
          </cell>
          <cell r="H60">
            <v>290</v>
          </cell>
        </row>
        <row r="61">
          <cell r="E61" t="e">
            <v>#DIV/0!</v>
          </cell>
          <cell r="H61">
            <v>295</v>
          </cell>
        </row>
        <row r="62">
          <cell r="E62" t="e">
            <v>#DIV/0!</v>
          </cell>
          <cell r="H62">
            <v>300</v>
          </cell>
        </row>
        <row r="63">
          <cell r="E63" t="e">
            <v>#DIV/0!</v>
          </cell>
          <cell r="H63">
            <v>305</v>
          </cell>
        </row>
        <row r="64">
          <cell r="E64" t="e">
            <v>#DIV/0!</v>
          </cell>
          <cell r="H64">
            <v>310</v>
          </cell>
        </row>
        <row r="65">
          <cell r="E65" t="e">
            <v>#DIV/0!</v>
          </cell>
          <cell r="H65">
            <v>315</v>
          </cell>
        </row>
        <row r="66">
          <cell r="E66" t="e">
            <v>#DIV/0!</v>
          </cell>
          <cell r="H66">
            <v>320</v>
          </cell>
        </row>
        <row r="67">
          <cell r="E67" t="e">
            <v>#DIV/0!</v>
          </cell>
          <cell r="H67">
            <v>325</v>
          </cell>
        </row>
        <row r="68">
          <cell r="E68" t="e">
            <v>#DIV/0!</v>
          </cell>
          <cell r="H68">
            <v>330</v>
          </cell>
        </row>
        <row r="69">
          <cell r="E69" t="e">
            <v>#DIV/0!</v>
          </cell>
          <cell r="H69">
            <v>335</v>
          </cell>
        </row>
        <row r="70">
          <cell r="E70" t="e">
            <v>#DIV/0!</v>
          </cell>
          <cell r="H70">
            <v>340</v>
          </cell>
        </row>
        <row r="71">
          <cell r="E71" t="e">
            <v>#DIV/0!</v>
          </cell>
          <cell r="H71">
            <v>345</v>
          </cell>
        </row>
        <row r="72">
          <cell r="E72" t="e">
            <v>#DIV/0!</v>
          </cell>
          <cell r="H72">
            <v>350</v>
          </cell>
        </row>
        <row r="73">
          <cell r="E73" t="e">
            <v>#DIV/0!</v>
          </cell>
          <cell r="H73">
            <v>355</v>
          </cell>
        </row>
        <row r="74">
          <cell r="E74" t="e">
            <v>#DIV/0!</v>
          </cell>
          <cell r="H74">
            <v>360</v>
          </cell>
        </row>
        <row r="75">
          <cell r="E75" t="e">
            <v>#DIV/0!</v>
          </cell>
          <cell r="H75">
            <v>365</v>
          </cell>
        </row>
        <row r="76">
          <cell r="E76" t="e">
            <v>#DIV/0!</v>
          </cell>
          <cell r="H76">
            <v>370</v>
          </cell>
        </row>
        <row r="77">
          <cell r="E77" t="e">
            <v>#DIV/0!</v>
          </cell>
          <cell r="H77">
            <v>375</v>
          </cell>
        </row>
        <row r="78">
          <cell r="E78" t="e">
            <v>#DIV/0!</v>
          </cell>
          <cell r="H78">
            <v>380</v>
          </cell>
        </row>
        <row r="79">
          <cell r="E79" t="e">
            <v>#DIV/0!</v>
          </cell>
          <cell r="H79">
            <v>385</v>
          </cell>
        </row>
        <row r="80">
          <cell r="E80" t="e">
            <v>#DIV/0!</v>
          </cell>
          <cell r="H80">
            <v>390</v>
          </cell>
        </row>
        <row r="81">
          <cell r="E81" t="e">
            <v>#DIV/0!</v>
          </cell>
          <cell r="H81">
            <v>395</v>
          </cell>
        </row>
        <row r="82">
          <cell r="E82" t="e">
            <v>#DIV/0!</v>
          </cell>
          <cell r="H82">
            <v>400</v>
          </cell>
        </row>
        <row r="83">
          <cell r="E83" t="e">
            <v>#DIV/0!</v>
          </cell>
          <cell r="H83">
            <v>405</v>
          </cell>
        </row>
        <row r="84">
          <cell r="E84" t="e">
            <v>#DIV/0!</v>
          </cell>
          <cell r="H84">
            <v>410</v>
          </cell>
        </row>
        <row r="85">
          <cell r="E85" t="e">
            <v>#DIV/0!</v>
          </cell>
          <cell r="H85">
            <v>415</v>
          </cell>
        </row>
        <row r="86">
          <cell r="E86" t="e">
            <v>#DIV/0!</v>
          </cell>
          <cell r="H86">
            <v>420</v>
          </cell>
        </row>
        <row r="87">
          <cell r="E87" t="e">
            <v>#DIV/0!</v>
          </cell>
          <cell r="H87">
            <v>425</v>
          </cell>
        </row>
        <row r="88">
          <cell r="E88" t="e">
            <v>#DIV/0!</v>
          </cell>
          <cell r="H88">
            <v>430</v>
          </cell>
        </row>
        <row r="89">
          <cell r="E89" t="e">
            <v>#DIV/0!</v>
          </cell>
          <cell r="H89">
            <v>435</v>
          </cell>
        </row>
        <row r="90">
          <cell r="E90" t="e">
            <v>#DIV/0!</v>
          </cell>
          <cell r="H90">
            <v>440</v>
          </cell>
        </row>
        <row r="91">
          <cell r="E91" t="e">
            <v>#DIV/0!</v>
          </cell>
          <cell r="H91">
            <v>445</v>
          </cell>
        </row>
        <row r="92">
          <cell r="E92" t="e">
            <v>#DIV/0!</v>
          </cell>
          <cell r="H92">
            <v>450</v>
          </cell>
        </row>
        <row r="93">
          <cell r="E93" t="e">
            <v>#DIV/0!</v>
          </cell>
          <cell r="H93">
            <v>455</v>
          </cell>
        </row>
        <row r="94">
          <cell r="E94" t="e">
            <v>#DIV/0!</v>
          </cell>
          <cell r="H94">
            <v>460</v>
          </cell>
        </row>
        <row r="95">
          <cell r="E95" t="e">
            <v>#DIV/0!</v>
          </cell>
          <cell r="H95">
            <v>465</v>
          </cell>
        </row>
        <row r="96">
          <cell r="E96" t="e">
            <v>#DIV/0!</v>
          </cell>
          <cell r="H96">
            <v>470</v>
          </cell>
        </row>
        <row r="97">
          <cell r="E97" t="e">
            <v>#DIV/0!</v>
          </cell>
          <cell r="H97">
            <v>475</v>
          </cell>
        </row>
        <row r="98">
          <cell r="E98" t="e">
            <v>#DIV/0!</v>
          </cell>
          <cell r="H98">
            <v>480</v>
          </cell>
        </row>
        <row r="99">
          <cell r="E99" t="e">
            <v>#DIV/0!</v>
          </cell>
          <cell r="H99">
            <v>485</v>
          </cell>
        </row>
        <row r="100">
          <cell r="E100" t="e">
            <v>#DIV/0!</v>
          </cell>
          <cell r="H100">
            <v>490</v>
          </cell>
        </row>
        <row r="101">
          <cell r="E101" t="e">
            <v>#DIV/0!</v>
          </cell>
          <cell r="H101">
            <v>495</v>
          </cell>
        </row>
        <row r="102">
          <cell r="E102" t="e">
            <v>#DIV/0!</v>
          </cell>
          <cell r="H102">
            <v>500</v>
          </cell>
        </row>
        <row r="103">
          <cell r="E103" t="e">
            <v>#DIV/0!</v>
          </cell>
          <cell r="H103">
            <v>505</v>
          </cell>
        </row>
        <row r="104">
          <cell r="E104" t="e">
            <v>#DIV/0!</v>
          </cell>
          <cell r="H104">
            <v>510</v>
          </cell>
        </row>
        <row r="105">
          <cell r="E105" t="e">
            <v>#DIV/0!</v>
          </cell>
          <cell r="H105">
            <v>515</v>
          </cell>
        </row>
        <row r="106">
          <cell r="E106" t="e">
            <v>#DIV/0!</v>
          </cell>
          <cell r="H106">
            <v>520</v>
          </cell>
        </row>
        <row r="107">
          <cell r="E107" t="e">
            <v>#DIV/0!</v>
          </cell>
          <cell r="H107">
            <v>525</v>
          </cell>
        </row>
        <row r="108">
          <cell r="E108" t="e">
            <v>#DIV/0!</v>
          </cell>
          <cell r="H108">
            <v>530</v>
          </cell>
        </row>
        <row r="109">
          <cell r="E109" t="e">
            <v>#DIV/0!</v>
          </cell>
          <cell r="H109">
            <v>535</v>
          </cell>
        </row>
        <row r="110">
          <cell r="E110" t="e">
            <v>#DIV/0!</v>
          </cell>
          <cell r="H110">
            <v>540</v>
          </cell>
        </row>
        <row r="111">
          <cell r="E111" t="e">
            <v>#DIV/0!</v>
          </cell>
          <cell r="H111">
            <v>545</v>
          </cell>
        </row>
        <row r="112">
          <cell r="E112" t="e">
            <v>#DIV/0!</v>
          </cell>
          <cell r="H112">
            <v>550</v>
          </cell>
        </row>
        <row r="113">
          <cell r="E113" t="e">
            <v>#DIV/0!</v>
          </cell>
          <cell r="H113">
            <v>555</v>
          </cell>
        </row>
        <row r="114">
          <cell r="E114" t="e">
            <v>#DIV/0!</v>
          </cell>
          <cell r="H114">
            <v>560</v>
          </cell>
        </row>
        <row r="115">
          <cell r="E115" t="e">
            <v>#DIV/0!</v>
          </cell>
          <cell r="H115">
            <v>565</v>
          </cell>
        </row>
        <row r="116">
          <cell r="E116" t="e">
            <v>#DIV/0!</v>
          </cell>
          <cell r="H116">
            <v>570</v>
          </cell>
        </row>
        <row r="117">
          <cell r="E117" t="e">
            <v>#DIV/0!</v>
          </cell>
          <cell r="H117">
            <v>575</v>
          </cell>
        </row>
        <row r="118">
          <cell r="E118" t="e">
            <v>#DIV/0!</v>
          </cell>
          <cell r="H118">
            <v>580</v>
          </cell>
        </row>
        <row r="119">
          <cell r="E119" t="e">
            <v>#DIV/0!</v>
          </cell>
          <cell r="H119">
            <v>585</v>
          </cell>
        </row>
        <row r="120">
          <cell r="E120" t="e">
            <v>#DIV/0!</v>
          </cell>
          <cell r="H120">
            <v>590</v>
          </cell>
        </row>
        <row r="121">
          <cell r="E121" t="e">
            <v>#DIV/0!</v>
          </cell>
          <cell r="H121">
            <v>595</v>
          </cell>
        </row>
        <row r="122">
          <cell r="E122" t="e">
            <v>#DIV/0!</v>
          </cell>
          <cell r="H122">
            <v>600</v>
          </cell>
        </row>
        <row r="123">
          <cell r="E123" t="e">
            <v>#DIV/0!</v>
          </cell>
          <cell r="H123">
            <v>605</v>
          </cell>
        </row>
        <row r="124">
          <cell r="E124" t="e">
            <v>#DIV/0!</v>
          </cell>
          <cell r="H124">
            <v>610</v>
          </cell>
        </row>
        <row r="125">
          <cell r="E125" t="e">
            <v>#DIV/0!</v>
          </cell>
          <cell r="H125">
            <v>615</v>
          </cell>
        </row>
        <row r="126">
          <cell r="E126" t="e">
            <v>#DIV/0!</v>
          </cell>
          <cell r="H126">
            <v>620</v>
          </cell>
        </row>
        <row r="127">
          <cell r="E127" t="e">
            <v>#DIV/0!</v>
          </cell>
          <cell r="H127">
            <v>625</v>
          </cell>
        </row>
        <row r="128">
          <cell r="E128" t="e">
            <v>#DIV/0!</v>
          </cell>
          <cell r="H128">
            <v>630</v>
          </cell>
        </row>
        <row r="129">
          <cell r="E129" t="e">
            <v>#DIV/0!</v>
          </cell>
          <cell r="H129">
            <v>635</v>
          </cell>
        </row>
        <row r="130">
          <cell r="E130" t="e">
            <v>#DIV/0!</v>
          </cell>
          <cell r="H130">
            <v>640</v>
          </cell>
        </row>
        <row r="131">
          <cell r="E131" t="e">
            <v>#DIV/0!</v>
          </cell>
          <cell r="H131">
            <v>645</v>
          </cell>
        </row>
        <row r="132">
          <cell r="E132" t="e">
            <v>#DIV/0!</v>
          </cell>
          <cell r="H132">
            <v>650</v>
          </cell>
        </row>
        <row r="133">
          <cell r="E133" t="e">
            <v>#DIV/0!</v>
          </cell>
          <cell r="H133">
            <v>655</v>
          </cell>
        </row>
        <row r="134">
          <cell r="E134" t="e">
            <v>#DIV/0!</v>
          </cell>
          <cell r="H134">
            <v>660</v>
          </cell>
        </row>
        <row r="135">
          <cell r="E135" t="e">
            <v>#DIV/0!</v>
          </cell>
          <cell r="H135">
            <v>665</v>
          </cell>
        </row>
        <row r="136">
          <cell r="E136" t="e">
            <v>#DIV/0!</v>
          </cell>
          <cell r="H136">
            <v>670</v>
          </cell>
        </row>
        <row r="137">
          <cell r="E137" t="e">
            <v>#DIV/0!</v>
          </cell>
          <cell r="H137">
            <v>675</v>
          </cell>
        </row>
        <row r="138">
          <cell r="E138" t="e">
            <v>#DIV/0!</v>
          </cell>
          <cell r="H138">
            <v>680</v>
          </cell>
        </row>
        <row r="139">
          <cell r="E139" t="e">
            <v>#DIV/0!</v>
          </cell>
          <cell r="H139">
            <v>685</v>
          </cell>
        </row>
        <row r="140">
          <cell r="E140" t="e">
            <v>#DIV/0!</v>
          </cell>
          <cell r="H140">
            <v>690</v>
          </cell>
        </row>
        <row r="141">
          <cell r="E141" t="e">
            <v>#DIV/0!</v>
          </cell>
          <cell r="H141">
            <v>695</v>
          </cell>
        </row>
        <row r="142">
          <cell r="E142" t="e">
            <v>#DIV/0!</v>
          </cell>
          <cell r="H142">
            <v>700</v>
          </cell>
        </row>
        <row r="143">
          <cell r="E143" t="e">
            <v>#DIV/0!</v>
          </cell>
          <cell r="H143">
            <v>705</v>
          </cell>
        </row>
        <row r="144">
          <cell r="E144" t="e">
            <v>#DIV/0!</v>
          </cell>
          <cell r="H144">
            <v>710</v>
          </cell>
        </row>
        <row r="145">
          <cell r="E145" t="e">
            <v>#DIV/0!</v>
          </cell>
          <cell r="H145">
            <v>715</v>
          </cell>
        </row>
        <row r="146">
          <cell r="E146" t="e">
            <v>#DIV/0!</v>
          </cell>
          <cell r="H146">
            <v>720</v>
          </cell>
        </row>
        <row r="147">
          <cell r="E147" t="e">
            <v>#DIV/0!</v>
          </cell>
          <cell r="H147">
            <v>725</v>
          </cell>
        </row>
        <row r="148">
          <cell r="E148" t="e">
            <v>#DIV/0!</v>
          </cell>
          <cell r="H148">
            <v>730</v>
          </cell>
        </row>
        <row r="149">
          <cell r="E149" t="e">
            <v>#DIV/0!</v>
          </cell>
          <cell r="H149">
            <v>735</v>
          </cell>
        </row>
        <row r="150">
          <cell r="E150" t="e">
            <v>#DIV/0!</v>
          </cell>
          <cell r="H150">
            <v>740</v>
          </cell>
        </row>
        <row r="151">
          <cell r="E151" t="e">
            <v>#DIV/0!</v>
          </cell>
          <cell r="H151">
            <v>745</v>
          </cell>
        </row>
        <row r="152">
          <cell r="E152" t="e">
            <v>#DIV/0!</v>
          </cell>
          <cell r="H152">
            <v>750</v>
          </cell>
        </row>
        <row r="153">
          <cell r="E153" t="e">
            <v>#DIV/0!</v>
          </cell>
          <cell r="H153">
            <v>755</v>
          </cell>
        </row>
        <row r="154">
          <cell r="E154" t="e">
            <v>#DIV/0!</v>
          </cell>
          <cell r="H154">
            <v>760</v>
          </cell>
        </row>
        <row r="155">
          <cell r="E155" t="e">
            <v>#DIV/0!</v>
          </cell>
          <cell r="H155">
            <v>765</v>
          </cell>
        </row>
        <row r="156">
          <cell r="E156" t="e">
            <v>#DIV/0!</v>
          </cell>
          <cell r="H156">
            <v>770</v>
          </cell>
        </row>
        <row r="157">
          <cell r="E157" t="e">
            <v>#DIV/0!</v>
          </cell>
          <cell r="H157">
            <v>775</v>
          </cell>
        </row>
        <row r="158">
          <cell r="E158" t="e">
            <v>#DIV/0!</v>
          </cell>
          <cell r="H158">
            <v>780</v>
          </cell>
        </row>
        <row r="159">
          <cell r="E159" t="e">
            <v>#DIV/0!</v>
          </cell>
          <cell r="H159">
            <v>785</v>
          </cell>
        </row>
        <row r="160">
          <cell r="E160" t="e">
            <v>#DIV/0!</v>
          </cell>
          <cell r="H160">
            <v>790</v>
          </cell>
        </row>
        <row r="161">
          <cell r="E161" t="e">
            <v>#DIV/0!</v>
          </cell>
          <cell r="H161">
            <v>795</v>
          </cell>
        </row>
        <row r="162">
          <cell r="E162" t="e">
            <v>#DIV/0!</v>
          </cell>
          <cell r="H162">
            <v>800</v>
          </cell>
        </row>
        <row r="163">
          <cell r="E163" t="e">
            <v>#DIV/0!</v>
          </cell>
          <cell r="H163">
            <v>805</v>
          </cell>
        </row>
        <row r="164">
          <cell r="E164" t="e">
            <v>#DIV/0!</v>
          </cell>
          <cell r="H164">
            <v>810</v>
          </cell>
        </row>
        <row r="165">
          <cell r="E165" t="e">
            <v>#DIV/0!</v>
          </cell>
          <cell r="H165">
            <v>815</v>
          </cell>
        </row>
        <row r="166">
          <cell r="E166" t="e">
            <v>#DIV/0!</v>
          </cell>
          <cell r="H166">
            <v>820</v>
          </cell>
        </row>
        <row r="167">
          <cell r="E167" t="e">
            <v>#DIV/0!</v>
          </cell>
          <cell r="H167">
            <v>825</v>
          </cell>
        </row>
        <row r="168">
          <cell r="E168" t="e">
            <v>#DIV/0!</v>
          </cell>
          <cell r="H168">
            <v>830</v>
          </cell>
        </row>
        <row r="169">
          <cell r="E169" t="e">
            <v>#DIV/0!</v>
          </cell>
          <cell r="H169">
            <v>835</v>
          </cell>
        </row>
        <row r="170">
          <cell r="E170" t="e">
            <v>#DIV/0!</v>
          </cell>
          <cell r="H170">
            <v>840</v>
          </cell>
        </row>
        <row r="171">
          <cell r="E171" t="e">
            <v>#DIV/0!</v>
          </cell>
          <cell r="H171">
            <v>845</v>
          </cell>
        </row>
        <row r="172">
          <cell r="E172" t="e">
            <v>#DIV/0!</v>
          </cell>
          <cell r="H172">
            <v>850</v>
          </cell>
        </row>
        <row r="173">
          <cell r="E173" t="e">
            <v>#DIV/0!</v>
          </cell>
          <cell r="H173">
            <v>855</v>
          </cell>
        </row>
        <row r="174">
          <cell r="E174" t="e">
            <v>#DIV/0!</v>
          </cell>
          <cell r="H174">
            <v>860</v>
          </cell>
        </row>
        <row r="175">
          <cell r="E175" t="e">
            <v>#DIV/0!</v>
          </cell>
          <cell r="H175">
            <v>865</v>
          </cell>
        </row>
        <row r="176">
          <cell r="E176" t="e">
            <v>#DIV/0!</v>
          </cell>
          <cell r="H176">
            <v>870</v>
          </cell>
        </row>
        <row r="177">
          <cell r="E177" t="e">
            <v>#DIV/0!</v>
          </cell>
          <cell r="H177">
            <v>875</v>
          </cell>
        </row>
        <row r="178">
          <cell r="E178" t="e">
            <v>#DIV/0!</v>
          </cell>
          <cell r="H178">
            <v>880</v>
          </cell>
        </row>
        <row r="179">
          <cell r="E179" t="e">
            <v>#DIV/0!</v>
          </cell>
          <cell r="H179">
            <v>885</v>
          </cell>
        </row>
        <row r="180">
          <cell r="E180" t="e">
            <v>#DIV/0!</v>
          </cell>
          <cell r="H180">
            <v>890</v>
          </cell>
        </row>
        <row r="181">
          <cell r="E181" t="e">
            <v>#DIV/0!</v>
          </cell>
          <cell r="H181">
            <v>895</v>
          </cell>
        </row>
        <row r="182">
          <cell r="E182" t="e">
            <v>#DIV/0!</v>
          </cell>
          <cell r="H182">
            <v>900</v>
          </cell>
        </row>
        <row r="183">
          <cell r="E183" t="e">
            <v>#DIV/0!</v>
          </cell>
          <cell r="H183">
            <v>905</v>
          </cell>
        </row>
        <row r="184">
          <cell r="E184" t="e">
            <v>#DIV/0!</v>
          </cell>
          <cell r="H184">
            <v>910</v>
          </cell>
        </row>
        <row r="185">
          <cell r="E185" t="e">
            <v>#DIV/0!</v>
          </cell>
          <cell r="H185">
            <v>915</v>
          </cell>
        </row>
        <row r="186">
          <cell r="E186" t="e">
            <v>#DIV/0!</v>
          </cell>
          <cell r="H186">
            <v>920</v>
          </cell>
        </row>
        <row r="187">
          <cell r="E187" t="e">
            <v>#DIV/0!</v>
          </cell>
          <cell r="H187">
            <v>925</v>
          </cell>
        </row>
        <row r="188">
          <cell r="E188" t="e">
            <v>#DIV/0!</v>
          </cell>
          <cell r="H188">
            <v>930</v>
          </cell>
        </row>
        <row r="189">
          <cell r="E189" t="e">
            <v>#DIV/0!</v>
          </cell>
          <cell r="H189">
            <v>935</v>
          </cell>
        </row>
        <row r="190">
          <cell r="E190" t="e">
            <v>#DIV/0!</v>
          </cell>
          <cell r="H190">
            <v>940</v>
          </cell>
        </row>
        <row r="191">
          <cell r="E191" t="e">
            <v>#DIV/0!</v>
          </cell>
          <cell r="H191">
            <v>945</v>
          </cell>
        </row>
        <row r="192">
          <cell r="E192" t="e">
            <v>#DIV/0!</v>
          </cell>
          <cell r="H192">
            <v>950</v>
          </cell>
        </row>
        <row r="193">
          <cell r="E193" t="e">
            <v>#DIV/0!</v>
          </cell>
          <cell r="H193">
            <v>955</v>
          </cell>
        </row>
        <row r="194">
          <cell r="E194" t="e">
            <v>#DIV/0!</v>
          </cell>
          <cell r="H194">
            <v>960</v>
          </cell>
        </row>
        <row r="195">
          <cell r="E195" t="e">
            <v>#DIV/0!</v>
          </cell>
          <cell r="H195">
            <v>965</v>
          </cell>
        </row>
        <row r="196">
          <cell r="E196" t="e">
            <v>#DIV/0!</v>
          </cell>
          <cell r="H196">
            <v>970</v>
          </cell>
        </row>
        <row r="197">
          <cell r="E197" t="e">
            <v>#DIV/0!</v>
          </cell>
          <cell r="H197">
            <v>975</v>
          </cell>
        </row>
        <row r="198">
          <cell r="E198" t="e">
            <v>#DIV/0!</v>
          </cell>
          <cell r="H198">
            <v>980</v>
          </cell>
        </row>
        <row r="199">
          <cell r="E199" t="e">
            <v>#DIV/0!</v>
          </cell>
          <cell r="H199">
            <v>985</v>
          </cell>
        </row>
        <row r="200">
          <cell r="E200" t="e">
            <v>#DIV/0!</v>
          </cell>
          <cell r="H200">
            <v>990</v>
          </cell>
        </row>
        <row r="201">
          <cell r="E201" t="e">
            <v>#DIV/0!</v>
          </cell>
          <cell r="H201">
            <v>995</v>
          </cell>
        </row>
        <row r="202">
          <cell r="E202" t="e">
            <v>#DIV/0!</v>
          </cell>
          <cell r="H202">
            <v>1000</v>
          </cell>
        </row>
        <row r="203">
          <cell r="E203" t="e">
            <v>#DIV/0!</v>
          </cell>
          <cell r="H203">
            <v>1005</v>
          </cell>
        </row>
        <row r="204">
          <cell r="E204" t="e">
            <v>#DIV/0!</v>
          </cell>
          <cell r="H204">
            <v>1010</v>
          </cell>
        </row>
        <row r="205">
          <cell r="E205" t="e">
            <v>#DIV/0!</v>
          </cell>
          <cell r="H205">
            <v>1015</v>
          </cell>
        </row>
        <row r="206">
          <cell r="E206" t="e">
            <v>#DIV/0!</v>
          </cell>
          <cell r="H206">
            <v>1020</v>
          </cell>
        </row>
        <row r="207">
          <cell r="E207" t="e">
            <v>#DIV/0!</v>
          </cell>
          <cell r="H207">
            <v>1025</v>
          </cell>
        </row>
        <row r="208">
          <cell r="E208" t="e">
            <v>#DIV/0!</v>
          </cell>
          <cell r="H208">
            <v>1030</v>
          </cell>
        </row>
        <row r="209">
          <cell r="E209" t="e">
            <v>#DIV/0!</v>
          </cell>
          <cell r="H209">
            <v>1035</v>
          </cell>
        </row>
        <row r="210">
          <cell r="E210" t="e">
            <v>#DIV/0!</v>
          </cell>
          <cell r="H210">
            <v>1040</v>
          </cell>
        </row>
        <row r="211">
          <cell r="E211" t="e">
            <v>#DIV/0!</v>
          </cell>
          <cell r="H211">
            <v>1045</v>
          </cell>
        </row>
        <row r="212">
          <cell r="E212" t="e">
            <v>#DIV/0!</v>
          </cell>
          <cell r="H212">
            <v>1050</v>
          </cell>
        </row>
        <row r="213">
          <cell r="E213" t="e">
            <v>#DIV/0!</v>
          </cell>
          <cell r="H213">
            <v>1055</v>
          </cell>
        </row>
        <row r="214">
          <cell r="E214" t="e">
            <v>#DIV/0!</v>
          </cell>
          <cell r="H214">
            <v>1060</v>
          </cell>
        </row>
        <row r="215">
          <cell r="E215" t="e">
            <v>#DIV/0!</v>
          </cell>
          <cell r="H215">
            <v>1065</v>
          </cell>
        </row>
        <row r="216">
          <cell r="E216" t="e">
            <v>#DIV/0!</v>
          </cell>
          <cell r="H216">
            <v>1070</v>
          </cell>
        </row>
        <row r="217">
          <cell r="E217" t="e">
            <v>#DIV/0!</v>
          </cell>
          <cell r="H217">
            <v>1075</v>
          </cell>
        </row>
        <row r="218">
          <cell r="E218" t="e">
            <v>#DIV/0!</v>
          </cell>
          <cell r="H218">
            <v>1080</v>
          </cell>
        </row>
        <row r="219">
          <cell r="E219" t="e">
            <v>#DIV/0!</v>
          </cell>
          <cell r="H219">
            <v>1085</v>
          </cell>
        </row>
        <row r="220">
          <cell r="E220" t="e">
            <v>#DIV/0!</v>
          </cell>
          <cell r="H220">
            <v>1090</v>
          </cell>
        </row>
        <row r="221">
          <cell r="E221" t="e">
            <v>#DIV/0!</v>
          </cell>
          <cell r="H221">
            <v>1095</v>
          </cell>
        </row>
        <row r="222">
          <cell r="E222" t="e">
            <v>#DIV/0!</v>
          </cell>
          <cell r="H222">
            <v>1100</v>
          </cell>
        </row>
        <row r="223">
          <cell r="E223" t="e">
            <v>#DIV/0!</v>
          </cell>
          <cell r="H223">
            <v>1105</v>
          </cell>
        </row>
        <row r="224">
          <cell r="E224" t="e">
            <v>#DIV/0!</v>
          </cell>
          <cell r="H224">
            <v>1110</v>
          </cell>
        </row>
        <row r="225">
          <cell r="E225" t="e">
            <v>#DIV/0!</v>
          </cell>
          <cell r="H225">
            <v>1115</v>
          </cell>
        </row>
        <row r="226">
          <cell r="E226" t="e">
            <v>#DIV/0!</v>
          </cell>
          <cell r="H226">
            <v>1120</v>
          </cell>
        </row>
        <row r="227">
          <cell r="E227" t="e">
            <v>#DIV/0!</v>
          </cell>
          <cell r="H227">
            <v>1125</v>
          </cell>
        </row>
        <row r="228">
          <cell r="E228" t="e">
            <v>#DIV/0!</v>
          </cell>
          <cell r="H228">
            <v>1130</v>
          </cell>
        </row>
        <row r="229">
          <cell r="E229" t="e">
            <v>#DIV/0!</v>
          </cell>
          <cell r="H229">
            <v>1135</v>
          </cell>
        </row>
        <row r="230">
          <cell r="E230" t="e">
            <v>#DIV/0!</v>
          </cell>
          <cell r="H230">
            <v>1140</v>
          </cell>
        </row>
        <row r="231">
          <cell r="E231" t="e">
            <v>#DIV/0!</v>
          </cell>
          <cell r="H231">
            <v>1145</v>
          </cell>
        </row>
        <row r="232">
          <cell r="E232" t="e">
            <v>#DIV/0!</v>
          </cell>
          <cell r="H232">
            <v>1150</v>
          </cell>
        </row>
        <row r="233">
          <cell r="E233" t="e">
            <v>#DIV/0!</v>
          </cell>
          <cell r="H233">
            <v>1155</v>
          </cell>
        </row>
        <row r="234">
          <cell r="E234" t="e">
            <v>#DIV/0!</v>
          </cell>
          <cell r="H234">
            <v>1160</v>
          </cell>
        </row>
        <row r="235">
          <cell r="E235" t="e">
            <v>#DIV/0!</v>
          </cell>
          <cell r="H235">
            <v>1165</v>
          </cell>
        </row>
        <row r="236">
          <cell r="E236" t="e">
            <v>#DIV/0!</v>
          </cell>
          <cell r="H236">
            <v>1170</v>
          </cell>
        </row>
        <row r="237">
          <cell r="E237" t="e">
            <v>#DIV/0!</v>
          </cell>
          <cell r="H237">
            <v>1175</v>
          </cell>
        </row>
        <row r="238">
          <cell r="E238" t="e">
            <v>#DIV/0!</v>
          </cell>
          <cell r="H238">
            <v>1180</v>
          </cell>
        </row>
        <row r="239">
          <cell r="E239" t="e">
            <v>#DIV/0!</v>
          </cell>
          <cell r="H239">
            <v>1185</v>
          </cell>
        </row>
        <row r="240">
          <cell r="E240" t="e">
            <v>#DIV/0!</v>
          </cell>
          <cell r="H240">
            <v>1190</v>
          </cell>
        </row>
        <row r="241">
          <cell r="E241" t="e">
            <v>#DIV/0!</v>
          </cell>
          <cell r="H241">
            <v>1195</v>
          </cell>
        </row>
        <row r="242">
          <cell r="E242" t="e">
            <v>#DIV/0!</v>
          </cell>
          <cell r="H242">
            <v>1200</v>
          </cell>
        </row>
        <row r="243">
          <cell r="E243" t="e">
            <v>#DIV/0!</v>
          </cell>
          <cell r="H243">
            <v>1205</v>
          </cell>
        </row>
        <row r="244">
          <cell r="E244" t="e">
            <v>#DIV/0!</v>
          </cell>
          <cell r="H244">
            <v>1210</v>
          </cell>
        </row>
        <row r="245">
          <cell r="E245" t="e">
            <v>#DIV/0!</v>
          </cell>
          <cell r="H245">
            <v>1215</v>
          </cell>
        </row>
        <row r="246">
          <cell r="E246" t="e">
            <v>#DIV/0!</v>
          </cell>
          <cell r="H246">
            <v>1220</v>
          </cell>
        </row>
        <row r="247">
          <cell r="E247" t="e">
            <v>#DIV/0!</v>
          </cell>
          <cell r="H247">
            <v>1225</v>
          </cell>
        </row>
        <row r="248">
          <cell r="E248" t="e">
            <v>#DIV/0!</v>
          </cell>
          <cell r="H248">
            <v>1230</v>
          </cell>
        </row>
        <row r="249">
          <cell r="E249" t="e">
            <v>#DIV/0!</v>
          </cell>
          <cell r="H249">
            <v>1235</v>
          </cell>
        </row>
        <row r="250">
          <cell r="E250" t="e">
            <v>#DIV/0!</v>
          </cell>
          <cell r="H250">
            <v>1240</v>
          </cell>
        </row>
        <row r="251">
          <cell r="E251" t="e">
            <v>#DIV/0!</v>
          </cell>
          <cell r="H251">
            <v>1245</v>
          </cell>
        </row>
        <row r="252">
          <cell r="E252" t="e">
            <v>#DIV/0!</v>
          </cell>
          <cell r="H252">
            <v>1250</v>
          </cell>
        </row>
        <row r="253">
          <cell r="E253" t="e">
            <v>#DIV/0!</v>
          </cell>
          <cell r="H253">
            <v>1255</v>
          </cell>
        </row>
        <row r="254">
          <cell r="E254" t="e">
            <v>#DIV/0!</v>
          </cell>
          <cell r="H254">
            <v>1260</v>
          </cell>
        </row>
        <row r="255">
          <cell r="E255" t="e">
            <v>#DIV/0!</v>
          </cell>
          <cell r="H255">
            <v>1265</v>
          </cell>
        </row>
        <row r="256">
          <cell r="E256" t="e">
            <v>#DIV/0!</v>
          </cell>
          <cell r="H256">
            <v>1270</v>
          </cell>
        </row>
        <row r="257">
          <cell r="E257" t="e">
            <v>#DIV/0!</v>
          </cell>
          <cell r="H257">
            <v>1275</v>
          </cell>
        </row>
        <row r="258">
          <cell r="E258" t="e">
            <v>#DIV/0!</v>
          </cell>
          <cell r="H258">
            <v>1280</v>
          </cell>
        </row>
        <row r="259">
          <cell r="E259" t="e">
            <v>#DIV/0!</v>
          </cell>
          <cell r="H259">
            <v>1285</v>
          </cell>
        </row>
        <row r="260">
          <cell r="E260" t="e">
            <v>#DIV/0!</v>
          </cell>
          <cell r="H260">
            <v>1290</v>
          </cell>
        </row>
        <row r="261">
          <cell r="E261" t="e">
            <v>#DIV/0!</v>
          </cell>
          <cell r="H261">
            <v>1295</v>
          </cell>
        </row>
        <row r="262">
          <cell r="E262" t="e">
            <v>#DIV/0!</v>
          </cell>
          <cell r="H262">
            <v>1300</v>
          </cell>
        </row>
        <row r="263">
          <cell r="E263" t="e">
            <v>#DIV/0!</v>
          </cell>
          <cell r="H263">
            <v>1305</v>
          </cell>
        </row>
        <row r="264">
          <cell r="E264" t="e">
            <v>#DIV/0!</v>
          </cell>
          <cell r="H264">
            <v>1310</v>
          </cell>
        </row>
        <row r="265">
          <cell r="E265" t="e">
            <v>#DIV/0!</v>
          </cell>
          <cell r="H265">
            <v>1315</v>
          </cell>
        </row>
        <row r="266">
          <cell r="E266" t="e">
            <v>#DIV/0!</v>
          </cell>
          <cell r="H266">
            <v>1320</v>
          </cell>
        </row>
        <row r="267">
          <cell r="E267" t="e">
            <v>#DIV/0!</v>
          </cell>
          <cell r="H267">
            <v>1325</v>
          </cell>
        </row>
        <row r="268">
          <cell r="E268" t="e">
            <v>#DIV/0!</v>
          </cell>
          <cell r="H268">
            <v>1330</v>
          </cell>
        </row>
        <row r="269">
          <cell r="E269" t="e">
            <v>#DIV/0!</v>
          </cell>
          <cell r="H269">
            <v>1335</v>
          </cell>
        </row>
        <row r="270">
          <cell r="E270" t="e">
            <v>#DIV/0!</v>
          </cell>
          <cell r="H270">
            <v>1340</v>
          </cell>
        </row>
        <row r="271">
          <cell r="E271" t="e">
            <v>#DIV/0!</v>
          </cell>
          <cell r="H271">
            <v>1345</v>
          </cell>
        </row>
        <row r="272">
          <cell r="E272" t="e">
            <v>#DIV/0!</v>
          </cell>
          <cell r="H272">
            <v>1350</v>
          </cell>
        </row>
        <row r="273">
          <cell r="E273" t="e">
            <v>#DIV/0!</v>
          </cell>
          <cell r="H273">
            <v>1355</v>
          </cell>
        </row>
        <row r="274">
          <cell r="E274" t="e">
            <v>#DIV/0!</v>
          </cell>
          <cell r="H274">
            <v>1360</v>
          </cell>
        </row>
        <row r="275">
          <cell r="E275" t="e">
            <v>#DIV/0!</v>
          </cell>
          <cell r="H275">
            <v>1365</v>
          </cell>
        </row>
        <row r="276">
          <cell r="E276" t="e">
            <v>#DIV/0!</v>
          </cell>
          <cell r="H276">
            <v>1370</v>
          </cell>
        </row>
        <row r="277">
          <cell r="E277" t="e">
            <v>#DIV/0!</v>
          </cell>
          <cell r="H277">
            <v>1375</v>
          </cell>
        </row>
        <row r="278">
          <cell r="E278" t="e">
            <v>#DIV/0!</v>
          </cell>
          <cell r="H278">
            <v>1380</v>
          </cell>
        </row>
        <row r="279">
          <cell r="E279" t="e">
            <v>#DIV/0!</v>
          </cell>
          <cell r="H279">
            <v>1385</v>
          </cell>
        </row>
        <row r="280">
          <cell r="E280" t="e">
            <v>#DIV/0!</v>
          </cell>
          <cell r="H280">
            <v>1390</v>
          </cell>
        </row>
        <row r="281">
          <cell r="E281" t="e">
            <v>#DIV/0!</v>
          </cell>
          <cell r="H281">
            <v>1395</v>
          </cell>
        </row>
        <row r="282">
          <cell r="E282" t="e">
            <v>#DIV/0!</v>
          </cell>
          <cell r="H282">
            <v>1400</v>
          </cell>
        </row>
        <row r="283">
          <cell r="E283" t="e">
            <v>#DIV/0!</v>
          </cell>
          <cell r="H283">
            <v>1405</v>
          </cell>
        </row>
        <row r="284">
          <cell r="E284" t="e">
            <v>#DIV/0!</v>
          </cell>
          <cell r="H284">
            <v>1410</v>
          </cell>
        </row>
        <row r="285">
          <cell r="E285" t="e">
            <v>#DIV/0!</v>
          </cell>
          <cell r="H285">
            <v>1415</v>
          </cell>
        </row>
        <row r="286">
          <cell r="E286" t="e">
            <v>#DIV/0!</v>
          </cell>
          <cell r="H286">
            <v>1420</v>
          </cell>
        </row>
        <row r="287">
          <cell r="E287" t="e">
            <v>#DIV/0!</v>
          </cell>
          <cell r="H287">
            <v>1425</v>
          </cell>
        </row>
        <row r="288">
          <cell r="E288" t="e">
            <v>#DIV/0!</v>
          </cell>
          <cell r="H288">
            <v>1430</v>
          </cell>
        </row>
        <row r="289">
          <cell r="E289" t="e">
            <v>#DIV/0!</v>
          </cell>
          <cell r="H289">
            <v>1435</v>
          </cell>
        </row>
        <row r="290">
          <cell r="E290" t="e">
            <v>#DIV/0!</v>
          </cell>
          <cell r="H290">
            <v>1440</v>
          </cell>
        </row>
        <row r="291">
          <cell r="E291" t="e">
            <v>#DIV/0!</v>
          </cell>
          <cell r="H291">
            <v>1445</v>
          </cell>
        </row>
        <row r="292">
          <cell r="E292" t="e">
            <v>#DIV/0!</v>
          </cell>
          <cell r="H292">
            <v>1450</v>
          </cell>
        </row>
        <row r="293">
          <cell r="E293" t="e">
            <v>#DIV/0!</v>
          </cell>
          <cell r="H293">
            <v>1455</v>
          </cell>
        </row>
        <row r="294">
          <cell r="E294" t="e">
            <v>#DIV/0!</v>
          </cell>
          <cell r="H294">
            <v>1460</v>
          </cell>
        </row>
        <row r="295">
          <cell r="E295" t="e">
            <v>#DIV/0!</v>
          </cell>
          <cell r="H295">
            <v>1465</v>
          </cell>
        </row>
        <row r="296">
          <cell r="E296" t="e">
            <v>#DIV/0!</v>
          </cell>
          <cell r="H296">
            <v>1470</v>
          </cell>
        </row>
        <row r="297">
          <cell r="E297" t="e">
            <v>#DIV/0!</v>
          </cell>
          <cell r="H297">
            <v>1475</v>
          </cell>
        </row>
        <row r="298">
          <cell r="E298" t="e">
            <v>#DIV/0!</v>
          </cell>
          <cell r="H298">
            <v>1480</v>
          </cell>
        </row>
        <row r="299">
          <cell r="E299" t="e">
            <v>#DIV/0!</v>
          </cell>
          <cell r="H299">
            <v>1485</v>
          </cell>
        </row>
        <row r="300">
          <cell r="E300" t="e">
            <v>#DIV/0!</v>
          </cell>
          <cell r="H300">
            <v>1490</v>
          </cell>
        </row>
        <row r="301">
          <cell r="E301" t="e">
            <v>#DIV/0!</v>
          </cell>
          <cell r="H301">
            <v>1495</v>
          </cell>
        </row>
        <row r="302">
          <cell r="E302" t="e">
            <v>#DIV/0!</v>
          </cell>
          <cell r="H302">
            <v>1500</v>
          </cell>
        </row>
        <row r="303">
          <cell r="E303" t="e">
            <v>#DIV/0!</v>
          </cell>
          <cell r="H303">
            <v>1505</v>
          </cell>
        </row>
        <row r="304">
          <cell r="E304" t="e">
            <v>#DIV/0!</v>
          </cell>
          <cell r="H304">
            <v>1510</v>
          </cell>
        </row>
        <row r="305">
          <cell r="E305" t="e">
            <v>#DIV/0!</v>
          </cell>
          <cell r="H305">
            <v>1515</v>
          </cell>
        </row>
        <row r="306">
          <cell r="E306" t="e">
            <v>#DIV/0!</v>
          </cell>
          <cell r="H306">
            <v>1520</v>
          </cell>
        </row>
        <row r="307">
          <cell r="E307" t="e">
            <v>#DIV/0!</v>
          </cell>
          <cell r="H307">
            <v>1525</v>
          </cell>
        </row>
        <row r="308">
          <cell r="E308" t="e">
            <v>#DIV/0!</v>
          </cell>
          <cell r="H308">
            <v>1530</v>
          </cell>
        </row>
        <row r="309">
          <cell r="E309" t="e">
            <v>#DIV/0!</v>
          </cell>
          <cell r="H309">
            <v>1535</v>
          </cell>
        </row>
        <row r="310">
          <cell r="E310" t="e">
            <v>#DIV/0!</v>
          </cell>
          <cell r="H310">
            <v>1540</v>
          </cell>
        </row>
        <row r="311">
          <cell r="E311" t="e">
            <v>#DIV/0!</v>
          </cell>
          <cell r="H311">
            <v>1545</v>
          </cell>
        </row>
        <row r="312">
          <cell r="E312" t="e">
            <v>#DIV/0!</v>
          </cell>
          <cell r="H312">
            <v>1550</v>
          </cell>
        </row>
        <row r="313">
          <cell r="E313" t="e">
            <v>#DIV/0!</v>
          </cell>
          <cell r="H313">
            <v>1555</v>
          </cell>
        </row>
        <row r="314">
          <cell r="E314" t="e">
            <v>#DIV/0!</v>
          </cell>
          <cell r="H314">
            <v>1560</v>
          </cell>
        </row>
        <row r="315">
          <cell r="E315" t="e">
            <v>#DIV/0!</v>
          </cell>
          <cell r="H315">
            <v>1565</v>
          </cell>
        </row>
        <row r="316">
          <cell r="E316" t="e">
            <v>#DIV/0!</v>
          </cell>
          <cell r="H316">
            <v>1570</v>
          </cell>
        </row>
        <row r="317">
          <cell r="E317" t="e">
            <v>#DIV/0!</v>
          </cell>
          <cell r="H317">
            <v>1575</v>
          </cell>
        </row>
        <row r="318">
          <cell r="E318" t="e">
            <v>#DIV/0!</v>
          </cell>
          <cell r="H318">
            <v>1580</v>
          </cell>
        </row>
        <row r="319">
          <cell r="E319" t="e">
            <v>#DIV/0!</v>
          </cell>
          <cell r="H319">
            <v>1585</v>
          </cell>
        </row>
        <row r="320">
          <cell r="E320" t="e">
            <v>#DIV/0!</v>
          </cell>
          <cell r="H320">
            <v>1590</v>
          </cell>
        </row>
        <row r="321">
          <cell r="E321" t="e">
            <v>#DIV/0!</v>
          </cell>
          <cell r="H321">
            <v>1595</v>
          </cell>
        </row>
        <row r="322">
          <cell r="E322" t="e">
            <v>#DIV/0!</v>
          </cell>
          <cell r="H322">
            <v>1600</v>
          </cell>
        </row>
        <row r="323">
          <cell r="E323" t="e">
            <v>#DIV/0!</v>
          </cell>
          <cell r="H323">
            <v>1605</v>
          </cell>
        </row>
        <row r="324">
          <cell r="E324" t="e">
            <v>#DIV/0!</v>
          </cell>
          <cell r="H324">
            <v>1610</v>
          </cell>
        </row>
        <row r="325">
          <cell r="E325" t="e">
            <v>#DIV/0!</v>
          </cell>
          <cell r="H325">
            <v>1615</v>
          </cell>
        </row>
        <row r="326">
          <cell r="E326" t="e">
            <v>#DIV/0!</v>
          </cell>
          <cell r="H326">
            <v>1620</v>
          </cell>
        </row>
        <row r="327">
          <cell r="E327" t="e">
            <v>#DIV/0!</v>
          </cell>
          <cell r="H327">
            <v>1625</v>
          </cell>
        </row>
        <row r="328">
          <cell r="E328" t="e">
            <v>#DIV/0!</v>
          </cell>
          <cell r="H328">
            <v>1630</v>
          </cell>
        </row>
        <row r="329">
          <cell r="E329" t="e">
            <v>#DIV/0!</v>
          </cell>
          <cell r="H329">
            <v>1635</v>
          </cell>
        </row>
        <row r="330">
          <cell r="E330" t="e">
            <v>#DIV/0!</v>
          </cell>
          <cell r="H330">
            <v>1640</v>
          </cell>
        </row>
        <row r="331">
          <cell r="E331" t="e">
            <v>#DIV/0!</v>
          </cell>
          <cell r="H331">
            <v>1645</v>
          </cell>
        </row>
        <row r="332">
          <cell r="E332" t="e">
            <v>#DIV/0!</v>
          </cell>
          <cell r="H332">
            <v>1650</v>
          </cell>
        </row>
        <row r="333">
          <cell r="E333" t="e">
            <v>#DIV/0!</v>
          </cell>
          <cell r="H333">
            <v>1655</v>
          </cell>
        </row>
        <row r="334">
          <cell r="E334" t="e">
            <v>#DIV/0!</v>
          </cell>
          <cell r="H334">
            <v>1660</v>
          </cell>
        </row>
        <row r="335">
          <cell r="E335" t="e">
            <v>#DIV/0!</v>
          </cell>
          <cell r="H335">
            <v>1665</v>
          </cell>
        </row>
        <row r="336">
          <cell r="E336" t="e">
            <v>#DIV/0!</v>
          </cell>
          <cell r="H336">
            <v>1670</v>
          </cell>
        </row>
        <row r="337">
          <cell r="E337" t="e">
            <v>#DIV/0!</v>
          </cell>
          <cell r="H337">
            <v>1675</v>
          </cell>
        </row>
        <row r="338">
          <cell r="E338" t="e">
            <v>#DIV/0!</v>
          </cell>
          <cell r="H338">
            <v>1680</v>
          </cell>
        </row>
        <row r="339">
          <cell r="E339" t="e">
            <v>#DIV/0!</v>
          </cell>
          <cell r="H339">
            <v>1685</v>
          </cell>
        </row>
        <row r="340">
          <cell r="E340" t="e">
            <v>#DIV/0!</v>
          </cell>
          <cell r="H340">
            <v>1690</v>
          </cell>
        </row>
        <row r="341">
          <cell r="E341" t="e">
            <v>#DIV/0!</v>
          </cell>
          <cell r="H341">
            <v>1695</v>
          </cell>
        </row>
        <row r="342">
          <cell r="E342" t="e">
            <v>#DIV/0!</v>
          </cell>
          <cell r="H342">
            <v>1700</v>
          </cell>
        </row>
        <row r="343">
          <cell r="E343" t="e">
            <v>#DIV/0!</v>
          </cell>
          <cell r="H343">
            <v>1705</v>
          </cell>
        </row>
        <row r="344">
          <cell r="E344" t="e">
            <v>#DIV/0!</v>
          </cell>
          <cell r="H344">
            <v>1710</v>
          </cell>
        </row>
        <row r="345">
          <cell r="E345" t="e">
            <v>#DIV/0!</v>
          </cell>
          <cell r="H345">
            <v>1715</v>
          </cell>
        </row>
        <row r="346">
          <cell r="E346" t="e">
            <v>#DIV/0!</v>
          </cell>
          <cell r="H346">
            <v>1720</v>
          </cell>
        </row>
        <row r="347">
          <cell r="E347" t="e">
            <v>#DIV/0!</v>
          </cell>
          <cell r="H347">
            <v>1725</v>
          </cell>
        </row>
        <row r="348">
          <cell r="E348" t="e">
            <v>#DIV/0!</v>
          </cell>
          <cell r="H348">
            <v>1730</v>
          </cell>
        </row>
        <row r="349">
          <cell r="E349" t="e">
            <v>#DIV/0!</v>
          </cell>
          <cell r="H349">
            <v>1735</v>
          </cell>
        </row>
        <row r="350">
          <cell r="E350" t="e">
            <v>#DIV/0!</v>
          </cell>
          <cell r="H350">
            <v>1740</v>
          </cell>
        </row>
        <row r="351">
          <cell r="E351" t="e">
            <v>#DIV/0!</v>
          </cell>
          <cell r="H351">
            <v>1745</v>
          </cell>
        </row>
        <row r="352">
          <cell r="E352" t="e">
            <v>#DIV/0!</v>
          </cell>
          <cell r="H352">
            <v>1750</v>
          </cell>
        </row>
        <row r="353">
          <cell r="E353" t="e">
            <v>#DIV/0!</v>
          </cell>
          <cell r="H353">
            <v>1755</v>
          </cell>
        </row>
        <row r="354">
          <cell r="E354" t="e">
            <v>#DIV/0!</v>
          </cell>
          <cell r="H354">
            <v>1760</v>
          </cell>
        </row>
        <row r="355">
          <cell r="E355" t="e">
            <v>#DIV/0!</v>
          </cell>
          <cell r="H355">
            <v>1765</v>
          </cell>
        </row>
        <row r="356">
          <cell r="E356" t="e">
            <v>#DIV/0!</v>
          </cell>
          <cell r="H356">
            <v>1770</v>
          </cell>
        </row>
        <row r="357">
          <cell r="E357" t="e">
            <v>#DIV/0!</v>
          </cell>
          <cell r="H357">
            <v>1775</v>
          </cell>
        </row>
        <row r="358">
          <cell r="E358" t="e">
            <v>#DIV/0!</v>
          </cell>
          <cell r="H358">
            <v>1780</v>
          </cell>
        </row>
        <row r="359">
          <cell r="E359" t="e">
            <v>#DIV/0!</v>
          </cell>
          <cell r="H359">
            <v>1785</v>
          </cell>
        </row>
        <row r="360">
          <cell r="E360" t="e">
            <v>#DIV/0!</v>
          </cell>
          <cell r="H360">
            <v>1790</v>
          </cell>
        </row>
        <row r="361">
          <cell r="E361" t="e">
            <v>#DIV/0!</v>
          </cell>
          <cell r="H361">
            <v>1795</v>
          </cell>
        </row>
        <row r="362">
          <cell r="E362" t="e">
            <v>#DIV/0!</v>
          </cell>
          <cell r="H362">
            <v>1800</v>
          </cell>
        </row>
        <row r="363">
          <cell r="E363" t="e">
            <v>#DIV/0!</v>
          </cell>
          <cell r="H363">
            <v>1805</v>
          </cell>
        </row>
        <row r="364">
          <cell r="E364" t="e">
            <v>#DIV/0!</v>
          </cell>
          <cell r="H364">
            <v>1810</v>
          </cell>
        </row>
        <row r="365">
          <cell r="E365" t="e">
            <v>#DIV/0!</v>
          </cell>
          <cell r="H365">
            <v>1815</v>
          </cell>
        </row>
        <row r="366">
          <cell r="E366" t="e">
            <v>#DIV/0!</v>
          </cell>
          <cell r="H366">
            <v>1820</v>
          </cell>
        </row>
        <row r="367">
          <cell r="E367" t="e">
            <v>#DIV/0!</v>
          </cell>
          <cell r="H367">
            <v>1825</v>
          </cell>
        </row>
        <row r="368">
          <cell r="E368" t="e">
            <v>#DIV/0!</v>
          </cell>
          <cell r="H368">
            <v>1830</v>
          </cell>
        </row>
        <row r="369">
          <cell r="E369" t="e">
            <v>#DIV/0!</v>
          </cell>
          <cell r="H369">
            <v>1835</v>
          </cell>
        </row>
        <row r="370">
          <cell r="E370" t="e">
            <v>#DIV/0!</v>
          </cell>
          <cell r="H370">
            <v>1840</v>
          </cell>
        </row>
        <row r="371">
          <cell r="E371" t="e">
            <v>#DIV/0!</v>
          </cell>
          <cell r="H371">
            <v>1845</v>
          </cell>
        </row>
        <row r="372">
          <cell r="E372" t="e">
            <v>#DIV/0!</v>
          </cell>
          <cell r="H372">
            <v>1850</v>
          </cell>
        </row>
        <row r="373">
          <cell r="E373" t="e">
            <v>#DIV/0!</v>
          </cell>
          <cell r="H373">
            <v>1855</v>
          </cell>
        </row>
        <row r="374">
          <cell r="E374" t="e">
            <v>#DIV/0!</v>
          </cell>
          <cell r="H374">
            <v>1860</v>
          </cell>
        </row>
        <row r="375">
          <cell r="E375" t="e">
            <v>#DIV/0!</v>
          </cell>
          <cell r="H375">
            <v>1865</v>
          </cell>
        </row>
        <row r="376">
          <cell r="E376" t="e">
            <v>#DIV/0!</v>
          </cell>
          <cell r="H376">
            <v>1870</v>
          </cell>
        </row>
        <row r="377">
          <cell r="E377" t="e">
            <v>#DIV/0!</v>
          </cell>
          <cell r="H377">
            <v>1875</v>
          </cell>
        </row>
        <row r="378">
          <cell r="E378" t="e">
            <v>#DIV/0!</v>
          </cell>
          <cell r="H378">
            <v>1880</v>
          </cell>
        </row>
        <row r="379">
          <cell r="E379" t="e">
            <v>#DIV/0!</v>
          </cell>
          <cell r="H379">
            <v>1885</v>
          </cell>
        </row>
        <row r="380">
          <cell r="E380" t="e">
            <v>#DIV/0!</v>
          </cell>
          <cell r="H380">
            <v>1890</v>
          </cell>
        </row>
        <row r="381">
          <cell r="E381" t="e">
            <v>#DIV/0!</v>
          </cell>
          <cell r="H381">
            <v>1895</v>
          </cell>
        </row>
        <row r="382">
          <cell r="E382" t="e">
            <v>#DIV/0!</v>
          </cell>
          <cell r="H382">
            <v>1900</v>
          </cell>
        </row>
        <row r="383">
          <cell r="E383" t="e">
            <v>#DIV/0!</v>
          </cell>
          <cell r="H383">
            <v>1905</v>
          </cell>
        </row>
        <row r="384">
          <cell r="E384" t="e">
            <v>#DIV/0!</v>
          </cell>
          <cell r="H384">
            <v>1910</v>
          </cell>
        </row>
        <row r="385">
          <cell r="E385" t="e">
            <v>#DIV/0!</v>
          </cell>
          <cell r="H385">
            <v>1915</v>
          </cell>
        </row>
        <row r="386">
          <cell r="E386" t="e">
            <v>#DIV/0!</v>
          </cell>
          <cell r="H386">
            <v>1920</v>
          </cell>
        </row>
        <row r="387">
          <cell r="E387" t="e">
            <v>#DIV/0!</v>
          </cell>
          <cell r="H387">
            <v>1925</v>
          </cell>
        </row>
        <row r="388">
          <cell r="E388" t="e">
            <v>#DIV/0!</v>
          </cell>
          <cell r="H388">
            <v>1930</v>
          </cell>
        </row>
        <row r="389">
          <cell r="E389" t="e">
            <v>#DIV/0!</v>
          </cell>
          <cell r="H389">
            <v>1935</v>
          </cell>
        </row>
        <row r="390">
          <cell r="E390" t="e">
            <v>#DIV/0!</v>
          </cell>
          <cell r="H390">
            <v>1940</v>
          </cell>
        </row>
        <row r="391">
          <cell r="E391" t="e">
            <v>#DIV/0!</v>
          </cell>
          <cell r="H391">
            <v>1945</v>
          </cell>
        </row>
        <row r="392">
          <cell r="E392" t="e">
            <v>#DIV/0!</v>
          </cell>
          <cell r="H392">
            <v>1950</v>
          </cell>
        </row>
        <row r="393">
          <cell r="E393" t="e">
            <v>#DIV/0!</v>
          </cell>
          <cell r="H393">
            <v>1955</v>
          </cell>
        </row>
        <row r="394">
          <cell r="E394" t="e">
            <v>#DIV/0!</v>
          </cell>
          <cell r="H394">
            <v>1960</v>
          </cell>
        </row>
        <row r="395">
          <cell r="E395" t="e">
            <v>#DIV/0!</v>
          </cell>
          <cell r="H395">
            <v>1965</v>
          </cell>
        </row>
        <row r="396">
          <cell r="E396" t="e">
            <v>#DIV/0!</v>
          </cell>
          <cell r="H396">
            <v>1970</v>
          </cell>
        </row>
        <row r="397">
          <cell r="E397" t="e">
            <v>#DIV/0!</v>
          </cell>
          <cell r="H397">
            <v>1975</v>
          </cell>
        </row>
        <row r="398">
          <cell r="E398" t="e">
            <v>#DIV/0!</v>
          </cell>
          <cell r="H398">
            <v>1980</v>
          </cell>
        </row>
        <row r="399">
          <cell r="E399" t="e">
            <v>#DIV/0!</v>
          </cell>
          <cell r="H399">
            <v>1985</v>
          </cell>
        </row>
        <row r="400">
          <cell r="E400" t="e">
            <v>#DIV/0!</v>
          </cell>
          <cell r="H400">
            <v>1990</v>
          </cell>
        </row>
        <row r="401">
          <cell r="E401" t="e">
            <v>#DIV/0!</v>
          </cell>
          <cell r="H401">
            <v>1995</v>
          </cell>
        </row>
        <row r="402">
          <cell r="E402" t="e">
            <v>#DIV/0!</v>
          </cell>
          <cell r="H402">
            <v>2000</v>
          </cell>
        </row>
        <row r="403">
          <cell r="E403" t="e">
            <v>#DIV/0!</v>
          </cell>
          <cell r="H403">
            <v>2005</v>
          </cell>
        </row>
        <row r="404">
          <cell r="E404" t="e">
            <v>#DIV/0!</v>
          </cell>
          <cell r="H404">
            <v>2010</v>
          </cell>
        </row>
        <row r="405">
          <cell r="E405" t="e">
            <v>#DIV/0!</v>
          </cell>
          <cell r="H405">
            <v>2015</v>
          </cell>
        </row>
        <row r="406">
          <cell r="E406" t="e">
            <v>#DIV/0!</v>
          </cell>
          <cell r="H406">
            <v>2020</v>
          </cell>
        </row>
        <row r="407">
          <cell r="E407" t="e">
            <v>#DIV/0!</v>
          </cell>
          <cell r="H407">
            <v>2025</v>
          </cell>
        </row>
        <row r="408">
          <cell r="E408" t="e">
            <v>#DIV/0!</v>
          </cell>
          <cell r="H408">
            <v>2030</v>
          </cell>
        </row>
        <row r="409">
          <cell r="E409" t="e">
            <v>#DIV/0!</v>
          </cell>
          <cell r="H409">
            <v>2035</v>
          </cell>
        </row>
        <row r="410">
          <cell r="E410" t="e">
            <v>#DIV/0!</v>
          </cell>
          <cell r="H410">
            <v>2040</v>
          </cell>
        </row>
        <row r="411">
          <cell r="E411" t="e">
            <v>#DIV/0!</v>
          </cell>
          <cell r="H411">
            <v>2045</v>
          </cell>
        </row>
        <row r="412">
          <cell r="E412" t="e">
            <v>#DIV/0!</v>
          </cell>
          <cell r="H412">
            <v>2050</v>
          </cell>
        </row>
        <row r="413">
          <cell r="E413" t="e">
            <v>#DIV/0!</v>
          </cell>
          <cell r="H413">
            <v>2055</v>
          </cell>
        </row>
        <row r="414">
          <cell r="E414" t="e">
            <v>#DIV/0!</v>
          </cell>
          <cell r="H414">
            <v>2060</v>
          </cell>
        </row>
        <row r="415">
          <cell r="E415" t="e">
            <v>#DIV/0!</v>
          </cell>
          <cell r="H415">
            <v>2065</v>
          </cell>
        </row>
        <row r="416">
          <cell r="E416" t="e">
            <v>#DIV/0!</v>
          </cell>
          <cell r="H416">
            <v>2070</v>
          </cell>
        </row>
        <row r="417">
          <cell r="E417" t="e">
            <v>#DIV/0!</v>
          </cell>
          <cell r="H417">
            <v>2075</v>
          </cell>
        </row>
        <row r="418">
          <cell r="E418" t="e">
            <v>#DIV/0!</v>
          </cell>
          <cell r="H418">
            <v>2080</v>
          </cell>
        </row>
        <row r="419">
          <cell r="E419" t="e">
            <v>#DIV/0!</v>
          </cell>
          <cell r="H419">
            <v>2085</v>
          </cell>
        </row>
        <row r="420">
          <cell r="E420" t="e">
            <v>#DIV/0!</v>
          </cell>
          <cell r="H420">
            <v>2090</v>
          </cell>
        </row>
        <row r="421">
          <cell r="E421" t="e">
            <v>#DIV/0!</v>
          </cell>
          <cell r="H421">
            <v>2095</v>
          </cell>
        </row>
        <row r="422">
          <cell r="E422" t="e">
            <v>#DIV/0!</v>
          </cell>
          <cell r="H422">
            <v>2100</v>
          </cell>
        </row>
        <row r="423">
          <cell r="E423" t="e">
            <v>#DIV/0!</v>
          </cell>
          <cell r="H423">
            <v>2105</v>
          </cell>
        </row>
        <row r="424">
          <cell r="E424" t="e">
            <v>#DIV/0!</v>
          </cell>
          <cell r="H424">
            <v>2110</v>
          </cell>
        </row>
        <row r="425">
          <cell r="E425" t="e">
            <v>#DIV/0!</v>
          </cell>
          <cell r="H425">
            <v>2115</v>
          </cell>
        </row>
        <row r="426">
          <cell r="E426" t="e">
            <v>#DIV/0!</v>
          </cell>
          <cell r="H426">
            <v>2120</v>
          </cell>
        </row>
        <row r="427">
          <cell r="E427" t="e">
            <v>#DIV/0!</v>
          </cell>
          <cell r="H427">
            <v>2125</v>
          </cell>
        </row>
        <row r="428">
          <cell r="E428" t="e">
            <v>#DIV/0!</v>
          </cell>
          <cell r="H428">
            <v>2130</v>
          </cell>
        </row>
        <row r="429">
          <cell r="E429" t="e">
            <v>#DIV/0!</v>
          </cell>
          <cell r="H429">
            <v>2135</v>
          </cell>
        </row>
        <row r="430">
          <cell r="E430" t="e">
            <v>#DIV/0!</v>
          </cell>
          <cell r="H430">
            <v>2140</v>
          </cell>
        </row>
        <row r="431">
          <cell r="E431" t="e">
            <v>#DIV/0!</v>
          </cell>
          <cell r="H431">
            <v>2145</v>
          </cell>
        </row>
        <row r="432">
          <cell r="E432" t="e">
            <v>#DIV/0!</v>
          </cell>
          <cell r="H432">
            <v>2150</v>
          </cell>
        </row>
        <row r="433">
          <cell r="E433" t="e">
            <v>#DIV/0!</v>
          </cell>
          <cell r="H433">
            <v>2155</v>
          </cell>
        </row>
        <row r="434">
          <cell r="E434" t="e">
            <v>#DIV/0!</v>
          </cell>
          <cell r="H434">
            <v>2160</v>
          </cell>
        </row>
        <row r="435">
          <cell r="E435" t="e">
            <v>#DIV/0!</v>
          </cell>
          <cell r="H435">
            <v>2165</v>
          </cell>
        </row>
        <row r="436">
          <cell r="E436" t="e">
            <v>#DIV/0!</v>
          </cell>
          <cell r="H436">
            <v>2170</v>
          </cell>
        </row>
        <row r="437">
          <cell r="E437" t="e">
            <v>#DIV/0!</v>
          </cell>
          <cell r="H437">
            <v>2175</v>
          </cell>
        </row>
        <row r="438">
          <cell r="E438" t="e">
            <v>#DIV/0!</v>
          </cell>
          <cell r="H438">
            <v>2180</v>
          </cell>
        </row>
        <row r="439">
          <cell r="E439" t="e">
            <v>#DIV/0!</v>
          </cell>
          <cell r="H439">
            <v>2185</v>
          </cell>
        </row>
        <row r="440">
          <cell r="E440" t="e">
            <v>#DIV/0!</v>
          </cell>
          <cell r="H440">
            <v>2190</v>
          </cell>
        </row>
        <row r="441">
          <cell r="E441" t="e">
            <v>#DIV/0!</v>
          </cell>
          <cell r="H441">
            <v>2195</v>
          </cell>
        </row>
        <row r="442">
          <cell r="E442" t="e">
            <v>#DIV/0!</v>
          </cell>
          <cell r="H442">
            <v>2200</v>
          </cell>
        </row>
        <row r="443">
          <cell r="E443" t="e">
            <v>#DIV/0!</v>
          </cell>
          <cell r="H443">
            <v>2205</v>
          </cell>
        </row>
        <row r="444">
          <cell r="E444" t="e">
            <v>#DIV/0!</v>
          </cell>
          <cell r="H444">
            <v>2210</v>
          </cell>
        </row>
        <row r="445">
          <cell r="E445" t="e">
            <v>#DIV/0!</v>
          </cell>
          <cell r="H445">
            <v>2215</v>
          </cell>
        </row>
        <row r="446">
          <cell r="E446" t="e">
            <v>#DIV/0!</v>
          </cell>
          <cell r="H446">
            <v>2220</v>
          </cell>
        </row>
        <row r="447">
          <cell r="E447" t="e">
            <v>#DIV/0!</v>
          </cell>
          <cell r="H447">
            <v>2225</v>
          </cell>
        </row>
        <row r="448">
          <cell r="E448" t="e">
            <v>#DIV/0!</v>
          </cell>
          <cell r="H448">
            <v>2230</v>
          </cell>
        </row>
        <row r="449">
          <cell r="E449" t="e">
            <v>#DIV/0!</v>
          </cell>
          <cell r="H449">
            <v>2235</v>
          </cell>
        </row>
        <row r="450">
          <cell r="E450" t="e">
            <v>#DIV/0!</v>
          </cell>
          <cell r="H450">
            <v>2240</v>
          </cell>
        </row>
        <row r="451">
          <cell r="E451" t="e">
            <v>#DIV/0!</v>
          </cell>
          <cell r="H451">
            <v>2245</v>
          </cell>
        </row>
        <row r="452">
          <cell r="E452" t="e">
            <v>#DIV/0!</v>
          </cell>
          <cell r="H452">
            <v>2250</v>
          </cell>
        </row>
        <row r="453">
          <cell r="E453" t="e">
            <v>#DIV/0!</v>
          </cell>
          <cell r="H453">
            <v>2255</v>
          </cell>
        </row>
        <row r="454">
          <cell r="E454" t="e">
            <v>#DIV/0!</v>
          </cell>
          <cell r="H454">
            <v>2260</v>
          </cell>
        </row>
        <row r="455">
          <cell r="E455" t="e">
            <v>#DIV/0!</v>
          </cell>
          <cell r="H455">
            <v>2265</v>
          </cell>
        </row>
        <row r="456">
          <cell r="E456" t="e">
            <v>#DIV/0!</v>
          </cell>
          <cell r="H456">
            <v>2270</v>
          </cell>
        </row>
        <row r="457">
          <cell r="E457" t="e">
            <v>#DIV/0!</v>
          </cell>
          <cell r="H457">
            <v>2275</v>
          </cell>
        </row>
        <row r="458">
          <cell r="E458" t="e">
            <v>#DIV/0!</v>
          </cell>
          <cell r="H458">
            <v>2280</v>
          </cell>
        </row>
        <row r="459">
          <cell r="E459" t="e">
            <v>#DIV/0!</v>
          </cell>
          <cell r="H459">
            <v>2285</v>
          </cell>
        </row>
        <row r="460">
          <cell r="E460" t="e">
            <v>#DIV/0!</v>
          </cell>
          <cell r="H460">
            <v>2290</v>
          </cell>
        </row>
        <row r="461">
          <cell r="E461" t="e">
            <v>#DIV/0!</v>
          </cell>
          <cell r="H461">
            <v>2295</v>
          </cell>
        </row>
        <row r="462">
          <cell r="E462" t="e">
            <v>#DIV/0!</v>
          </cell>
          <cell r="H462">
            <v>2300</v>
          </cell>
        </row>
        <row r="463">
          <cell r="E463" t="e">
            <v>#DIV/0!</v>
          </cell>
          <cell r="H463">
            <v>2305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hen,Matthew J" id="{C5A740A5-CACE-4D70-8FD5-07EFBA1D04AC}" userId="S::mjc@ufl.edu::e396ed5e-9901-47f3-9f02-86fadf4840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0-11-09T19:31:39.48" personId="{C5A740A5-CACE-4D70-8FD5-07EFBA1D04AC}" id="{F66C738C-5559-473E-A84B-D91C3C188C8B}">
    <text>Add mass of salt in grams</text>
  </threadedComment>
  <threadedComment ref="K5" dT="2020-11-09T19:28:27.98" personId="{C5A740A5-CACE-4D70-8FD5-07EFBA1D04AC}" id="{AF699FF3-5CAE-44A0-9AB7-428AD94E1459}">
    <text>Reach length (in meters)</text>
  </threadedComment>
  <threadedComment ref="K6" dT="2020-11-09T19:28:10.02" personId="{C5A740A5-CACE-4D70-8FD5-07EFBA1D04AC}" id="{7359656D-C00E-424D-9724-2B7A22461AB7}">
    <text>Median travel time = time at which 50% of the total mass has passed the sensor (column G).  It is obtained from the time series.</text>
  </threadedComment>
  <threadedComment ref="K7" dT="2021-04-07T17:22:38.54" personId="{C5A740A5-CACE-4D70-8FD5-07EFBA1D04AC}" id="{ED86A0BA-87AA-4B95-9821-E57A45287927}">
    <text>Computed zeroth moment of the breakthrough curve</text>
  </threadedComment>
  <threadedComment ref="K8" dT="2021-04-07T17:22:53.10" personId="{C5A740A5-CACE-4D70-8FD5-07EFBA1D04AC}" id="{F8357E92-2F40-45EF-A72E-B95001450D93}">
    <text>Computed first moment of the breakthrough curve</text>
  </threadedComment>
  <threadedComment ref="K9" dT="2021-04-07T17:23:07.52" personId="{C5A740A5-CACE-4D70-8FD5-07EFBA1D04AC}" id="{8D8697C9-7AF8-44CF-87FE-13078439BB18}">
    <text>mean travel time</text>
  </threadedComment>
  <threadedComment ref="K10" dT="2021-04-07T17:23:53.38" personId="{C5A740A5-CACE-4D70-8FD5-07EFBA1D04AC}" id="{E2E9C256-513D-4B05-8A97-49DE236C4B1A}">
    <text>Computed mean velocity</text>
  </threadedComment>
  <threadedComment ref="K11" dT="2021-04-07T17:24:11.61" personId="{C5A740A5-CACE-4D70-8FD5-07EFBA1D04AC}" id="{2AB303B1-728A-4ABD-87F5-EA0FF0FC4532}">
    <text>Computed median velocity</text>
  </threadedComment>
  <threadedComment ref="K12" dT="2021-04-07T17:24:23.49" personId="{C5A740A5-CACE-4D70-8FD5-07EFBA1D04AC}" id="{1B5B5B53-9B3B-4E6D-90F8-9E894AD97272}">
    <text>Computed discharge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01D9-6639-41B6-8CF7-948B89557AC7}">
  <dimension ref="A1:Z2011"/>
  <sheetViews>
    <sheetView tabSelected="1" topLeftCell="F4" workbookViewId="0">
      <selection activeCell="I29" sqref="I29"/>
    </sheetView>
  </sheetViews>
  <sheetFormatPr defaultRowHeight="15" x14ac:dyDescent="0.25"/>
  <cols>
    <col min="1" max="1" width="10.5703125" style="6" bestFit="1" customWidth="1"/>
    <col min="2" max="2" width="17.85546875" customWidth="1"/>
    <col min="3" max="3" width="11.7109375" style="36" bestFit="1" customWidth="1"/>
    <col min="4" max="4" width="9.140625" style="8"/>
    <col min="5" max="5" width="11.5703125" style="8" bestFit="1" customWidth="1"/>
    <col min="6" max="6" width="13.7109375" style="8" bestFit="1" customWidth="1"/>
    <col min="7" max="7" width="12.85546875" style="8" bestFit="1" customWidth="1"/>
    <col min="8" max="8" width="10.5703125" style="6" bestFit="1" customWidth="1"/>
    <col min="9" max="9" width="10.5703125" style="6" customWidth="1"/>
    <col min="11" max="11" width="11.28515625" customWidth="1"/>
    <col min="12" max="12" width="10.42578125" customWidth="1"/>
    <col min="14" max="14" width="14.42578125" bestFit="1" customWidth="1"/>
    <col min="15" max="15" width="13.2851562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1" t="s">
        <v>0</v>
      </c>
      <c r="I1" s="1"/>
    </row>
    <row r="2" spans="1:12" x14ac:dyDescent="0.25">
      <c r="A2" s="6">
        <v>0</v>
      </c>
      <c r="B2" s="7">
        <v>44452.45208333333</v>
      </c>
      <c r="C2">
        <v>62.9</v>
      </c>
      <c r="D2" s="8">
        <f>C2-AVERAGE($C$2:$C$24)</f>
        <v>-7.8260869565220048E-2</v>
      </c>
      <c r="E2" s="8">
        <f>D2*0.51</f>
        <v>-3.9913043478262224E-2</v>
      </c>
      <c r="F2" s="8">
        <f t="shared" ref="F2:F65" si="0">E2*A2</f>
        <v>0</v>
      </c>
      <c r="G2" s="8">
        <f>E2*5</f>
        <v>-0.19956521739131111</v>
      </c>
      <c r="H2" s="6">
        <f t="shared" ref="H2:H65" si="1">A2</f>
        <v>0</v>
      </c>
    </row>
    <row r="3" spans="1:12" x14ac:dyDescent="0.25">
      <c r="A3" s="6">
        <v>5</v>
      </c>
      <c r="B3" s="7">
        <v>44452.452141203707</v>
      </c>
      <c r="C3">
        <v>63</v>
      </c>
      <c r="D3" s="8">
        <f>C3-AVERAGE($C$2:$C$24)</f>
        <v>2.1739130434781373E-2</v>
      </c>
      <c r="E3" s="8">
        <f t="shared" ref="E3:E66" si="2">D3*0.51</f>
        <v>1.10869565217385E-2</v>
      </c>
      <c r="F3" s="8">
        <f t="shared" si="0"/>
        <v>5.5434782608692501E-2</v>
      </c>
      <c r="G3" s="8">
        <f>G2+E3*5</f>
        <v>-0.14413043478261861</v>
      </c>
      <c r="H3" s="6">
        <f t="shared" si="1"/>
        <v>5</v>
      </c>
      <c r="J3" s="9" t="s">
        <v>7</v>
      </c>
      <c r="K3" s="10"/>
      <c r="L3" s="11"/>
    </row>
    <row r="4" spans="1:12" x14ac:dyDescent="0.25">
      <c r="A4" s="6">
        <v>10</v>
      </c>
      <c r="B4" s="7">
        <v>44452.452199074076</v>
      </c>
      <c r="C4">
        <v>62.9</v>
      </c>
      <c r="D4" s="8">
        <f t="shared" ref="D4:D67" si="3">C4-AVERAGE($C$2:$C$24)</f>
        <v>-7.8260869565220048E-2</v>
      </c>
      <c r="E4" s="8">
        <f t="shared" si="2"/>
        <v>-3.9913043478262224E-2</v>
      </c>
      <c r="F4" s="8">
        <f t="shared" si="0"/>
        <v>-0.39913043478262222</v>
      </c>
      <c r="G4" s="8">
        <f>G3+E4*5</f>
        <v>-0.34369565217392972</v>
      </c>
      <c r="H4" s="6">
        <f t="shared" si="1"/>
        <v>10</v>
      </c>
      <c r="J4" s="12" t="s">
        <v>8</v>
      </c>
      <c r="K4" s="13">
        <v>300</v>
      </c>
      <c r="L4" s="12" t="s">
        <v>9</v>
      </c>
    </row>
    <row r="5" spans="1:12" x14ac:dyDescent="0.25">
      <c r="A5" s="6">
        <v>15</v>
      </c>
      <c r="B5" s="7">
        <v>44452.452256944445</v>
      </c>
      <c r="C5">
        <v>63</v>
      </c>
      <c r="D5" s="8">
        <f t="shared" si="3"/>
        <v>2.1739130434781373E-2</v>
      </c>
      <c r="E5" s="8">
        <f t="shared" si="2"/>
        <v>1.10869565217385E-2</v>
      </c>
      <c r="F5" s="8">
        <f t="shared" si="0"/>
        <v>0.1663043478260775</v>
      </c>
      <c r="G5" s="8">
        <f>G4+E5*5</f>
        <v>-0.28826086956523722</v>
      </c>
      <c r="H5" s="6">
        <f t="shared" si="1"/>
        <v>15</v>
      </c>
      <c r="J5" s="14" t="s">
        <v>10</v>
      </c>
      <c r="K5" s="13">
        <v>24.1</v>
      </c>
      <c r="L5" s="15" t="s">
        <v>11</v>
      </c>
    </row>
    <row r="6" spans="1:12" ht="15.75" x14ac:dyDescent="0.3">
      <c r="A6" s="6">
        <v>20</v>
      </c>
      <c r="B6" s="7">
        <v>44452.452314814815</v>
      </c>
      <c r="C6">
        <v>63</v>
      </c>
      <c r="D6" s="8">
        <f t="shared" si="3"/>
        <v>2.1739130434781373E-2</v>
      </c>
      <c r="E6" s="8">
        <f t="shared" si="2"/>
        <v>1.10869565217385E-2</v>
      </c>
      <c r="F6" s="8">
        <f t="shared" si="0"/>
        <v>0.22173913043477</v>
      </c>
      <c r="G6" s="8">
        <f>G5+E6*5</f>
        <v>-0.23282608695654472</v>
      </c>
      <c r="H6" s="6">
        <f t="shared" si="1"/>
        <v>20</v>
      </c>
      <c r="J6" s="16" t="s">
        <v>12</v>
      </c>
      <c r="K6" s="17">
        <f>VLOOKUP(MAX(G:G)/2,$G:$H,2,TRUE)</f>
        <v>265</v>
      </c>
      <c r="L6" s="12" t="s">
        <v>13</v>
      </c>
    </row>
    <row r="7" spans="1:12" x14ac:dyDescent="0.25">
      <c r="A7" s="6">
        <v>25</v>
      </c>
      <c r="B7" s="7">
        <v>44452.452372685184</v>
      </c>
      <c r="C7">
        <v>62.9</v>
      </c>
      <c r="D7" s="8">
        <f t="shared" si="3"/>
        <v>-7.8260869565220048E-2</v>
      </c>
      <c r="E7" s="8">
        <f t="shared" si="2"/>
        <v>-3.9913043478262224E-2</v>
      </c>
      <c r="F7" s="8">
        <f t="shared" si="0"/>
        <v>-0.99782608695655561</v>
      </c>
      <c r="G7" s="8">
        <f>G6+E7*5</f>
        <v>-0.43239130434785583</v>
      </c>
      <c r="H7" s="6">
        <f t="shared" si="1"/>
        <v>25</v>
      </c>
      <c r="J7" s="12" t="s">
        <v>14</v>
      </c>
      <c r="K7" s="18">
        <f>SUM(E2:E331)*(A3-A2)</f>
        <v>11833.718478260875</v>
      </c>
      <c r="L7" s="19" t="s">
        <v>15</v>
      </c>
    </row>
    <row r="8" spans="1:12" x14ac:dyDescent="0.25">
      <c r="A8" s="6">
        <v>30</v>
      </c>
      <c r="B8" s="7">
        <v>44452.452430555553</v>
      </c>
      <c r="C8">
        <v>63</v>
      </c>
      <c r="D8" s="8">
        <f t="shared" si="3"/>
        <v>2.1739130434781373E-2</v>
      </c>
      <c r="E8" s="8">
        <f t="shared" si="2"/>
        <v>1.10869565217385E-2</v>
      </c>
      <c r="F8" s="8">
        <f t="shared" si="0"/>
        <v>0.33260869565215501</v>
      </c>
      <c r="G8" s="8">
        <f t="shared" ref="G8:G71" si="4">G7+E8*5</f>
        <v>-0.37695652173916333</v>
      </c>
      <c r="H8" s="6">
        <f t="shared" si="1"/>
        <v>30</v>
      </c>
      <c r="J8" s="12" t="s">
        <v>16</v>
      </c>
      <c r="K8" s="18">
        <f>SUM(F2:F331)*(A3-A2)</f>
        <v>3948135.7858695672</v>
      </c>
      <c r="L8" s="19" t="s">
        <v>17</v>
      </c>
    </row>
    <row r="9" spans="1:12" x14ac:dyDescent="0.25">
      <c r="A9" s="6">
        <v>35</v>
      </c>
      <c r="B9" s="7">
        <v>44452.452488425923</v>
      </c>
      <c r="C9">
        <v>62.9</v>
      </c>
      <c r="D9" s="8">
        <f t="shared" si="3"/>
        <v>-7.8260869565220048E-2</v>
      </c>
      <c r="E9" s="8">
        <f t="shared" si="2"/>
        <v>-3.9913043478262224E-2</v>
      </c>
      <c r="F9" s="8">
        <f t="shared" si="0"/>
        <v>-1.3969565217391777</v>
      </c>
      <c r="G9" s="8">
        <f t="shared" si="4"/>
        <v>-0.57652173913047444</v>
      </c>
      <c r="H9" s="6">
        <f t="shared" si="1"/>
        <v>35</v>
      </c>
      <c r="J9" s="20" t="s">
        <v>18</v>
      </c>
      <c r="K9" s="18">
        <f>K8/K7</f>
        <v>333.63441872666544</v>
      </c>
      <c r="L9" s="12" t="s">
        <v>13</v>
      </c>
    </row>
    <row r="10" spans="1:12" x14ac:dyDescent="0.25">
      <c r="A10" s="6">
        <v>40</v>
      </c>
      <c r="B10" s="7">
        <v>44452.452546296299</v>
      </c>
      <c r="C10">
        <v>62.9</v>
      </c>
      <c r="D10" s="8">
        <f t="shared" si="3"/>
        <v>-7.8260869565220048E-2</v>
      </c>
      <c r="E10" s="8">
        <f t="shared" si="2"/>
        <v>-3.9913043478262224E-2</v>
      </c>
      <c r="F10" s="8">
        <f t="shared" si="0"/>
        <v>-1.5965217391304889</v>
      </c>
      <c r="G10" s="8">
        <f t="shared" si="4"/>
        <v>-0.77608695652178561</v>
      </c>
      <c r="H10" s="6">
        <f t="shared" si="1"/>
        <v>40</v>
      </c>
      <c r="J10" s="14" t="s">
        <v>19</v>
      </c>
      <c r="K10" s="21">
        <f>K5/K9</f>
        <v>7.2234753512479349E-2</v>
      </c>
      <c r="L10" s="15" t="s">
        <v>20</v>
      </c>
    </row>
    <row r="11" spans="1:12" x14ac:dyDescent="0.25">
      <c r="A11" s="6">
        <v>45</v>
      </c>
      <c r="B11" s="7">
        <v>44452.452604166669</v>
      </c>
      <c r="C11">
        <v>62.9</v>
      </c>
      <c r="D11" s="8">
        <f t="shared" si="3"/>
        <v>-7.8260869565220048E-2</v>
      </c>
      <c r="E11" s="8">
        <f t="shared" si="2"/>
        <v>-3.9913043478262224E-2</v>
      </c>
      <c r="F11" s="8">
        <f t="shared" si="0"/>
        <v>-1.7960869565218001</v>
      </c>
      <c r="G11" s="8">
        <f t="shared" si="4"/>
        <v>-0.97565217391309678</v>
      </c>
      <c r="H11" s="6">
        <f t="shared" si="1"/>
        <v>45</v>
      </c>
      <c r="J11" s="14" t="s">
        <v>21</v>
      </c>
      <c r="K11" s="21">
        <f>K5/K6</f>
        <v>9.0943396226415105E-2</v>
      </c>
      <c r="L11" s="15" t="s">
        <v>20</v>
      </c>
    </row>
    <row r="12" spans="1:12" x14ac:dyDescent="0.25">
      <c r="A12" s="6">
        <v>50</v>
      </c>
      <c r="B12" s="7">
        <v>44452.452662037038</v>
      </c>
      <c r="C12">
        <v>63</v>
      </c>
      <c r="D12" s="8">
        <f t="shared" si="3"/>
        <v>2.1739130434781373E-2</v>
      </c>
      <c r="E12" s="8">
        <f t="shared" si="2"/>
        <v>1.10869565217385E-2</v>
      </c>
      <c r="F12" s="8">
        <f t="shared" si="0"/>
        <v>0.55434782608692501</v>
      </c>
      <c r="G12" s="8">
        <f t="shared" si="4"/>
        <v>-0.92021739130440428</v>
      </c>
      <c r="H12" s="6">
        <f t="shared" si="1"/>
        <v>50</v>
      </c>
      <c r="J12" s="12" t="s">
        <v>22</v>
      </c>
      <c r="K12" s="22">
        <f>K4*1000/K7</f>
        <v>25.351287556072489</v>
      </c>
      <c r="L12" s="12" t="s">
        <v>23</v>
      </c>
    </row>
    <row r="13" spans="1:12" x14ac:dyDescent="0.25">
      <c r="A13" s="6">
        <v>55</v>
      </c>
      <c r="B13" s="7">
        <v>44452.452719907407</v>
      </c>
      <c r="C13">
        <v>63</v>
      </c>
      <c r="D13" s="8">
        <f t="shared" si="3"/>
        <v>2.1739130434781373E-2</v>
      </c>
      <c r="E13" s="8">
        <f t="shared" si="2"/>
        <v>1.10869565217385E-2</v>
      </c>
      <c r="F13" s="8">
        <f t="shared" si="0"/>
        <v>0.60978260869561751</v>
      </c>
      <c r="G13" s="8">
        <f t="shared" si="4"/>
        <v>-0.86478260869571177</v>
      </c>
      <c r="H13" s="6">
        <f t="shared" si="1"/>
        <v>55</v>
      </c>
    </row>
    <row r="14" spans="1:12" x14ac:dyDescent="0.25">
      <c r="A14" s="6">
        <v>60</v>
      </c>
      <c r="B14" s="7">
        <v>44452.452777777777</v>
      </c>
      <c r="C14">
        <v>63</v>
      </c>
      <c r="D14" s="8">
        <f t="shared" si="3"/>
        <v>2.1739130434781373E-2</v>
      </c>
      <c r="E14" s="8">
        <f t="shared" si="2"/>
        <v>1.10869565217385E-2</v>
      </c>
      <c r="F14" s="8">
        <f t="shared" si="0"/>
        <v>0.66521739130431001</v>
      </c>
      <c r="G14" s="8">
        <f t="shared" si="4"/>
        <v>-0.80934782608701927</v>
      </c>
      <c r="H14" s="6">
        <f t="shared" si="1"/>
        <v>60</v>
      </c>
    </row>
    <row r="15" spans="1:12" x14ac:dyDescent="0.25">
      <c r="A15" s="6">
        <v>65</v>
      </c>
      <c r="B15" s="7">
        <v>44452.452835648146</v>
      </c>
      <c r="C15">
        <v>63</v>
      </c>
      <c r="D15" s="8">
        <f t="shared" si="3"/>
        <v>2.1739130434781373E-2</v>
      </c>
      <c r="E15" s="8">
        <f t="shared" si="2"/>
        <v>1.10869565217385E-2</v>
      </c>
      <c r="F15" s="8">
        <f t="shared" si="0"/>
        <v>0.72065217391300251</v>
      </c>
      <c r="G15" s="8">
        <f t="shared" si="4"/>
        <v>-0.75391304347832677</v>
      </c>
      <c r="H15" s="6">
        <f t="shared" si="1"/>
        <v>65</v>
      </c>
    </row>
    <row r="16" spans="1:12" x14ac:dyDescent="0.25">
      <c r="A16" s="6">
        <v>70</v>
      </c>
      <c r="B16" s="7">
        <v>44452.452893518515</v>
      </c>
      <c r="C16">
        <v>63</v>
      </c>
      <c r="D16" s="8">
        <f t="shared" si="3"/>
        <v>2.1739130434781373E-2</v>
      </c>
      <c r="E16" s="8">
        <f t="shared" si="2"/>
        <v>1.10869565217385E-2</v>
      </c>
      <c r="F16" s="8">
        <f t="shared" si="0"/>
        <v>0.77608695652169501</v>
      </c>
      <c r="G16" s="8">
        <f t="shared" si="4"/>
        <v>-0.69847826086963427</v>
      </c>
      <c r="H16" s="6">
        <f t="shared" si="1"/>
        <v>70</v>
      </c>
    </row>
    <row r="17" spans="1:16" x14ac:dyDescent="0.25">
      <c r="A17" s="6">
        <v>75</v>
      </c>
      <c r="B17" s="7">
        <v>44452.452951388892</v>
      </c>
      <c r="C17">
        <v>63.1</v>
      </c>
      <c r="D17" s="8">
        <f t="shared" si="3"/>
        <v>0.12173913043478279</v>
      </c>
      <c r="E17" s="8">
        <f t="shared" si="2"/>
        <v>6.2086956521739227E-2</v>
      </c>
      <c r="F17" s="8">
        <f t="shared" si="0"/>
        <v>4.6565217391304419</v>
      </c>
      <c r="G17" s="8">
        <f t="shared" si="4"/>
        <v>-0.38804347826093816</v>
      </c>
      <c r="H17" s="6">
        <f t="shared" si="1"/>
        <v>75</v>
      </c>
    </row>
    <row r="18" spans="1:16" x14ac:dyDescent="0.25">
      <c r="A18" s="6">
        <v>80</v>
      </c>
      <c r="B18" s="7">
        <v>44452.453009259261</v>
      </c>
      <c r="C18">
        <v>63</v>
      </c>
      <c r="D18" s="8">
        <f t="shared" si="3"/>
        <v>2.1739130434781373E-2</v>
      </c>
      <c r="E18" s="8">
        <f t="shared" si="2"/>
        <v>1.10869565217385E-2</v>
      </c>
      <c r="F18" s="8">
        <f t="shared" si="0"/>
        <v>0.88695652173908002</v>
      </c>
      <c r="G18" s="8">
        <f t="shared" si="4"/>
        <v>-0.33260869565224566</v>
      </c>
      <c r="H18" s="6">
        <f t="shared" si="1"/>
        <v>80</v>
      </c>
    </row>
    <row r="19" spans="1:16" x14ac:dyDescent="0.25">
      <c r="A19" s="6">
        <v>85</v>
      </c>
      <c r="B19" s="7">
        <v>44452.453067129631</v>
      </c>
      <c r="C19">
        <v>63</v>
      </c>
      <c r="D19" s="8">
        <f t="shared" si="3"/>
        <v>2.1739130434781373E-2</v>
      </c>
      <c r="E19" s="8">
        <f t="shared" si="2"/>
        <v>1.10869565217385E-2</v>
      </c>
      <c r="F19" s="8">
        <f t="shared" si="0"/>
        <v>0.94239130434777252</v>
      </c>
      <c r="G19" s="8">
        <f t="shared" si="4"/>
        <v>-0.27717391304355316</v>
      </c>
      <c r="H19" s="6">
        <f t="shared" si="1"/>
        <v>85</v>
      </c>
    </row>
    <row r="20" spans="1:16" x14ac:dyDescent="0.25">
      <c r="A20" s="6">
        <v>90</v>
      </c>
      <c r="B20" s="7">
        <v>44452.453125</v>
      </c>
      <c r="C20">
        <v>63</v>
      </c>
      <c r="D20" s="8">
        <f t="shared" si="3"/>
        <v>2.1739130434781373E-2</v>
      </c>
      <c r="E20" s="8">
        <f t="shared" si="2"/>
        <v>1.10869565217385E-2</v>
      </c>
      <c r="F20" s="8">
        <f t="shared" si="0"/>
        <v>0.99782608695646502</v>
      </c>
      <c r="G20" s="8">
        <f t="shared" si="4"/>
        <v>-0.22173913043486065</v>
      </c>
      <c r="H20" s="6">
        <f t="shared" si="1"/>
        <v>90</v>
      </c>
    </row>
    <row r="21" spans="1:16" x14ac:dyDescent="0.25">
      <c r="A21" s="6">
        <v>95</v>
      </c>
      <c r="B21" s="7">
        <v>44452.453182870369</v>
      </c>
      <c r="C21">
        <v>63</v>
      </c>
      <c r="D21" s="8">
        <f t="shared" si="3"/>
        <v>2.1739130434781373E-2</v>
      </c>
      <c r="E21" s="8">
        <f t="shared" si="2"/>
        <v>1.10869565217385E-2</v>
      </c>
      <c r="F21" s="8">
        <f t="shared" si="0"/>
        <v>1.0532608695651575</v>
      </c>
      <c r="G21" s="8">
        <f t="shared" si="4"/>
        <v>-0.16630434782616815</v>
      </c>
      <c r="H21" s="6">
        <f t="shared" si="1"/>
        <v>95</v>
      </c>
    </row>
    <row r="22" spans="1:16" x14ac:dyDescent="0.25">
      <c r="A22" s="6">
        <v>100</v>
      </c>
      <c r="B22" s="7">
        <v>44452.453240740739</v>
      </c>
      <c r="C22">
        <v>63</v>
      </c>
      <c r="D22" s="8">
        <f t="shared" si="3"/>
        <v>2.1739130434781373E-2</v>
      </c>
      <c r="E22" s="8">
        <f t="shared" si="2"/>
        <v>1.10869565217385E-2</v>
      </c>
      <c r="F22" s="8">
        <f t="shared" si="0"/>
        <v>1.10869565217385</v>
      </c>
      <c r="G22" s="8">
        <f t="shared" si="4"/>
        <v>-0.11086956521747565</v>
      </c>
      <c r="H22" s="6">
        <f t="shared" si="1"/>
        <v>100</v>
      </c>
    </row>
    <row r="23" spans="1:16" x14ac:dyDescent="0.25">
      <c r="A23" s="6">
        <v>105</v>
      </c>
      <c r="B23" s="7">
        <v>44452.453298611108</v>
      </c>
      <c r="C23">
        <v>63</v>
      </c>
      <c r="D23" s="8">
        <f t="shared" si="3"/>
        <v>2.1739130434781373E-2</v>
      </c>
      <c r="E23" s="8">
        <f t="shared" si="2"/>
        <v>1.10869565217385E-2</v>
      </c>
      <c r="F23" s="8">
        <f t="shared" si="0"/>
        <v>1.1641304347825425</v>
      </c>
      <c r="G23" s="8">
        <f t="shared" si="4"/>
        <v>-5.5434782608783151E-2</v>
      </c>
      <c r="H23" s="6">
        <f t="shared" si="1"/>
        <v>105</v>
      </c>
    </row>
    <row r="24" spans="1:16" x14ac:dyDescent="0.25">
      <c r="A24" s="6">
        <v>110</v>
      </c>
      <c r="B24" s="7">
        <v>44452.453356481485</v>
      </c>
      <c r="C24">
        <v>63</v>
      </c>
      <c r="D24" s="8">
        <f t="shared" si="3"/>
        <v>2.1739130434781373E-2</v>
      </c>
      <c r="E24" s="8">
        <f t="shared" si="2"/>
        <v>1.10869565217385E-2</v>
      </c>
      <c r="F24" s="8">
        <f t="shared" si="0"/>
        <v>1.219565217391235</v>
      </c>
      <c r="G24" s="8">
        <f t="shared" si="4"/>
        <v>-9.0649709960644032E-14</v>
      </c>
      <c r="H24" s="6">
        <f t="shared" si="1"/>
        <v>110</v>
      </c>
    </row>
    <row r="25" spans="1:16" x14ac:dyDescent="0.25">
      <c r="A25" s="6">
        <v>115</v>
      </c>
      <c r="B25" s="7">
        <v>44452.453414351854</v>
      </c>
      <c r="C25">
        <v>63</v>
      </c>
      <c r="D25" s="8">
        <f t="shared" si="3"/>
        <v>2.1739130434781373E-2</v>
      </c>
      <c r="E25" s="8">
        <f t="shared" si="2"/>
        <v>1.10869565217385E-2</v>
      </c>
      <c r="F25" s="8">
        <f t="shared" si="0"/>
        <v>1.2749999999999275</v>
      </c>
      <c r="G25" s="8">
        <f t="shared" si="4"/>
        <v>5.5434782608601851E-2</v>
      </c>
      <c r="H25" s="6">
        <f t="shared" si="1"/>
        <v>115</v>
      </c>
    </row>
    <row r="26" spans="1:16" x14ac:dyDescent="0.25">
      <c r="A26" s="6">
        <v>120</v>
      </c>
      <c r="B26" s="7">
        <v>44452.453472222223</v>
      </c>
      <c r="C26">
        <v>63.1</v>
      </c>
      <c r="D26" s="8">
        <f t="shared" si="3"/>
        <v>0.12173913043478279</v>
      </c>
      <c r="E26" s="8">
        <f t="shared" si="2"/>
        <v>6.2086956521739227E-2</v>
      </c>
      <c r="F26" s="8">
        <f t="shared" si="0"/>
        <v>7.4504347826087072</v>
      </c>
      <c r="G26" s="8">
        <f t="shared" si="4"/>
        <v>0.36586956521729797</v>
      </c>
      <c r="H26" s="6">
        <f t="shared" si="1"/>
        <v>120</v>
      </c>
    </row>
    <row r="27" spans="1:16" x14ac:dyDescent="0.25">
      <c r="A27" s="6">
        <v>125</v>
      </c>
      <c r="B27" s="7">
        <v>44452.453530092593</v>
      </c>
      <c r="C27">
        <v>63.2</v>
      </c>
      <c r="D27" s="8">
        <f t="shared" si="3"/>
        <v>0.22173913043478422</v>
      </c>
      <c r="E27" s="8">
        <f t="shared" si="2"/>
        <v>0.11308695652173995</v>
      </c>
      <c r="F27" s="8">
        <f t="shared" si="0"/>
        <v>14.135869565217494</v>
      </c>
      <c r="G27" s="8">
        <f t="shared" si="4"/>
        <v>0.93130434782599769</v>
      </c>
      <c r="H27" s="6">
        <f t="shared" si="1"/>
        <v>125</v>
      </c>
    </row>
    <row r="28" spans="1:16" x14ac:dyDescent="0.25">
      <c r="A28" s="6">
        <v>130</v>
      </c>
      <c r="B28" s="7">
        <v>44452.453587962962</v>
      </c>
      <c r="C28">
        <v>64</v>
      </c>
      <c r="D28" s="8">
        <f t="shared" si="3"/>
        <v>1.0217391304347814</v>
      </c>
      <c r="E28" s="8">
        <f t="shared" si="2"/>
        <v>0.52108695652173853</v>
      </c>
      <c r="F28" s="8">
        <f t="shared" si="0"/>
        <v>67.741304347826002</v>
      </c>
      <c r="G28" s="8">
        <f t="shared" si="4"/>
        <v>3.5367391304346905</v>
      </c>
      <c r="H28" s="6">
        <f t="shared" si="1"/>
        <v>130</v>
      </c>
    </row>
    <row r="29" spans="1:16" x14ac:dyDescent="0.25">
      <c r="A29" s="6">
        <v>135</v>
      </c>
      <c r="B29" s="7">
        <v>44452.453645833331</v>
      </c>
      <c r="C29">
        <v>66.599999999999994</v>
      </c>
      <c r="D29" s="8">
        <f t="shared" si="3"/>
        <v>3.6217391304347757</v>
      </c>
      <c r="E29" s="8">
        <f t="shared" si="2"/>
        <v>1.8470869565217356</v>
      </c>
      <c r="F29" s="8">
        <f t="shared" si="0"/>
        <v>249.35673913043431</v>
      </c>
      <c r="G29" s="8">
        <f t="shared" si="4"/>
        <v>12.772173913043368</v>
      </c>
      <c r="H29" s="6">
        <f t="shared" si="1"/>
        <v>135</v>
      </c>
    </row>
    <row r="30" spans="1:16" x14ac:dyDescent="0.25">
      <c r="A30" s="6">
        <v>140</v>
      </c>
      <c r="B30" s="7">
        <v>44452.453703703701</v>
      </c>
      <c r="C30">
        <v>74.2</v>
      </c>
      <c r="D30" s="8">
        <f t="shared" si="3"/>
        <v>11.221739130434784</v>
      </c>
      <c r="E30" s="8">
        <f t="shared" si="2"/>
        <v>5.7230869565217404</v>
      </c>
      <c r="F30" s="8">
        <f t="shared" si="0"/>
        <v>801.23217391304365</v>
      </c>
      <c r="G30" s="8">
        <f t="shared" si="4"/>
        <v>41.387608695652069</v>
      </c>
      <c r="H30" s="6">
        <f t="shared" si="1"/>
        <v>140</v>
      </c>
      <c r="K30" s="23" t="s">
        <v>7</v>
      </c>
      <c r="L30" s="24" t="s">
        <v>24</v>
      </c>
      <c r="M30" s="24" t="s">
        <v>25</v>
      </c>
      <c r="N30" s="25"/>
      <c r="O30" s="25"/>
      <c r="P30" s="25"/>
    </row>
    <row r="31" spans="1:16" x14ac:dyDescent="0.25">
      <c r="A31" s="6">
        <v>145</v>
      </c>
      <c r="B31" s="7">
        <v>44452.453761574077</v>
      </c>
      <c r="C31">
        <v>94.7</v>
      </c>
      <c r="D31" s="8">
        <f t="shared" si="3"/>
        <v>31.721739130434784</v>
      </c>
      <c r="E31" s="8">
        <f t="shared" si="2"/>
        <v>16.178086956521739</v>
      </c>
      <c r="F31" s="8">
        <f t="shared" si="0"/>
        <v>2345.822608695652</v>
      </c>
      <c r="G31" s="8">
        <f t="shared" si="4"/>
        <v>122.27804347826077</v>
      </c>
      <c r="H31" s="6">
        <f t="shared" si="1"/>
        <v>145</v>
      </c>
      <c r="K31" s="26" t="s">
        <v>26</v>
      </c>
      <c r="L31" s="27">
        <v>2039</v>
      </c>
      <c r="M31" s="27" t="s">
        <v>9</v>
      </c>
      <c r="N31" s="28" t="s">
        <v>27</v>
      </c>
      <c r="O31" s="29"/>
      <c r="P31" s="29"/>
    </row>
    <row r="32" spans="1:16" x14ac:dyDescent="0.25">
      <c r="A32" s="6">
        <v>150</v>
      </c>
      <c r="B32" s="7">
        <v>44452.453819444447</v>
      </c>
      <c r="C32">
        <v>116.5</v>
      </c>
      <c r="D32" s="8">
        <f t="shared" si="3"/>
        <v>53.521739130434781</v>
      </c>
      <c r="E32" s="8">
        <f t="shared" si="2"/>
        <v>27.296086956521737</v>
      </c>
      <c r="F32" s="8">
        <f t="shared" si="0"/>
        <v>4094.4130434782605</v>
      </c>
      <c r="G32" s="8">
        <f t="shared" si="4"/>
        <v>258.75847826086942</v>
      </c>
      <c r="H32" s="6">
        <f t="shared" si="1"/>
        <v>150</v>
      </c>
      <c r="K32" s="26" t="s">
        <v>10</v>
      </c>
      <c r="L32" s="27">
        <v>60.422960725075527</v>
      </c>
      <c r="M32" s="27" t="s">
        <v>11</v>
      </c>
      <c r="N32" s="28" t="s">
        <v>28</v>
      </c>
      <c r="O32" s="29"/>
      <c r="P32" s="29"/>
    </row>
    <row r="33" spans="1:26" x14ac:dyDescent="0.25">
      <c r="A33" s="6">
        <v>155</v>
      </c>
      <c r="B33" s="7">
        <v>44452.453877314816</v>
      </c>
      <c r="C33">
        <v>150.1</v>
      </c>
      <c r="D33" s="8">
        <f t="shared" si="3"/>
        <v>87.121739130434776</v>
      </c>
      <c r="E33" s="8">
        <f t="shared" si="2"/>
        <v>44.432086956521736</v>
      </c>
      <c r="F33" s="8">
        <f t="shared" si="0"/>
        <v>6886.9734782608693</v>
      </c>
      <c r="G33" s="8">
        <f t="shared" si="4"/>
        <v>480.91891304347814</v>
      </c>
      <c r="H33" s="6">
        <f t="shared" si="1"/>
        <v>155</v>
      </c>
      <c r="K33" s="26" t="s">
        <v>29</v>
      </c>
      <c r="L33" s="27">
        <v>348</v>
      </c>
      <c r="M33" s="27" t="s">
        <v>13</v>
      </c>
      <c r="N33" s="30" t="s">
        <v>30</v>
      </c>
      <c r="O33" s="31"/>
      <c r="P33" s="31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x14ac:dyDescent="0.25">
      <c r="A34" s="6">
        <v>160</v>
      </c>
      <c r="B34" s="7">
        <v>44452.453935185185</v>
      </c>
      <c r="C34">
        <v>170.3</v>
      </c>
      <c r="D34" s="8">
        <f t="shared" si="3"/>
        <v>107.32173913043479</v>
      </c>
      <c r="E34" s="8">
        <f t="shared" si="2"/>
        <v>54.734086956521743</v>
      </c>
      <c r="F34" s="8">
        <f t="shared" si="0"/>
        <v>8757.4539130434787</v>
      </c>
      <c r="G34" s="8">
        <f t="shared" si="4"/>
        <v>754.58934782608685</v>
      </c>
      <c r="H34" s="6">
        <f t="shared" si="1"/>
        <v>160</v>
      </c>
      <c r="K34" s="26" t="s">
        <v>31</v>
      </c>
      <c r="L34" s="27">
        <v>7649.1874731449989</v>
      </c>
      <c r="M34" s="27" t="s">
        <v>15</v>
      </c>
      <c r="N34" s="30" t="s">
        <v>32</v>
      </c>
      <c r="O34" s="31"/>
      <c r="P34" s="31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x14ac:dyDescent="0.25">
      <c r="A35" s="6">
        <v>165</v>
      </c>
      <c r="B35" s="7">
        <v>44452.453993055555</v>
      </c>
      <c r="C35">
        <v>173.8</v>
      </c>
      <c r="D35" s="8">
        <f t="shared" si="3"/>
        <v>110.82173913043479</v>
      </c>
      <c r="E35" s="8">
        <f t="shared" si="2"/>
        <v>56.519086956521747</v>
      </c>
      <c r="F35" s="8">
        <f t="shared" si="0"/>
        <v>9325.6493478260891</v>
      </c>
      <c r="G35" s="8">
        <f t="shared" si="4"/>
        <v>1037.1847826086955</v>
      </c>
      <c r="H35" s="6">
        <f t="shared" si="1"/>
        <v>165</v>
      </c>
      <c r="K35" s="26" t="s">
        <v>33</v>
      </c>
      <c r="L35" s="27">
        <v>2814763.2049386874</v>
      </c>
      <c r="M35" s="27" t="s">
        <v>17</v>
      </c>
      <c r="N35" s="30" t="s">
        <v>34</v>
      </c>
      <c r="O35" s="31"/>
      <c r="P35" s="31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x14ac:dyDescent="0.25">
      <c r="A36" s="6">
        <v>170</v>
      </c>
      <c r="B36" s="7">
        <v>44452.454050925924</v>
      </c>
      <c r="C36">
        <v>178.6</v>
      </c>
      <c r="D36" s="8">
        <f t="shared" si="3"/>
        <v>115.62173913043478</v>
      </c>
      <c r="E36" s="8">
        <f t="shared" si="2"/>
        <v>58.96708695652174</v>
      </c>
      <c r="F36" s="8">
        <f t="shared" si="0"/>
        <v>10024.404782608695</v>
      </c>
      <c r="G36" s="8">
        <f t="shared" si="4"/>
        <v>1332.0202173913042</v>
      </c>
      <c r="H36" s="6">
        <f t="shared" si="1"/>
        <v>170</v>
      </c>
      <c r="K36" s="26" t="s">
        <v>35</v>
      </c>
      <c r="L36" s="27">
        <v>367.98198695231935</v>
      </c>
      <c r="M36" s="27" t="s">
        <v>13</v>
      </c>
      <c r="N36" s="30" t="s">
        <v>36</v>
      </c>
      <c r="O36" s="31"/>
      <c r="P36" s="31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x14ac:dyDescent="0.25">
      <c r="A37" s="6">
        <v>175</v>
      </c>
      <c r="B37" s="7">
        <v>44452.454108796293</v>
      </c>
      <c r="C37">
        <v>182</v>
      </c>
      <c r="D37" s="8">
        <f t="shared" si="3"/>
        <v>119.02173913043478</v>
      </c>
      <c r="E37" s="8">
        <f t="shared" si="2"/>
        <v>60.701086956521742</v>
      </c>
      <c r="F37" s="8">
        <f t="shared" si="0"/>
        <v>10622.690217391304</v>
      </c>
      <c r="G37" s="8">
        <f t="shared" si="4"/>
        <v>1635.5256521739129</v>
      </c>
      <c r="H37" s="6">
        <f t="shared" si="1"/>
        <v>175</v>
      </c>
      <c r="K37" s="26" t="s">
        <v>19</v>
      </c>
      <c r="L37" s="27">
        <v>0.1642008654431901</v>
      </c>
      <c r="M37" s="27" t="s">
        <v>20</v>
      </c>
      <c r="N37" s="33" t="s">
        <v>37</v>
      </c>
      <c r="O37" s="34"/>
      <c r="P37" s="34"/>
    </row>
    <row r="38" spans="1:26" x14ac:dyDescent="0.25">
      <c r="A38" s="6">
        <v>180</v>
      </c>
      <c r="B38" s="7">
        <v>44452.45416666667</v>
      </c>
      <c r="C38">
        <v>177.6</v>
      </c>
      <c r="D38" s="8">
        <f t="shared" si="3"/>
        <v>114.62173913043478</v>
      </c>
      <c r="E38" s="8">
        <f t="shared" si="2"/>
        <v>58.457086956521735</v>
      </c>
      <c r="F38" s="8">
        <f t="shared" si="0"/>
        <v>10522.275652173912</v>
      </c>
      <c r="G38" s="8">
        <f t="shared" si="4"/>
        <v>1927.8110869565216</v>
      </c>
      <c r="H38" s="6">
        <f t="shared" si="1"/>
        <v>180</v>
      </c>
      <c r="K38" s="26" t="s">
        <v>21</v>
      </c>
      <c r="L38" s="27">
        <v>0.17362919748584921</v>
      </c>
      <c r="M38" s="27" t="s">
        <v>20</v>
      </c>
      <c r="N38" s="33" t="s">
        <v>38</v>
      </c>
      <c r="O38" s="34"/>
      <c r="P38" s="34"/>
    </row>
    <row r="39" spans="1:26" x14ac:dyDescent="0.25">
      <c r="A39" s="6">
        <v>185</v>
      </c>
      <c r="B39" s="7">
        <v>44452.454224537039</v>
      </c>
      <c r="C39">
        <v>176.8</v>
      </c>
      <c r="D39" s="8">
        <f t="shared" si="3"/>
        <v>113.82173913043479</v>
      </c>
      <c r="E39" s="8">
        <f t="shared" si="2"/>
        <v>58.049086956521748</v>
      </c>
      <c r="F39" s="8">
        <f t="shared" si="0"/>
        <v>10739.081086956523</v>
      </c>
      <c r="G39" s="8">
        <f t="shared" si="4"/>
        <v>2218.0565217391304</v>
      </c>
      <c r="H39" s="6">
        <f t="shared" si="1"/>
        <v>185</v>
      </c>
      <c r="K39" s="26" t="s">
        <v>22</v>
      </c>
      <c r="L39" s="27">
        <v>266.56426021176543</v>
      </c>
      <c r="M39" s="27" t="s">
        <v>23</v>
      </c>
      <c r="N39" s="33" t="s">
        <v>39</v>
      </c>
      <c r="O39" s="34"/>
      <c r="P39" s="34"/>
    </row>
    <row r="40" spans="1:26" x14ac:dyDescent="0.25">
      <c r="A40" s="6">
        <v>190</v>
      </c>
      <c r="B40" s="7">
        <v>44452.454282407409</v>
      </c>
      <c r="C40">
        <v>174.9</v>
      </c>
      <c r="D40" s="8">
        <f t="shared" si="3"/>
        <v>111.92173913043479</v>
      </c>
      <c r="E40" s="8">
        <f t="shared" si="2"/>
        <v>57.08008695652174</v>
      </c>
      <c r="F40" s="8">
        <f t="shared" si="0"/>
        <v>10845.21652173913</v>
      </c>
      <c r="G40" s="8">
        <f t="shared" si="4"/>
        <v>2503.4569565217389</v>
      </c>
      <c r="H40" s="6">
        <f t="shared" si="1"/>
        <v>190</v>
      </c>
    </row>
    <row r="41" spans="1:26" x14ac:dyDescent="0.25">
      <c r="A41" s="6">
        <v>195</v>
      </c>
      <c r="B41" s="7">
        <v>44452.454340277778</v>
      </c>
      <c r="C41">
        <v>170.1</v>
      </c>
      <c r="D41" s="8">
        <f t="shared" si="3"/>
        <v>107.12173913043478</v>
      </c>
      <c r="E41" s="8">
        <f t="shared" si="2"/>
        <v>54.632086956521739</v>
      </c>
      <c r="F41" s="8">
        <f t="shared" si="0"/>
        <v>10653.25695652174</v>
      </c>
      <c r="G41" s="8">
        <f t="shared" si="4"/>
        <v>2776.6173913043476</v>
      </c>
      <c r="H41" s="6">
        <f t="shared" si="1"/>
        <v>195</v>
      </c>
      <c r="K41" s="35" t="s">
        <v>40</v>
      </c>
      <c r="L41" t="s">
        <v>41</v>
      </c>
    </row>
    <row r="42" spans="1:26" x14ac:dyDescent="0.25">
      <c r="A42" s="6">
        <v>200</v>
      </c>
      <c r="B42" s="7">
        <v>44452.454398148147</v>
      </c>
      <c r="C42">
        <v>168.6</v>
      </c>
      <c r="D42" s="8">
        <f t="shared" si="3"/>
        <v>105.62173913043478</v>
      </c>
      <c r="E42" s="8">
        <f t="shared" si="2"/>
        <v>53.867086956521739</v>
      </c>
      <c r="F42" s="8">
        <f t="shared" si="0"/>
        <v>10773.417391304347</v>
      </c>
      <c r="G42" s="8">
        <f t="shared" si="4"/>
        <v>3045.9528260869565</v>
      </c>
      <c r="H42" s="6">
        <f t="shared" si="1"/>
        <v>200</v>
      </c>
      <c r="K42" s="26" t="s">
        <v>42</v>
      </c>
      <c r="L42" t="s">
        <v>43</v>
      </c>
    </row>
    <row r="43" spans="1:26" x14ac:dyDescent="0.25">
      <c r="A43" s="6">
        <v>205</v>
      </c>
      <c r="B43" s="7">
        <v>44452.454456018517</v>
      </c>
      <c r="C43">
        <v>164.8</v>
      </c>
      <c r="D43" s="8">
        <f t="shared" si="3"/>
        <v>101.82173913043479</v>
      </c>
      <c r="E43" s="8">
        <f t="shared" si="2"/>
        <v>51.929086956521743</v>
      </c>
      <c r="F43" s="8">
        <f t="shared" si="0"/>
        <v>10645.462826086958</v>
      </c>
      <c r="G43" s="8">
        <f t="shared" si="4"/>
        <v>3305.5982608695654</v>
      </c>
      <c r="H43" s="6">
        <f t="shared" si="1"/>
        <v>205</v>
      </c>
      <c r="K43" s="35" t="s">
        <v>44</v>
      </c>
      <c r="L43" t="s">
        <v>45</v>
      </c>
    </row>
    <row r="44" spans="1:26" x14ac:dyDescent="0.25">
      <c r="A44" s="6">
        <v>210</v>
      </c>
      <c r="B44" s="7">
        <v>44452.454513888886</v>
      </c>
      <c r="C44">
        <v>162.69999999999999</v>
      </c>
      <c r="D44" s="8">
        <f t="shared" si="3"/>
        <v>99.72173913043477</v>
      </c>
      <c r="E44" s="8">
        <f t="shared" si="2"/>
        <v>50.858086956521731</v>
      </c>
      <c r="F44" s="8">
        <f t="shared" si="0"/>
        <v>10680.198260869563</v>
      </c>
      <c r="G44" s="8">
        <f t="shared" si="4"/>
        <v>3559.8886956521742</v>
      </c>
      <c r="H44" s="6">
        <f t="shared" si="1"/>
        <v>210</v>
      </c>
    </row>
    <row r="45" spans="1:26" x14ac:dyDescent="0.25">
      <c r="A45" s="6">
        <v>215</v>
      </c>
      <c r="B45" s="7">
        <v>44452.454571759263</v>
      </c>
      <c r="C45">
        <v>159.9</v>
      </c>
      <c r="D45" s="8">
        <f t="shared" si="3"/>
        <v>96.921739130434787</v>
      </c>
      <c r="E45" s="8">
        <f t="shared" si="2"/>
        <v>49.430086956521741</v>
      </c>
      <c r="F45" s="8">
        <f t="shared" si="0"/>
        <v>10627.468695652175</v>
      </c>
      <c r="G45" s="8">
        <f t="shared" si="4"/>
        <v>3807.0391304347827</v>
      </c>
      <c r="H45" s="6">
        <f t="shared" si="1"/>
        <v>215</v>
      </c>
    </row>
    <row r="46" spans="1:26" x14ac:dyDescent="0.25">
      <c r="A46" s="6">
        <v>220</v>
      </c>
      <c r="B46" s="7">
        <v>44452.454629629632</v>
      </c>
      <c r="C46">
        <v>154.69999999999999</v>
      </c>
      <c r="D46" s="8">
        <f t="shared" si="3"/>
        <v>91.72173913043477</v>
      </c>
      <c r="E46" s="8">
        <f t="shared" si="2"/>
        <v>46.778086956521733</v>
      </c>
      <c r="F46" s="8">
        <f t="shared" si="0"/>
        <v>10291.179130434781</v>
      </c>
      <c r="G46" s="8">
        <f t="shared" si="4"/>
        <v>4040.9295652173914</v>
      </c>
      <c r="H46" s="6">
        <f t="shared" si="1"/>
        <v>220</v>
      </c>
    </row>
    <row r="47" spans="1:26" x14ac:dyDescent="0.25">
      <c r="A47" s="6">
        <v>225</v>
      </c>
      <c r="B47" s="7">
        <v>44452.454687500001</v>
      </c>
      <c r="C47">
        <v>151.1</v>
      </c>
      <c r="D47" s="8">
        <f t="shared" si="3"/>
        <v>88.121739130434776</v>
      </c>
      <c r="E47" s="8">
        <f t="shared" si="2"/>
        <v>44.942086956521734</v>
      </c>
      <c r="F47" s="8">
        <f t="shared" si="0"/>
        <v>10111.96956521739</v>
      </c>
      <c r="G47" s="8">
        <f t="shared" si="4"/>
        <v>4265.6400000000003</v>
      </c>
      <c r="H47" s="6">
        <f t="shared" si="1"/>
        <v>225</v>
      </c>
    </row>
    <row r="48" spans="1:26" x14ac:dyDescent="0.25">
      <c r="A48" s="6">
        <v>230</v>
      </c>
      <c r="B48" s="7">
        <v>44452.454745370371</v>
      </c>
      <c r="C48">
        <v>148.80000000000001</v>
      </c>
      <c r="D48" s="8">
        <f t="shared" si="3"/>
        <v>85.821739130434793</v>
      </c>
      <c r="E48" s="8">
        <f t="shared" si="2"/>
        <v>43.769086956521747</v>
      </c>
      <c r="F48" s="8">
        <f t="shared" si="0"/>
        <v>10066.890000000001</v>
      </c>
      <c r="G48" s="8">
        <f t="shared" si="4"/>
        <v>4484.4854347826094</v>
      </c>
      <c r="H48" s="6">
        <f t="shared" si="1"/>
        <v>230</v>
      </c>
    </row>
    <row r="49" spans="1:8" x14ac:dyDescent="0.25">
      <c r="A49" s="6">
        <v>235</v>
      </c>
      <c r="B49" s="7">
        <v>44452.45480324074</v>
      </c>
      <c r="C49">
        <v>147.4</v>
      </c>
      <c r="D49" s="8">
        <f t="shared" si="3"/>
        <v>84.421739130434787</v>
      </c>
      <c r="E49" s="8">
        <f t="shared" si="2"/>
        <v>43.055086956521741</v>
      </c>
      <c r="F49" s="8">
        <f t="shared" si="0"/>
        <v>10117.945434782609</v>
      </c>
      <c r="G49" s="8">
        <f t="shared" si="4"/>
        <v>4699.7608695652179</v>
      </c>
      <c r="H49" s="6">
        <f t="shared" si="1"/>
        <v>235</v>
      </c>
    </row>
    <row r="50" spans="1:8" x14ac:dyDescent="0.25">
      <c r="A50" s="6">
        <v>240</v>
      </c>
      <c r="B50" s="7">
        <v>44452.454861111109</v>
      </c>
      <c r="C50">
        <v>144.69999999999999</v>
      </c>
      <c r="D50" s="8">
        <f t="shared" si="3"/>
        <v>81.72173913043477</v>
      </c>
      <c r="E50" s="8">
        <f t="shared" si="2"/>
        <v>41.678086956521732</v>
      </c>
      <c r="F50" s="8">
        <f t="shared" si="0"/>
        <v>10002.740869565216</v>
      </c>
      <c r="G50" s="8">
        <f t="shared" si="4"/>
        <v>4908.1513043478262</v>
      </c>
      <c r="H50" s="6">
        <f t="shared" si="1"/>
        <v>240</v>
      </c>
    </row>
    <row r="51" spans="1:8" x14ac:dyDescent="0.25">
      <c r="A51" s="6">
        <v>245</v>
      </c>
      <c r="B51" s="7">
        <v>44452.454918981479</v>
      </c>
      <c r="C51">
        <v>141.30000000000001</v>
      </c>
      <c r="D51" s="8">
        <f t="shared" si="3"/>
        <v>78.321739130434793</v>
      </c>
      <c r="E51" s="8">
        <f t="shared" si="2"/>
        <v>39.944086956521744</v>
      </c>
      <c r="F51" s="8">
        <f t="shared" si="0"/>
        <v>9786.3013043478277</v>
      </c>
      <c r="G51" s="8">
        <f t="shared" si="4"/>
        <v>5107.8717391304353</v>
      </c>
      <c r="H51" s="6">
        <f t="shared" si="1"/>
        <v>245</v>
      </c>
    </row>
    <row r="52" spans="1:8" x14ac:dyDescent="0.25">
      <c r="A52" s="6">
        <v>250</v>
      </c>
      <c r="B52" s="7">
        <v>44452.454976851855</v>
      </c>
      <c r="C52">
        <v>138.69999999999999</v>
      </c>
      <c r="D52" s="8">
        <f t="shared" si="3"/>
        <v>75.72173913043477</v>
      </c>
      <c r="E52" s="8">
        <f t="shared" si="2"/>
        <v>38.618086956521736</v>
      </c>
      <c r="F52" s="8">
        <f t="shared" si="0"/>
        <v>9654.5217391304341</v>
      </c>
      <c r="G52" s="8">
        <f t="shared" si="4"/>
        <v>5300.9621739130444</v>
      </c>
      <c r="H52" s="6">
        <f t="shared" si="1"/>
        <v>250</v>
      </c>
    </row>
    <row r="53" spans="1:8" x14ac:dyDescent="0.25">
      <c r="A53" s="6">
        <v>255</v>
      </c>
      <c r="B53" s="7">
        <v>44452.455034722225</v>
      </c>
      <c r="C53">
        <v>135.69999999999999</v>
      </c>
      <c r="D53" s="8">
        <f t="shared" si="3"/>
        <v>72.72173913043477</v>
      </c>
      <c r="E53" s="8">
        <f t="shared" si="2"/>
        <v>37.088086956521735</v>
      </c>
      <c r="F53" s="8">
        <f t="shared" si="0"/>
        <v>9457.4621739130416</v>
      </c>
      <c r="G53" s="8">
        <f t="shared" si="4"/>
        <v>5486.4026086956528</v>
      </c>
      <c r="H53" s="6">
        <f t="shared" si="1"/>
        <v>255</v>
      </c>
    </row>
    <row r="54" spans="1:8" x14ac:dyDescent="0.25">
      <c r="A54" s="6">
        <v>260</v>
      </c>
      <c r="B54" s="7">
        <v>44452.455092592594</v>
      </c>
      <c r="C54">
        <v>133.69999999999999</v>
      </c>
      <c r="D54" s="8">
        <f t="shared" si="3"/>
        <v>70.72173913043477</v>
      </c>
      <c r="E54" s="8">
        <f t="shared" si="2"/>
        <v>36.068086956521732</v>
      </c>
      <c r="F54" s="8">
        <f t="shared" si="0"/>
        <v>9377.7026086956503</v>
      </c>
      <c r="G54" s="8">
        <f t="shared" si="4"/>
        <v>5666.7430434782618</v>
      </c>
      <c r="H54" s="6">
        <f t="shared" si="1"/>
        <v>260</v>
      </c>
    </row>
    <row r="55" spans="1:8" x14ac:dyDescent="0.25">
      <c r="A55" s="6">
        <v>265</v>
      </c>
      <c r="B55" s="7">
        <v>44452.455150462964</v>
      </c>
      <c r="C55">
        <v>131.9</v>
      </c>
      <c r="D55" s="8">
        <f t="shared" si="3"/>
        <v>68.921739130434787</v>
      </c>
      <c r="E55" s="8">
        <f t="shared" si="2"/>
        <v>35.15008695652174</v>
      </c>
      <c r="F55" s="8">
        <f t="shared" si="0"/>
        <v>9314.7730434782607</v>
      </c>
      <c r="G55" s="8">
        <f t="shared" si="4"/>
        <v>5842.4934782608707</v>
      </c>
      <c r="H55" s="6">
        <f t="shared" si="1"/>
        <v>265</v>
      </c>
    </row>
    <row r="56" spans="1:8" x14ac:dyDescent="0.25">
      <c r="A56" s="6">
        <v>270</v>
      </c>
      <c r="B56" s="7">
        <v>44452.455208333333</v>
      </c>
      <c r="C56">
        <v>130.4</v>
      </c>
      <c r="D56" s="8">
        <f t="shared" si="3"/>
        <v>67.421739130434787</v>
      </c>
      <c r="E56" s="8">
        <f t="shared" si="2"/>
        <v>34.385086956521739</v>
      </c>
      <c r="F56" s="8">
        <f t="shared" si="0"/>
        <v>9283.9734782608703</v>
      </c>
      <c r="G56" s="8">
        <f t="shared" si="4"/>
        <v>6014.4189130434797</v>
      </c>
      <c r="H56" s="6">
        <f t="shared" si="1"/>
        <v>270</v>
      </c>
    </row>
    <row r="57" spans="1:8" x14ac:dyDescent="0.25">
      <c r="A57" s="6">
        <v>275</v>
      </c>
      <c r="B57" s="7">
        <v>44452.455266203702</v>
      </c>
      <c r="C57">
        <v>129.30000000000001</v>
      </c>
      <c r="D57" s="8">
        <f t="shared" si="3"/>
        <v>66.321739130434793</v>
      </c>
      <c r="E57" s="8">
        <f t="shared" si="2"/>
        <v>33.824086956521747</v>
      </c>
      <c r="F57" s="8">
        <f t="shared" si="0"/>
        <v>9301.6239130434806</v>
      </c>
      <c r="G57" s="8">
        <f t="shared" si="4"/>
        <v>6183.5393478260885</v>
      </c>
      <c r="H57" s="6">
        <f t="shared" si="1"/>
        <v>275</v>
      </c>
    </row>
    <row r="58" spans="1:8" x14ac:dyDescent="0.25">
      <c r="A58" s="6">
        <v>280</v>
      </c>
      <c r="B58" s="7">
        <v>44452.455324074072</v>
      </c>
      <c r="C58">
        <v>126.9</v>
      </c>
      <c r="D58" s="8">
        <f t="shared" si="3"/>
        <v>63.921739130434787</v>
      </c>
      <c r="E58" s="8">
        <f t="shared" si="2"/>
        <v>32.600086956521743</v>
      </c>
      <c r="F58" s="8">
        <f t="shared" si="0"/>
        <v>9128.0243478260873</v>
      </c>
      <c r="G58" s="8">
        <f t="shared" si="4"/>
        <v>6346.5397826086974</v>
      </c>
      <c r="H58" s="6">
        <f t="shared" si="1"/>
        <v>280</v>
      </c>
    </row>
    <row r="59" spans="1:8" x14ac:dyDescent="0.25">
      <c r="A59" s="6">
        <v>285</v>
      </c>
      <c r="B59" s="7">
        <v>44452.455381944441</v>
      </c>
      <c r="C59">
        <v>124.6</v>
      </c>
      <c r="D59" s="8">
        <f t="shared" si="3"/>
        <v>61.621739130434776</v>
      </c>
      <c r="E59" s="8">
        <f t="shared" si="2"/>
        <v>31.427086956521737</v>
      </c>
      <c r="F59" s="8">
        <f t="shared" si="0"/>
        <v>8956.7197826086958</v>
      </c>
      <c r="G59" s="8">
        <f t="shared" si="4"/>
        <v>6503.6752173913064</v>
      </c>
      <c r="H59" s="6">
        <f t="shared" si="1"/>
        <v>285</v>
      </c>
    </row>
    <row r="60" spans="1:8" x14ac:dyDescent="0.25">
      <c r="A60" s="6">
        <v>290</v>
      </c>
      <c r="B60" s="7">
        <v>44452.455439814818</v>
      </c>
      <c r="C60">
        <v>121.8</v>
      </c>
      <c r="D60" s="8">
        <f t="shared" si="3"/>
        <v>58.821739130434779</v>
      </c>
      <c r="E60" s="8">
        <f t="shared" si="2"/>
        <v>29.999086956521737</v>
      </c>
      <c r="F60" s="8">
        <f t="shared" si="0"/>
        <v>8699.7352173913041</v>
      </c>
      <c r="G60" s="8">
        <f t="shared" si="4"/>
        <v>6653.6706521739152</v>
      </c>
      <c r="H60" s="6">
        <f t="shared" si="1"/>
        <v>290</v>
      </c>
    </row>
    <row r="61" spans="1:8" x14ac:dyDescent="0.25">
      <c r="A61" s="6">
        <v>295</v>
      </c>
      <c r="B61" s="7">
        <v>44452.455497685187</v>
      </c>
      <c r="C61">
        <v>119.4</v>
      </c>
      <c r="D61" s="8">
        <f t="shared" si="3"/>
        <v>56.421739130434787</v>
      </c>
      <c r="E61" s="8">
        <f t="shared" si="2"/>
        <v>28.775086956521744</v>
      </c>
      <c r="F61" s="8">
        <f t="shared" si="0"/>
        <v>8488.6506521739138</v>
      </c>
      <c r="G61" s="8">
        <f t="shared" si="4"/>
        <v>6797.5460869565241</v>
      </c>
      <c r="H61" s="6">
        <f t="shared" si="1"/>
        <v>295</v>
      </c>
    </row>
    <row r="62" spans="1:8" x14ac:dyDescent="0.25">
      <c r="A62" s="6">
        <v>300</v>
      </c>
      <c r="B62" s="7">
        <v>44452.455555555556</v>
      </c>
      <c r="C62">
        <v>118.2</v>
      </c>
      <c r="D62" s="8">
        <f t="shared" si="3"/>
        <v>55.221739130434784</v>
      </c>
      <c r="E62" s="8">
        <f t="shared" si="2"/>
        <v>28.163086956521742</v>
      </c>
      <c r="F62" s="8">
        <f t="shared" si="0"/>
        <v>8448.9260869565223</v>
      </c>
      <c r="G62" s="8">
        <f t="shared" si="4"/>
        <v>6938.3615217391325</v>
      </c>
      <c r="H62" s="6">
        <f t="shared" si="1"/>
        <v>300</v>
      </c>
    </row>
    <row r="63" spans="1:8" x14ac:dyDescent="0.25">
      <c r="A63" s="6">
        <v>305</v>
      </c>
      <c r="B63" s="7">
        <v>44452.455613425926</v>
      </c>
      <c r="C63">
        <v>117</v>
      </c>
      <c r="D63" s="8">
        <f t="shared" si="3"/>
        <v>54.021739130434781</v>
      </c>
      <c r="E63" s="8">
        <f t="shared" si="2"/>
        <v>27.55108695652174</v>
      </c>
      <c r="F63" s="8">
        <f t="shared" si="0"/>
        <v>8403.08152173913</v>
      </c>
      <c r="G63" s="8">
        <f t="shared" si="4"/>
        <v>7076.1169565217415</v>
      </c>
      <c r="H63" s="6">
        <f t="shared" si="1"/>
        <v>305</v>
      </c>
    </row>
    <row r="64" spans="1:8" x14ac:dyDescent="0.25">
      <c r="A64" s="6">
        <v>310</v>
      </c>
      <c r="B64" s="7">
        <v>44452.455671296295</v>
      </c>
      <c r="C64">
        <v>114.9</v>
      </c>
      <c r="D64" s="8">
        <f t="shared" si="3"/>
        <v>51.921739130434787</v>
      </c>
      <c r="E64" s="8">
        <f t="shared" si="2"/>
        <v>26.480086956521742</v>
      </c>
      <c r="F64" s="8">
        <f t="shared" si="0"/>
        <v>8208.8269565217397</v>
      </c>
      <c r="G64" s="8">
        <f t="shared" si="4"/>
        <v>7208.51739130435</v>
      </c>
      <c r="H64" s="6">
        <f t="shared" si="1"/>
        <v>310</v>
      </c>
    </row>
    <row r="65" spans="1:8" x14ac:dyDescent="0.25">
      <c r="A65" s="6">
        <v>315</v>
      </c>
      <c r="B65" s="7">
        <v>44452.455729166664</v>
      </c>
      <c r="C65">
        <v>112.1</v>
      </c>
      <c r="D65" s="8">
        <f t="shared" si="3"/>
        <v>49.121739130434776</v>
      </c>
      <c r="E65" s="8">
        <f t="shared" si="2"/>
        <v>25.052086956521737</v>
      </c>
      <c r="F65" s="8">
        <f t="shared" si="0"/>
        <v>7891.4073913043476</v>
      </c>
      <c r="G65" s="8">
        <f t="shared" si="4"/>
        <v>7333.7778260869591</v>
      </c>
      <c r="H65" s="6">
        <f t="shared" si="1"/>
        <v>315</v>
      </c>
    </row>
    <row r="66" spans="1:8" x14ac:dyDescent="0.25">
      <c r="A66" s="6">
        <v>320</v>
      </c>
      <c r="B66" s="7">
        <v>44452.455787037034</v>
      </c>
      <c r="C66">
        <v>110.4</v>
      </c>
      <c r="D66" s="8">
        <f t="shared" si="3"/>
        <v>47.421739130434787</v>
      </c>
      <c r="E66" s="8">
        <f t="shared" si="2"/>
        <v>24.18508695652174</v>
      </c>
      <c r="F66" s="8">
        <f t="shared" ref="F66:F129" si="5">E66*A66</f>
        <v>7739.2278260869571</v>
      </c>
      <c r="G66" s="8">
        <f t="shared" si="4"/>
        <v>7454.7032608695681</v>
      </c>
      <c r="H66" s="6">
        <f t="shared" ref="H66:H129" si="6">A66</f>
        <v>320</v>
      </c>
    </row>
    <row r="67" spans="1:8" x14ac:dyDescent="0.25">
      <c r="A67" s="6">
        <v>325</v>
      </c>
      <c r="B67" s="7">
        <v>44452.45584490741</v>
      </c>
      <c r="C67">
        <v>108.3</v>
      </c>
      <c r="D67" s="8">
        <f t="shared" si="3"/>
        <v>45.321739130434779</v>
      </c>
      <c r="E67" s="8">
        <f t="shared" ref="E67:E130" si="7">D67*0.51</f>
        <v>23.114086956521739</v>
      </c>
      <c r="F67" s="8">
        <f t="shared" si="5"/>
        <v>7512.0782608695654</v>
      </c>
      <c r="G67" s="8">
        <f t="shared" si="4"/>
        <v>7570.2736956521767</v>
      </c>
      <c r="H67" s="6">
        <f t="shared" si="6"/>
        <v>325</v>
      </c>
    </row>
    <row r="68" spans="1:8" x14ac:dyDescent="0.25">
      <c r="A68" s="6">
        <v>330</v>
      </c>
      <c r="B68" s="7">
        <v>44452.45590277778</v>
      </c>
      <c r="C68">
        <v>106.7</v>
      </c>
      <c r="D68" s="8">
        <f t="shared" ref="D68:D131" si="8">C68-AVERAGE($C$2:$C$24)</f>
        <v>43.721739130434784</v>
      </c>
      <c r="E68" s="8">
        <f t="shared" si="7"/>
        <v>22.29808695652174</v>
      </c>
      <c r="F68" s="8">
        <f t="shared" si="5"/>
        <v>7358.3686956521742</v>
      </c>
      <c r="G68" s="8">
        <f t="shared" si="4"/>
        <v>7681.7641304347853</v>
      </c>
      <c r="H68" s="6">
        <f t="shared" si="6"/>
        <v>330</v>
      </c>
    </row>
    <row r="69" spans="1:8" x14ac:dyDescent="0.25">
      <c r="A69" s="6">
        <v>335</v>
      </c>
      <c r="B69" s="7">
        <v>44452.455960648149</v>
      </c>
      <c r="C69">
        <v>105.6</v>
      </c>
      <c r="D69" s="8">
        <f t="shared" si="8"/>
        <v>42.621739130434776</v>
      </c>
      <c r="E69" s="8">
        <f t="shared" si="7"/>
        <v>21.737086956521736</v>
      </c>
      <c r="F69" s="8">
        <f t="shared" si="5"/>
        <v>7281.9241304347815</v>
      </c>
      <c r="G69" s="8">
        <f t="shared" si="4"/>
        <v>7790.4495652173937</v>
      </c>
      <c r="H69" s="6">
        <f t="shared" si="6"/>
        <v>335</v>
      </c>
    </row>
    <row r="70" spans="1:8" x14ac:dyDescent="0.25">
      <c r="A70" s="6">
        <v>340</v>
      </c>
      <c r="B70" s="7">
        <v>44452.456018518518</v>
      </c>
      <c r="C70">
        <v>103.9</v>
      </c>
      <c r="D70" s="8">
        <f t="shared" si="8"/>
        <v>40.921739130434787</v>
      </c>
      <c r="E70" s="8">
        <f t="shared" si="7"/>
        <v>20.870086956521742</v>
      </c>
      <c r="F70" s="8">
        <f t="shared" si="5"/>
        <v>7095.829565217392</v>
      </c>
      <c r="G70" s="8">
        <f t="shared" si="4"/>
        <v>7894.800000000002</v>
      </c>
      <c r="H70" s="6">
        <f t="shared" si="6"/>
        <v>340</v>
      </c>
    </row>
    <row r="71" spans="1:8" x14ac:dyDescent="0.25">
      <c r="A71" s="6">
        <v>345</v>
      </c>
      <c r="B71" s="7">
        <v>44452.456076388888</v>
      </c>
      <c r="C71">
        <v>102.6</v>
      </c>
      <c r="D71" s="8">
        <f t="shared" si="8"/>
        <v>39.621739130434776</v>
      </c>
      <c r="E71" s="8">
        <f t="shared" si="7"/>
        <v>20.207086956521735</v>
      </c>
      <c r="F71" s="8">
        <f t="shared" si="5"/>
        <v>6971.4449999999988</v>
      </c>
      <c r="G71" s="8">
        <f t="shared" si="4"/>
        <v>7995.8354347826107</v>
      </c>
      <c r="H71" s="6">
        <f t="shared" si="6"/>
        <v>345</v>
      </c>
    </row>
    <row r="72" spans="1:8" x14ac:dyDescent="0.25">
      <c r="A72" s="6">
        <v>350</v>
      </c>
      <c r="B72" s="7">
        <v>44452.456134259257</v>
      </c>
      <c r="C72">
        <v>100.5</v>
      </c>
      <c r="D72" s="8">
        <f t="shared" si="8"/>
        <v>37.521739130434781</v>
      </c>
      <c r="E72" s="8">
        <f t="shared" si="7"/>
        <v>19.136086956521737</v>
      </c>
      <c r="F72" s="8">
        <f t="shared" si="5"/>
        <v>6697.6304347826081</v>
      </c>
      <c r="G72" s="8">
        <f t="shared" ref="G72:G135" si="9">G71+E72*5</f>
        <v>8091.515869565219</v>
      </c>
      <c r="H72" s="6">
        <f t="shared" si="6"/>
        <v>350</v>
      </c>
    </row>
    <row r="73" spans="1:8" x14ac:dyDescent="0.25">
      <c r="A73" s="6">
        <v>355</v>
      </c>
      <c r="B73" s="7">
        <v>44452.456192129626</v>
      </c>
      <c r="C73">
        <v>98.8</v>
      </c>
      <c r="D73" s="8">
        <f t="shared" si="8"/>
        <v>35.821739130434779</v>
      </c>
      <c r="E73" s="8">
        <f t="shared" si="7"/>
        <v>18.269086956521736</v>
      </c>
      <c r="F73" s="8">
        <f t="shared" si="5"/>
        <v>6485.5258695652165</v>
      </c>
      <c r="G73" s="8">
        <f t="shared" si="9"/>
        <v>8182.8613043478281</v>
      </c>
      <c r="H73" s="6">
        <f t="shared" si="6"/>
        <v>355</v>
      </c>
    </row>
    <row r="74" spans="1:8" x14ac:dyDescent="0.25">
      <c r="A74" s="6">
        <v>360</v>
      </c>
      <c r="B74" s="7">
        <v>44452.456250000003</v>
      </c>
      <c r="C74">
        <v>98.5</v>
      </c>
      <c r="D74" s="8">
        <f t="shared" si="8"/>
        <v>35.521739130434781</v>
      </c>
      <c r="E74" s="8">
        <f t="shared" si="7"/>
        <v>18.116086956521738</v>
      </c>
      <c r="F74" s="8">
        <f t="shared" si="5"/>
        <v>6521.7913043478256</v>
      </c>
      <c r="G74" s="8">
        <f t="shared" si="9"/>
        <v>8273.441739130436</v>
      </c>
      <c r="H74" s="6">
        <f t="shared" si="6"/>
        <v>360</v>
      </c>
    </row>
    <row r="75" spans="1:8" x14ac:dyDescent="0.25">
      <c r="A75" s="6">
        <v>365</v>
      </c>
      <c r="B75" s="7">
        <v>44452.456307870372</v>
      </c>
      <c r="C75">
        <v>96.8</v>
      </c>
      <c r="D75" s="8">
        <f t="shared" si="8"/>
        <v>33.821739130434779</v>
      </c>
      <c r="E75" s="8">
        <f t="shared" si="7"/>
        <v>17.249086956521737</v>
      </c>
      <c r="F75" s="8">
        <f t="shared" si="5"/>
        <v>6295.9167391304336</v>
      </c>
      <c r="G75" s="8">
        <f t="shared" si="9"/>
        <v>8359.6871739130438</v>
      </c>
      <c r="H75" s="6">
        <f t="shared" si="6"/>
        <v>365</v>
      </c>
    </row>
    <row r="76" spans="1:8" x14ac:dyDescent="0.25">
      <c r="A76" s="6">
        <v>370</v>
      </c>
      <c r="B76" s="7">
        <v>44452.456365740742</v>
      </c>
      <c r="C76">
        <v>94.7</v>
      </c>
      <c r="D76" s="8">
        <f t="shared" si="8"/>
        <v>31.721739130434784</v>
      </c>
      <c r="E76" s="8">
        <f t="shared" si="7"/>
        <v>16.178086956521739</v>
      </c>
      <c r="F76" s="8">
        <f t="shared" si="5"/>
        <v>5985.8921739130437</v>
      </c>
      <c r="G76" s="8">
        <f t="shared" si="9"/>
        <v>8440.5776086956521</v>
      </c>
      <c r="H76" s="6">
        <f t="shared" si="6"/>
        <v>370</v>
      </c>
    </row>
    <row r="77" spans="1:8" x14ac:dyDescent="0.25">
      <c r="A77" s="6">
        <v>375</v>
      </c>
      <c r="B77" s="7">
        <v>44452.456423611111</v>
      </c>
      <c r="C77">
        <v>94.1</v>
      </c>
      <c r="D77" s="8">
        <f t="shared" si="8"/>
        <v>31.121739130434776</v>
      </c>
      <c r="E77" s="8">
        <f t="shared" si="7"/>
        <v>15.872086956521736</v>
      </c>
      <c r="F77" s="8">
        <f t="shared" si="5"/>
        <v>5952.0326086956511</v>
      </c>
      <c r="G77" s="8">
        <f t="shared" si="9"/>
        <v>8519.9380434782615</v>
      </c>
      <c r="H77" s="6">
        <f t="shared" si="6"/>
        <v>375</v>
      </c>
    </row>
    <row r="78" spans="1:8" x14ac:dyDescent="0.25">
      <c r="A78" s="6">
        <v>380</v>
      </c>
      <c r="B78" s="7">
        <v>44452.45648148148</v>
      </c>
      <c r="C78">
        <v>92.6</v>
      </c>
      <c r="D78" s="8">
        <f t="shared" si="8"/>
        <v>29.621739130434776</v>
      </c>
      <c r="E78" s="8">
        <f t="shared" si="7"/>
        <v>15.107086956521735</v>
      </c>
      <c r="F78" s="8">
        <f t="shared" si="5"/>
        <v>5740.6930434782598</v>
      </c>
      <c r="G78" s="8">
        <f t="shared" si="9"/>
        <v>8595.4734782608703</v>
      </c>
      <c r="H78" s="6">
        <f t="shared" si="6"/>
        <v>380</v>
      </c>
    </row>
    <row r="79" spans="1:8" x14ac:dyDescent="0.25">
      <c r="A79" s="6">
        <v>385</v>
      </c>
      <c r="B79" s="7">
        <v>44452.45653935185</v>
      </c>
      <c r="C79">
        <v>91.5</v>
      </c>
      <c r="D79" s="8">
        <f t="shared" si="8"/>
        <v>28.521739130434781</v>
      </c>
      <c r="E79" s="8">
        <f t="shared" si="7"/>
        <v>14.546086956521739</v>
      </c>
      <c r="F79" s="8">
        <f t="shared" si="5"/>
        <v>5600.2434782608698</v>
      </c>
      <c r="G79" s="8">
        <f t="shared" si="9"/>
        <v>8668.2039130434787</v>
      </c>
      <c r="H79" s="6">
        <f t="shared" si="6"/>
        <v>385</v>
      </c>
    </row>
    <row r="80" spans="1:8" x14ac:dyDescent="0.25">
      <c r="A80" s="6">
        <v>390</v>
      </c>
      <c r="B80" s="7">
        <v>44452.456597222219</v>
      </c>
      <c r="C80">
        <v>90.8</v>
      </c>
      <c r="D80" s="8">
        <f t="shared" si="8"/>
        <v>27.821739130434779</v>
      </c>
      <c r="E80" s="8">
        <f t="shared" si="7"/>
        <v>14.189086956521738</v>
      </c>
      <c r="F80" s="8">
        <f t="shared" si="5"/>
        <v>5533.7439130434777</v>
      </c>
      <c r="G80" s="8">
        <f t="shared" si="9"/>
        <v>8739.1493478260873</v>
      </c>
      <c r="H80" s="6">
        <f t="shared" si="6"/>
        <v>390</v>
      </c>
    </row>
    <row r="81" spans="1:8" x14ac:dyDescent="0.25">
      <c r="A81" s="6">
        <v>395</v>
      </c>
      <c r="B81" s="7">
        <v>44452.456655092596</v>
      </c>
      <c r="C81">
        <v>90.2</v>
      </c>
      <c r="D81" s="8">
        <f t="shared" si="8"/>
        <v>27.221739130434784</v>
      </c>
      <c r="E81" s="8">
        <f t="shared" si="7"/>
        <v>13.883086956521741</v>
      </c>
      <c r="F81" s="8">
        <f t="shared" si="5"/>
        <v>5483.8193478260873</v>
      </c>
      <c r="G81" s="8">
        <f t="shared" si="9"/>
        <v>8808.5647826086952</v>
      </c>
      <c r="H81" s="6">
        <f t="shared" si="6"/>
        <v>395</v>
      </c>
    </row>
    <row r="82" spans="1:8" x14ac:dyDescent="0.25">
      <c r="A82" s="6">
        <v>400</v>
      </c>
      <c r="B82" s="7">
        <v>44452.456712962965</v>
      </c>
      <c r="C82">
        <v>89.5</v>
      </c>
      <c r="D82" s="8">
        <f t="shared" si="8"/>
        <v>26.521739130434781</v>
      </c>
      <c r="E82" s="8">
        <f t="shared" si="7"/>
        <v>13.526086956521739</v>
      </c>
      <c r="F82" s="8">
        <f t="shared" si="5"/>
        <v>5410.434782608696</v>
      </c>
      <c r="G82" s="8">
        <f t="shared" si="9"/>
        <v>8876.1952173913032</v>
      </c>
      <c r="H82" s="6">
        <f t="shared" si="6"/>
        <v>400</v>
      </c>
    </row>
    <row r="83" spans="1:8" x14ac:dyDescent="0.25">
      <c r="A83" s="6">
        <v>405</v>
      </c>
      <c r="B83" s="7">
        <v>44452.456770833334</v>
      </c>
      <c r="C83">
        <v>89.1</v>
      </c>
      <c r="D83" s="8">
        <f t="shared" si="8"/>
        <v>26.121739130434776</v>
      </c>
      <c r="E83" s="8">
        <f t="shared" si="7"/>
        <v>13.322086956521735</v>
      </c>
      <c r="F83" s="8">
        <f t="shared" si="5"/>
        <v>5395.4452173913023</v>
      </c>
      <c r="G83" s="8">
        <f t="shared" si="9"/>
        <v>8942.8056521739127</v>
      </c>
      <c r="H83" s="6">
        <f t="shared" si="6"/>
        <v>405</v>
      </c>
    </row>
    <row r="84" spans="1:8" x14ac:dyDescent="0.25">
      <c r="A84" s="6">
        <v>410</v>
      </c>
      <c r="B84" s="7">
        <v>44452.456828703704</v>
      </c>
      <c r="C84">
        <v>88</v>
      </c>
      <c r="D84" s="8">
        <f t="shared" si="8"/>
        <v>25.021739130434781</v>
      </c>
      <c r="E84" s="8">
        <f t="shared" si="7"/>
        <v>12.761086956521739</v>
      </c>
      <c r="F84" s="8">
        <f t="shared" si="5"/>
        <v>5232.0456521739134</v>
      </c>
      <c r="G84" s="8">
        <f t="shared" si="9"/>
        <v>9006.6110869565218</v>
      </c>
      <c r="H84" s="6">
        <f t="shared" si="6"/>
        <v>410</v>
      </c>
    </row>
    <row r="85" spans="1:8" x14ac:dyDescent="0.25">
      <c r="A85" s="6">
        <v>415</v>
      </c>
      <c r="B85" s="7">
        <v>44452.456886574073</v>
      </c>
      <c r="C85">
        <v>87.2</v>
      </c>
      <c r="D85" s="8">
        <f t="shared" si="8"/>
        <v>24.221739130434784</v>
      </c>
      <c r="E85" s="8">
        <f t="shared" si="7"/>
        <v>12.353086956521739</v>
      </c>
      <c r="F85" s="8">
        <f t="shared" si="5"/>
        <v>5126.5310869565219</v>
      </c>
      <c r="G85" s="8">
        <f t="shared" si="9"/>
        <v>9068.3765217391301</v>
      </c>
      <c r="H85" s="6">
        <f t="shared" si="6"/>
        <v>415</v>
      </c>
    </row>
    <row r="86" spans="1:8" x14ac:dyDescent="0.25">
      <c r="A86" s="6">
        <v>420</v>
      </c>
      <c r="B86" s="7">
        <v>44452.456944444442</v>
      </c>
      <c r="C86">
        <v>86.4</v>
      </c>
      <c r="D86" s="8">
        <f t="shared" si="8"/>
        <v>23.421739130434787</v>
      </c>
      <c r="E86" s="8">
        <f t="shared" si="7"/>
        <v>11.945086956521742</v>
      </c>
      <c r="F86" s="8">
        <f t="shared" si="5"/>
        <v>5016.9365217391314</v>
      </c>
      <c r="G86" s="8">
        <f t="shared" si="9"/>
        <v>9128.1019565217393</v>
      </c>
      <c r="H86" s="6">
        <f t="shared" si="6"/>
        <v>420</v>
      </c>
    </row>
    <row r="87" spans="1:8" x14ac:dyDescent="0.25">
      <c r="A87" s="6">
        <v>425</v>
      </c>
      <c r="B87" s="7">
        <v>44452.457002314812</v>
      </c>
      <c r="C87">
        <v>85.7</v>
      </c>
      <c r="D87" s="8">
        <f t="shared" si="8"/>
        <v>22.721739130434784</v>
      </c>
      <c r="E87" s="8">
        <f t="shared" si="7"/>
        <v>11.588086956521741</v>
      </c>
      <c r="F87" s="8">
        <f t="shared" si="5"/>
        <v>4924.9369565217394</v>
      </c>
      <c r="G87" s="8">
        <f t="shared" si="9"/>
        <v>9186.0423913043487</v>
      </c>
      <c r="H87" s="6">
        <f t="shared" si="6"/>
        <v>425</v>
      </c>
    </row>
    <row r="88" spans="1:8" x14ac:dyDescent="0.25">
      <c r="A88" s="6">
        <v>430</v>
      </c>
      <c r="B88" s="7">
        <v>44452.457060185188</v>
      </c>
      <c r="C88">
        <v>85.1</v>
      </c>
      <c r="D88" s="8">
        <f t="shared" si="8"/>
        <v>22.121739130434776</v>
      </c>
      <c r="E88" s="8">
        <f t="shared" si="7"/>
        <v>11.282086956521736</v>
      </c>
      <c r="F88" s="8">
        <f t="shared" si="5"/>
        <v>4851.2973913043461</v>
      </c>
      <c r="G88" s="8">
        <f t="shared" si="9"/>
        <v>9242.4528260869574</v>
      </c>
      <c r="H88" s="6">
        <f t="shared" si="6"/>
        <v>430</v>
      </c>
    </row>
    <row r="89" spans="1:8" x14ac:dyDescent="0.25">
      <c r="A89" s="6">
        <v>435</v>
      </c>
      <c r="B89" s="7">
        <v>44452.457118055558</v>
      </c>
      <c r="C89">
        <v>84.8</v>
      </c>
      <c r="D89" s="8">
        <f t="shared" si="8"/>
        <v>21.821739130434779</v>
      </c>
      <c r="E89" s="8">
        <f t="shared" si="7"/>
        <v>11.129086956521737</v>
      </c>
      <c r="F89" s="8">
        <f t="shared" si="5"/>
        <v>4841.1528260869554</v>
      </c>
      <c r="G89" s="8">
        <f t="shared" si="9"/>
        <v>9298.0982608695667</v>
      </c>
      <c r="H89" s="6">
        <f t="shared" si="6"/>
        <v>435</v>
      </c>
    </row>
    <row r="90" spans="1:8" x14ac:dyDescent="0.25">
      <c r="A90" s="6">
        <v>440</v>
      </c>
      <c r="B90" s="7">
        <v>44452.457175925927</v>
      </c>
      <c r="C90">
        <v>84</v>
      </c>
      <c r="D90" s="8">
        <f t="shared" si="8"/>
        <v>21.021739130434781</v>
      </c>
      <c r="E90" s="8">
        <f t="shared" si="7"/>
        <v>10.721086956521738</v>
      </c>
      <c r="F90" s="8">
        <f t="shared" si="5"/>
        <v>4717.2782608695643</v>
      </c>
      <c r="G90" s="8">
        <f t="shared" si="9"/>
        <v>9351.7036956521752</v>
      </c>
      <c r="H90" s="6">
        <f t="shared" si="6"/>
        <v>440</v>
      </c>
    </row>
    <row r="91" spans="1:8" x14ac:dyDescent="0.25">
      <c r="A91" s="6">
        <v>445</v>
      </c>
      <c r="B91" s="7">
        <v>44452.457233796296</v>
      </c>
      <c r="C91">
        <v>83.7</v>
      </c>
      <c r="D91" s="8">
        <f t="shared" si="8"/>
        <v>20.721739130434784</v>
      </c>
      <c r="E91" s="8">
        <f t="shared" si="7"/>
        <v>10.568086956521741</v>
      </c>
      <c r="F91" s="8">
        <f t="shared" si="5"/>
        <v>4702.7986956521745</v>
      </c>
      <c r="G91" s="8">
        <f t="shared" si="9"/>
        <v>9404.5441304347842</v>
      </c>
      <c r="H91" s="6">
        <f t="shared" si="6"/>
        <v>445</v>
      </c>
    </row>
    <row r="92" spans="1:8" x14ac:dyDescent="0.25">
      <c r="A92" s="6">
        <v>450</v>
      </c>
      <c r="B92" s="7">
        <v>44452.457291666666</v>
      </c>
      <c r="C92">
        <v>83.1</v>
      </c>
      <c r="D92" s="8">
        <f t="shared" si="8"/>
        <v>20.121739130434776</v>
      </c>
      <c r="E92" s="8">
        <f t="shared" si="7"/>
        <v>10.262086956521737</v>
      </c>
      <c r="F92" s="8">
        <f t="shared" si="5"/>
        <v>4617.9391304347819</v>
      </c>
      <c r="G92" s="8">
        <f t="shared" si="9"/>
        <v>9455.8545652173925</v>
      </c>
      <c r="H92" s="6">
        <f t="shared" si="6"/>
        <v>450</v>
      </c>
    </row>
    <row r="93" spans="1:8" x14ac:dyDescent="0.25">
      <c r="A93" s="6">
        <v>455</v>
      </c>
      <c r="B93" s="7">
        <v>44452.457349537035</v>
      </c>
      <c r="C93">
        <v>82.4</v>
      </c>
      <c r="D93" s="8">
        <f t="shared" si="8"/>
        <v>19.421739130434787</v>
      </c>
      <c r="E93" s="8">
        <f t="shared" si="7"/>
        <v>9.9050869565217408</v>
      </c>
      <c r="F93" s="8">
        <f t="shared" si="5"/>
        <v>4506.8145652173916</v>
      </c>
      <c r="G93" s="8">
        <f t="shared" si="9"/>
        <v>9505.380000000001</v>
      </c>
      <c r="H93" s="6">
        <f t="shared" si="6"/>
        <v>455</v>
      </c>
    </row>
    <row r="94" spans="1:8" x14ac:dyDescent="0.25">
      <c r="A94" s="6">
        <v>460</v>
      </c>
      <c r="B94" s="7">
        <v>44452.457407407404</v>
      </c>
      <c r="C94">
        <v>82.4</v>
      </c>
      <c r="D94" s="8">
        <f t="shared" si="8"/>
        <v>19.421739130434787</v>
      </c>
      <c r="E94" s="8">
        <f t="shared" si="7"/>
        <v>9.9050869565217408</v>
      </c>
      <c r="F94" s="8">
        <f t="shared" si="5"/>
        <v>4556.3400000000011</v>
      </c>
      <c r="G94" s="8">
        <f t="shared" si="9"/>
        <v>9554.9054347826095</v>
      </c>
      <c r="H94" s="6">
        <f t="shared" si="6"/>
        <v>460</v>
      </c>
    </row>
    <row r="95" spans="1:8" x14ac:dyDescent="0.25">
      <c r="A95" s="6">
        <v>465</v>
      </c>
      <c r="B95" s="7">
        <v>44452.457465277781</v>
      </c>
      <c r="C95">
        <v>81.900000000000006</v>
      </c>
      <c r="D95" s="8">
        <f t="shared" si="8"/>
        <v>18.921739130434787</v>
      </c>
      <c r="E95" s="8">
        <f t="shared" si="7"/>
        <v>9.6500869565217418</v>
      </c>
      <c r="F95" s="8">
        <f t="shared" si="5"/>
        <v>4487.2904347826097</v>
      </c>
      <c r="G95" s="8">
        <f t="shared" si="9"/>
        <v>9603.1558695652184</v>
      </c>
      <c r="H95" s="6">
        <f t="shared" si="6"/>
        <v>465</v>
      </c>
    </row>
    <row r="96" spans="1:8" x14ac:dyDescent="0.25">
      <c r="A96" s="6">
        <v>470</v>
      </c>
      <c r="B96" s="7">
        <v>44452.45752314815</v>
      </c>
      <c r="C96">
        <v>81.3</v>
      </c>
      <c r="D96" s="8">
        <f t="shared" si="8"/>
        <v>18.321739130434779</v>
      </c>
      <c r="E96" s="8">
        <f t="shared" si="7"/>
        <v>9.3440869565217373</v>
      </c>
      <c r="F96" s="8">
        <f t="shared" si="5"/>
        <v>4391.7208695652162</v>
      </c>
      <c r="G96" s="8">
        <f t="shared" si="9"/>
        <v>9649.8763043478266</v>
      </c>
      <c r="H96" s="6">
        <f t="shared" si="6"/>
        <v>470</v>
      </c>
    </row>
    <row r="97" spans="1:8" x14ac:dyDescent="0.25">
      <c r="A97" s="6">
        <v>475</v>
      </c>
      <c r="B97" s="7">
        <v>44452.45758101852</v>
      </c>
      <c r="C97">
        <v>80.8</v>
      </c>
      <c r="D97" s="8">
        <f t="shared" si="8"/>
        <v>17.821739130434779</v>
      </c>
      <c r="E97" s="8">
        <f t="shared" si="7"/>
        <v>9.0890869565217365</v>
      </c>
      <c r="F97" s="8">
        <f t="shared" si="5"/>
        <v>4317.3163043478253</v>
      </c>
      <c r="G97" s="8">
        <f t="shared" si="9"/>
        <v>9695.3217391304352</v>
      </c>
      <c r="H97" s="6">
        <f t="shared" si="6"/>
        <v>475</v>
      </c>
    </row>
    <row r="98" spans="1:8" x14ac:dyDescent="0.25">
      <c r="A98" s="6">
        <v>480</v>
      </c>
      <c r="B98" s="7">
        <v>44452.457638888889</v>
      </c>
      <c r="C98">
        <v>80.2</v>
      </c>
      <c r="D98" s="8">
        <f t="shared" si="8"/>
        <v>17.221739130434784</v>
      </c>
      <c r="E98" s="8">
        <f t="shared" si="7"/>
        <v>8.7830869565217409</v>
      </c>
      <c r="F98" s="8">
        <f t="shared" si="5"/>
        <v>4215.8817391304356</v>
      </c>
      <c r="G98" s="8">
        <f t="shared" si="9"/>
        <v>9739.2371739130431</v>
      </c>
      <c r="H98" s="6">
        <f t="shared" si="6"/>
        <v>480</v>
      </c>
    </row>
    <row r="99" spans="1:8" x14ac:dyDescent="0.25">
      <c r="A99" s="6">
        <v>485</v>
      </c>
      <c r="B99" s="7">
        <v>44452.457696759258</v>
      </c>
      <c r="C99">
        <v>79.7</v>
      </c>
      <c r="D99" s="8">
        <f t="shared" si="8"/>
        <v>16.721739130434784</v>
      </c>
      <c r="E99" s="8">
        <f t="shared" si="7"/>
        <v>8.5280869565217401</v>
      </c>
      <c r="F99" s="8">
        <f t="shared" si="5"/>
        <v>4136.1221739130442</v>
      </c>
      <c r="G99" s="8">
        <f t="shared" si="9"/>
        <v>9781.8776086956514</v>
      </c>
      <c r="H99" s="6">
        <f t="shared" si="6"/>
        <v>485</v>
      </c>
    </row>
    <row r="100" spans="1:8" x14ac:dyDescent="0.25">
      <c r="A100" s="6">
        <v>490</v>
      </c>
      <c r="B100" s="7">
        <v>44452.457754629628</v>
      </c>
      <c r="C100">
        <v>79.400000000000006</v>
      </c>
      <c r="D100" s="8">
        <f t="shared" si="8"/>
        <v>16.421739130434787</v>
      </c>
      <c r="E100" s="8">
        <f t="shared" si="7"/>
        <v>8.3750869565217414</v>
      </c>
      <c r="F100" s="8">
        <f t="shared" si="5"/>
        <v>4103.7926086956531</v>
      </c>
      <c r="G100" s="8">
        <f t="shared" si="9"/>
        <v>9823.7530434782602</v>
      </c>
      <c r="H100" s="6">
        <f t="shared" si="6"/>
        <v>490</v>
      </c>
    </row>
    <row r="101" spans="1:8" x14ac:dyDescent="0.25">
      <c r="A101" s="6">
        <v>495</v>
      </c>
      <c r="B101" s="7">
        <v>44452.457812499997</v>
      </c>
      <c r="C101">
        <v>79.3</v>
      </c>
      <c r="D101" s="8">
        <f t="shared" si="8"/>
        <v>16.321739130434779</v>
      </c>
      <c r="E101" s="8">
        <f t="shared" si="7"/>
        <v>8.3240869565217377</v>
      </c>
      <c r="F101" s="8">
        <f t="shared" si="5"/>
        <v>4120.4230434782603</v>
      </c>
      <c r="G101" s="8">
        <f t="shared" si="9"/>
        <v>9865.3734782608681</v>
      </c>
      <c r="H101" s="6">
        <f t="shared" si="6"/>
        <v>495</v>
      </c>
    </row>
    <row r="102" spans="1:8" x14ac:dyDescent="0.25">
      <c r="A102" s="6">
        <v>500</v>
      </c>
      <c r="B102" s="7">
        <v>44452.457870370374</v>
      </c>
      <c r="C102">
        <v>78.900000000000006</v>
      </c>
      <c r="D102" s="8">
        <f t="shared" si="8"/>
        <v>15.921739130434787</v>
      </c>
      <c r="E102" s="8">
        <f t="shared" si="7"/>
        <v>8.1200869565217424</v>
      </c>
      <c r="F102" s="8">
        <f t="shared" si="5"/>
        <v>4060.0434782608713</v>
      </c>
      <c r="G102" s="8">
        <f t="shared" si="9"/>
        <v>9905.9739130434773</v>
      </c>
      <c r="H102" s="6">
        <f t="shared" si="6"/>
        <v>500</v>
      </c>
    </row>
    <row r="103" spans="1:8" x14ac:dyDescent="0.25">
      <c r="A103" s="6">
        <v>505</v>
      </c>
      <c r="B103" s="7">
        <v>44452.457928240743</v>
      </c>
      <c r="C103">
        <v>78.400000000000006</v>
      </c>
      <c r="D103" s="8">
        <f t="shared" si="8"/>
        <v>15.421739130434787</v>
      </c>
      <c r="E103" s="8">
        <f t="shared" si="7"/>
        <v>7.8650869565217416</v>
      </c>
      <c r="F103" s="8">
        <f t="shared" si="5"/>
        <v>3971.8689130434796</v>
      </c>
      <c r="G103" s="8">
        <f t="shared" si="9"/>
        <v>9945.2993478260869</v>
      </c>
      <c r="H103" s="6">
        <f t="shared" si="6"/>
        <v>505</v>
      </c>
    </row>
    <row r="104" spans="1:8" x14ac:dyDescent="0.25">
      <c r="A104" s="6">
        <v>510</v>
      </c>
      <c r="B104" s="7">
        <v>44452.457986111112</v>
      </c>
      <c r="C104">
        <v>77.900000000000006</v>
      </c>
      <c r="D104" s="8">
        <f t="shared" si="8"/>
        <v>14.921739130434787</v>
      </c>
      <c r="E104" s="8">
        <f t="shared" si="7"/>
        <v>7.6100869565217417</v>
      </c>
      <c r="F104" s="8">
        <f t="shared" si="5"/>
        <v>3881.1443478260881</v>
      </c>
      <c r="G104" s="8">
        <f t="shared" si="9"/>
        <v>9983.349782608695</v>
      </c>
      <c r="H104" s="6">
        <f t="shared" si="6"/>
        <v>510</v>
      </c>
    </row>
    <row r="105" spans="1:8" x14ac:dyDescent="0.25">
      <c r="A105" s="6">
        <v>515</v>
      </c>
      <c r="B105" s="7">
        <v>44452.458043981482</v>
      </c>
      <c r="C105">
        <v>77.599999999999994</v>
      </c>
      <c r="D105" s="8">
        <f t="shared" si="8"/>
        <v>14.621739130434776</v>
      </c>
      <c r="E105" s="8">
        <f t="shared" si="7"/>
        <v>7.4570869565217359</v>
      </c>
      <c r="F105" s="8">
        <f t="shared" si="5"/>
        <v>3840.3997826086938</v>
      </c>
      <c r="G105" s="8">
        <f t="shared" si="9"/>
        <v>10020.635217391304</v>
      </c>
      <c r="H105" s="6">
        <f t="shared" si="6"/>
        <v>515</v>
      </c>
    </row>
    <row r="106" spans="1:8" x14ac:dyDescent="0.25">
      <c r="A106" s="6">
        <v>520</v>
      </c>
      <c r="B106" s="7">
        <v>44452.458101851851</v>
      </c>
      <c r="C106">
        <v>77.5</v>
      </c>
      <c r="D106" s="8">
        <f t="shared" si="8"/>
        <v>14.521739130434781</v>
      </c>
      <c r="E106" s="8">
        <f t="shared" si="7"/>
        <v>7.4060869565217384</v>
      </c>
      <c r="F106" s="8">
        <f t="shared" si="5"/>
        <v>3851.1652173913039</v>
      </c>
      <c r="G106" s="8">
        <f t="shared" si="9"/>
        <v>10057.665652173913</v>
      </c>
      <c r="H106" s="6">
        <f t="shared" si="6"/>
        <v>520</v>
      </c>
    </row>
    <row r="107" spans="1:8" x14ac:dyDescent="0.25">
      <c r="A107" s="6">
        <v>525</v>
      </c>
      <c r="B107" s="7">
        <v>44452.45815972222</v>
      </c>
      <c r="C107">
        <v>76.8</v>
      </c>
      <c r="D107" s="8">
        <f t="shared" si="8"/>
        <v>13.821739130434779</v>
      </c>
      <c r="E107" s="8">
        <f t="shared" si="7"/>
        <v>7.0490869565217373</v>
      </c>
      <c r="F107" s="8">
        <f t="shared" si="5"/>
        <v>3700.7706521739119</v>
      </c>
      <c r="G107" s="8">
        <f t="shared" si="9"/>
        <v>10092.911086956521</v>
      </c>
      <c r="H107" s="6">
        <f t="shared" si="6"/>
        <v>525</v>
      </c>
    </row>
    <row r="108" spans="1:8" x14ac:dyDescent="0.25">
      <c r="A108" s="6">
        <v>530</v>
      </c>
      <c r="B108" s="7">
        <v>44452.45821759259</v>
      </c>
      <c r="C108">
        <v>76.599999999999994</v>
      </c>
      <c r="D108" s="8">
        <f t="shared" si="8"/>
        <v>13.621739130434776</v>
      </c>
      <c r="E108" s="8">
        <f t="shared" si="7"/>
        <v>6.9470869565217361</v>
      </c>
      <c r="F108" s="8">
        <f t="shared" si="5"/>
        <v>3681.9560869565203</v>
      </c>
      <c r="G108" s="8">
        <f t="shared" si="9"/>
        <v>10127.646521739131</v>
      </c>
      <c r="H108" s="6">
        <f t="shared" si="6"/>
        <v>530</v>
      </c>
    </row>
    <row r="109" spans="1:8" x14ac:dyDescent="0.25">
      <c r="A109" s="6">
        <v>535</v>
      </c>
      <c r="B109" s="7">
        <v>44452.458275462966</v>
      </c>
      <c r="C109">
        <v>76.3</v>
      </c>
      <c r="D109" s="8">
        <f t="shared" si="8"/>
        <v>13.321739130434779</v>
      </c>
      <c r="E109" s="8">
        <f t="shared" si="7"/>
        <v>6.7940869565217374</v>
      </c>
      <c r="F109" s="8">
        <f t="shared" si="5"/>
        <v>3634.8365217391297</v>
      </c>
      <c r="G109" s="8">
        <f t="shared" si="9"/>
        <v>10161.616956521739</v>
      </c>
      <c r="H109" s="6">
        <f t="shared" si="6"/>
        <v>535</v>
      </c>
    </row>
    <row r="110" spans="1:8" x14ac:dyDescent="0.25">
      <c r="A110" s="6">
        <v>540</v>
      </c>
      <c r="B110" s="7">
        <v>44452.458333333336</v>
      </c>
      <c r="C110">
        <v>76.400000000000006</v>
      </c>
      <c r="D110" s="8">
        <f t="shared" si="8"/>
        <v>13.421739130434787</v>
      </c>
      <c r="E110" s="8">
        <f t="shared" si="7"/>
        <v>6.8450869565217412</v>
      </c>
      <c r="F110" s="8">
        <f t="shared" si="5"/>
        <v>3696.3469565217401</v>
      </c>
      <c r="G110" s="8">
        <f t="shared" si="9"/>
        <v>10195.842391304348</v>
      </c>
      <c r="H110" s="6">
        <f t="shared" si="6"/>
        <v>540</v>
      </c>
    </row>
    <row r="111" spans="1:8" x14ac:dyDescent="0.25">
      <c r="A111" s="6">
        <v>545</v>
      </c>
      <c r="B111" s="7">
        <v>44452.458391203705</v>
      </c>
      <c r="C111">
        <v>75.900000000000006</v>
      </c>
      <c r="D111" s="8">
        <f t="shared" si="8"/>
        <v>12.921739130434787</v>
      </c>
      <c r="E111" s="8">
        <f t="shared" si="7"/>
        <v>6.5900869565217413</v>
      </c>
      <c r="F111" s="8">
        <f t="shared" si="5"/>
        <v>3591.597391304349</v>
      </c>
      <c r="G111" s="8">
        <f t="shared" si="9"/>
        <v>10228.792826086958</v>
      </c>
      <c r="H111" s="6">
        <f t="shared" si="6"/>
        <v>545</v>
      </c>
    </row>
    <row r="112" spans="1:8" x14ac:dyDescent="0.25">
      <c r="A112" s="6">
        <v>550</v>
      </c>
      <c r="B112" s="7">
        <v>44452.458449074074</v>
      </c>
      <c r="C112">
        <v>75.8</v>
      </c>
      <c r="D112" s="8">
        <f t="shared" si="8"/>
        <v>12.821739130434779</v>
      </c>
      <c r="E112" s="8">
        <f t="shared" si="7"/>
        <v>6.5390869565217375</v>
      </c>
      <c r="F112" s="8">
        <f t="shared" si="5"/>
        <v>3596.4978260869557</v>
      </c>
      <c r="G112" s="8">
        <f t="shared" si="9"/>
        <v>10261.488260869566</v>
      </c>
      <c r="H112" s="6">
        <f t="shared" si="6"/>
        <v>550</v>
      </c>
    </row>
    <row r="113" spans="1:8" x14ac:dyDescent="0.25">
      <c r="A113" s="6">
        <v>555</v>
      </c>
      <c r="B113" s="7">
        <v>44452.458506944444</v>
      </c>
      <c r="C113">
        <v>75.5</v>
      </c>
      <c r="D113" s="8">
        <f t="shared" si="8"/>
        <v>12.521739130434781</v>
      </c>
      <c r="E113" s="8">
        <f t="shared" si="7"/>
        <v>6.3860869565217389</v>
      </c>
      <c r="F113" s="8">
        <f t="shared" si="5"/>
        <v>3544.2782608695652</v>
      </c>
      <c r="G113" s="8">
        <f t="shared" si="9"/>
        <v>10293.418695652175</v>
      </c>
      <c r="H113" s="6">
        <f t="shared" si="6"/>
        <v>555</v>
      </c>
    </row>
    <row r="114" spans="1:8" x14ac:dyDescent="0.25">
      <c r="A114" s="6">
        <v>560</v>
      </c>
      <c r="B114" s="7">
        <v>44452.458564814813</v>
      </c>
      <c r="C114">
        <v>75.5</v>
      </c>
      <c r="D114" s="8">
        <f t="shared" si="8"/>
        <v>12.521739130434781</v>
      </c>
      <c r="E114" s="8">
        <f t="shared" si="7"/>
        <v>6.3860869565217389</v>
      </c>
      <c r="F114" s="8">
        <f t="shared" si="5"/>
        <v>3576.2086956521739</v>
      </c>
      <c r="G114" s="8">
        <f t="shared" si="9"/>
        <v>10325.349130434784</v>
      </c>
      <c r="H114" s="6">
        <f t="shared" si="6"/>
        <v>560</v>
      </c>
    </row>
    <row r="115" spans="1:8" x14ac:dyDescent="0.25">
      <c r="A115" s="6">
        <v>565</v>
      </c>
      <c r="B115" s="7">
        <v>44452.458622685182</v>
      </c>
      <c r="C115">
        <v>75</v>
      </c>
      <c r="D115" s="8">
        <f t="shared" si="8"/>
        <v>12.021739130434781</v>
      </c>
      <c r="E115" s="8">
        <f t="shared" si="7"/>
        <v>6.131086956521739</v>
      </c>
      <c r="F115" s="8">
        <f t="shared" si="5"/>
        <v>3464.0641304347823</v>
      </c>
      <c r="G115" s="8">
        <f t="shared" si="9"/>
        <v>10356.004565217394</v>
      </c>
      <c r="H115" s="6">
        <f t="shared" si="6"/>
        <v>565</v>
      </c>
    </row>
    <row r="116" spans="1:8" x14ac:dyDescent="0.25">
      <c r="A116" s="6">
        <v>570</v>
      </c>
      <c r="B116" s="7">
        <v>44452.458680555559</v>
      </c>
      <c r="C116">
        <v>74.900000000000006</v>
      </c>
      <c r="D116" s="8">
        <f t="shared" si="8"/>
        <v>11.921739130434787</v>
      </c>
      <c r="E116" s="8">
        <f t="shared" si="7"/>
        <v>6.0800869565217415</v>
      </c>
      <c r="F116" s="8">
        <f t="shared" si="5"/>
        <v>3465.6495652173926</v>
      </c>
      <c r="G116" s="8">
        <f t="shared" si="9"/>
        <v>10386.405000000002</v>
      </c>
      <c r="H116" s="6">
        <f t="shared" si="6"/>
        <v>570</v>
      </c>
    </row>
    <row r="117" spans="1:8" x14ac:dyDescent="0.25">
      <c r="A117" s="6">
        <v>575</v>
      </c>
      <c r="B117" s="7">
        <v>44452.458738425928</v>
      </c>
      <c r="C117">
        <v>74.7</v>
      </c>
      <c r="D117" s="8">
        <f t="shared" si="8"/>
        <v>11.721739130434784</v>
      </c>
      <c r="E117" s="8">
        <f t="shared" si="7"/>
        <v>5.9780869565217403</v>
      </c>
      <c r="F117" s="8">
        <f t="shared" si="5"/>
        <v>3437.4000000000005</v>
      </c>
      <c r="G117" s="8">
        <f t="shared" si="9"/>
        <v>10416.295434782611</v>
      </c>
      <c r="H117" s="6">
        <f t="shared" si="6"/>
        <v>575</v>
      </c>
    </row>
    <row r="118" spans="1:8" x14ac:dyDescent="0.25">
      <c r="A118" s="6">
        <v>580</v>
      </c>
      <c r="B118" s="7">
        <v>44452.458796296298</v>
      </c>
      <c r="C118">
        <v>74.7</v>
      </c>
      <c r="D118" s="8">
        <f t="shared" si="8"/>
        <v>11.721739130434784</v>
      </c>
      <c r="E118" s="8">
        <f t="shared" si="7"/>
        <v>5.9780869565217403</v>
      </c>
      <c r="F118" s="8">
        <f t="shared" si="5"/>
        <v>3467.2904347826093</v>
      </c>
      <c r="G118" s="8">
        <f t="shared" si="9"/>
        <v>10446.185869565219</v>
      </c>
      <c r="H118" s="6">
        <f t="shared" si="6"/>
        <v>580</v>
      </c>
    </row>
    <row r="119" spans="1:8" x14ac:dyDescent="0.25">
      <c r="A119" s="6">
        <v>585</v>
      </c>
      <c r="B119" s="7">
        <v>44452.458854166667</v>
      </c>
      <c r="C119">
        <v>74.5</v>
      </c>
      <c r="D119" s="8">
        <f t="shared" si="8"/>
        <v>11.521739130434781</v>
      </c>
      <c r="E119" s="8">
        <f t="shared" si="7"/>
        <v>5.8760869565217382</v>
      </c>
      <c r="F119" s="8">
        <f t="shared" si="5"/>
        <v>3437.510869565217</v>
      </c>
      <c r="G119" s="8">
        <f t="shared" si="9"/>
        <v>10475.566304347827</v>
      </c>
      <c r="H119" s="6">
        <f t="shared" si="6"/>
        <v>585</v>
      </c>
    </row>
    <row r="120" spans="1:8" x14ac:dyDescent="0.25">
      <c r="A120" s="6">
        <v>590</v>
      </c>
      <c r="B120" s="7">
        <v>44452.458912037036</v>
      </c>
      <c r="C120">
        <v>74.2</v>
      </c>
      <c r="D120" s="8">
        <f t="shared" si="8"/>
        <v>11.221739130434784</v>
      </c>
      <c r="E120" s="8">
        <f t="shared" si="7"/>
        <v>5.7230869565217404</v>
      </c>
      <c r="F120" s="8">
        <f t="shared" si="5"/>
        <v>3376.6213043478269</v>
      </c>
      <c r="G120" s="8">
        <f t="shared" si="9"/>
        <v>10504.181739130436</v>
      </c>
      <c r="H120" s="6">
        <f t="shared" si="6"/>
        <v>590</v>
      </c>
    </row>
    <row r="121" spans="1:8" x14ac:dyDescent="0.25">
      <c r="A121" s="6">
        <v>595</v>
      </c>
      <c r="B121" s="7">
        <v>44452.458969907406</v>
      </c>
      <c r="C121">
        <v>73.8</v>
      </c>
      <c r="D121" s="8">
        <f t="shared" si="8"/>
        <v>10.821739130434779</v>
      </c>
      <c r="E121" s="8">
        <f t="shared" si="7"/>
        <v>5.5190869565217371</v>
      </c>
      <c r="F121" s="8">
        <f t="shared" si="5"/>
        <v>3283.8567391304337</v>
      </c>
      <c r="G121" s="8">
        <f t="shared" si="9"/>
        <v>10531.777173913044</v>
      </c>
      <c r="H121" s="6">
        <f t="shared" si="6"/>
        <v>595</v>
      </c>
    </row>
    <row r="122" spans="1:8" x14ac:dyDescent="0.25">
      <c r="A122" s="6">
        <v>600</v>
      </c>
      <c r="B122" s="7">
        <v>44452.459027777775</v>
      </c>
      <c r="C122">
        <v>73.400000000000006</v>
      </c>
      <c r="D122" s="8">
        <f t="shared" si="8"/>
        <v>10.421739130434787</v>
      </c>
      <c r="E122" s="8">
        <f t="shared" si="7"/>
        <v>5.3150869565217418</v>
      </c>
      <c r="F122" s="8">
        <f t="shared" si="5"/>
        <v>3189.052173913045</v>
      </c>
      <c r="G122" s="8">
        <f t="shared" si="9"/>
        <v>10558.352608695654</v>
      </c>
      <c r="H122" s="6">
        <f t="shared" si="6"/>
        <v>600</v>
      </c>
    </row>
    <row r="123" spans="1:8" x14ac:dyDescent="0.25">
      <c r="A123" s="6">
        <v>605</v>
      </c>
      <c r="B123" s="7">
        <v>44452.459085648145</v>
      </c>
      <c r="C123">
        <v>73.099999999999994</v>
      </c>
      <c r="D123" s="8">
        <f t="shared" si="8"/>
        <v>10.121739130434776</v>
      </c>
      <c r="E123" s="8">
        <f t="shared" si="7"/>
        <v>5.162086956521736</v>
      </c>
      <c r="F123" s="8">
        <f t="shared" si="5"/>
        <v>3123.0626086956504</v>
      </c>
      <c r="G123" s="8">
        <f t="shared" si="9"/>
        <v>10584.163043478262</v>
      </c>
      <c r="H123" s="6">
        <f t="shared" si="6"/>
        <v>605</v>
      </c>
    </row>
    <row r="124" spans="1:8" x14ac:dyDescent="0.25">
      <c r="A124" s="6">
        <v>610</v>
      </c>
      <c r="B124" s="7">
        <v>44452.459143518521</v>
      </c>
      <c r="C124">
        <v>72.7</v>
      </c>
      <c r="D124" s="8">
        <f t="shared" si="8"/>
        <v>9.7217391304347842</v>
      </c>
      <c r="E124" s="8">
        <f t="shared" si="7"/>
        <v>4.9580869565217398</v>
      </c>
      <c r="F124" s="8">
        <f t="shared" si="5"/>
        <v>3024.4330434782614</v>
      </c>
      <c r="G124" s="8">
        <f t="shared" si="9"/>
        <v>10608.95347826087</v>
      </c>
      <c r="H124" s="6">
        <f t="shared" si="6"/>
        <v>610</v>
      </c>
    </row>
    <row r="125" spans="1:8" x14ac:dyDescent="0.25">
      <c r="A125" s="6">
        <v>615</v>
      </c>
      <c r="B125" s="7">
        <v>44452.459201388891</v>
      </c>
      <c r="C125">
        <v>72.599999999999994</v>
      </c>
      <c r="D125" s="8">
        <f t="shared" si="8"/>
        <v>9.6217391304347757</v>
      </c>
      <c r="E125" s="8">
        <f t="shared" si="7"/>
        <v>4.9070869565217361</v>
      </c>
      <c r="F125" s="8">
        <f t="shared" si="5"/>
        <v>3017.8584782608677</v>
      </c>
      <c r="G125" s="8">
        <f t="shared" si="9"/>
        <v>10633.488913043479</v>
      </c>
      <c r="H125" s="6">
        <f t="shared" si="6"/>
        <v>615</v>
      </c>
    </row>
    <row r="126" spans="1:8" x14ac:dyDescent="0.25">
      <c r="A126" s="6">
        <v>620</v>
      </c>
      <c r="B126" s="7">
        <v>44452.45925925926</v>
      </c>
      <c r="C126">
        <v>72.400000000000006</v>
      </c>
      <c r="D126" s="8">
        <f t="shared" si="8"/>
        <v>9.4217391304347871</v>
      </c>
      <c r="E126" s="8">
        <f t="shared" si="7"/>
        <v>4.8050869565217411</v>
      </c>
      <c r="F126" s="8">
        <f t="shared" si="5"/>
        <v>2979.1539130434794</v>
      </c>
      <c r="G126" s="8">
        <f t="shared" si="9"/>
        <v>10657.514347826087</v>
      </c>
      <c r="H126" s="6">
        <f t="shared" si="6"/>
        <v>620</v>
      </c>
    </row>
    <row r="127" spans="1:8" x14ac:dyDescent="0.25">
      <c r="A127" s="6">
        <v>625</v>
      </c>
      <c r="B127" s="7">
        <v>44452.459317129629</v>
      </c>
      <c r="C127">
        <v>72.3</v>
      </c>
      <c r="D127" s="8">
        <f t="shared" si="8"/>
        <v>9.3217391304347785</v>
      </c>
      <c r="E127" s="8">
        <f t="shared" si="7"/>
        <v>4.7540869565217374</v>
      </c>
      <c r="F127" s="8">
        <f t="shared" si="5"/>
        <v>2971.3043478260861</v>
      </c>
      <c r="G127" s="8">
        <f t="shared" si="9"/>
        <v>10681.284782608696</v>
      </c>
      <c r="H127" s="6">
        <f t="shared" si="6"/>
        <v>625</v>
      </c>
    </row>
    <row r="128" spans="1:8" x14ac:dyDescent="0.25">
      <c r="A128" s="6">
        <v>630</v>
      </c>
      <c r="B128" s="7">
        <v>44452.459374999999</v>
      </c>
      <c r="C128">
        <v>72.3</v>
      </c>
      <c r="D128" s="8">
        <f t="shared" si="8"/>
        <v>9.3217391304347785</v>
      </c>
      <c r="E128" s="8">
        <f t="shared" si="7"/>
        <v>4.7540869565217374</v>
      </c>
      <c r="F128" s="8">
        <f t="shared" si="5"/>
        <v>2995.0747826086945</v>
      </c>
      <c r="G128" s="8">
        <f t="shared" si="9"/>
        <v>10705.055217391306</v>
      </c>
      <c r="H128" s="6">
        <f t="shared" si="6"/>
        <v>630</v>
      </c>
    </row>
    <row r="129" spans="1:8" x14ac:dyDescent="0.25">
      <c r="A129" s="6">
        <v>635</v>
      </c>
      <c r="B129" s="7">
        <v>44452.459432870368</v>
      </c>
      <c r="C129">
        <v>72.5</v>
      </c>
      <c r="D129" s="8">
        <f t="shared" si="8"/>
        <v>9.5217391304347814</v>
      </c>
      <c r="E129" s="8">
        <f t="shared" si="7"/>
        <v>4.8560869565217386</v>
      </c>
      <c r="F129" s="8">
        <f t="shared" si="5"/>
        <v>3083.6152173913042</v>
      </c>
      <c r="G129" s="8">
        <f t="shared" si="9"/>
        <v>10729.335652173915</v>
      </c>
      <c r="H129" s="6">
        <f t="shared" si="6"/>
        <v>635</v>
      </c>
    </row>
    <row r="130" spans="1:8" x14ac:dyDescent="0.25">
      <c r="A130" s="6">
        <v>640</v>
      </c>
      <c r="B130" s="7">
        <v>44452.459490740737</v>
      </c>
      <c r="C130">
        <v>72.099999999999994</v>
      </c>
      <c r="D130" s="8">
        <f t="shared" si="8"/>
        <v>9.1217391304347757</v>
      </c>
      <c r="E130" s="8">
        <f t="shared" si="7"/>
        <v>4.6520869565217353</v>
      </c>
      <c r="F130" s="8">
        <f t="shared" ref="F130:F193" si="10">E130*A130</f>
        <v>2977.3356521739106</v>
      </c>
      <c r="G130" s="8">
        <f t="shared" si="9"/>
        <v>10752.596086956524</v>
      </c>
      <c r="H130" s="6">
        <f t="shared" ref="H130:H193" si="11">A130</f>
        <v>640</v>
      </c>
    </row>
    <row r="131" spans="1:8" x14ac:dyDescent="0.25">
      <c r="A131" s="6">
        <v>645</v>
      </c>
      <c r="B131" s="7">
        <v>44452.459548611114</v>
      </c>
      <c r="C131">
        <v>72</v>
      </c>
      <c r="D131" s="8">
        <f t="shared" si="8"/>
        <v>9.0217391304347814</v>
      </c>
      <c r="E131" s="8">
        <f t="shared" ref="E131:E194" si="12">D131*0.51</f>
        <v>4.6010869565217387</v>
      </c>
      <c r="F131" s="8">
        <f t="shared" si="10"/>
        <v>2967.7010869565215</v>
      </c>
      <c r="G131" s="8">
        <f t="shared" si="9"/>
        <v>10775.601521739132</v>
      </c>
      <c r="H131" s="6">
        <f t="shared" si="11"/>
        <v>645</v>
      </c>
    </row>
    <row r="132" spans="1:8" x14ac:dyDescent="0.25">
      <c r="A132" s="6">
        <v>650</v>
      </c>
      <c r="B132" s="7">
        <v>44452.459606481483</v>
      </c>
      <c r="C132">
        <v>71.8</v>
      </c>
      <c r="D132" s="8">
        <f t="shared" ref="D132:D195" si="13">C132-AVERAGE($C$2:$C$24)</f>
        <v>8.8217391304347785</v>
      </c>
      <c r="E132" s="8">
        <f t="shared" si="12"/>
        <v>4.4990869565217375</v>
      </c>
      <c r="F132" s="8">
        <f t="shared" si="10"/>
        <v>2924.4065217391294</v>
      </c>
      <c r="G132" s="8">
        <f t="shared" si="9"/>
        <v>10798.09695652174</v>
      </c>
      <c r="H132" s="6">
        <f t="shared" si="11"/>
        <v>650</v>
      </c>
    </row>
    <row r="133" spans="1:8" x14ac:dyDescent="0.25">
      <c r="A133" s="6">
        <v>655</v>
      </c>
      <c r="B133" s="7">
        <v>44452.459664351853</v>
      </c>
      <c r="C133">
        <v>71.900000000000006</v>
      </c>
      <c r="D133" s="8">
        <f t="shared" si="13"/>
        <v>8.9217391304347871</v>
      </c>
      <c r="E133" s="8">
        <f t="shared" si="12"/>
        <v>4.5500869565217412</v>
      </c>
      <c r="F133" s="8">
        <f t="shared" si="10"/>
        <v>2980.3069565217406</v>
      </c>
      <c r="G133" s="8">
        <f t="shared" si="9"/>
        <v>10820.847391304349</v>
      </c>
      <c r="H133" s="6">
        <f t="shared" si="11"/>
        <v>655</v>
      </c>
    </row>
    <row r="134" spans="1:8" x14ac:dyDescent="0.25">
      <c r="A134" s="6">
        <v>660</v>
      </c>
      <c r="B134" s="7">
        <v>44452.459722222222</v>
      </c>
      <c r="C134">
        <v>71.7</v>
      </c>
      <c r="D134" s="8">
        <f t="shared" si="13"/>
        <v>8.7217391304347842</v>
      </c>
      <c r="E134" s="8">
        <f t="shared" si="12"/>
        <v>4.44808695652174</v>
      </c>
      <c r="F134" s="8">
        <f t="shared" si="10"/>
        <v>2935.7373913043484</v>
      </c>
      <c r="G134" s="8">
        <f t="shared" si="9"/>
        <v>10843.087826086958</v>
      </c>
      <c r="H134" s="6">
        <f t="shared" si="11"/>
        <v>660</v>
      </c>
    </row>
    <row r="135" spans="1:8" x14ac:dyDescent="0.25">
      <c r="A135" s="6">
        <v>665</v>
      </c>
      <c r="B135" s="7">
        <v>44452.459780092591</v>
      </c>
      <c r="C135">
        <v>71.3</v>
      </c>
      <c r="D135" s="8">
        <f t="shared" si="13"/>
        <v>8.3217391304347785</v>
      </c>
      <c r="E135" s="8">
        <f t="shared" si="12"/>
        <v>4.2440869565217367</v>
      </c>
      <c r="F135" s="8">
        <f t="shared" si="10"/>
        <v>2822.3178260869549</v>
      </c>
      <c r="G135" s="8">
        <f t="shared" si="9"/>
        <v>10864.308260869566</v>
      </c>
      <c r="H135" s="6">
        <f t="shared" si="11"/>
        <v>665</v>
      </c>
    </row>
    <row r="136" spans="1:8" x14ac:dyDescent="0.25">
      <c r="A136" s="6">
        <v>670</v>
      </c>
      <c r="B136" s="7">
        <v>44452.459837962961</v>
      </c>
      <c r="C136">
        <v>71.5</v>
      </c>
      <c r="D136" s="8">
        <f t="shared" si="13"/>
        <v>8.5217391304347814</v>
      </c>
      <c r="E136" s="8">
        <f t="shared" si="12"/>
        <v>4.3460869565217388</v>
      </c>
      <c r="F136" s="8">
        <f t="shared" si="10"/>
        <v>2911.8782608695651</v>
      </c>
      <c r="G136" s="8">
        <f t="shared" ref="G136:G199" si="14">G135+E136*5</f>
        <v>10886.038695652174</v>
      </c>
      <c r="H136" s="6">
        <f t="shared" si="11"/>
        <v>670</v>
      </c>
    </row>
    <row r="137" spans="1:8" x14ac:dyDescent="0.25">
      <c r="A137" s="6">
        <v>675</v>
      </c>
      <c r="B137" s="7">
        <v>44452.45989583333</v>
      </c>
      <c r="C137">
        <v>71.8</v>
      </c>
      <c r="D137" s="8">
        <f t="shared" si="13"/>
        <v>8.8217391304347785</v>
      </c>
      <c r="E137" s="8">
        <f t="shared" si="12"/>
        <v>4.4990869565217375</v>
      </c>
      <c r="F137" s="8">
        <f t="shared" si="10"/>
        <v>3036.8836956521727</v>
      </c>
      <c r="G137" s="8">
        <f t="shared" si="14"/>
        <v>10908.534130434782</v>
      </c>
      <c r="H137" s="6">
        <f t="shared" si="11"/>
        <v>675</v>
      </c>
    </row>
    <row r="138" spans="1:8" x14ac:dyDescent="0.25">
      <c r="A138" s="6">
        <v>680</v>
      </c>
      <c r="B138" s="7">
        <v>44452.459953703707</v>
      </c>
      <c r="C138">
        <v>71.599999999999994</v>
      </c>
      <c r="D138" s="8">
        <f t="shared" si="13"/>
        <v>8.6217391304347757</v>
      </c>
      <c r="E138" s="8">
        <f t="shared" si="12"/>
        <v>4.3970869565217354</v>
      </c>
      <c r="F138" s="8">
        <f t="shared" si="10"/>
        <v>2990.01913043478</v>
      </c>
      <c r="G138" s="8">
        <f t="shared" si="14"/>
        <v>10930.519565217392</v>
      </c>
      <c r="H138" s="6">
        <f t="shared" si="11"/>
        <v>680</v>
      </c>
    </row>
    <row r="139" spans="1:8" x14ac:dyDescent="0.25">
      <c r="A139" s="6">
        <v>685</v>
      </c>
      <c r="B139" s="7">
        <v>44452.460011574076</v>
      </c>
      <c r="C139">
        <v>71</v>
      </c>
      <c r="D139" s="8">
        <f t="shared" si="13"/>
        <v>8.0217391304347814</v>
      </c>
      <c r="E139" s="8">
        <f t="shared" si="12"/>
        <v>4.0910869565217389</v>
      </c>
      <c r="F139" s="8">
        <f t="shared" si="10"/>
        <v>2802.3945652173911</v>
      </c>
      <c r="G139" s="8">
        <f t="shared" si="14"/>
        <v>10950.975</v>
      </c>
      <c r="H139" s="6">
        <f t="shared" si="11"/>
        <v>685</v>
      </c>
    </row>
    <row r="140" spans="1:8" x14ac:dyDescent="0.25">
      <c r="A140" s="6">
        <v>690</v>
      </c>
      <c r="B140" s="7">
        <v>44452.460069444445</v>
      </c>
      <c r="C140">
        <v>70.7</v>
      </c>
      <c r="D140" s="8">
        <f t="shared" si="13"/>
        <v>7.7217391304347842</v>
      </c>
      <c r="E140" s="8">
        <f t="shared" si="12"/>
        <v>3.9380869565217402</v>
      </c>
      <c r="F140" s="8">
        <f t="shared" si="10"/>
        <v>2717.2800000000007</v>
      </c>
      <c r="G140" s="8">
        <f t="shared" si="14"/>
        <v>10970.66543478261</v>
      </c>
      <c r="H140" s="6">
        <f t="shared" si="11"/>
        <v>690</v>
      </c>
    </row>
    <row r="141" spans="1:8" x14ac:dyDescent="0.25">
      <c r="A141" s="6">
        <v>695</v>
      </c>
      <c r="B141" s="7">
        <v>44452.460127314815</v>
      </c>
      <c r="C141">
        <v>70.8</v>
      </c>
      <c r="D141" s="8">
        <f t="shared" si="13"/>
        <v>7.8217391304347785</v>
      </c>
      <c r="E141" s="8">
        <f t="shared" si="12"/>
        <v>3.9890869565217373</v>
      </c>
      <c r="F141" s="8">
        <f t="shared" si="10"/>
        <v>2772.4154347826075</v>
      </c>
      <c r="G141" s="8">
        <f t="shared" si="14"/>
        <v>10990.610869565218</v>
      </c>
      <c r="H141" s="6">
        <f t="shared" si="11"/>
        <v>695</v>
      </c>
    </row>
    <row r="142" spans="1:8" x14ac:dyDescent="0.25">
      <c r="A142" s="6">
        <v>700</v>
      </c>
      <c r="B142" s="7">
        <v>44452.460185185184</v>
      </c>
      <c r="C142">
        <v>70.599999999999994</v>
      </c>
      <c r="D142" s="8">
        <f t="shared" si="13"/>
        <v>7.6217391304347757</v>
      </c>
      <c r="E142" s="8">
        <f t="shared" si="12"/>
        <v>3.8870869565217356</v>
      </c>
      <c r="F142" s="8">
        <f t="shared" si="10"/>
        <v>2720.960869565215</v>
      </c>
      <c r="G142" s="8">
        <f t="shared" si="14"/>
        <v>11010.046304347827</v>
      </c>
      <c r="H142" s="6">
        <f t="shared" si="11"/>
        <v>700</v>
      </c>
    </row>
    <row r="143" spans="1:8" x14ac:dyDescent="0.25">
      <c r="A143" s="6">
        <v>705</v>
      </c>
      <c r="B143" s="7">
        <v>44452.460243055553</v>
      </c>
      <c r="C143">
        <v>70.400000000000006</v>
      </c>
      <c r="D143" s="8">
        <f t="shared" si="13"/>
        <v>7.4217391304347871</v>
      </c>
      <c r="E143" s="8">
        <f t="shared" si="12"/>
        <v>3.7850869565217415</v>
      </c>
      <c r="F143" s="8">
        <f t="shared" si="10"/>
        <v>2668.4863043478276</v>
      </c>
      <c r="G143" s="8">
        <f t="shared" si="14"/>
        <v>11028.971739130435</v>
      </c>
      <c r="H143" s="6">
        <f t="shared" si="11"/>
        <v>705</v>
      </c>
    </row>
    <row r="144" spans="1:8" x14ac:dyDescent="0.25">
      <c r="A144" s="6">
        <v>710</v>
      </c>
      <c r="B144" s="7">
        <v>44452.460300925923</v>
      </c>
      <c r="C144">
        <v>70.2</v>
      </c>
      <c r="D144" s="8">
        <f t="shared" si="13"/>
        <v>7.2217391304347842</v>
      </c>
      <c r="E144" s="8">
        <f t="shared" si="12"/>
        <v>3.6830869565217399</v>
      </c>
      <c r="F144" s="8">
        <f t="shared" si="10"/>
        <v>2614.9917391304352</v>
      </c>
      <c r="G144" s="8">
        <f t="shared" si="14"/>
        <v>11047.387173913043</v>
      </c>
      <c r="H144" s="6">
        <f t="shared" si="11"/>
        <v>710</v>
      </c>
    </row>
    <row r="145" spans="1:8" x14ac:dyDescent="0.25">
      <c r="A145" s="6">
        <v>715</v>
      </c>
      <c r="B145" s="7">
        <v>44452.460358796299</v>
      </c>
      <c r="C145">
        <v>70</v>
      </c>
      <c r="D145" s="8">
        <f t="shared" si="13"/>
        <v>7.0217391304347814</v>
      </c>
      <c r="E145" s="8">
        <f t="shared" si="12"/>
        <v>3.5810869565217387</v>
      </c>
      <c r="F145" s="8">
        <f t="shared" si="10"/>
        <v>2560.4771739130433</v>
      </c>
      <c r="G145" s="8">
        <f t="shared" si="14"/>
        <v>11065.292608695652</v>
      </c>
      <c r="H145" s="6">
        <f t="shared" si="11"/>
        <v>715</v>
      </c>
    </row>
    <row r="146" spans="1:8" x14ac:dyDescent="0.25">
      <c r="A146" s="6">
        <v>720</v>
      </c>
      <c r="B146" s="7">
        <v>44452.460416666669</v>
      </c>
      <c r="C146">
        <v>70</v>
      </c>
      <c r="D146" s="8">
        <f t="shared" si="13"/>
        <v>7.0217391304347814</v>
      </c>
      <c r="E146" s="8">
        <f t="shared" si="12"/>
        <v>3.5810869565217387</v>
      </c>
      <c r="F146" s="8">
        <f t="shared" si="10"/>
        <v>2578.3826086956519</v>
      </c>
      <c r="G146" s="8">
        <f t="shared" si="14"/>
        <v>11083.198043478262</v>
      </c>
      <c r="H146" s="6">
        <f t="shared" si="11"/>
        <v>720</v>
      </c>
    </row>
    <row r="147" spans="1:8" x14ac:dyDescent="0.25">
      <c r="A147" s="6">
        <v>725</v>
      </c>
      <c r="B147" s="7">
        <v>44452.460474537038</v>
      </c>
      <c r="C147">
        <v>69.599999999999994</v>
      </c>
      <c r="D147" s="8">
        <f t="shared" si="13"/>
        <v>6.6217391304347757</v>
      </c>
      <c r="E147" s="8">
        <f t="shared" si="12"/>
        <v>3.3770869565217358</v>
      </c>
      <c r="F147" s="8">
        <f t="shared" si="10"/>
        <v>2448.3880434782586</v>
      </c>
      <c r="G147" s="8">
        <f t="shared" si="14"/>
        <v>11100.083478260871</v>
      </c>
      <c r="H147" s="6">
        <f t="shared" si="11"/>
        <v>725</v>
      </c>
    </row>
    <row r="148" spans="1:8" x14ac:dyDescent="0.25">
      <c r="A148" s="6">
        <v>730</v>
      </c>
      <c r="B148" s="7">
        <v>44452.460532407407</v>
      </c>
      <c r="C148">
        <v>70.5</v>
      </c>
      <c r="D148" s="8">
        <f t="shared" si="13"/>
        <v>7.5217391304347814</v>
      </c>
      <c r="E148" s="8">
        <f t="shared" si="12"/>
        <v>3.8360869565217386</v>
      </c>
      <c r="F148" s="8">
        <f t="shared" si="10"/>
        <v>2800.3434782608692</v>
      </c>
      <c r="G148" s="8">
        <f t="shared" si="14"/>
        <v>11119.26391304348</v>
      </c>
      <c r="H148" s="6">
        <f t="shared" si="11"/>
        <v>730</v>
      </c>
    </row>
    <row r="149" spans="1:8" x14ac:dyDescent="0.25">
      <c r="A149" s="6">
        <v>735</v>
      </c>
      <c r="B149" s="7">
        <v>44452.460590277777</v>
      </c>
      <c r="C149">
        <v>69.5</v>
      </c>
      <c r="D149" s="8">
        <f t="shared" si="13"/>
        <v>6.5217391304347814</v>
      </c>
      <c r="E149" s="8">
        <f t="shared" si="12"/>
        <v>3.3260869565217384</v>
      </c>
      <c r="F149" s="8">
        <f t="shared" si="10"/>
        <v>2444.6739130434776</v>
      </c>
      <c r="G149" s="8">
        <f t="shared" si="14"/>
        <v>11135.894347826088</v>
      </c>
      <c r="H149" s="6">
        <f t="shared" si="11"/>
        <v>735</v>
      </c>
    </row>
    <row r="150" spans="1:8" x14ac:dyDescent="0.25">
      <c r="A150" s="6">
        <v>740</v>
      </c>
      <c r="B150" s="7">
        <v>44452.460648148146</v>
      </c>
      <c r="C150">
        <v>69.400000000000006</v>
      </c>
      <c r="D150" s="8">
        <f t="shared" si="13"/>
        <v>6.4217391304347871</v>
      </c>
      <c r="E150" s="8">
        <f t="shared" si="12"/>
        <v>3.2750869565217413</v>
      </c>
      <c r="F150" s="8">
        <f t="shared" si="10"/>
        <v>2423.5643478260886</v>
      </c>
      <c r="G150" s="8">
        <f t="shared" si="14"/>
        <v>11152.269782608697</v>
      </c>
      <c r="H150" s="6">
        <f t="shared" si="11"/>
        <v>740</v>
      </c>
    </row>
    <row r="151" spans="1:8" x14ac:dyDescent="0.25">
      <c r="A151" s="6">
        <v>745</v>
      </c>
      <c r="B151" s="7">
        <v>44452.460706018515</v>
      </c>
      <c r="C151">
        <v>69</v>
      </c>
      <c r="D151" s="8">
        <f t="shared" si="13"/>
        <v>6.0217391304347814</v>
      </c>
      <c r="E151" s="8">
        <f t="shared" si="12"/>
        <v>3.0710869565217385</v>
      </c>
      <c r="F151" s="8">
        <f t="shared" si="10"/>
        <v>2287.9597826086951</v>
      </c>
      <c r="G151" s="8">
        <f t="shared" si="14"/>
        <v>11167.625217391305</v>
      </c>
      <c r="H151" s="6">
        <f t="shared" si="11"/>
        <v>745</v>
      </c>
    </row>
    <row r="152" spans="1:8" x14ac:dyDescent="0.25">
      <c r="A152" s="6">
        <v>750</v>
      </c>
      <c r="B152" s="7">
        <v>44452.460763888892</v>
      </c>
      <c r="C152">
        <v>69.5</v>
      </c>
      <c r="D152" s="8">
        <f t="shared" si="13"/>
        <v>6.5217391304347814</v>
      </c>
      <c r="E152" s="8">
        <f t="shared" si="12"/>
        <v>3.3260869565217384</v>
      </c>
      <c r="F152" s="8">
        <f t="shared" si="10"/>
        <v>2494.5652173913036</v>
      </c>
      <c r="G152" s="8">
        <f t="shared" si="14"/>
        <v>11184.255652173913</v>
      </c>
      <c r="H152" s="6">
        <f t="shared" si="11"/>
        <v>750</v>
      </c>
    </row>
    <row r="153" spans="1:8" x14ac:dyDescent="0.25">
      <c r="A153" s="6">
        <v>755</v>
      </c>
      <c r="B153" s="7">
        <v>44452.460821759261</v>
      </c>
      <c r="C153">
        <v>81.599999999999994</v>
      </c>
      <c r="D153" s="8">
        <f t="shared" si="13"/>
        <v>18.621739130434776</v>
      </c>
      <c r="E153" s="8">
        <f t="shared" si="12"/>
        <v>9.497086956521736</v>
      </c>
      <c r="F153" s="8">
        <f t="shared" si="10"/>
        <v>7170.3006521739107</v>
      </c>
      <c r="G153" s="8">
        <f t="shared" si="14"/>
        <v>11231.741086956523</v>
      </c>
      <c r="H153" s="6">
        <f t="shared" si="11"/>
        <v>755</v>
      </c>
    </row>
    <row r="154" spans="1:8" x14ac:dyDescent="0.25">
      <c r="A154" s="6">
        <v>760</v>
      </c>
      <c r="B154" s="7">
        <v>44452.460879629631</v>
      </c>
      <c r="C154">
        <v>82.1</v>
      </c>
      <c r="D154" s="8">
        <f t="shared" si="13"/>
        <v>19.121739130434776</v>
      </c>
      <c r="E154" s="8">
        <f t="shared" si="12"/>
        <v>9.752086956521735</v>
      </c>
      <c r="F154" s="8">
        <f t="shared" si="10"/>
        <v>7411.5860869565186</v>
      </c>
      <c r="G154" s="8">
        <f t="shared" si="14"/>
        <v>11280.501521739132</v>
      </c>
      <c r="H154" s="6">
        <f t="shared" si="11"/>
        <v>760</v>
      </c>
    </row>
    <row r="155" spans="1:8" x14ac:dyDescent="0.25">
      <c r="A155" s="6">
        <v>765</v>
      </c>
      <c r="B155" s="7">
        <v>44452.4609375</v>
      </c>
      <c r="C155">
        <v>70.8</v>
      </c>
      <c r="D155" s="8">
        <f t="shared" si="13"/>
        <v>7.8217391304347785</v>
      </c>
      <c r="E155" s="8">
        <f t="shared" si="12"/>
        <v>3.9890869565217373</v>
      </c>
      <c r="F155" s="8">
        <f t="shared" si="10"/>
        <v>3051.6515217391288</v>
      </c>
      <c r="G155" s="8">
        <f t="shared" si="14"/>
        <v>11300.446956521741</v>
      </c>
      <c r="H155" s="6">
        <f t="shared" si="11"/>
        <v>765</v>
      </c>
    </row>
    <row r="156" spans="1:8" x14ac:dyDescent="0.25">
      <c r="A156" s="6">
        <v>770</v>
      </c>
      <c r="B156" s="7">
        <v>44452.460995370369</v>
      </c>
      <c r="C156">
        <v>79.3</v>
      </c>
      <c r="D156" s="8">
        <f t="shared" si="13"/>
        <v>16.321739130434779</v>
      </c>
      <c r="E156" s="8">
        <f t="shared" si="12"/>
        <v>8.3240869565217377</v>
      </c>
      <c r="F156" s="8">
        <f t="shared" si="10"/>
        <v>6409.5469565217381</v>
      </c>
      <c r="G156" s="8">
        <f t="shared" si="14"/>
        <v>11342.067391304348</v>
      </c>
      <c r="H156" s="6">
        <f t="shared" si="11"/>
        <v>770</v>
      </c>
    </row>
    <row r="157" spans="1:8" x14ac:dyDescent="0.25">
      <c r="A157" s="6">
        <v>775</v>
      </c>
      <c r="B157" s="7">
        <v>44452.461053240739</v>
      </c>
      <c r="C157">
        <v>69.8</v>
      </c>
      <c r="D157" s="8">
        <f t="shared" si="13"/>
        <v>6.8217391304347785</v>
      </c>
      <c r="E157" s="8">
        <f t="shared" si="12"/>
        <v>3.4790869565217371</v>
      </c>
      <c r="F157" s="8">
        <f t="shared" si="10"/>
        <v>2696.2923913043464</v>
      </c>
      <c r="G157" s="8">
        <f t="shared" si="14"/>
        <v>11359.462826086958</v>
      </c>
      <c r="H157" s="6">
        <f t="shared" si="11"/>
        <v>775</v>
      </c>
    </row>
    <row r="158" spans="1:8" x14ac:dyDescent="0.25">
      <c r="A158" s="6">
        <v>780</v>
      </c>
      <c r="B158" s="7">
        <v>44452.461111111108</v>
      </c>
      <c r="C158">
        <v>79.5</v>
      </c>
      <c r="D158" s="8">
        <f t="shared" si="13"/>
        <v>16.521739130434781</v>
      </c>
      <c r="E158" s="8">
        <f t="shared" si="12"/>
        <v>8.426086956521738</v>
      </c>
      <c r="F158" s="8">
        <f t="shared" si="10"/>
        <v>6572.347826086956</v>
      </c>
      <c r="G158" s="8">
        <f t="shared" si="14"/>
        <v>11401.593260869566</v>
      </c>
      <c r="H158" s="6">
        <f t="shared" si="11"/>
        <v>780</v>
      </c>
    </row>
    <row r="159" spans="1:8" x14ac:dyDescent="0.25">
      <c r="A159" s="6">
        <v>785</v>
      </c>
      <c r="B159" s="7">
        <v>44452.461168981485</v>
      </c>
      <c r="C159">
        <v>70.5</v>
      </c>
      <c r="D159" s="8">
        <f t="shared" si="13"/>
        <v>7.5217391304347814</v>
      </c>
      <c r="E159" s="8">
        <f t="shared" si="12"/>
        <v>3.8360869565217386</v>
      </c>
      <c r="F159" s="8">
        <f t="shared" si="10"/>
        <v>3011.3282608695649</v>
      </c>
      <c r="G159" s="8">
        <f t="shared" si="14"/>
        <v>11420.773695652175</v>
      </c>
      <c r="H159" s="6">
        <f t="shared" si="11"/>
        <v>785</v>
      </c>
    </row>
    <row r="160" spans="1:8" x14ac:dyDescent="0.25">
      <c r="A160" s="6">
        <v>790</v>
      </c>
      <c r="B160" s="7">
        <v>44452.461226851854</v>
      </c>
      <c r="C160">
        <v>68.3</v>
      </c>
      <c r="D160" s="8">
        <f t="shared" si="13"/>
        <v>5.3217391304347785</v>
      </c>
      <c r="E160" s="8">
        <f t="shared" si="12"/>
        <v>2.7140869565217369</v>
      </c>
      <c r="F160" s="8">
        <f t="shared" si="10"/>
        <v>2144.1286956521722</v>
      </c>
      <c r="G160" s="8">
        <f t="shared" si="14"/>
        <v>11434.344130434783</v>
      </c>
      <c r="H160" s="6">
        <f t="shared" si="11"/>
        <v>790</v>
      </c>
    </row>
    <row r="161" spans="1:8" x14ac:dyDescent="0.25">
      <c r="A161" s="6">
        <v>795</v>
      </c>
      <c r="B161" s="7">
        <v>44452.461284722223</v>
      </c>
      <c r="C161">
        <v>68.3</v>
      </c>
      <c r="D161" s="8">
        <f t="shared" si="13"/>
        <v>5.3217391304347785</v>
      </c>
      <c r="E161" s="8">
        <f t="shared" si="12"/>
        <v>2.7140869565217369</v>
      </c>
      <c r="F161" s="8">
        <f t="shared" si="10"/>
        <v>2157.6991304347807</v>
      </c>
      <c r="G161" s="8">
        <f t="shared" si="14"/>
        <v>11447.914565217392</v>
      </c>
      <c r="H161" s="6">
        <f t="shared" si="11"/>
        <v>795</v>
      </c>
    </row>
    <row r="162" spans="1:8" x14ac:dyDescent="0.25">
      <c r="A162" s="6">
        <v>800</v>
      </c>
      <c r="B162" s="7">
        <v>44452.461342592593</v>
      </c>
      <c r="C162">
        <v>68.2</v>
      </c>
      <c r="D162" s="8">
        <f t="shared" si="13"/>
        <v>5.2217391304347842</v>
      </c>
      <c r="E162" s="8">
        <f t="shared" si="12"/>
        <v>2.6630869565217399</v>
      </c>
      <c r="F162" s="8">
        <f t="shared" si="10"/>
        <v>2130.4695652173918</v>
      </c>
      <c r="G162" s="8">
        <f t="shared" si="14"/>
        <v>11461.230000000001</v>
      </c>
      <c r="H162" s="6">
        <f t="shared" si="11"/>
        <v>800</v>
      </c>
    </row>
    <row r="163" spans="1:8" x14ac:dyDescent="0.25">
      <c r="A163" s="6">
        <v>805</v>
      </c>
      <c r="B163" s="7">
        <v>44452.461400462962</v>
      </c>
      <c r="C163">
        <v>68.2</v>
      </c>
      <c r="D163" s="8">
        <f t="shared" si="13"/>
        <v>5.2217391304347842</v>
      </c>
      <c r="E163" s="8">
        <f t="shared" si="12"/>
        <v>2.6630869565217399</v>
      </c>
      <c r="F163" s="8">
        <f t="shared" si="10"/>
        <v>2143.7850000000008</v>
      </c>
      <c r="G163" s="8">
        <f t="shared" si="14"/>
        <v>11474.545434782611</v>
      </c>
      <c r="H163" s="6">
        <f t="shared" si="11"/>
        <v>805</v>
      </c>
    </row>
    <row r="164" spans="1:8" x14ac:dyDescent="0.25">
      <c r="A164" s="6">
        <v>810</v>
      </c>
      <c r="B164" s="7">
        <v>44452.461458333331</v>
      </c>
      <c r="C164">
        <v>68.099999999999994</v>
      </c>
      <c r="D164" s="8">
        <f t="shared" si="13"/>
        <v>5.1217391304347757</v>
      </c>
      <c r="E164" s="8">
        <f t="shared" si="12"/>
        <v>2.6120869565217357</v>
      </c>
      <c r="F164" s="8">
        <f t="shared" si="10"/>
        <v>2115.7904347826061</v>
      </c>
      <c r="G164" s="8">
        <f t="shared" si="14"/>
        <v>11487.605869565219</v>
      </c>
      <c r="H164" s="6">
        <f t="shared" si="11"/>
        <v>810</v>
      </c>
    </row>
    <row r="165" spans="1:8" x14ac:dyDescent="0.25">
      <c r="A165" s="6">
        <v>815</v>
      </c>
      <c r="B165" s="7">
        <v>44452.461516203701</v>
      </c>
      <c r="C165">
        <v>68</v>
      </c>
      <c r="D165" s="8">
        <f t="shared" si="13"/>
        <v>5.0217391304347814</v>
      </c>
      <c r="E165" s="8">
        <f t="shared" si="12"/>
        <v>2.5610869565217387</v>
      </c>
      <c r="F165" s="8">
        <f t="shared" si="10"/>
        <v>2087.2858695652171</v>
      </c>
      <c r="G165" s="8">
        <f t="shared" si="14"/>
        <v>11500.411304347828</v>
      </c>
      <c r="H165" s="6">
        <f t="shared" si="11"/>
        <v>815</v>
      </c>
    </row>
    <row r="166" spans="1:8" x14ac:dyDescent="0.25">
      <c r="A166" s="6">
        <v>820</v>
      </c>
      <c r="B166" s="7">
        <v>44452.461574074077</v>
      </c>
      <c r="C166">
        <v>67.900000000000006</v>
      </c>
      <c r="D166" s="8">
        <f t="shared" si="13"/>
        <v>4.9217391304347871</v>
      </c>
      <c r="E166" s="8">
        <f t="shared" si="12"/>
        <v>2.5100869565217416</v>
      </c>
      <c r="F166" s="8">
        <f t="shared" si="10"/>
        <v>2058.2713043478279</v>
      </c>
      <c r="G166" s="8">
        <f t="shared" si="14"/>
        <v>11512.961739130436</v>
      </c>
      <c r="H166" s="6">
        <f t="shared" si="11"/>
        <v>820</v>
      </c>
    </row>
    <row r="167" spans="1:8" x14ac:dyDescent="0.25">
      <c r="A167" s="6">
        <v>825</v>
      </c>
      <c r="B167" s="7">
        <v>44452.461631944447</v>
      </c>
      <c r="C167">
        <v>67.900000000000006</v>
      </c>
      <c r="D167" s="8">
        <f t="shared" si="13"/>
        <v>4.9217391304347871</v>
      </c>
      <c r="E167" s="8">
        <f t="shared" si="12"/>
        <v>2.5100869565217416</v>
      </c>
      <c r="F167" s="8">
        <f t="shared" si="10"/>
        <v>2070.821739130437</v>
      </c>
      <c r="G167" s="8">
        <f t="shared" si="14"/>
        <v>11525.512173913045</v>
      </c>
      <c r="H167" s="6">
        <f t="shared" si="11"/>
        <v>825</v>
      </c>
    </row>
    <row r="168" spans="1:8" x14ac:dyDescent="0.25">
      <c r="A168" s="6">
        <v>830</v>
      </c>
      <c r="B168" s="7">
        <v>44452.461689814816</v>
      </c>
      <c r="C168">
        <v>67.599999999999994</v>
      </c>
      <c r="D168" s="8">
        <f t="shared" si="13"/>
        <v>4.6217391304347757</v>
      </c>
      <c r="E168" s="8">
        <f t="shared" si="12"/>
        <v>2.3570869565217358</v>
      </c>
      <c r="F168" s="8">
        <f t="shared" si="10"/>
        <v>1956.3821739130408</v>
      </c>
      <c r="G168" s="8">
        <f t="shared" si="14"/>
        <v>11537.297608695653</v>
      </c>
      <c r="H168" s="6">
        <f t="shared" si="11"/>
        <v>830</v>
      </c>
    </row>
    <row r="169" spans="1:8" x14ac:dyDescent="0.25">
      <c r="A169" s="6">
        <v>835</v>
      </c>
      <c r="B169" s="7">
        <v>44452.461747685185</v>
      </c>
      <c r="C169">
        <v>67.599999999999994</v>
      </c>
      <c r="D169" s="8">
        <f t="shared" si="13"/>
        <v>4.6217391304347757</v>
      </c>
      <c r="E169" s="8">
        <f t="shared" si="12"/>
        <v>2.3570869565217358</v>
      </c>
      <c r="F169" s="8">
        <f t="shared" si="10"/>
        <v>1968.1676086956495</v>
      </c>
      <c r="G169" s="8">
        <f t="shared" si="14"/>
        <v>11549.083043478262</v>
      </c>
      <c r="H169" s="6">
        <f t="shared" si="11"/>
        <v>835</v>
      </c>
    </row>
    <row r="170" spans="1:8" x14ac:dyDescent="0.25">
      <c r="A170" s="6">
        <v>840</v>
      </c>
      <c r="B170" s="7">
        <v>44452.461805555555</v>
      </c>
      <c r="C170">
        <v>67.599999999999994</v>
      </c>
      <c r="D170" s="8">
        <f t="shared" si="13"/>
        <v>4.6217391304347757</v>
      </c>
      <c r="E170" s="8">
        <f t="shared" si="12"/>
        <v>2.3570869565217358</v>
      </c>
      <c r="F170" s="8">
        <f t="shared" si="10"/>
        <v>1979.953043478258</v>
      </c>
      <c r="G170" s="8">
        <f t="shared" si="14"/>
        <v>11560.868478260871</v>
      </c>
      <c r="H170" s="6">
        <f t="shared" si="11"/>
        <v>840</v>
      </c>
    </row>
    <row r="171" spans="1:8" x14ac:dyDescent="0.25">
      <c r="A171" s="6">
        <v>845</v>
      </c>
      <c r="B171" s="7">
        <v>44452.461863425924</v>
      </c>
      <c r="C171">
        <v>67.5</v>
      </c>
      <c r="D171" s="8">
        <f t="shared" si="13"/>
        <v>4.5217391304347814</v>
      </c>
      <c r="E171" s="8">
        <f t="shared" si="12"/>
        <v>2.3060869565217383</v>
      </c>
      <c r="F171" s="8">
        <f t="shared" si="10"/>
        <v>1948.643478260869</v>
      </c>
      <c r="G171" s="8">
        <f t="shared" si="14"/>
        <v>11572.39891304348</v>
      </c>
      <c r="H171" s="6">
        <f t="shared" si="11"/>
        <v>845</v>
      </c>
    </row>
    <row r="172" spans="1:8" x14ac:dyDescent="0.25">
      <c r="A172" s="6">
        <v>850</v>
      </c>
      <c r="B172" s="7">
        <v>44452.461921296293</v>
      </c>
      <c r="C172">
        <v>67.400000000000006</v>
      </c>
      <c r="D172" s="8">
        <f t="shared" si="13"/>
        <v>4.4217391304347871</v>
      </c>
      <c r="E172" s="8">
        <f t="shared" si="12"/>
        <v>2.2550869565217413</v>
      </c>
      <c r="F172" s="8">
        <f t="shared" si="10"/>
        <v>1916.8239130434802</v>
      </c>
      <c r="G172" s="8">
        <f t="shared" si="14"/>
        <v>11583.674347826089</v>
      </c>
      <c r="H172" s="6">
        <f t="shared" si="11"/>
        <v>850</v>
      </c>
    </row>
    <row r="173" spans="1:8" x14ac:dyDescent="0.25">
      <c r="A173" s="6">
        <v>855</v>
      </c>
      <c r="B173" s="7">
        <v>44452.46197916667</v>
      </c>
      <c r="C173">
        <v>67.400000000000006</v>
      </c>
      <c r="D173" s="8">
        <f t="shared" si="13"/>
        <v>4.4217391304347871</v>
      </c>
      <c r="E173" s="8">
        <f t="shared" si="12"/>
        <v>2.2550869565217413</v>
      </c>
      <c r="F173" s="8">
        <f t="shared" si="10"/>
        <v>1928.0993478260889</v>
      </c>
      <c r="G173" s="8">
        <f t="shared" si="14"/>
        <v>11594.949782608697</v>
      </c>
      <c r="H173" s="6">
        <f t="shared" si="11"/>
        <v>855</v>
      </c>
    </row>
    <row r="174" spans="1:8" x14ac:dyDescent="0.25">
      <c r="A174" s="6">
        <v>860</v>
      </c>
      <c r="B174" s="7">
        <v>44452.462037037039</v>
      </c>
      <c r="C174">
        <v>67.400000000000006</v>
      </c>
      <c r="D174" s="8">
        <f t="shared" si="13"/>
        <v>4.4217391304347871</v>
      </c>
      <c r="E174" s="8">
        <f t="shared" si="12"/>
        <v>2.2550869565217413</v>
      </c>
      <c r="F174" s="8">
        <f t="shared" si="10"/>
        <v>1939.3747826086976</v>
      </c>
      <c r="G174" s="8">
        <f t="shared" si="14"/>
        <v>11606.225217391306</v>
      </c>
      <c r="H174" s="6">
        <f t="shared" si="11"/>
        <v>860</v>
      </c>
    </row>
    <row r="175" spans="1:8" x14ac:dyDescent="0.25">
      <c r="A175" s="6">
        <v>865</v>
      </c>
      <c r="B175" s="7">
        <v>44452.462094907409</v>
      </c>
      <c r="C175">
        <v>70.400000000000006</v>
      </c>
      <c r="D175" s="8">
        <f t="shared" si="13"/>
        <v>7.4217391304347871</v>
      </c>
      <c r="E175" s="8">
        <f t="shared" si="12"/>
        <v>3.7850869565217415</v>
      </c>
      <c r="F175" s="8">
        <f t="shared" si="10"/>
        <v>3274.1002173913066</v>
      </c>
      <c r="G175" s="8">
        <f t="shared" si="14"/>
        <v>11625.150652173914</v>
      </c>
      <c r="H175" s="6">
        <f t="shared" si="11"/>
        <v>865</v>
      </c>
    </row>
    <row r="176" spans="1:8" x14ac:dyDescent="0.25">
      <c r="A176" s="6">
        <v>870</v>
      </c>
      <c r="B176" s="7">
        <v>44452.462152777778</v>
      </c>
      <c r="C176">
        <v>67.599999999999994</v>
      </c>
      <c r="D176" s="8">
        <f t="shared" si="13"/>
        <v>4.6217391304347757</v>
      </c>
      <c r="E176" s="8">
        <f t="shared" si="12"/>
        <v>2.3570869565217358</v>
      </c>
      <c r="F176" s="8">
        <f t="shared" si="10"/>
        <v>2050.6656521739101</v>
      </c>
      <c r="G176" s="8">
        <f t="shared" si="14"/>
        <v>11636.936086956523</v>
      </c>
      <c r="H176" s="6">
        <f t="shared" si="11"/>
        <v>870</v>
      </c>
    </row>
    <row r="177" spans="1:8" x14ac:dyDescent="0.25">
      <c r="A177" s="6">
        <v>875</v>
      </c>
      <c r="B177" s="7">
        <v>44452.462210648147</v>
      </c>
      <c r="C177">
        <v>73.900000000000006</v>
      </c>
      <c r="D177" s="8">
        <f t="shared" si="13"/>
        <v>10.921739130434787</v>
      </c>
      <c r="E177" s="8">
        <f t="shared" si="12"/>
        <v>5.5700869565217417</v>
      </c>
      <c r="F177" s="8">
        <f t="shared" si="10"/>
        <v>4873.8260869565238</v>
      </c>
      <c r="G177" s="8">
        <f t="shared" si="14"/>
        <v>11664.786521739132</v>
      </c>
      <c r="H177" s="6">
        <f t="shared" si="11"/>
        <v>875</v>
      </c>
    </row>
    <row r="178" spans="1:8" x14ac:dyDescent="0.25">
      <c r="A178" s="6">
        <v>880</v>
      </c>
      <c r="B178" s="7">
        <v>44452.462268518517</v>
      </c>
      <c r="C178">
        <v>67</v>
      </c>
      <c r="D178" s="8">
        <f t="shared" si="13"/>
        <v>4.0217391304347814</v>
      </c>
      <c r="E178" s="8">
        <f t="shared" si="12"/>
        <v>2.0510869565217384</v>
      </c>
      <c r="F178" s="8">
        <f t="shared" si="10"/>
        <v>1804.9565217391298</v>
      </c>
      <c r="G178" s="8">
        <f t="shared" si="14"/>
        <v>11675.04195652174</v>
      </c>
      <c r="H178" s="6">
        <f t="shared" si="11"/>
        <v>880</v>
      </c>
    </row>
    <row r="179" spans="1:8" x14ac:dyDescent="0.25">
      <c r="A179" s="6">
        <v>885</v>
      </c>
      <c r="B179" s="7">
        <v>44452.462326388886</v>
      </c>
      <c r="C179">
        <v>66.900000000000006</v>
      </c>
      <c r="D179" s="8">
        <f t="shared" si="13"/>
        <v>3.9217391304347871</v>
      </c>
      <c r="E179" s="8">
        <f t="shared" si="12"/>
        <v>2.0000869565217414</v>
      </c>
      <c r="F179" s="8">
        <f t="shared" si="10"/>
        <v>1770.0769565217411</v>
      </c>
      <c r="G179" s="8">
        <f t="shared" si="14"/>
        <v>11685.042391304349</v>
      </c>
      <c r="H179" s="6">
        <f t="shared" si="11"/>
        <v>885</v>
      </c>
    </row>
    <row r="180" spans="1:8" x14ac:dyDescent="0.25">
      <c r="A180" s="6">
        <v>890</v>
      </c>
      <c r="B180" s="7">
        <v>44452.462384259263</v>
      </c>
      <c r="C180">
        <v>67</v>
      </c>
      <c r="D180" s="8">
        <f t="shared" si="13"/>
        <v>4.0217391304347814</v>
      </c>
      <c r="E180" s="8">
        <f t="shared" si="12"/>
        <v>2.0510869565217384</v>
      </c>
      <c r="F180" s="8">
        <f t="shared" si="10"/>
        <v>1825.4673913043473</v>
      </c>
      <c r="G180" s="8">
        <f t="shared" si="14"/>
        <v>11695.297826086957</v>
      </c>
      <c r="H180" s="6">
        <f t="shared" si="11"/>
        <v>890</v>
      </c>
    </row>
    <row r="181" spans="1:8" x14ac:dyDescent="0.25">
      <c r="A181" s="6">
        <v>895</v>
      </c>
      <c r="B181" s="7">
        <v>44452.462442129632</v>
      </c>
      <c r="C181">
        <v>66.8</v>
      </c>
      <c r="D181" s="8">
        <f t="shared" si="13"/>
        <v>3.8217391304347785</v>
      </c>
      <c r="E181" s="8">
        <f t="shared" si="12"/>
        <v>1.949086956521737</v>
      </c>
      <c r="F181" s="8">
        <f t="shared" si="10"/>
        <v>1744.4328260869547</v>
      </c>
      <c r="G181" s="8">
        <f t="shared" si="14"/>
        <v>11705.043260869565</v>
      </c>
      <c r="H181" s="6">
        <f t="shared" si="11"/>
        <v>895</v>
      </c>
    </row>
    <row r="182" spans="1:8" x14ac:dyDescent="0.25">
      <c r="A182" s="6">
        <v>900</v>
      </c>
      <c r="B182" s="7">
        <v>44452.462500000001</v>
      </c>
      <c r="C182">
        <v>66.7</v>
      </c>
      <c r="D182" s="8">
        <f t="shared" si="13"/>
        <v>3.7217391304347842</v>
      </c>
      <c r="E182" s="8">
        <f t="shared" si="12"/>
        <v>1.89808695652174</v>
      </c>
      <c r="F182" s="8">
        <f t="shared" si="10"/>
        <v>1708.2782608695659</v>
      </c>
      <c r="G182" s="8">
        <f t="shared" si="14"/>
        <v>11714.533695652173</v>
      </c>
      <c r="H182" s="6">
        <f t="shared" si="11"/>
        <v>900</v>
      </c>
    </row>
    <row r="183" spans="1:8" x14ac:dyDescent="0.25">
      <c r="A183" s="6">
        <v>905</v>
      </c>
      <c r="B183" s="7">
        <v>44452.462557870371</v>
      </c>
      <c r="C183">
        <v>66.8</v>
      </c>
      <c r="D183" s="8">
        <f t="shared" si="13"/>
        <v>3.8217391304347785</v>
      </c>
      <c r="E183" s="8">
        <f t="shared" si="12"/>
        <v>1.949086956521737</v>
      </c>
      <c r="F183" s="8">
        <f t="shared" si="10"/>
        <v>1763.923695652172</v>
      </c>
      <c r="G183" s="8">
        <f t="shared" si="14"/>
        <v>11724.279130434781</v>
      </c>
      <c r="H183" s="6">
        <f t="shared" si="11"/>
        <v>905</v>
      </c>
    </row>
    <row r="184" spans="1:8" x14ac:dyDescent="0.25">
      <c r="A184" s="6">
        <v>910</v>
      </c>
      <c r="B184" s="7">
        <v>44452.46261574074</v>
      </c>
      <c r="C184">
        <v>66.599999999999994</v>
      </c>
      <c r="D184" s="8">
        <f t="shared" si="13"/>
        <v>3.6217391304347757</v>
      </c>
      <c r="E184" s="8">
        <f t="shared" si="12"/>
        <v>1.8470869565217356</v>
      </c>
      <c r="F184" s="8">
        <f t="shared" si="10"/>
        <v>1680.8491304347795</v>
      </c>
      <c r="G184" s="8">
        <f t="shared" si="14"/>
        <v>11733.514565217391</v>
      </c>
      <c r="H184" s="6">
        <f t="shared" si="11"/>
        <v>910</v>
      </c>
    </row>
    <row r="185" spans="1:8" x14ac:dyDescent="0.25">
      <c r="A185" s="6">
        <v>915</v>
      </c>
      <c r="B185" s="7">
        <v>44452.462673611109</v>
      </c>
      <c r="C185">
        <v>66.599999999999994</v>
      </c>
      <c r="D185" s="8">
        <f t="shared" si="13"/>
        <v>3.6217391304347757</v>
      </c>
      <c r="E185" s="8">
        <f t="shared" si="12"/>
        <v>1.8470869565217356</v>
      </c>
      <c r="F185" s="8">
        <f t="shared" si="10"/>
        <v>1690.084565217388</v>
      </c>
      <c r="G185" s="8">
        <f t="shared" si="14"/>
        <v>11742.75</v>
      </c>
      <c r="H185" s="6">
        <f t="shared" si="11"/>
        <v>915</v>
      </c>
    </row>
    <row r="186" spans="1:8" x14ac:dyDescent="0.25">
      <c r="A186" s="6">
        <v>920</v>
      </c>
      <c r="B186" s="7">
        <v>44452.462731481479</v>
      </c>
      <c r="C186">
        <v>66.5</v>
      </c>
      <c r="D186" s="8">
        <f t="shared" si="13"/>
        <v>3.5217391304347814</v>
      </c>
      <c r="E186" s="8">
        <f t="shared" si="12"/>
        <v>1.7960869565217386</v>
      </c>
      <c r="F186" s="8">
        <f t="shared" si="10"/>
        <v>1652.3999999999994</v>
      </c>
      <c r="G186" s="8">
        <f t="shared" si="14"/>
        <v>11751.730434782608</v>
      </c>
      <c r="H186" s="6">
        <f t="shared" si="11"/>
        <v>920</v>
      </c>
    </row>
    <row r="187" spans="1:8" x14ac:dyDescent="0.25">
      <c r="A187" s="6">
        <v>925</v>
      </c>
      <c r="B187" s="7">
        <v>44452.462789351855</v>
      </c>
      <c r="C187">
        <v>66.400000000000006</v>
      </c>
      <c r="D187" s="8">
        <f t="shared" si="13"/>
        <v>3.4217391304347871</v>
      </c>
      <c r="E187" s="8">
        <f t="shared" si="12"/>
        <v>1.7450869565217415</v>
      </c>
      <c r="F187" s="8">
        <f t="shared" si="10"/>
        <v>1614.2054347826108</v>
      </c>
      <c r="G187" s="8">
        <f t="shared" si="14"/>
        <v>11760.455869565218</v>
      </c>
      <c r="H187" s="6">
        <f t="shared" si="11"/>
        <v>925</v>
      </c>
    </row>
    <row r="188" spans="1:8" x14ac:dyDescent="0.25">
      <c r="A188" s="6">
        <v>930</v>
      </c>
      <c r="B188" s="7">
        <v>44452.462847222225</v>
      </c>
      <c r="C188">
        <v>66.400000000000006</v>
      </c>
      <c r="D188" s="8">
        <f t="shared" si="13"/>
        <v>3.4217391304347871</v>
      </c>
      <c r="E188" s="8">
        <f t="shared" si="12"/>
        <v>1.7450869565217415</v>
      </c>
      <c r="F188" s="8">
        <f t="shared" si="10"/>
        <v>1622.9308695652196</v>
      </c>
      <c r="G188" s="8">
        <f t="shared" si="14"/>
        <v>11769.181304347827</v>
      </c>
      <c r="H188" s="6">
        <f t="shared" si="11"/>
        <v>930</v>
      </c>
    </row>
    <row r="189" spans="1:8" x14ac:dyDescent="0.25">
      <c r="A189" s="6">
        <v>935</v>
      </c>
      <c r="B189" s="7">
        <v>44452.462905092594</v>
      </c>
      <c r="C189">
        <v>66.3</v>
      </c>
      <c r="D189" s="8">
        <f t="shared" si="13"/>
        <v>3.3217391304347785</v>
      </c>
      <c r="E189" s="8">
        <f t="shared" si="12"/>
        <v>1.6940869565217371</v>
      </c>
      <c r="F189" s="8">
        <f t="shared" si="10"/>
        <v>1583.9713043478241</v>
      </c>
      <c r="G189" s="8">
        <f t="shared" si="14"/>
        <v>11777.651739130435</v>
      </c>
      <c r="H189" s="6">
        <f t="shared" si="11"/>
        <v>935</v>
      </c>
    </row>
    <row r="190" spans="1:8" x14ac:dyDescent="0.25">
      <c r="A190" s="6">
        <v>940</v>
      </c>
      <c r="B190" s="7">
        <v>44452.462962962964</v>
      </c>
      <c r="C190">
        <v>66.400000000000006</v>
      </c>
      <c r="D190" s="8">
        <f t="shared" si="13"/>
        <v>3.4217391304347871</v>
      </c>
      <c r="E190" s="8">
        <f t="shared" si="12"/>
        <v>1.7450869565217415</v>
      </c>
      <c r="F190" s="8">
        <f t="shared" si="10"/>
        <v>1640.3817391304369</v>
      </c>
      <c r="G190" s="8">
        <f t="shared" si="14"/>
        <v>11786.377173913044</v>
      </c>
      <c r="H190" s="6">
        <f t="shared" si="11"/>
        <v>940</v>
      </c>
    </row>
    <row r="191" spans="1:8" x14ac:dyDescent="0.25">
      <c r="A191" s="6">
        <v>945</v>
      </c>
      <c r="B191" s="7">
        <v>44452.463020833333</v>
      </c>
      <c r="C191">
        <v>66.3</v>
      </c>
      <c r="D191" s="8">
        <f t="shared" si="13"/>
        <v>3.3217391304347785</v>
      </c>
      <c r="E191" s="8">
        <f t="shared" si="12"/>
        <v>1.6940869565217371</v>
      </c>
      <c r="F191" s="8">
        <f t="shared" si="10"/>
        <v>1600.9121739130417</v>
      </c>
      <c r="G191" s="8">
        <f t="shared" si="14"/>
        <v>11794.847608695653</v>
      </c>
      <c r="H191" s="6">
        <f t="shared" si="11"/>
        <v>945</v>
      </c>
    </row>
    <row r="192" spans="1:8" x14ac:dyDescent="0.25">
      <c r="A192" s="6">
        <v>950</v>
      </c>
      <c r="B192" s="7">
        <v>44452.463078703702</v>
      </c>
      <c r="C192">
        <v>66.099999999999994</v>
      </c>
      <c r="D192" s="8">
        <f t="shared" si="13"/>
        <v>3.1217391304347757</v>
      </c>
      <c r="E192" s="8">
        <f t="shared" si="12"/>
        <v>1.5920869565217357</v>
      </c>
      <c r="F192" s="8">
        <f t="shared" si="10"/>
        <v>1512.4826086956489</v>
      </c>
      <c r="G192" s="8">
        <f t="shared" si="14"/>
        <v>11802.808043478261</v>
      </c>
      <c r="H192" s="6">
        <f t="shared" si="11"/>
        <v>950</v>
      </c>
    </row>
    <row r="193" spans="1:8" x14ac:dyDescent="0.25">
      <c r="A193" s="6">
        <v>955</v>
      </c>
      <c r="B193" s="7">
        <v>44452.463136574072</v>
      </c>
      <c r="C193">
        <v>75.099999999999994</v>
      </c>
      <c r="D193" s="8">
        <f t="shared" si="13"/>
        <v>12.121739130434776</v>
      </c>
      <c r="E193" s="8">
        <f t="shared" si="12"/>
        <v>6.1820869565217356</v>
      </c>
      <c r="F193" s="8">
        <f t="shared" si="10"/>
        <v>5903.8930434782578</v>
      </c>
      <c r="G193" s="8">
        <f t="shared" si="14"/>
        <v>11833.718478260869</v>
      </c>
      <c r="H193" s="6">
        <f t="shared" si="11"/>
        <v>955</v>
      </c>
    </row>
    <row r="194" spans="1:8" x14ac:dyDescent="0.25">
      <c r="A194" s="37"/>
      <c r="B194" s="38"/>
      <c r="C194" s="39"/>
      <c r="D194" s="40"/>
      <c r="E194" s="40"/>
      <c r="F194" s="40"/>
      <c r="G194" s="40"/>
      <c r="H194" s="37"/>
    </row>
    <row r="195" spans="1:8" x14ac:dyDescent="0.25">
      <c r="A195" s="37"/>
      <c r="B195" s="38"/>
      <c r="C195" s="39"/>
      <c r="D195" s="40"/>
      <c r="E195" s="40"/>
      <c r="F195" s="40"/>
      <c r="G195" s="40"/>
      <c r="H195" s="37"/>
    </row>
    <row r="196" spans="1:8" x14ac:dyDescent="0.25">
      <c r="A196" s="37"/>
      <c r="B196" s="38"/>
      <c r="C196" s="39"/>
      <c r="D196" s="40"/>
      <c r="E196" s="40"/>
      <c r="F196" s="40"/>
      <c r="G196" s="40"/>
      <c r="H196" s="37"/>
    </row>
    <row r="197" spans="1:8" x14ac:dyDescent="0.25">
      <c r="A197" s="37"/>
      <c r="B197" s="38"/>
      <c r="C197" s="39"/>
      <c r="D197" s="40"/>
      <c r="E197" s="40"/>
      <c r="F197" s="40"/>
      <c r="G197" s="40"/>
      <c r="H197" s="37"/>
    </row>
    <row r="198" spans="1:8" x14ac:dyDescent="0.25">
      <c r="A198" s="37"/>
      <c r="B198" s="38"/>
      <c r="C198" s="39"/>
      <c r="D198" s="40"/>
      <c r="E198" s="40"/>
      <c r="F198" s="40"/>
      <c r="G198" s="40"/>
      <c r="H198" s="37"/>
    </row>
    <row r="199" spans="1:8" x14ac:dyDescent="0.25">
      <c r="A199" s="37"/>
      <c r="B199" s="38"/>
      <c r="C199" s="39"/>
      <c r="D199" s="40"/>
      <c r="E199" s="40"/>
      <c r="F199" s="40"/>
      <c r="G199" s="40"/>
      <c r="H199" s="37"/>
    </row>
    <row r="200" spans="1:8" x14ac:dyDescent="0.25">
      <c r="A200" s="37"/>
      <c r="B200" s="38"/>
      <c r="C200" s="39"/>
      <c r="D200" s="40"/>
      <c r="E200" s="40"/>
      <c r="F200" s="40"/>
      <c r="G200" s="40"/>
      <c r="H200" s="37"/>
    </row>
    <row r="201" spans="1:8" x14ac:dyDescent="0.25">
      <c r="A201" s="37"/>
      <c r="B201" s="38"/>
      <c r="C201" s="39"/>
      <c r="D201" s="40"/>
      <c r="E201" s="40"/>
      <c r="F201" s="40"/>
      <c r="G201" s="40"/>
      <c r="H201" s="37"/>
    </row>
    <row r="202" spans="1:8" x14ac:dyDescent="0.25">
      <c r="A202" s="37"/>
      <c r="B202" s="38"/>
      <c r="C202" s="39"/>
      <c r="D202" s="40"/>
      <c r="E202" s="40"/>
      <c r="F202" s="40"/>
      <c r="G202" s="40"/>
      <c r="H202" s="37"/>
    </row>
    <row r="203" spans="1:8" x14ac:dyDescent="0.25">
      <c r="A203" s="37"/>
      <c r="B203" s="38"/>
      <c r="C203" s="39"/>
      <c r="D203" s="40"/>
      <c r="E203" s="40"/>
      <c r="F203" s="40"/>
      <c r="G203" s="40"/>
      <c r="H203" s="37"/>
    </row>
    <row r="204" spans="1:8" x14ac:dyDescent="0.25">
      <c r="A204" s="37"/>
      <c r="B204" s="38"/>
      <c r="C204" s="39"/>
      <c r="D204" s="40"/>
      <c r="E204" s="40"/>
      <c r="F204" s="40"/>
      <c r="G204" s="40"/>
      <c r="H204" s="37"/>
    </row>
    <row r="205" spans="1:8" x14ac:dyDescent="0.25">
      <c r="A205" s="37"/>
      <c r="B205" s="38"/>
      <c r="C205" s="39"/>
      <c r="D205" s="40"/>
      <c r="E205" s="40"/>
      <c r="F205" s="40"/>
      <c r="G205" s="40"/>
      <c r="H205" s="37"/>
    </row>
    <row r="206" spans="1:8" x14ac:dyDescent="0.25">
      <c r="A206" s="37"/>
      <c r="B206" s="38"/>
      <c r="C206" s="39"/>
      <c r="D206" s="40"/>
      <c r="E206" s="40"/>
      <c r="F206" s="40"/>
      <c r="G206" s="40"/>
      <c r="H206" s="37"/>
    </row>
    <row r="207" spans="1:8" x14ac:dyDescent="0.25">
      <c r="A207" s="37"/>
      <c r="B207" s="38"/>
      <c r="C207" s="39"/>
      <c r="D207" s="40"/>
      <c r="E207" s="40"/>
      <c r="F207" s="40"/>
      <c r="G207" s="40"/>
      <c r="H207" s="37"/>
    </row>
    <row r="208" spans="1:8" x14ac:dyDescent="0.25">
      <c r="A208" s="37"/>
      <c r="B208" s="38"/>
      <c r="C208" s="39"/>
      <c r="D208" s="40"/>
      <c r="E208" s="40"/>
      <c r="F208" s="40"/>
      <c r="G208" s="40"/>
      <c r="H208" s="37"/>
    </row>
    <row r="209" spans="1:8" x14ac:dyDescent="0.25">
      <c r="A209" s="37"/>
      <c r="B209" s="38"/>
      <c r="C209" s="39"/>
      <c r="D209" s="40"/>
      <c r="E209" s="40"/>
      <c r="F209" s="40"/>
      <c r="G209" s="40"/>
      <c r="H209" s="37"/>
    </row>
    <row r="210" spans="1:8" x14ac:dyDescent="0.25">
      <c r="A210" s="37"/>
      <c r="B210" s="38"/>
      <c r="C210" s="39"/>
      <c r="D210" s="40"/>
      <c r="E210" s="40"/>
      <c r="F210" s="40"/>
      <c r="G210" s="40"/>
      <c r="H210" s="37"/>
    </row>
    <row r="211" spans="1:8" x14ac:dyDescent="0.25">
      <c r="A211" s="37"/>
      <c r="B211" s="38"/>
      <c r="C211" s="39"/>
      <c r="D211" s="40"/>
      <c r="E211" s="40"/>
      <c r="F211" s="40"/>
      <c r="G211" s="40"/>
      <c r="H211" s="37"/>
    </row>
    <row r="212" spans="1:8" x14ac:dyDescent="0.25">
      <c r="A212" s="37"/>
      <c r="B212" s="38"/>
      <c r="C212" s="39"/>
      <c r="D212" s="40"/>
      <c r="E212" s="40"/>
      <c r="F212" s="40"/>
      <c r="G212" s="40"/>
      <c r="H212" s="37"/>
    </row>
    <row r="213" spans="1:8" x14ac:dyDescent="0.25">
      <c r="A213" s="37"/>
      <c r="B213" s="38"/>
      <c r="C213" s="39"/>
      <c r="D213" s="40"/>
      <c r="E213" s="40"/>
      <c r="F213" s="40"/>
      <c r="G213" s="40"/>
      <c r="H213" s="37"/>
    </row>
    <row r="214" spans="1:8" x14ac:dyDescent="0.25">
      <c r="A214" s="37"/>
      <c r="B214" s="38"/>
      <c r="C214" s="39"/>
      <c r="D214" s="40"/>
      <c r="E214" s="40"/>
      <c r="F214" s="40"/>
      <c r="G214" s="40"/>
      <c r="H214" s="37"/>
    </row>
    <row r="215" spans="1:8" x14ac:dyDescent="0.25">
      <c r="A215" s="37"/>
      <c r="B215" s="38"/>
      <c r="C215" s="39"/>
      <c r="D215" s="40"/>
      <c r="E215" s="40"/>
      <c r="F215" s="40"/>
      <c r="G215" s="40"/>
      <c r="H215" s="37"/>
    </row>
    <row r="216" spans="1:8" x14ac:dyDescent="0.25">
      <c r="A216" s="37"/>
      <c r="B216" s="38"/>
      <c r="C216" s="39"/>
      <c r="D216" s="40"/>
      <c r="E216" s="40"/>
      <c r="F216" s="40"/>
      <c r="G216" s="40"/>
      <c r="H216" s="37"/>
    </row>
    <row r="217" spans="1:8" x14ac:dyDescent="0.25">
      <c r="A217" s="37"/>
      <c r="B217" s="38"/>
      <c r="C217" s="39"/>
      <c r="D217" s="40"/>
      <c r="E217" s="40"/>
      <c r="F217" s="40"/>
      <c r="G217" s="40"/>
      <c r="H217" s="37"/>
    </row>
    <row r="218" spans="1:8" x14ac:dyDescent="0.25">
      <c r="A218" s="37"/>
      <c r="B218" s="38"/>
      <c r="C218" s="39"/>
      <c r="D218" s="40"/>
      <c r="E218" s="40"/>
      <c r="F218" s="40"/>
      <c r="G218" s="40"/>
      <c r="H218" s="37"/>
    </row>
    <row r="219" spans="1:8" x14ac:dyDescent="0.25">
      <c r="A219" s="37"/>
      <c r="B219" s="38"/>
      <c r="C219" s="39"/>
      <c r="D219" s="40"/>
      <c r="E219" s="40"/>
      <c r="F219" s="40"/>
      <c r="G219" s="40"/>
      <c r="H219" s="37"/>
    </row>
    <row r="220" spans="1:8" x14ac:dyDescent="0.25">
      <c r="A220" s="37"/>
      <c r="B220" s="38"/>
      <c r="C220" s="39"/>
      <c r="D220" s="40"/>
      <c r="E220" s="40"/>
      <c r="F220" s="40"/>
      <c r="G220" s="40"/>
      <c r="H220" s="37"/>
    </row>
    <row r="221" spans="1:8" x14ac:dyDescent="0.25">
      <c r="A221" s="37"/>
      <c r="B221" s="38"/>
      <c r="C221" s="39"/>
      <c r="D221" s="40"/>
      <c r="E221" s="40"/>
      <c r="F221" s="40"/>
      <c r="G221" s="40"/>
      <c r="H221" s="37"/>
    </row>
    <row r="222" spans="1:8" x14ac:dyDescent="0.25">
      <c r="A222" s="37"/>
      <c r="B222" s="38"/>
      <c r="C222" s="39"/>
      <c r="D222" s="40"/>
      <c r="E222" s="40"/>
      <c r="F222" s="40"/>
      <c r="G222" s="40"/>
      <c r="H222" s="37"/>
    </row>
    <row r="223" spans="1:8" x14ac:dyDescent="0.25">
      <c r="A223" s="37"/>
      <c r="B223" s="38"/>
      <c r="C223" s="39"/>
      <c r="D223" s="40"/>
      <c r="E223" s="40"/>
      <c r="F223" s="40"/>
      <c r="G223" s="40"/>
      <c r="H223" s="37"/>
    </row>
    <row r="224" spans="1:8" x14ac:dyDescent="0.25">
      <c r="A224" s="37"/>
      <c r="B224" s="38"/>
      <c r="C224" s="39"/>
      <c r="D224" s="40"/>
      <c r="E224" s="40"/>
      <c r="F224" s="40"/>
      <c r="G224" s="40"/>
      <c r="H224" s="37"/>
    </row>
    <row r="225" spans="1:8" x14ac:dyDescent="0.25">
      <c r="A225" s="37"/>
      <c r="B225" s="38"/>
      <c r="C225" s="39"/>
      <c r="D225" s="40"/>
      <c r="E225" s="40"/>
      <c r="F225" s="40"/>
      <c r="G225" s="40"/>
      <c r="H225" s="37"/>
    </row>
    <row r="226" spans="1:8" x14ac:dyDescent="0.25">
      <c r="A226" s="37"/>
      <c r="B226" s="38"/>
      <c r="C226" s="39"/>
      <c r="D226" s="40"/>
      <c r="E226" s="40"/>
      <c r="F226" s="40"/>
      <c r="G226" s="40"/>
      <c r="H226" s="37"/>
    </row>
    <row r="227" spans="1:8" x14ac:dyDescent="0.25">
      <c r="A227" s="37"/>
      <c r="B227" s="38"/>
      <c r="C227" s="39"/>
      <c r="D227" s="40"/>
      <c r="E227" s="40"/>
      <c r="F227" s="40"/>
      <c r="G227" s="40"/>
      <c r="H227" s="37"/>
    </row>
    <row r="228" spans="1:8" x14ac:dyDescent="0.25">
      <c r="A228" s="37"/>
      <c r="B228" s="38"/>
      <c r="C228" s="39"/>
      <c r="D228" s="40"/>
      <c r="E228" s="40"/>
      <c r="F228" s="40"/>
      <c r="G228" s="40"/>
      <c r="H228" s="37"/>
    </row>
    <row r="229" spans="1:8" x14ac:dyDescent="0.25">
      <c r="A229" s="37"/>
      <c r="B229" s="38"/>
      <c r="C229" s="39"/>
      <c r="D229" s="40"/>
      <c r="E229" s="40"/>
      <c r="F229" s="40"/>
      <c r="G229" s="40"/>
      <c r="H229" s="37"/>
    </row>
    <row r="230" spans="1:8" x14ac:dyDescent="0.25">
      <c r="A230" s="37"/>
      <c r="B230" s="38"/>
      <c r="C230" s="39"/>
      <c r="D230" s="40"/>
      <c r="E230" s="40"/>
      <c r="F230" s="40"/>
      <c r="G230" s="40"/>
      <c r="H230" s="37"/>
    </row>
    <row r="231" spans="1:8" x14ac:dyDescent="0.25">
      <c r="A231" s="37"/>
      <c r="B231" s="38"/>
      <c r="C231" s="39"/>
      <c r="D231" s="40"/>
      <c r="E231" s="40"/>
      <c r="F231" s="40"/>
      <c r="G231" s="40"/>
      <c r="H231" s="37"/>
    </row>
    <row r="232" spans="1:8" x14ac:dyDescent="0.25">
      <c r="A232" s="37"/>
      <c r="B232" s="38"/>
      <c r="C232" s="39"/>
      <c r="D232" s="40"/>
      <c r="E232" s="40"/>
      <c r="F232" s="40"/>
      <c r="G232" s="40"/>
      <c r="H232" s="37"/>
    </row>
    <row r="233" spans="1:8" x14ac:dyDescent="0.25">
      <c r="A233" s="37"/>
      <c r="B233" s="38"/>
      <c r="C233" s="39"/>
      <c r="D233" s="40"/>
      <c r="E233" s="40"/>
      <c r="F233" s="40"/>
      <c r="G233" s="40"/>
      <c r="H233" s="37"/>
    </row>
    <row r="234" spans="1:8" x14ac:dyDescent="0.25">
      <c r="A234" s="37"/>
      <c r="B234" s="38"/>
      <c r="C234" s="39"/>
      <c r="D234" s="40"/>
      <c r="E234" s="40"/>
      <c r="F234" s="40"/>
      <c r="G234" s="40"/>
      <c r="H234" s="37"/>
    </row>
    <row r="235" spans="1:8" x14ac:dyDescent="0.25">
      <c r="A235" s="37"/>
      <c r="B235" s="38"/>
      <c r="C235" s="39"/>
      <c r="D235" s="40"/>
      <c r="E235" s="40"/>
      <c r="F235" s="40"/>
      <c r="G235" s="40"/>
      <c r="H235" s="37"/>
    </row>
    <row r="236" spans="1:8" x14ac:dyDescent="0.25">
      <c r="A236" s="37"/>
      <c r="B236" s="38"/>
      <c r="C236" s="39"/>
      <c r="D236" s="40"/>
      <c r="E236" s="40"/>
      <c r="F236" s="40"/>
      <c r="G236" s="40"/>
      <c r="H236" s="37"/>
    </row>
    <row r="237" spans="1:8" x14ac:dyDescent="0.25">
      <c r="A237" s="37"/>
      <c r="B237" s="38"/>
      <c r="C237" s="39"/>
      <c r="D237" s="40"/>
      <c r="E237" s="40"/>
      <c r="F237" s="40"/>
      <c r="G237" s="40"/>
      <c r="H237" s="37"/>
    </row>
    <row r="238" spans="1:8" x14ac:dyDescent="0.25">
      <c r="A238" s="37"/>
      <c r="B238" s="38"/>
      <c r="C238" s="39"/>
      <c r="D238" s="40"/>
      <c r="E238" s="40"/>
      <c r="F238" s="40"/>
      <c r="G238" s="40"/>
      <c r="H238" s="37"/>
    </row>
    <row r="239" spans="1:8" x14ac:dyDescent="0.25">
      <c r="A239" s="37"/>
      <c r="B239" s="38"/>
      <c r="C239" s="39"/>
      <c r="D239" s="40"/>
      <c r="E239" s="40"/>
      <c r="F239" s="40"/>
      <c r="G239" s="40"/>
      <c r="H239" s="37"/>
    </row>
    <row r="240" spans="1:8" x14ac:dyDescent="0.25">
      <c r="A240" s="37"/>
      <c r="B240" s="38"/>
      <c r="C240" s="39"/>
      <c r="D240" s="40"/>
      <c r="E240" s="40"/>
      <c r="F240" s="40"/>
      <c r="G240" s="40"/>
      <c r="H240" s="37"/>
    </row>
    <row r="241" spans="1:8" x14ac:dyDescent="0.25">
      <c r="A241" s="37"/>
      <c r="B241" s="38"/>
      <c r="C241" s="39"/>
      <c r="D241" s="40"/>
      <c r="E241" s="40"/>
      <c r="F241" s="40"/>
      <c r="G241" s="40"/>
      <c r="H241" s="37"/>
    </row>
    <row r="242" spans="1:8" x14ac:dyDescent="0.25">
      <c r="A242" s="37"/>
      <c r="B242" s="38"/>
      <c r="C242" s="39"/>
      <c r="D242" s="40"/>
      <c r="E242" s="40"/>
      <c r="F242" s="40"/>
      <c r="G242" s="40"/>
      <c r="H242" s="37"/>
    </row>
    <row r="243" spans="1:8" x14ac:dyDescent="0.25">
      <c r="A243" s="37"/>
      <c r="B243" s="38"/>
      <c r="C243" s="39"/>
      <c r="D243" s="40"/>
      <c r="E243" s="40"/>
      <c r="F243" s="40"/>
      <c r="G243" s="40"/>
      <c r="H243" s="37"/>
    </row>
    <row r="244" spans="1:8" x14ac:dyDescent="0.25">
      <c r="A244" s="37"/>
      <c r="B244" s="38"/>
      <c r="C244" s="39"/>
      <c r="D244" s="40"/>
      <c r="E244" s="40"/>
      <c r="F244" s="40"/>
      <c r="G244" s="40"/>
      <c r="H244" s="37"/>
    </row>
    <row r="245" spans="1:8" x14ac:dyDescent="0.25">
      <c r="A245" s="37"/>
      <c r="B245" s="38"/>
      <c r="C245" s="39"/>
      <c r="D245" s="40"/>
      <c r="E245" s="40"/>
      <c r="F245" s="40"/>
      <c r="G245" s="40"/>
      <c r="H245" s="37"/>
    </row>
    <row r="246" spans="1:8" x14ac:dyDescent="0.25">
      <c r="A246" s="37"/>
      <c r="B246" s="38"/>
      <c r="C246" s="39"/>
      <c r="D246" s="40"/>
      <c r="E246" s="40"/>
      <c r="F246" s="40"/>
      <c r="G246" s="40"/>
      <c r="H246" s="37"/>
    </row>
    <row r="247" spans="1:8" x14ac:dyDescent="0.25">
      <c r="A247" s="37"/>
      <c r="B247" s="38"/>
      <c r="C247" s="39"/>
      <c r="D247" s="40"/>
      <c r="E247" s="40"/>
      <c r="F247" s="40"/>
      <c r="G247" s="40"/>
      <c r="H247" s="37"/>
    </row>
    <row r="248" spans="1:8" x14ac:dyDescent="0.25">
      <c r="A248" s="37"/>
      <c r="B248" s="38"/>
      <c r="C248" s="39"/>
      <c r="D248" s="40"/>
      <c r="E248" s="40"/>
      <c r="F248" s="40"/>
      <c r="G248" s="40"/>
      <c r="H248" s="37"/>
    </row>
    <row r="249" spans="1:8" x14ac:dyDescent="0.25">
      <c r="A249" s="37"/>
      <c r="B249" s="38"/>
      <c r="C249" s="39"/>
      <c r="D249" s="40"/>
      <c r="E249" s="40"/>
      <c r="F249" s="40"/>
      <c r="G249" s="40"/>
      <c r="H249" s="37"/>
    </row>
    <row r="250" spans="1:8" x14ac:dyDescent="0.25">
      <c r="A250" s="37"/>
      <c r="B250" s="38"/>
      <c r="C250" s="39"/>
      <c r="D250" s="40"/>
      <c r="E250" s="40"/>
      <c r="F250" s="40"/>
      <c r="G250" s="40"/>
      <c r="H250" s="37"/>
    </row>
    <row r="251" spans="1:8" x14ac:dyDescent="0.25">
      <c r="A251" s="37"/>
      <c r="B251" s="38"/>
      <c r="C251" s="39"/>
      <c r="D251" s="40"/>
      <c r="E251" s="40"/>
      <c r="F251" s="40"/>
      <c r="G251" s="40"/>
      <c r="H251" s="37"/>
    </row>
    <row r="252" spans="1:8" x14ac:dyDescent="0.25">
      <c r="A252" s="37"/>
      <c r="B252" s="38"/>
      <c r="C252" s="39"/>
      <c r="D252" s="40"/>
      <c r="E252" s="40"/>
      <c r="F252" s="40"/>
      <c r="G252" s="40"/>
      <c r="H252" s="37"/>
    </row>
    <row r="253" spans="1:8" x14ac:dyDescent="0.25">
      <c r="A253" s="37"/>
      <c r="B253" s="38"/>
      <c r="C253" s="39"/>
      <c r="D253" s="40"/>
      <c r="E253" s="40"/>
      <c r="F253" s="40"/>
      <c r="G253" s="40"/>
      <c r="H253" s="37"/>
    </row>
    <row r="254" spans="1:8" x14ac:dyDescent="0.25">
      <c r="A254" s="37"/>
      <c r="B254" s="38"/>
      <c r="C254" s="39"/>
      <c r="D254" s="40"/>
      <c r="E254" s="40"/>
      <c r="F254" s="40"/>
      <c r="G254" s="40"/>
      <c r="H254" s="37"/>
    </row>
    <row r="255" spans="1:8" x14ac:dyDescent="0.25">
      <c r="A255" s="37"/>
      <c r="B255" s="38"/>
      <c r="C255" s="39"/>
      <c r="D255" s="40"/>
      <c r="E255" s="40"/>
      <c r="F255" s="40"/>
      <c r="G255" s="40"/>
      <c r="H255" s="37"/>
    </row>
    <row r="256" spans="1:8" x14ac:dyDescent="0.25">
      <c r="A256" s="37"/>
      <c r="B256" s="38"/>
      <c r="C256" s="39"/>
      <c r="D256" s="40"/>
      <c r="E256" s="40"/>
      <c r="F256" s="40"/>
      <c r="G256" s="40"/>
      <c r="H256" s="37"/>
    </row>
    <row r="257" spans="1:8" x14ac:dyDescent="0.25">
      <c r="A257" s="37"/>
      <c r="B257" s="38"/>
      <c r="C257" s="39"/>
      <c r="D257" s="40"/>
      <c r="E257" s="40"/>
      <c r="F257" s="40"/>
      <c r="G257" s="40"/>
      <c r="H257" s="37"/>
    </row>
    <row r="258" spans="1:8" x14ac:dyDescent="0.25">
      <c r="A258" s="37"/>
      <c r="B258" s="38"/>
      <c r="C258" s="39"/>
      <c r="D258" s="40"/>
      <c r="E258" s="40"/>
      <c r="F258" s="40"/>
      <c r="G258" s="40"/>
      <c r="H258" s="37"/>
    </row>
    <row r="259" spans="1:8" x14ac:dyDescent="0.25">
      <c r="A259" s="37"/>
      <c r="B259" s="38"/>
      <c r="C259" s="39"/>
      <c r="D259" s="40"/>
      <c r="E259" s="40"/>
      <c r="F259" s="40"/>
      <c r="G259" s="40"/>
      <c r="H259" s="37"/>
    </row>
    <row r="260" spans="1:8" x14ac:dyDescent="0.25">
      <c r="A260" s="37"/>
      <c r="B260" s="38"/>
      <c r="C260" s="39"/>
      <c r="D260" s="40"/>
      <c r="E260" s="40"/>
      <c r="F260" s="40"/>
      <c r="G260" s="40"/>
      <c r="H260" s="37"/>
    </row>
    <row r="261" spans="1:8" x14ac:dyDescent="0.25">
      <c r="A261" s="37"/>
      <c r="B261" s="38"/>
      <c r="C261" s="39"/>
      <c r="D261" s="40"/>
      <c r="E261" s="40"/>
      <c r="F261" s="40"/>
      <c r="G261" s="40"/>
      <c r="H261" s="37"/>
    </row>
    <row r="262" spans="1:8" x14ac:dyDescent="0.25">
      <c r="A262" s="37"/>
      <c r="B262" s="38"/>
      <c r="C262" s="39"/>
      <c r="D262" s="40"/>
      <c r="E262" s="40"/>
      <c r="F262" s="40"/>
      <c r="G262" s="40"/>
      <c r="H262" s="37"/>
    </row>
    <row r="263" spans="1:8" x14ac:dyDescent="0.25">
      <c r="A263" s="37"/>
      <c r="B263" s="38"/>
      <c r="C263" s="39"/>
      <c r="D263" s="40"/>
      <c r="E263" s="40"/>
      <c r="F263" s="40"/>
      <c r="G263" s="40"/>
      <c r="H263" s="37"/>
    </row>
    <row r="264" spans="1:8" x14ac:dyDescent="0.25">
      <c r="A264" s="37"/>
      <c r="B264" s="38"/>
      <c r="C264" s="39"/>
      <c r="D264" s="40"/>
      <c r="E264" s="40"/>
      <c r="F264" s="40"/>
      <c r="G264" s="40"/>
      <c r="H264" s="37"/>
    </row>
    <row r="265" spans="1:8" x14ac:dyDescent="0.25">
      <c r="A265" s="37"/>
      <c r="B265" s="38"/>
      <c r="C265" s="39"/>
      <c r="D265" s="40"/>
      <c r="E265" s="40"/>
      <c r="F265" s="40"/>
      <c r="G265" s="40"/>
      <c r="H265" s="37"/>
    </row>
    <row r="266" spans="1:8" x14ac:dyDescent="0.25">
      <c r="A266" s="37"/>
      <c r="B266" s="38"/>
      <c r="C266" s="39"/>
      <c r="D266" s="40"/>
      <c r="E266" s="40"/>
      <c r="F266" s="40"/>
      <c r="G266" s="40"/>
      <c r="H266" s="37"/>
    </row>
    <row r="267" spans="1:8" x14ac:dyDescent="0.25">
      <c r="A267" s="37"/>
      <c r="B267" s="38"/>
      <c r="C267" s="39"/>
      <c r="D267" s="40"/>
      <c r="E267" s="40"/>
      <c r="F267" s="40"/>
      <c r="G267" s="40"/>
      <c r="H267" s="37"/>
    </row>
    <row r="268" spans="1:8" x14ac:dyDescent="0.25">
      <c r="A268" s="37"/>
      <c r="B268" s="38"/>
      <c r="C268" s="39"/>
      <c r="D268" s="40"/>
      <c r="E268" s="40"/>
      <c r="F268" s="40"/>
      <c r="G268" s="40"/>
      <c r="H268" s="37"/>
    </row>
    <row r="269" spans="1:8" x14ac:dyDescent="0.25">
      <c r="A269" s="37"/>
      <c r="B269" s="38"/>
      <c r="C269" s="39"/>
      <c r="D269" s="40"/>
      <c r="E269" s="40"/>
      <c r="F269" s="40"/>
      <c r="G269" s="40"/>
      <c r="H269" s="37"/>
    </row>
    <row r="270" spans="1:8" x14ac:dyDescent="0.25">
      <c r="A270" s="37"/>
      <c r="B270" s="38"/>
      <c r="C270" s="39"/>
      <c r="D270" s="40"/>
      <c r="E270" s="40"/>
      <c r="F270" s="40"/>
      <c r="G270" s="40"/>
      <c r="H270" s="37"/>
    </row>
    <row r="271" spans="1:8" x14ac:dyDescent="0.25">
      <c r="A271" s="37"/>
      <c r="B271" s="38"/>
      <c r="C271" s="39"/>
      <c r="D271" s="40"/>
      <c r="E271" s="40"/>
      <c r="F271" s="40"/>
      <c r="G271" s="40"/>
      <c r="H271" s="37"/>
    </row>
    <row r="272" spans="1:8" x14ac:dyDescent="0.25">
      <c r="A272" s="37"/>
      <c r="B272" s="38"/>
      <c r="C272" s="39"/>
      <c r="D272" s="40"/>
      <c r="E272" s="40"/>
      <c r="F272" s="40"/>
      <c r="G272" s="40"/>
      <c r="H272" s="37"/>
    </row>
    <row r="273" spans="1:8" x14ac:dyDescent="0.25">
      <c r="A273" s="37"/>
      <c r="B273" s="38"/>
      <c r="C273" s="39"/>
      <c r="D273" s="40"/>
      <c r="E273" s="40"/>
      <c r="F273" s="40"/>
      <c r="G273" s="40"/>
      <c r="H273" s="37"/>
    </row>
    <row r="274" spans="1:8" x14ac:dyDescent="0.25">
      <c r="A274" s="37"/>
      <c r="B274" s="38"/>
      <c r="C274" s="39"/>
      <c r="D274" s="40"/>
      <c r="E274" s="40"/>
      <c r="F274" s="40"/>
      <c r="G274" s="40"/>
      <c r="H274" s="37"/>
    </row>
    <row r="275" spans="1:8" x14ac:dyDescent="0.25">
      <c r="A275" s="37"/>
      <c r="B275" s="38"/>
      <c r="C275" s="39"/>
      <c r="D275" s="40"/>
      <c r="E275" s="40"/>
      <c r="F275" s="40"/>
      <c r="G275" s="40"/>
      <c r="H275" s="37"/>
    </row>
    <row r="276" spans="1:8" x14ac:dyDescent="0.25">
      <c r="A276" s="37"/>
      <c r="B276" s="38"/>
      <c r="C276" s="39"/>
      <c r="D276" s="40"/>
      <c r="E276" s="40"/>
      <c r="F276" s="40"/>
      <c r="G276" s="40"/>
      <c r="H276" s="37"/>
    </row>
    <row r="277" spans="1:8" x14ac:dyDescent="0.25">
      <c r="A277" s="37"/>
      <c r="B277" s="38"/>
      <c r="C277" s="39"/>
      <c r="D277" s="40"/>
      <c r="E277" s="40"/>
      <c r="F277" s="40"/>
      <c r="G277" s="40"/>
      <c r="H277" s="37"/>
    </row>
    <row r="278" spans="1:8" x14ac:dyDescent="0.25">
      <c r="A278" s="37"/>
      <c r="B278" s="38"/>
      <c r="C278" s="39"/>
      <c r="D278" s="40"/>
      <c r="E278" s="40"/>
      <c r="F278" s="40"/>
      <c r="G278" s="40"/>
      <c r="H278" s="37"/>
    </row>
    <row r="279" spans="1:8" x14ac:dyDescent="0.25">
      <c r="A279" s="37"/>
      <c r="B279" s="38"/>
      <c r="C279" s="39"/>
      <c r="D279" s="40"/>
      <c r="E279" s="40"/>
      <c r="F279" s="40"/>
      <c r="G279" s="40"/>
      <c r="H279" s="37"/>
    </row>
    <row r="280" spans="1:8" x14ac:dyDescent="0.25">
      <c r="A280" s="37"/>
      <c r="B280" s="38"/>
      <c r="C280" s="39"/>
      <c r="D280" s="40"/>
      <c r="E280" s="40"/>
      <c r="F280" s="40"/>
      <c r="G280" s="40"/>
      <c r="H280" s="37"/>
    </row>
    <row r="281" spans="1:8" x14ac:dyDescent="0.25">
      <c r="A281" s="37"/>
      <c r="B281" s="38"/>
      <c r="C281" s="39"/>
      <c r="D281" s="40"/>
      <c r="E281" s="40"/>
      <c r="F281" s="40"/>
      <c r="G281" s="40"/>
      <c r="H281" s="37"/>
    </row>
    <row r="282" spans="1:8" x14ac:dyDescent="0.25">
      <c r="A282" s="37"/>
      <c r="B282" s="38"/>
      <c r="C282" s="39"/>
      <c r="D282" s="40"/>
      <c r="E282" s="40"/>
      <c r="F282" s="40"/>
      <c r="G282" s="40"/>
      <c r="H282" s="37"/>
    </row>
    <row r="283" spans="1:8" x14ac:dyDescent="0.25">
      <c r="A283" s="37"/>
      <c r="B283" s="38"/>
      <c r="C283" s="39"/>
      <c r="D283" s="40"/>
      <c r="E283" s="40"/>
      <c r="F283" s="40"/>
      <c r="G283" s="40"/>
      <c r="H283" s="37"/>
    </row>
    <row r="284" spans="1:8" x14ac:dyDescent="0.25">
      <c r="A284" s="37"/>
      <c r="B284" s="38"/>
      <c r="C284" s="39"/>
      <c r="D284" s="40"/>
      <c r="E284" s="40"/>
      <c r="F284" s="40"/>
      <c r="G284" s="40"/>
      <c r="H284" s="37"/>
    </row>
    <row r="285" spans="1:8" x14ac:dyDescent="0.25">
      <c r="A285" s="37"/>
      <c r="B285" s="38"/>
      <c r="C285" s="39"/>
      <c r="D285" s="40"/>
      <c r="E285" s="40"/>
      <c r="F285" s="40"/>
      <c r="G285" s="40"/>
      <c r="H285" s="37"/>
    </row>
    <row r="286" spans="1:8" x14ac:dyDescent="0.25">
      <c r="A286" s="37"/>
      <c r="B286" s="38"/>
      <c r="C286" s="39"/>
      <c r="D286" s="40"/>
      <c r="E286" s="40"/>
      <c r="F286" s="40"/>
      <c r="G286" s="40"/>
      <c r="H286" s="37"/>
    </row>
    <row r="287" spans="1:8" x14ac:dyDescent="0.25">
      <c r="A287" s="37"/>
      <c r="B287" s="38"/>
      <c r="C287" s="39"/>
      <c r="D287" s="40"/>
      <c r="E287" s="40"/>
      <c r="F287" s="40"/>
      <c r="G287" s="40"/>
      <c r="H287" s="37"/>
    </row>
    <row r="288" spans="1:8" x14ac:dyDescent="0.25">
      <c r="A288" s="37"/>
      <c r="B288" s="38"/>
      <c r="C288" s="39"/>
      <c r="D288" s="40"/>
      <c r="E288" s="40"/>
      <c r="F288" s="40"/>
      <c r="G288" s="40"/>
      <c r="H288" s="37"/>
    </row>
    <row r="289" spans="1:8" x14ac:dyDescent="0.25">
      <c r="A289" s="37"/>
      <c r="B289" s="38"/>
      <c r="C289" s="39"/>
      <c r="D289" s="40"/>
      <c r="E289" s="40"/>
      <c r="F289" s="40"/>
      <c r="G289" s="40"/>
      <c r="H289" s="37"/>
    </row>
    <row r="290" spans="1:8" x14ac:dyDescent="0.25">
      <c r="A290" s="37"/>
      <c r="B290" s="38"/>
      <c r="C290" s="39"/>
      <c r="D290" s="40"/>
      <c r="E290" s="40"/>
      <c r="F290" s="40"/>
      <c r="G290" s="40"/>
      <c r="H290" s="37"/>
    </row>
    <row r="291" spans="1:8" x14ac:dyDescent="0.25">
      <c r="A291" s="37"/>
      <c r="B291" s="38"/>
      <c r="C291" s="39"/>
      <c r="D291" s="40"/>
      <c r="E291" s="40"/>
      <c r="F291" s="40"/>
      <c r="G291" s="40"/>
      <c r="H291" s="37"/>
    </row>
    <row r="292" spans="1:8" x14ac:dyDescent="0.25">
      <c r="A292" s="37"/>
      <c r="B292" s="38"/>
      <c r="C292" s="39"/>
      <c r="D292" s="40"/>
      <c r="E292" s="40"/>
      <c r="F292" s="40"/>
      <c r="G292" s="40"/>
      <c r="H292" s="37"/>
    </row>
    <row r="293" spans="1:8" x14ac:dyDescent="0.25">
      <c r="A293" s="37"/>
      <c r="B293" s="38"/>
      <c r="C293" s="39"/>
      <c r="D293" s="40"/>
      <c r="E293" s="40"/>
      <c r="F293" s="40"/>
      <c r="G293" s="40"/>
      <c r="H293" s="37"/>
    </row>
    <row r="294" spans="1:8" x14ac:dyDescent="0.25">
      <c r="A294" s="37"/>
      <c r="B294" s="38"/>
      <c r="C294" s="39"/>
      <c r="D294" s="40"/>
      <c r="E294" s="40"/>
      <c r="F294" s="40"/>
      <c r="G294" s="40"/>
      <c r="H294" s="37"/>
    </row>
    <row r="295" spans="1:8" x14ac:dyDescent="0.25">
      <c r="A295" s="37"/>
      <c r="B295" s="38"/>
      <c r="C295" s="39"/>
      <c r="D295" s="40"/>
      <c r="E295" s="40"/>
      <c r="F295" s="40"/>
      <c r="G295" s="40"/>
      <c r="H295" s="37"/>
    </row>
    <row r="296" spans="1:8" x14ac:dyDescent="0.25">
      <c r="A296" s="37"/>
      <c r="B296" s="38"/>
      <c r="C296" s="39"/>
      <c r="D296" s="40"/>
      <c r="E296" s="40"/>
      <c r="F296" s="40"/>
      <c r="G296" s="40"/>
      <c r="H296" s="37"/>
    </row>
    <row r="297" spans="1:8" x14ac:dyDescent="0.25">
      <c r="A297" s="37"/>
      <c r="B297" s="38"/>
      <c r="C297" s="39"/>
      <c r="D297" s="40"/>
      <c r="E297" s="40"/>
      <c r="F297" s="40"/>
      <c r="G297" s="40"/>
      <c r="H297" s="37"/>
    </row>
    <row r="298" spans="1:8" x14ac:dyDescent="0.25">
      <c r="A298" s="37"/>
      <c r="B298" s="38"/>
      <c r="C298" s="39"/>
      <c r="D298" s="40"/>
      <c r="E298" s="40"/>
      <c r="F298" s="40"/>
      <c r="G298" s="40"/>
      <c r="H298" s="37"/>
    </row>
    <row r="299" spans="1:8" x14ac:dyDescent="0.25">
      <c r="A299" s="37"/>
      <c r="B299" s="38"/>
      <c r="C299" s="39"/>
      <c r="D299" s="40"/>
      <c r="E299" s="40"/>
      <c r="F299" s="40"/>
      <c r="G299" s="40"/>
      <c r="H299" s="37"/>
    </row>
    <row r="300" spans="1:8" x14ac:dyDescent="0.25">
      <c r="A300" s="37"/>
      <c r="B300" s="38"/>
      <c r="C300" s="39"/>
      <c r="D300" s="40"/>
      <c r="E300" s="40"/>
      <c r="F300" s="40"/>
      <c r="G300" s="40"/>
      <c r="H300" s="37"/>
    </row>
    <row r="301" spans="1:8" x14ac:dyDescent="0.25">
      <c r="A301" s="37"/>
      <c r="B301" s="38"/>
      <c r="C301" s="39"/>
      <c r="D301" s="40"/>
      <c r="E301" s="40"/>
      <c r="F301" s="40"/>
      <c r="G301" s="40"/>
      <c r="H301" s="37"/>
    </row>
    <row r="302" spans="1:8" x14ac:dyDescent="0.25">
      <c r="A302" s="37"/>
      <c r="B302" s="38"/>
      <c r="C302" s="39"/>
      <c r="D302" s="40"/>
      <c r="E302" s="40"/>
      <c r="F302" s="40"/>
      <c r="G302" s="40"/>
      <c r="H302" s="37"/>
    </row>
    <row r="303" spans="1:8" x14ac:dyDescent="0.25">
      <c r="A303" s="37"/>
      <c r="B303" s="38"/>
      <c r="C303" s="39"/>
      <c r="D303" s="40"/>
      <c r="E303" s="40"/>
      <c r="F303" s="40"/>
      <c r="G303" s="40"/>
      <c r="H303" s="37"/>
    </row>
    <row r="304" spans="1:8" x14ac:dyDescent="0.25">
      <c r="A304" s="37"/>
      <c r="B304" s="38"/>
      <c r="C304" s="39"/>
      <c r="D304" s="40"/>
      <c r="E304" s="40"/>
      <c r="F304" s="40"/>
      <c r="G304" s="40"/>
      <c r="H304" s="37"/>
    </row>
    <row r="305" spans="1:8" x14ac:dyDescent="0.25">
      <c r="A305" s="37"/>
      <c r="B305" s="38"/>
      <c r="C305" s="39"/>
      <c r="D305" s="40"/>
      <c r="E305" s="40"/>
      <c r="F305" s="40"/>
      <c r="G305" s="40"/>
      <c r="H305" s="37"/>
    </row>
    <row r="306" spans="1:8" x14ac:dyDescent="0.25">
      <c r="A306" s="37"/>
      <c r="B306" s="38"/>
      <c r="C306" s="39"/>
      <c r="D306" s="40"/>
      <c r="E306" s="40"/>
      <c r="F306" s="40"/>
      <c r="G306" s="40"/>
      <c r="H306" s="37"/>
    </row>
    <row r="307" spans="1:8" x14ac:dyDescent="0.25">
      <c r="A307" s="37"/>
      <c r="B307" s="38"/>
      <c r="C307" s="39"/>
      <c r="D307" s="40"/>
      <c r="E307" s="40"/>
      <c r="F307" s="40"/>
      <c r="G307" s="40"/>
      <c r="H307" s="37"/>
    </row>
    <row r="308" spans="1:8" x14ac:dyDescent="0.25">
      <c r="A308" s="37"/>
      <c r="B308" s="38"/>
      <c r="C308" s="39"/>
      <c r="D308" s="40"/>
      <c r="E308" s="40"/>
      <c r="F308" s="40"/>
      <c r="G308" s="40"/>
      <c r="H308" s="37"/>
    </row>
    <row r="309" spans="1:8" x14ac:dyDescent="0.25">
      <c r="A309" s="37"/>
      <c r="B309" s="38"/>
      <c r="C309" s="39"/>
      <c r="D309" s="40"/>
      <c r="E309" s="40"/>
      <c r="F309" s="40"/>
      <c r="G309" s="40"/>
      <c r="H309" s="37"/>
    </row>
    <row r="310" spans="1:8" x14ac:dyDescent="0.25">
      <c r="A310" s="37"/>
      <c r="B310" s="38"/>
      <c r="C310" s="39"/>
      <c r="D310" s="40"/>
      <c r="E310" s="40"/>
      <c r="F310" s="40"/>
      <c r="G310" s="40"/>
      <c r="H310" s="37"/>
    </row>
    <row r="311" spans="1:8" x14ac:dyDescent="0.25">
      <c r="A311" s="37"/>
      <c r="B311" s="38"/>
      <c r="C311" s="39"/>
      <c r="D311" s="40"/>
      <c r="E311" s="40"/>
      <c r="F311" s="40"/>
      <c r="G311" s="40"/>
      <c r="H311" s="37"/>
    </row>
    <row r="312" spans="1:8" x14ac:dyDescent="0.25">
      <c r="A312" s="37"/>
      <c r="B312" s="38"/>
      <c r="C312" s="39"/>
      <c r="D312" s="40"/>
      <c r="E312" s="40"/>
      <c r="F312" s="40"/>
      <c r="G312" s="40"/>
      <c r="H312" s="37"/>
    </row>
    <row r="313" spans="1:8" x14ac:dyDescent="0.25">
      <c r="A313" s="37"/>
      <c r="B313" s="38"/>
      <c r="C313" s="39"/>
      <c r="D313" s="40"/>
      <c r="E313" s="40"/>
      <c r="F313" s="40"/>
      <c r="G313" s="40"/>
      <c r="H313" s="37"/>
    </row>
    <row r="314" spans="1:8" x14ac:dyDescent="0.25">
      <c r="A314" s="37"/>
      <c r="B314" s="38"/>
      <c r="C314" s="39"/>
      <c r="D314" s="40"/>
      <c r="E314" s="40"/>
      <c r="F314" s="40"/>
      <c r="G314" s="40"/>
      <c r="H314" s="37"/>
    </row>
    <row r="315" spans="1:8" x14ac:dyDescent="0.25">
      <c r="A315" s="37"/>
      <c r="B315" s="38"/>
      <c r="C315" s="39"/>
      <c r="D315" s="40"/>
      <c r="E315" s="40"/>
      <c r="F315" s="40"/>
      <c r="G315" s="40"/>
      <c r="H315" s="37"/>
    </row>
    <row r="316" spans="1:8" x14ac:dyDescent="0.25">
      <c r="A316" s="37"/>
      <c r="B316" s="38"/>
      <c r="C316" s="39"/>
      <c r="D316" s="40"/>
      <c r="E316" s="40"/>
      <c r="F316" s="40"/>
      <c r="G316" s="40"/>
      <c r="H316" s="37"/>
    </row>
    <row r="317" spans="1:8" x14ac:dyDescent="0.25">
      <c r="A317" s="37"/>
      <c r="B317" s="38"/>
      <c r="C317" s="39"/>
      <c r="D317" s="40"/>
      <c r="E317" s="40"/>
      <c r="F317" s="40"/>
      <c r="G317" s="40"/>
      <c r="H317" s="37"/>
    </row>
    <row r="318" spans="1:8" x14ac:dyDescent="0.25">
      <c r="A318" s="37"/>
      <c r="B318" s="38"/>
      <c r="C318" s="39"/>
      <c r="D318" s="40"/>
      <c r="E318" s="40"/>
      <c r="F318" s="40"/>
      <c r="G318" s="40"/>
      <c r="H318" s="37"/>
    </row>
    <row r="319" spans="1:8" x14ac:dyDescent="0.25">
      <c r="A319" s="37"/>
      <c r="B319" s="38"/>
      <c r="C319" s="39"/>
      <c r="D319" s="40"/>
      <c r="E319" s="40"/>
      <c r="F319" s="40"/>
      <c r="G319" s="40"/>
      <c r="H319" s="37"/>
    </row>
    <row r="320" spans="1:8" x14ac:dyDescent="0.25">
      <c r="A320" s="37"/>
      <c r="B320" s="38"/>
      <c r="C320" s="39"/>
      <c r="D320" s="40"/>
      <c r="E320" s="40"/>
      <c r="F320" s="40"/>
      <c r="G320" s="40"/>
      <c r="H320" s="37"/>
    </row>
    <row r="321" spans="1:8" x14ac:dyDescent="0.25">
      <c r="A321" s="37"/>
      <c r="B321" s="38"/>
      <c r="C321" s="39"/>
      <c r="D321" s="40"/>
      <c r="E321" s="40"/>
      <c r="F321" s="40"/>
      <c r="G321" s="40"/>
      <c r="H321" s="37"/>
    </row>
    <row r="322" spans="1:8" x14ac:dyDescent="0.25">
      <c r="A322" s="37"/>
      <c r="B322" s="38"/>
      <c r="C322" s="39"/>
      <c r="D322" s="40"/>
      <c r="E322" s="40"/>
      <c r="F322" s="40"/>
      <c r="G322" s="40"/>
      <c r="H322" s="37"/>
    </row>
    <row r="323" spans="1:8" x14ac:dyDescent="0.25">
      <c r="A323" s="37"/>
      <c r="B323" s="38"/>
      <c r="C323" s="39"/>
      <c r="D323" s="40"/>
      <c r="E323" s="40"/>
      <c r="F323" s="40"/>
      <c r="G323" s="40"/>
      <c r="H323" s="37"/>
    </row>
    <row r="324" spans="1:8" x14ac:dyDescent="0.25">
      <c r="A324" s="37"/>
      <c r="B324" s="38"/>
      <c r="C324" s="39"/>
      <c r="D324" s="40"/>
      <c r="E324" s="40"/>
      <c r="F324" s="40"/>
      <c r="G324" s="40"/>
      <c r="H324" s="37"/>
    </row>
    <row r="325" spans="1:8" x14ac:dyDescent="0.25">
      <c r="A325" s="37"/>
      <c r="B325" s="38"/>
      <c r="C325" s="39"/>
      <c r="D325" s="40"/>
      <c r="E325" s="40"/>
      <c r="F325" s="40"/>
      <c r="G325" s="40"/>
      <c r="H325" s="37"/>
    </row>
    <row r="326" spans="1:8" x14ac:dyDescent="0.25">
      <c r="A326" s="37"/>
      <c r="B326" s="38"/>
      <c r="C326" s="39"/>
      <c r="D326" s="40"/>
      <c r="E326" s="40"/>
      <c r="F326" s="40"/>
      <c r="G326" s="40"/>
      <c r="H326" s="37"/>
    </row>
    <row r="327" spans="1:8" x14ac:dyDescent="0.25">
      <c r="A327" s="37"/>
      <c r="B327" s="38"/>
      <c r="C327" s="39"/>
      <c r="D327" s="40"/>
      <c r="E327" s="40"/>
      <c r="F327" s="40"/>
      <c r="G327" s="40"/>
      <c r="H327" s="37"/>
    </row>
    <row r="328" spans="1:8" x14ac:dyDescent="0.25">
      <c r="A328" s="37"/>
      <c r="B328" s="38"/>
      <c r="C328" s="39"/>
      <c r="D328" s="40"/>
      <c r="E328" s="40"/>
      <c r="F328" s="40"/>
      <c r="G328" s="40"/>
      <c r="H328" s="37"/>
    </row>
    <row r="329" spans="1:8" x14ac:dyDescent="0.25">
      <c r="A329" s="37"/>
      <c r="B329" s="38"/>
      <c r="C329" s="39"/>
      <c r="D329" s="40"/>
      <c r="E329" s="40"/>
      <c r="F329" s="40"/>
      <c r="G329" s="40"/>
      <c r="H329" s="37"/>
    </row>
    <row r="330" spans="1:8" x14ac:dyDescent="0.25">
      <c r="A330" s="37"/>
      <c r="B330" s="38"/>
      <c r="C330" s="39"/>
      <c r="D330" s="40"/>
      <c r="E330" s="40"/>
      <c r="F330" s="40"/>
      <c r="G330" s="40"/>
      <c r="H330" s="37"/>
    </row>
    <row r="331" spans="1:8" x14ac:dyDescent="0.25">
      <c r="A331" s="37"/>
      <c r="B331" s="38"/>
      <c r="C331" s="39"/>
      <c r="D331" s="40"/>
      <c r="E331" s="40"/>
      <c r="F331" s="40"/>
      <c r="G331" s="40"/>
      <c r="H331" s="37"/>
    </row>
    <row r="332" spans="1:8" x14ac:dyDescent="0.25">
      <c r="A332" s="37"/>
      <c r="B332" s="38"/>
      <c r="C332" s="39"/>
      <c r="D332" s="40"/>
      <c r="E332" s="40"/>
      <c r="F332" s="40"/>
      <c r="G332" s="40"/>
      <c r="H332" s="37"/>
    </row>
    <row r="333" spans="1:8" x14ac:dyDescent="0.25">
      <c r="A333" s="37"/>
      <c r="B333" s="38"/>
      <c r="C333" s="39"/>
      <c r="D333" s="40"/>
      <c r="E333" s="40"/>
      <c r="F333" s="40"/>
      <c r="G333" s="40"/>
      <c r="H333" s="37"/>
    </row>
    <row r="334" spans="1:8" x14ac:dyDescent="0.25">
      <c r="A334" s="37"/>
      <c r="B334" s="38"/>
      <c r="C334" s="39"/>
      <c r="D334" s="40"/>
      <c r="E334" s="40"/>
      <c r="F334" s="40"/>
      <c r="G334" s="40"/>
      <c r="H334" s="37"/>
    </row>
    <row r="335" spans="1:8" x14ac:dyDescent="0.25">
      <c r="A335" s="37"/>
      <c r="B335" s="38"/>
      <c r="C335" s="39"/>
      <c r="D335" s="40"/>
      <c r="E335" s="40"/>
      <c r="F335" s="40"/>
      <c r="G335" s="40"/>
      <c r="H335" s="37"/>
    </row>
    <row r="336" spans="1:8" x14ac:dyDescent="0.25">
      <c r="A336" s="37"/>
      <c r="B336" s="38"/>
      <c r="C336" s="39"/>
      <c r="D336" s="40"/>
      <c r="E336" s="40"/>
      <c r="F336" s="40"/>
      <c r="G336" s="40"/>
      <c r="H336" s="37"/>
    </row>
    <row r="337" spans="1:8" x14ac:dyDescent="0.25">
      <c r="A337" s="37"/>
      <c r="B337" s="38"/>
      <c r="C337" s="39"/>
      <c r="D337" s="40"/>
      <c r="E337" s="40"/>
      <c r="F337" s="40"/>
      <c r="G337" s="40"/>
      <c r="H337" s="37"/>
    </row>
    <row r="338" spans="1:8" x14ac:dyDescent="0.25">
      <c r="A338" s="37"/>
      <c r="B338" s="38"/>
      <c r="C338" s="39"/>
      <c r="D338" s="40"/>
      <c r="E338" s="40"/>
      <c r="F338" s="40"/>
      <c r="G338" s="40"/>
      <c r="H338" s="37"/>
    </row>
    <row r="339" spans="1:8" x14ac:dyDescent="0.25">
      <c r="A339" s="37"/>
      <c r="B339" s="38"/>
      <c r="C339" s="39"/>
      <c r="D339" s="40"/>
      <c r="E339" s="40"/>
      <c r="F339" s="40"/>
      <c r="G339" s="40"/>
      <c r="H339" s="37"/>
    </row>
    <row r="340" spans="1:8" x14ac:dyDescent="0.25">
      <c r="A340" s="37"/>
      <c r="B340" s="38"/>
      <c r="C340" s="39"/>
      <c r="D340" s="40"/>
      <c r="E340" s="40"/>
      <c r="F340" s="40"/>
      <c r="G340" s="40"/>
      <c r="H340" s="37"/>
    </row>
    <row r="341" spans="1:8" x14ac:dyDescent="0.25">
      <c r="A341" s="37"/>
      <c r="B341" s="38"/>
      <c r="C341" s="39"/>
      <c r="D341" s="40"/>
      <c r="E341" s="40"/>
      <c r="F341" s="40"/>
      <c r="G341" s="40"/>
      <c r="H341" s="37"/>
    </row>
    <row r="342" spans="1:8" x14ac:dyDescent="0.25">
      <c r="A342" s="37"/>
      <c r="B342" s="38"/>
      <c r="C342" s="39"/>
      <c r="D342" s="40"/>
      <c r="E342" s="40"/>
      <c r="F342" s="40"/>
      <c r="G342" s="40"/>
      <c r="H342" s="37"/>
    </row>
    <row r="343" spans="1:8" x14ac:dyDescent="0.25">
      <c r="A343" s="37"/>
      <c r="B343" s="38"/>
      <c r="C343" s="39"/>
      <c r="D343" s="40"/>
      <c r="E343" s="40"/>
      <c r="F343" s="40"/>
      <c r="G343" s="40"/>
      <c r="H343" s="37"/>
    </row>
    <row r="344" spans="1:8" x14ac:dyDescent="0.25">
      <c r="A344" s="37"/>
      <c r="B344" s="38"/>
      <c r="C344" s="39"/>
      <c r="D344" s="40"/>
      <c r="E344" s="40"/>
      <c r="F344" s="40"/>
      <c r="G344" s="40"/>
      <c r="H344" s="37"/>
    </row>
    <row r="345" spans="1:8" x14ac:dyDescent="0.25">
      <c r="A345" s="37"/>
      <c r="B345" s="38"/>
      <c r="C345" s="39"/>
      <c r="D345" s="40"/>
      <c r="E345" s="40"/>
      <c r="F345" s="40"/>
      <c r="G345" s="40"/>
      <c r="H345" s="37"/>
    </row>
    <row r="346" spans="1:8" x14ac:dyDescent="0.25">
      <c r="A346" s="37"/>
      <c r="B346" s="38"/>
      <c r="C346" s="39"/>
      <c r="D346" s="40"/>
      <c r="E346" s="40"/>
      <c r="F346" s="40"/>
      <c r="G346" s="40"/>
      <c r="H346" s="37"/>
    </row>
    <row r="347" spans="1:8" x14ac:dyDescent="0.25">
      <c r="A347" s="37"/>
      <c r="B347" s="38"/>
      <c r="C347" s="39"/>
      <c r="D347" s="40"/>
      <c r="E347" s="40"/>
      <c r="F347" s="40"/>
      <c r="G347" s="40"/>
      <c r="H347" s="37"/>
    </row>
    <row r="348" spans="1:8" x14ac:dyDescent="0.25">
      <c r="A348" s="37"/>
      <c r="B348" s="38"/>
      <c r="C348" s="39"/>
      <c r="D348" s="40"/>
      <c r="E348" s="40"/>
      <c r="F348" s="40"/>
      <c r="G348" s="40"/>
      <c r="H348" s="37"/>
    </row>
    <row r="349" spans="1:8" x14ac:dyDescent="0.25">
      <c r="A349" s="37"/>
      <c r="B349" s="38"/>
      <c r="C349" s="39"/>
      <c r="D349" s="40"/>
      <c r="E349" s="40"/>
      <c r="F349" s="40"/>
      <c r="G349" s="40"/>
      <c r="H349" s="37"/>
    </row>
    <row r="350" spans="1:8" x14ac:dyDescent="0.25">
      <c r="A350" s="37"/>
      <c r="B350" s="38"/>
      <c r="C350" s="39"/>
      <c r="D350" s="40"/>
      <c r="E350" s="40"/>
      <c r="F350" s="40"/>
      <c r="G350" s="40"/>
      <c r="H350" s="37"/>
    </row>
    <row r="351" spans="1:8" x14ac:dyDescent="0.25">
      <c r="A351" s="37"/>
      <c r="B351" s="38"/>
      <c r="C351" s="39"/>
      <c r="D351" s="40"/>
      <c r="E351" s="40"/>
      <c r="F351" s="40"/>
      <c r="G351" s="40"/>
      <c r="H351" s="37"/>
    </row>
    <row r="352" spans="1:8" x14ac:dyDescent="0.25">
      <c r="A352" s="37"/>
      <c r="B352" s="38"/>
      <c r="C352" s="39"/>
      <c r="D352" s="40"/>
      <c r="E352" s="40"/>
      <c r="F352" s="40"/>
      <c r="G352" s="40"/>
      <c r="H352" s="37"/>
    </row>
    <row r="353" spans="1:8" x14ac:dyDescent="0.25">
      <c r="A353" s="37"/>
      <c r="B353" s="38"/>
      <c r="C353" s="39"/>
      <c r="D353" s="40"/>
      <c r="E353" s="40"/>
      <c r="F353" s="40"/>
      <c r="G353" s="40"/>
      <c r="H353" s="37"/>
    </row>
    <row r="354" spans="1:8" x14ac:dyDescent="0.25">
      <c r="A354" s="37"/>
      <c r="B354" s="38"/>
      <c r="C354" s="39"/>
      <c r="D354" s="40"/>
      <c r="E354" s="40"/>
      <c r="F354" s="40"/>
      <c r="G354" s="40"/>
      <c r="H354" s="37"/>
    </row>
    <row r="355" spans="1:8" x14ac:dyDescent="0.25">
      <c r="A355" s="37"/>
      <c r="B355" s="38"/>
      <c r="C355" s="39"/>
      <c r="D355" s="40"/>
      <c r="E355" s="40"/>
      <c r="F355" s="40"/>
      <c r="G355" s="40"/>
      <c r="H355" s="37"/>
    </row>
    <row r="356" spans="1:8" x14ac:dyDescent="0.25">
      <c r="A356" s="37"/>
      <c r="B356" s="38"/>
      <c r="C356" s="39"/>
      <c r="D356" s="40"/>
      <c r="E356" s="40"/>
      <c r="F356" s="40"/>
      <c r="G356" s="40"/>
      <c r="H356" s="37"/>
    </row>
    <row r="357" spans="1:8" x14ac:dyDescent="0.25">
      <c r="A357" s="37"/>
      <c r="B357" s="38"/>
      <c r="C357" s="39"/>
      <c r="D357" s="40"/>
      <c r="E357" s="40"/>
      <c r="F357" s="40"/>
      <c r="G357" s="40"/>
      <c r="H357" s="37"/>
    </row>
    <row r="358" spans="1:8" x14ac:dyDescent="0.25">
      <c r="A358" s="37"/>
      <c r="B358" s="38"/>
      <c r="C358" s="39"/>
      <c r="D358" s="40"/>
      <c r="E358" s="40"/>
      <c r="F358" s="40"/>
      <c r="G358" s="40"/>
      <c r="H358" s="37"/>
    </row>
    <row r="359" spans="1:8" x14ac:dyDescent="0.25">
      <c r="A359" s="37"/>
      <c r="B359" s="38"/>
      <c r="C359" s="39"/>
      <c r="D359" s="40"/>
      <c r="E359" s="40"/>
      <c r="F359" s="40"/>
      <c r="G359" s="40"/>
      <c r="H359" s="37"/>
    </row>
    <row r="360" spans="1:8" x14ac:dyDescent="0.25">
      <c r="A360" s="37"/>
      <c r="B360" s="38"/>
      <c r="C360" s="39"/>
      <c r="D360" s="40"/>
      <c r="E360" s="40"/>
      <c r="F360" s="40"/>
      <c r="G360" s="40"/>
      <c r="H360" s="37"/>
    </row>
    <row r="361" spans="1:8" x14ac:dyDescent="0.25">
      <c r="A361" s="37"/>
      <c r="B361" s="38"/>
      <c r="C361" s="39"/>
      <c r="D361" s="40"/>
      <c r="E361" s="40"/>
      <c r="F361" s="40"/>
      <c r="G361" s="40"/>
      <c r="H361" s="37"/>
    </row>
    <row r="362" spans="1:8" x14ac:dyDescent="0.25">
      <c r="A362" s="37"/>
      <c r="B362" s="38"/>
      <c r="C362" s="39"/>
      <c r="D362" s="40"/>
      <c r="E362" s="40"/>
      <c r="F362" s="40"/>
      <c r="G362" s="40"/>
      <c r="H362" s="37"/>
    </row>
    <row r="363" spans="1:8" x14ac:dyDescent="0.25">
      <c r="A363" s="37"/>
      <c r="B363" s="38"/>
      <c r="C363" s="39"/>
      <c r="D363" s="40"/>
      <c r="E363" s="40"/>
      <c r="F363" s="40"/>
      <c r="G363" s="40"/>
      <c r="H363" s="37"/>
    </row>
    <row r="364" spans="1:8" x14ac:dyDescent="0.25">
      <c r="A364" s="37"/>
      <c r="B364" s="38"/>
      <c r="C364" s="39"/>
      <c r="D364" s="40"/>
      <c r="E364" s="40"/>
      <c r="F364" s="40"/>
      <c r="G364" s="40"/>
      <c r="H364" s="37"/>
    </row>
    <row r="365" spans="1:8" x14ac:dyDescent="0.25">
      <c r="A365" s="37"/>
      <c r="B365" s="38"/>
      <c r="C365" s="39"/>
      <c r="D365" s="40"/>
      <c r="E365" s="40"/>
      <c r="F365" s="40"/>
      <c r="G365" s="40"/>
      <c r="H365" s="37"/>
    </row>
    <row r="366" spans="1:8" x14ac:dyDescent="0.25">
      <c r="A366" s="37"/>
      <c r="B366" s="38"/>
      <c r="C366" s="39"/>
      <c r="D366" s="40"/>
      <c r="E366" s="40"/>
      <c r="F366" s="40"/>
      <c r="G366" s="40"/>
      <c r="H366" s="37"/>
    </row>
    <row r="367" spans="1:8" x14ac:dyDescent="0.25">
      <c r="A367" s="37"/>
      <c r="B367" s="38"/>
      <c r="C367" s="39"/>
      <c r="D367" s="40"/>
      <c r="E367" s="40"/>
      <c r="F367" s="40"/>
      <c r="G367" s="40"/>
      <c r="H367" s="37"/>
    </row>
    <row r="368" spans="1:8" x14ac:dyDescent="0.25">
      <c r="A368" s="37"/>
      <c r="B368" s="38"/>
      <c r="C368" s="39"/>
      <c r="D368" s="40"/>
      <c r="E368" s="40"/>
      <c r="F368" s="40"/>
      <c r="G368" s="40"/>
      <c r="H368" s="37"/>
    </row>
    <row r="369" spans="1:8" x14ac:dyDescent="0.25">
      <c r="A369" s="37"/>
      <c r="B369" s="38"/>
      <c r="C369" s="39"/>
      <c r="D369" s="40"/>
      <c r="E369" s="40"/>
      <c r="F369" s="40"/>
      <c r="G369" s="40"/>
      <c r="H369" s="37"/>
    </row>
    <row r="370" spans="1:8" x14ac:dyDescent="0.25">
      <c r="A370" s="37"/>
      <c r="B370" s="38"/>
      <c r="C370" s="39"/>
      <c r="D370" s="40"/>
      <c r="E370" s="40"/>
      <c r="F370" s="40"/>
      <c r="G370" s="40"/>
      <c r="H370" s="37"/>
    </row>
    <row r="371" spans="1:8" x14ac:dyDescent="0.25">
      <c r="A371" s="37"/>
      <c r="B371" s="38"/>
      <c r="C371" s="39"/>
      <c r="D371" s="40"/>
      <c r="E371" s="40"/>
      <c r="F371" s="40"/>
      <c r="G371" s="40"/>
      <c r="H371" s="37"/>
    </row>
    <row r="372" spans="1:8" x14ac:dyDescent="0.25">
      <c r="A372" s="37"/>
      <c r="B372" s="38"/>
      <c r="C372" s="39"/>
      <c r="D372" s="40"/>
      <c r="E372" s="40"/>
      <c r="F372" s="40"/>
      <c r="G372" s="40"/>
      <c r="H372" s="37"/>
    </row>
    <row r="373" spans="1:8" x14ac:dyDescent="0.25">
      <c r="A373" s="37"/>
      <c r="B373" s="38"/>
      <c r="C373" s="39"/>
      <c r="D373" s="40"/>
      <c r="E373" s="40"/>
      <c r="F373" s="40"/>
      <c r="G373" s="40"/>
      <c r="H373" s="37"/>
    </row>
    <row r="374" spans="1:8" x14ac:dyDescent="0.25">
      <c r="A374" s="37"/>
      <c r="B374" s="38"/>
      <c r="C374" s="39"/>
      <c r="D374" s="40"/>
      <c r="E374" s="40"/>
      <c r="F374" s="40"/>
      <c r="G374" s="40"/>
      <c r="H374" s="37"/>
    </row>
    <row r="375" spans="1:8" x14ac:dyDescent="0.25">
      <c r="A375" s="37"/>
      <c r="B375" s="38"/>
      <c r="C375" s="39"/>
      <c r="D375" s="40"/>
      <c r="E375" s="40"/>
      <c r="F375" s="40"/>
      <c r="G375" s="40"/>
      <c r="H375" s="37"/>
    </row>
    <row r="376" spans="1:8" x14ac:dyDescent="0.25">
      <c r="A376" s="37"/>
      <c r="B376" s="38"/>
      <c r="C376" s="39"/>
      <c r="D376" s="40"/>
      <c r="E376" s="40"/>
      <c r="F376" s="40"/>
      <c r="G376" s="40"/>
      <c r="H376" s="37"/>
    </row>
    <row r="377" spans="1:8" x14ac:dyDescent="0.25">
      <c r="A377" s="37"/>
      <c r="B377" s="38"/>
      <c r="C377" s="39"/>
      <c r="D377" s="40"/>
      <c r="E377" s="40"/>
      <c r="F377" s="40"/>
      <c r="G377" s="40"/>
      <c r="H377" s="37"/>
    </row>
    <row r="378" spans="1:8" x14ac:dyDescent="0.25">
      <c r="A378" s="37"/>
      <c r="B378" s="38"/>
      <c r="C378" s="39"/>
      <c r="D378" s="40"/>
      <c r="E378" s="40"/>
      <c r="F378" s="40"/>
      <c r="G378" s="40"/>
      <c r="H378" s="37"/>
    </row>
    <row r="379" spans="1:8" x14ac:dyDescent="0.25">
      <c r="A379" s="37"/>
      <c r="B379" s="38"/>
      <c r="C379" s="39"/>
      <c r="D379" s="40"/>
      <c r="E379" s="40"/>
      <c r="F379" s="40"/>
      <c r="G379" s="40"/>
      <c r="H379" s="37"/>
    </row>
    <row r="380" spans="1:8" x14ac:dyDescent="0.25">
      <c r="A380" s="37"/>
      <c r="B380" s="38"/>
      <c r="C380" s="39"/>
      <c r="D380" s="40"/>
      <c r="E380" s="40"/>
      <c r="F380" s="40"/>
      <c r="G380" s="40"/>
      <c r="H380" s="37"/>
    </row>
    <row r="381" spans="1:8" x14ac:dyDescent="0.25">
      <c r="A381" s="37"/>
      <c r="B381" s="38"/>
      <c r="C381" s="39"/>
      <c r="D381" s="40"/>
      <c r="E381" s="40"/>
      <c r="F381" s="40"/>
      <c r="G381" s="40"/>
      <c r="H381" s="37"/>
    </row>
    <row r="382" spans="1:8" x14ac:dyDescent="0.25">
      <c r="A382" s="37"/>
      <c r="B382" s="38"/>
      <c r="C382" s="39"/>
      <c r="D382" s="40"/>
      <c r="E382" s="40"/>
      <c r="F382" s="40"/>
      <c r="G382" s="40"/>
      <c r="H382" s="37"/>
    </row>
    <row r="383" spans="1:8" x14ac:dyDescent="0.25">
      <c r="A383" s="37"/>
      <c r="B383" s="38"/>
      <c r="C383" s="39"/>
      <c r="D383" s="40"/>
      <c r="E383" s="40"/>
      <c r="F383" s="40"/>
      <c r="G383" s="40"/>
      <c r="H383" s="37"/>
    </row>
    <row r="384" spans="1:8" x14ac:dyDescent="0.25">
      <c r="A384" s="37"/>
      <c r="B384" s="38"/>
      <c r="C384" s="39"/>
      <c r="D384" s="40"/>
      <c r="E384" s="40"/>
      <c r="F384" s="40"/>
      <c r="G384" s="40"/>
      <c r="H384" s="37"/>
    </row>
    <row r="385" spans="1:8" x14ac:dyDescent="0.25">
      <c r="A385" s="37"/>
      <c r="B385" s="38"/>
      <c r="C385" s="39"/>
      <c r="D385" s="40"/>
      <c r="E385" s="40"/>
      <c r="F385" s="40"/>
      <c r="G385" s="40"/>
      <c r="H385" s="37"/>
    </row>
    <row r="386" spans="1:8" x14ac:dyDescent="0.25">
      <c r="A386" s="37"/>
      <c r="B386" s="38"/>
      <c r="C386" s="39"/>
      <c r="D386" s="40"/>
      <c r="E386" s="40"/>
      <c r="F386" s="40"/>
      <c r="G386" s="40"/>
      <c r="H386" s="37"/>
    </row>
    <row r="387" spans="1:8" x14ac:dyDescent="0.25">
      <c r="A387" s="37"/>
      <c r="B387" s="38"/>
      <c r="C387" s="39"/>
      <c r="D387" s="40"/>
      <c r="E387" s="40"/>
      <c r="F387" s="40"/>
      <c r="G387" s="40"/>
      <c r="H387" s="37"/>
    </row>
    <row r="388" spans="1:8" x14ac:dyDescent="0.25">
      <c r="A388" s="37"/>
      <c r="B388" s="38"/>
      <c r="C388" s="39"/>
      <c r="D388" s="40"/>
      <c r="E388" s="40"/>
      <c r="F388" s="40"/>
      <c r="G388" s="40"/>
      <c r="H388" s="37"/>
    </row>
    <row r="389" spans="1:8" x14ac:dyDescent="0.25">
      <c r="A389" s="37"/>
      <c r="B389" s="38"/>
      <c r="C389" s="39"/>
      <c r="D389" s="40"/>
      <c r="E389" s="40"/>
      <c r="F389" s="40"/>
      <c r="G389" s="40"/>
      <c r="H389" s="37"/>
    </row>
    <row r="390" spans="1:8" x14ac:dyDescent="0.25">
      <c r="A390" s="37"/>
      <c r="B390" s="38"/>
      <c r="C390" s="39"/>
      <c r="D390" s="40"/>
      <c r="E390" s="40"/>
      <c r="F390" s="40"/>
      <c r="G390" s="40"/>
      <c r="H390" s="37"/>
    </row>
    <row r="391" spans="1:8" x14ac:dyDescent="0.25">
      <c r="A391" s="37"/>
      <c r="B391" s="38"/>
      <c r="C391" s="39"/>
      <c r="D391" s="40"/>
      <c r="E391" s="40"/>
      <c r="F391" s="40"/>
      <c r="G391" s="40"/>
      <c r="H391" s="37"/>
    </row>
    <row r="392" spans="1:8" x14ac:dyDescent="0.25">
      <c r="A392" s="37"/>
      <c r="B392" s="38"/>
      <c r="C392" s="39"/>
      <c r="D392" s="40"/>
      <c r="E392" s="40"/>
      <c r="F392" s="40"/>
      <c r="G392" s="40"/>
      <c r="H392" s="37"/>
    </row>
    <row r="393" spans="1:8" x14ac:dyDescent="0.25">
      <c r="A393" s="37"/>
      <c r="B393" s="38"/>
      <c r="C393" s="39"/>
      <c r="D393" s="40"/>
      <c r="E393" s="40"/>
      <c r="F393" s="40"/>
      <c r="G393" s="40"/>
      <c r="H393" s="37"/>
    </row>
    <row r="394" spans="1:8" x14ac:dyDescent="0.25">
      <c r="A394" s="37"/>
      <c r="B394" s="38"/>
      <c r="C394" s="39"/>
      <c r="D394" s="40"/>
      <c r="E394" s="40"/>
      <c r="F394" s="40"/>
      <c r="G394" s="40"/>
      <c r="H394" s="37"/>
    </row>
    <row r="395" spans="1:8" x14ac:dyDescent="0.25">
      <c r="A395" s="37"/>
      <c r="B395" s="38"/>
      <c r="C395" s="39"/>
      <c r="D395" s="40"/>
      <c r="E395" s="40"/>
      <c r="F395" s="40"/>
      <c r="G395" s="40"/>
      <c r="H395" s="37"/>
    </row>
    <row r="396" spans="1:8" x14ac:dyDescent="0.25">
      <c r="A396" s="37"/>
      <c r="B396" s="38"/>
      <c r="C396" s="39"/>
      <c r="D396" s="40"/>
      <c r="E396" s="40"/>
      <c r="F396" s="40"/>
      <c r="G396" s="40"/>
      <c r="H396" s="37"/>
    </row>
    <row r="397" spans="1:8" x14ac:dyDescent="0.25">
      <c r="A397" s="37"/>
      <c r="B397" s="38"/>
      <c r="C397" s="39"/>
      <c r="D397" s="40"/>
      <c r="E397" s="40"/>
      <c r="F397" s="40"/>
      <c r="G397" s="40"/>
      <c r="H397" s="37"/>
    </row>
    <row r="398" spans="1:8" x14ac:dyDescent="0.25">
      <c r="A398" s="37"/>
      <c r="B398" s="38"/>
      <c r="C398" s="39"/>
      <c r="D398" s="40"/>
      <c r="E398" s="40"/>
      <c r="F398" s="40"/>
      <c r="G398" s="40"/>
      <c r="H398" s="37"/>
    </row>
    <row r="399" spans="1:8" x14ac:dyDescent="0.25">
      <c r="A399" s="37"/>
      <c r="B399" s="38"/>
      <c r="C399" s="39"/>
      <c r="D399" s="40"/>
      <c r="E399" s="40"/>
      <c r="F399" s="40"/>
      <c r="G399" s="40"/>
      <c r="H399" s="37"/>
    </row>
    <row r="400" spans="1:8" x14ac:dyDescent="0.25">
      <c r="A400" s="37"/>
      <c r="B400" s="38"/>
      <c r="C400" s="39"/>
      <c r="D400" s="40"/>
      <c r="E400" s="40"/>
      <c r="F400" s="40"/>
      <c r="G400" s="40"/>
      <c r="H400" s="37"/>
    </row>
    <row r="401" spans="1:8" x14ac:dyDescent="0.25">
      <c r="A401" s="37"/>
      <c r="B401" s="38"/>
      <c r="C401" s="39"/>
      <c r="D401" s="40"/>
      <c r="E401" s="40"/>
      <c r="F401" s="40"/>
      <c r="G401" s="40"/>
      <c r="H401" s="37"/>
    </row>
    <row r="402" spans="1:8" x14ac:dyDescent="0.25">
      <c r="A402" s="37"/>
      <c r="B402" s="38"/>
      <c r="C402" s="39"/>
      <c r="D402" s="40"/>
      <c r="E402" s="40"/>
      <c r="F402" s="40"/>
      <c r="G402" s="40"/>
      <c r="H402" s="37"/>
    </row>
    <row r="403" spans="1:8" x14ac:dyDescent="0.25">
      <c r="A403" s="37"/>
      <c r="B403" s="38"/>
      <c r="C403" s="39"/>
      <c r="D403" s="40"/>
      <c r="E403" s="40"/>
      <c r="F403" s="40"/>
      <c r="G403" s="40"/>
      <c r="H403" s="37"/>
    </row>
    <row r="404" spans="1:8" x14ac:dyDescent="0.25">
      <c r="A404" s="37"/>
      <c r="B404" s="38"/>
      <c r="C404" s="39"/>
      <c r="D404" s="40"/>
      <c r="E404" s="40"/>
      <c r="F404" s="40"/>
      <c r="G404" s="40"/>
      <c r="H404" s="37"/>
    </row>
    <row r="405" spans="1:8" x14ac:dyDescent="0.25">
      <c r="A405" s="37"/>
      <c r="B405" s="38"/>
      <c r="C405" s="39"/>
      <c r="D405" s="40"/>
      <c r="E405" s="40"/>
      <c r="F405" s="40"/>
      <c r="G405" s="40"/>
      <c r="H405" s="37"/>
    </row>
    <row r="406" spans="1:8" x14ac:dyDescent="0.25">
      <c r="A406" s="37"/>
      <c r="B406" s="38"/>
      <c r="C406" s="39"/>
      <c r="D406" s="40"/>
      <c r="E406" s="40"/>
      <c r="F406" s="40"/>
      <c r="G406" s="40"/>
      <c r="H406" s="37"/>
    </row>
    <row r="407" spans="1:8" x14ac:dyDescent="0.25">
      <c r="A407" s="37"/>
      <c r="B407" s="38"/>
      <c r="C407" s="39"/>
      <c r="D407" s="40"/>
      <c r="E407" s="40"/>
      <c r="F407" s="40"/>
      <c r="G407" s="40"/>
      <c r="H407" s="37"/>
    </row>
    <row r="408" spans="1:8" x14ac:dyDescent="0.25">
      <c r="A408" s="37"/>
      <c r="B408" s="38"/>
      <c r="C408" s="39"/>
      <c r="D408" s="40"/>
      <c r="E408" s="40"/>
      <c r="F408" s="40"/>
      <c r="G408" s="40"/>
      <c r="H408" s="37"/>
    </row>
    <row r="409" spans="1:8" x14ac:dyDescent="0.25">
      <c r="A409" s="37"/>
      <c r="B409" s="38"/>
      <c r="C409" s="39"/>
      <c r="D409" s="40"/>
      <c r="E409" s="40"/>
      <c r="F409" s="40"/>
      <c r="G409" s="40"/>
      <c r="H409" s="37"/>
    </row>
    <row r="410" spans="1:8" x14ac:dyDescent="0.25">
      <c r="A410" s="37"/>
      <c r="B410" s="38"/>
      <c r="C410" s="39"/>
      <c r="D410" s="40"/>
      <c r="E410" s="40"/>
      <c r="F410" s="40"/>
      <c r="G410" s="40"/>
      <c r="H410" s="37"/>
    </row>
    <row r="411" spans="1:8" x14ac:dyDescent="0.25">
      <c r="A411" s="37"/>
      <c r="B411" s="38"/>
      <c r="C411" s="39"/>
      <c r="D411" s="40"/>
      <c r="E411" s="40"/>
      <c r="F411" s="40"/>
      <c r="G411" s="40"/>
      <c r="H411" s="37"/>
    </row>
    <row r="412" spans="1:8" x14ac:dyDescent="0.25">
      <c r="A412" s="37"/>
      <c r="B412" s="38"/>
      <c r="C412" s="39"/>
      <c r="D412" s="40"/>
      <c r="E412" s="40"/>
      <c r="F412" s="40"/>
      <c r="G412" s="40"/>
      <c r="H412" s="37"/>
    </row>
    <row r="413" spans="1:8" x14ac:dyDescent="0.25">
      <c r="A413" s="37"/>
      <c r="B413" s="38"/>
      <c r="C413" s="39"/>
      <c r="D413" s="40"/>
      <c r="E413" s="40"/>
      <c r="F413" s="40"/>
      <c r="G413" s="40"/>
      <c r="H413" s="37"/>
    </row>
    <row r="414" spans="1:8" x14ac:dyDescent="0.25">
      <c r="A414" s="37"/>
      <c r="B414" s="38"/>
      <c r="C414" s="39"/>
      <c r="D414" s="40"/>
      <c r="E414" s="40"/>
      <c r="F414" s="40"/>
      <c r="G414" s="40"/>
      <c r="H414" s="37"/>
    </row>
    <row r="415" spans="1:8" x14ac:dyDescent="0.25">
      <c r="A415" s="37"/>
      <c r="B415" s="38"/>
      <c r="C415" s="39"/>
      <c r="D415" s="40"/>
      <c r="E415" s="40"/>
      <c r="F415" s="40"/>
      <c r="G415" s="40"/>
      <c r="H415" s="37"/>
    </row>
    <row r="416" spans="1:8" x14ac:dyDescent="0.25">
      <c r="A416" s="37"/>
      <c r="B416" s="38"/>
      <c r="C416" s="39"/>
      <c r="D416" s="40"/>
      <c r="E416" s="40"/>
      <c r="F416" s="40"/>
      <c r="G416" s="40"/>
      <c r="H416" s="37"/>
    </row>
    <row r="417" spans="1:8" x14ac:dyDescent="0.25">
      <c r="A417" s="37"/>
      <c r="B417" s="38"/>
      <c r="C417" s="39"/>
      <c r="D417" s="40"/>
      <c r="E417" s="40"/>
      <c r="F417" s="40"/>
      <c r="G417" s="40"/>
      <c r="H417" s="37"/>
    </row>
    <row r="418" spans="1:8" x14ac:dyDescent="0.25">
      <c r="A418" s="37"/>
      <c r="B418" s="38"/>
      <c r="C418" s="39"/>
      <c r="D418" s="40"/>
      <c r="E418" s="40"/>
      <c r="F418" s="40"/>
      <c r="G418" s="40"/>
      <c r="H418" s="37"/>
    </row>
    <row r="419" spans="1:8" x14ac:dyDescent="0.25">
      <c r="A419" s="37"/>
      <c r="B419" s="38"/>
      <c r="C419" s="39"/>
      <c r="D419" s="40"/>
      <c r="E419" s="40"/>
      <c r="F419" s="40"/>
      <c r="G419" s="40"/>
      <c r="H419" s="37"/>
    </row>
    <row r="420" spans="1:8" x14ac:dyDescent="0.25">
      <c r="A420" s="37"/>
      <c r="B420" s="38"/>
      <c r="C420" s="39"/>
      <c r="D420" s="40"/>
      <c r="E420" s="40"/>
      <c r="F420" s="40"/>
      <c r="G420" s="40"/>
      <c r="H420" s="37"/>
    </row>
    <row r="421" spans="1:8" x14ac:dyDescent="0.25">
      <c r="A421" s="37"/>
      <c r="B421" s="38"/>
      <c r="C421" s="39"/>
      <c r="D421" s="40"/>
      <c r="E421" s="40"/>
      <c r="F421" s="40"/>
      <c r="G421" s="40"/>
      <c r="H421" s="37"/>
    </row>
    <row r="422" spans="1:8" x14ac:dyDescent="0.25">
      <c r="A422" s="37"/>
      <c r="B422" s="38"/>
      <c r="C422" s="39"/>
      <c r="D422" s="40"/>
      <c r="E422" s="40"/>
      <c r="F422" s="40"/>
      <c r="G422" s="40"/>
      <c r="H422" s="37"/>
    </row>
    <row r="423" spans="1:8" x14ac:dyDescent="0.25">
      <c r="A423" s="37"/>
      <c r="B423" s="38"/>
      <c r="C423" s="39"/>
      <c r="D423" s="40"/>
      <c r="E423" s="40"/>
      <c r="F423" s="40"/>
      <c r="G423" s="40"/>
      <c r="H423" s="37"/>
    </row>
    <row r="424" spans="1:8" x14ac:dyDescent="0.25">
      <c r="A424" s="37"/>
      <c r="B424" s="38"/>
      <c r="C424" s="39"/>
      <c r="D424" s="40"/>
      <c r="E424" s="40"/>
      <c r="F424" s="40"/>
      <c r="G424" s="40"/>
      <c r="H424" s="37"/>
    </row>
    <row r="425" spans="1:8" x14ac:dyDescent="0.25">
      <c r="A425" s="37"/>
      <c r="B425" s="38"/>
      <c r="C425" s="39"/>
      <c r="D425" s="40"/>
      <c r="E425" s="40"/>
      <c r="F425" s="40"/>
      <c r="G425" s="40"/>
      <c r="H425" s="37"/>
    </row>
    <row r="426" spans="1:8" x14ac:dyDescent="0.25">
      <c r="A426" s="37"/>
      <c r="B426" s="38"/>
      <c r="C426" s="39"/>
      <c r="D426" s="40"/>
      <c r="E426" s="40"/>
      <c r="F426" s="40"/>
      <c r="G426" s="40"/>
      <c r="H426" s="37"/>
    </row>
    <row r="427" spans="1:8" x14ac:dyDescent="0.25">
      <c r="A427" s="37"/>
      <c r="B427" s="38"/>
      <c r="C427" s="39"/>
      <c r="D427" s="40"/>
      <c r="E427" s="40"/>
      <c r="F427" s="40"/>
      <c r="G427" s="40"/>
      <c r="H427" s="37"/>
    </row>
    <row r="428" spans="1:8" x14ac:dyDescent="0.25">
      <c r="A428" s="37"/>
      <c r="B428" s="38"/>
      <c r="C428" s="39"/>
      <c r="D428" s="40"/>
      <c r="E428" s="40"/>
      <c r="F428" s="40"/>
      <c r="G428" s="40"/>
      <c r="H428" s="37"/>
    </row>
    <row r="429" spans="1:8" x14ac:dyDescent="0.25">
      <c r="A429" s="37"/>
      <c r="B429" s="38"/>
      <c r="C429" s="39"/>
      <c r="D429" s="40"/>
      <c r="E429" s="40"/>
      <c r="F429" s="40"/>
      <c r="G429" s="40"/>
      <c r="H429" s="37"/>
    </row>
    <row r="430" spans="1:8" x14ac:dyDescent="0.25">
      <c r="A430" s="37"/>
      <c r="B430" s="38"/>
      <c r="C430" s="39"/>
      <c r="D430" s="40"/>
      <c r="E430" s="40"/>
      <c r="F430" s="40"/>
      <c r="G430" s="40"/>
      <c r="H430" s="37"/>
    </row>
    <row r="431" spans="1:8" x14ac:dyDescent="0.25">
      <c r="A431" s="37"/>
      <c r="B431" s="38"/>
      <c r="C431" s="39"/>
      <c r="D431" s="40"/>
      <c r="E431" s="40"/>
      <c r="F431" s="40"/>
      <c r="G431" s="40"/>
      <c r="H431" s="37"/>
    </row>
    <row r="432" spans="1:8" x14ac:dyDescent="0.25">
      <c r="A432" s="37"/>
      <c r="B432" s="38"/>
      <c r="C432" s="39"/>
      <c r="D432" s="40"/>
      <c r="E432" s="40"/>
      <c r="F432" s="40"/>
      <c r="G432" s="40"/>
      <c r="H432" s="37"/>
    </row>
    <row r="433" spans="1:8" x14ac:dyDescent="0.25">
      <c r="A433" s="37"/>
      <c r="B433" s="38"/>
      <c r="C433" s="39"/>
      <c r="D433" s="40"/>
      <c r="E433" s="40"/>
      <c r="F433" s="40"/>
      <c r="G433" s="40"/>
      <c r="H433" s="37"/>
    </row>
    <row r="434" spans="1:8" x14ac:dyDescent="0.25">
      <c r="A434" s="37"/>
      <c r="B434" s="38"/>
      <c r="C434" s="39"/>
      <c r="D434" s="40"/>
      <c r="E434" s="40"/>
      <c r="F434" s="40"/>
      <c r="G434" s="40"/>
      <c r="H434" s="37"/>
    </row>
    <row r="435" spans="1:8" x14ac:dyDescent="0.25">
      <c r="A435" s="37"/>
      <c r="B435" s="38"/>
      <c r="C435" s="39"/>
      <c r="D435" s="40"/>
      <c r="E435" s="40"/>
      <c r="F435" s="40"/>
      <c r="G435" s="40"/>
      <c r="H435" s="37"/>
    </row>
    <row r="436" spans="1:8" x14ac:dyDescent="0.25">
      <c r="A436" s="37"/>
      <c r="B436" s="38"/>
      <c r="C436" s="39"/>
      <c r="D436" s="40"/>
      <c r="E436" s="40"/>
      <c r="F436" s="40"/>
      <c r="G436" s="40"/>
      <c r="H436" s="37"/>
    </row>
    <row r="437" spans="1:8" x14ac:dyDescent="0.25">
      <c r="A437" s="37"/>
      <c r="B437" s="38"/>
      <c r="C437" s="39"/>
      <c r="D437" s="40"/>
      <c r="E437" s="40"/>
      <c r="F437" s="40"/>
      <c r="G437" s="40"/>
      <c r="H437" s="37"/>
    </row>
    <row r="438" spans="1:8" x14ac:dyDescent="0.25">
      <c r="A438" s="37"/>
      <c r="B438" s="38"/>
      <c r="C438" s="39"/>
      <c r="D438" s="40"/>
      <c r="E438" s="40"/>
      <c r="F438" s="40"/>
      <c r="G438" s="40"/>
      <c r="H438" s="37"/>
    </row>
    <row r="439" spans="1:8" x14ac:dyDescent="0.25">
      <c r="A439" s="37"/>
      <c r="B439" s="38"/>
      <c r="C439" s="39"/>
      <c r="D439" s="40"/>
      <c r="E439" s="40"/>
      <c r="F439" s="40"/>
      <c r="G439" s="40"/>
      <c r="H439" s="37"/>
    </row>
    <row r="440" spans="1:8" x14ac:dyDescent="0.25">
      <c r="A440" s="37"/>
      <c r="B440" s="38"/>
      <c r="C440" s="39"/>
      <c r="D440" s="40"/>
      <c r="E440" s="40"/>
      <c r="F440" s="40"/>
      <c r="G440" s="40"/>
      <c r="H440" s="37"/>
    </row>
    <row r="441" spans="1:8" x14ac:dyDescent="0.25">
      <c r="A441" s="37"/>
      <c r="B441" s="38"/>
      <c r="C441" s="39"/>
      <c r="D441" s="40"/>
      <c r="E441" s="40"/>
      <c r="F441" s="40"/>
      <c r="G441" s="40"/>
      <c r="H441" s="37"/>
    </row>
    <row r="442" spans="1:8" x14ac:dyDescent="0.25">
      <c r="A442" s="37"/>
      <c r="B442" s="38"/>
      <c r="C442" s="39"/>
      <c r="D442" s="40"/>
      <c r="E442" s="40"/>
      <c r="F442" s="40"/>
      <c r="G442" s="40"/>
      <c r="H442" s="37"/>
    </row>
    <row r="443" spans="1:8" x14ac:dyDescent="0.25">
      <c r="A443" s="37"/>
      <c r="B443" s="38"/>
      <c r="C443" s="39"/>
      <c r="D443" s="40"/>
      <c r="E443" s="40"/>
      <c r="F443" s="40"/>
      <c r="G443" s="40"/>
      <c r="H443" s="37"/>
    </row>
    <row r="444" spans="1:8" x14ac:dyDescent="0.25">
      <c r="A444" s="37"/>
      <c r="B444" s="38"/>
      <c r="C444" s="39"/>
      <c r="D444" s="40"/>
      <c r="E444" s="40"/>
      <c r="F444" s="40"/>
      <c r="G444" s="40"/>
      <c r="H444" s="37"/>
    </row>
    <row r="445" spans="1:8" x14ac:dyDescent="0.25">
      <c r="A445" s="37"/>
      <c r="B445" s="38"/>
      <c r="C445" s="39"/>
      <c r="D445" s="40"/>
      <c r="E445" s="40"/>
      <c r="F445" s="40"/>
      <c r="G445" s="40"/>
      <c r="H445" s="37"/>
    </row>
    <row r="446" spans="1:8" x14ac:dyDescent="0.25">
      <c r="A446" s="37"/>
      <c r="B446" s="38"/>
      <c r="C446" s="39"/>
      <c r="D446" s="40"/>
      <c r="E446" s="40"/>
      <c r="F446" s="40"/>
      <c r="G446" s="40"/>
      <c r="H446" s="37"/>
    </row>
    <row r="447" spans="1:8" x14ac:dyDescent="0.25">
      <c r="A447" s="37"/>
      <c r="B447" s="38"/>
      <c r="C447" s="39"/>
      <c r="D447" s="40"/>
      <c r="E447" s="40"/>
      <c r="F447" s="40"/>
      <c r="G447" s="40"/>
      <c r="H447" s="37"/>
    </row>
    <row r="448" spans="1:8" x14ac:dyDescent="0.25">
      <c r="A448" s="37"/>
      <c r="B448" s="38"/>
      <c r="C448" s="39"/>
      <c r="D448" s="40"/>
      <c r="E448" s="40"/>
      <c r="F448" s="40"/>
      <c r="G448" s="40"/>
      <c r="H448" s="37"/>
    </row>
    <row r="449" spans="1:8" x14ac:dyDescent="0.25">
      <c r="A449" s="37"/>
      <c r="B449" s="38"/>
      <c r="C449" s="39"/>
      <c r="D449" s="40"/>
      <c r="E449" s="40"/>
      <c r="F449" s="40"/>
      <c r="G449" s="40"/>
      <c r="H449" s="37"/>
    </row>
    <row r="450" spans="1:8" x14ac:dyDescent="0.25">
      <c r="A450" s="37"/>
      <c r="B450" s="38"/>
      <c r="C450" s="39"/>
      <c r="D450" s="40"/>
      <c r="E450" s="40"/>
      <c r="F450" s="40"/>
      <c r="G450" s="40"/>
      <c r="H450" s="37"/>
    </row>
    <row r="451" spans="1:8" x14ac:dyDescent="0.25">
      <c r="A451" s="37"/>
      <c r="B451" s="38"/>
      <c r="C451" s="39"/>
      <c r="D451" s="40"/>
      <c r="E451" s="40"/>
      <c r="F451" s="40"/>
      <c r="G451" s="40"/>
      <c r="H451" s="37"/>
    </row>
    <row r="452" spans="1:8" x14ac:dyDescent="0.25">
      <c r="A452" s="37"/>
      <c r="B452" s="38"/>
      <c r="C452" s="39"/>
      <c r="D452" s="40"/>
      <c r="E452" s="40"/>
      <c r="F452" s="40"/>
      <c r="G452" s="40"/>
      <c r="H452" s="37"/>
    </row>
    <row r="453" spans="1:8" x14ac:dyDescent="0.25">
      <c r="A453" s="37"/>
      <c r="B453" s="38"/>
      <c r="C453" s="39"/>
      <c r="D453" s="40"/>
      <c r="E453" s="40"/>
      <c r="F453" s="40"/>
      <c r="G453" s="40"/>
      <c r="H453" s="37"/>
    </row>
    <row r="454" spans="1:8" x14ac:dyDescent="0.25">
      <c r="A454" s="37"/>
      <c r="B454" s="38"/>
      <c r="C454" s="39"/>
      <c r="D454" s="40"/>
      <c r="E454" s="40"/>
      <c r="F454" s="40"/>
      <c r="G454" s="40"/>
      <c r="H454" s="37"/>
    </row>
    <row r="455" spans="1:8" x14ac:dyDescent="0.25">
      <c r="A455" s="37"/>
      <c r="B455" s="38"/>
      <c r="C455" s="39"/>
      <c r="D455" s="40"/>
      <c r="E455" s="40"/>
      <c r="F455" s="40"/>
      <c r="G455" s="40"/>
      <c r="H455" s="37"/>
    </row>
    <row r="456" spans="1:8" x14ac:dyDescent="0.25">
      <c r="A456" s="37"/>
      <c r="B456" s="38"/>
      <c r="C456" s="39"/>
      <c r="D456" s="40"/>
      <c r="E456" s="40"/>
      <c r="F456" s="40"/>
      <c r="G456" s="40"/>
      <c r="H456" s="37"/>
    </row>
    <row r="457" spans="1:8" x14ac:dyDescent="0.25">
      <c r="A457" s="37"/>
      <c r="B457" s="38"/>
      <c r="C457" s="39"/>
      <c r="D457" s="40"/>
      <c r="E457" s="40"/>
      <c r="F457" s="40"/>
      <c r="G457" s="40"/>
      <c r="H457" s="37"/>
    </row>
    <row r="458" spans="1:8" x14ac:dyDescent="0.25">
      <c r="A458" s="37"/>
      <c r="B458" s="38"/>
      <c r="C458" s="39"/>
      <c r="D458" s="40"/>
      <c r="E458" s="40"/>
      <c r="F458" s="40"/>
      <c r="G458" s="40"/>
      <c r="H458" s="37"/>
    </row>
    <row r="459" spans="1:8" x14ac:dyDescent="0.25">
      <c r="A459" s="37"/>
      <c r="B459" s="38"/>
      <c r="C459" s="39"/>
      <c r="D459" s="40"/>
      <c r="E459" s="40"/>
      <c r="F459" s="40"/>
      <c r="G459" s="40"/>
      <c r="H459" s="37"/>
    </row>
    <row r="460" spans="1:8" x14ac:dyDescent="0.25">
      <c r="A460" s="37"/>
      <c r="B460" s="38"/>
      <c r="C460" s="39"/>
      <c r="D460" s="40"/>
      <c r="E460" s="40"/>
      <c r="F460" s="40"/>
      <c r="G460" s="40"/>
      <c r="H460" s="37"/>
    </row>
    <row r="461" spans="1:8" x14ac:dyDescent="0.25">
      <c r="A461" s="37"/>
      <c r="B461" s="38"/>
      <c r="C461" s="39"/>
      <c r="D461" s="40"/>
      <c r="E461" s="40"/>
      <c r="F461" s="40"/>
      <c r="G461" s="40"/>
      <c r="H461" s="37"/>
    </row>
    <row r="462" spans="1:8" x14ac:dyDescent="0.25">
      <c r="A462" s="37"/>
      <c r="B462" s="38"/>
      <c r="C462" s="39"/>
      <c r="D462" s="40"/>
      <c r="E462" s="40"/>
      <c r="F462" s="40"/>
      <c r="G462" s="40"/>
      <c r="H462" s="37"/>
    </row>
    <row r="463" spans="1:8" x14ac:dyDescent="0.25">
      <c r="A463" s="37"/>
      <c r="B463" s="38"/>
      <c r="C463" s="39"/>
      <c r="D463" s="40"/>
      <c r="E463" s="40"/>
      <c r="F463" s="40"/>
      <c r="G463" s="40"/>
      <c r="H463" s="37"/>
    </row>
    <row r="464" spans="1:8" x14ac:dyDescent="0.25">
      <c r="A464" s="37"/>
      <c r="B464" s="38"/>
      <c r="C464" s="39"/>
      <c r="D464" s="40"/>
      <c r="E464" s="40"/>
      <c r="F464" s="40"/>
      <c r="G464" s="40"/>
      <c r="H464" s="37"/>
    </row>
    <row r="465" spans="1:8" x14ac:dyDescent="0.25">
      <c r="A465" s="37"/>
      <c r="B465" s="38"/>
      <c r="C465" s="39"/>
      <c r="D465" s="40"/>
      <c r="E465" s="40"/>
      <c r="F465" s="40"/>
      <c r="G465" s="40"/>
      <c r="H465" s="37"/>
    </row>
    <row r="466" spans="1:8" x14ac:dyDescent="0.25">
      <c r="A466" s="37"/>
      <c r="B466" s="38"/>
      <c r="C466" s="39"/>
      <c r="D466" s="40"/>
      <c r="E466" s="40"/>
      <c r="F466" s="40"/>
      <c r="G466" s="40"/>
      <c r="H466" s="37"/>
    </row>
    <row r="467" spans="1:8" x14ac:dyDescent="0.25">
      <c r="A467" s="37"/>
      <c r="B467" s="38"/>
      <c r="C467" s="39"/>
      <c r="D467" s="40"/>
      <c r="E467" s="40"/>
      <c r="F467" s="40"/>
      <c r="G467" s="40"/>
      <c r="H467" s="37"/>
    </row>
    <row r="468" spans="1:8" x14ac:dyDescent="0.25">
      <c r="A468" s="37"/>
      <c r="B468" s="38"/>
      <c r="C468" s="39"/>
      <c r="D468" s="40"/>
      <c r="E468" s="40"/>
      <c r="F468" s="40"/>
      <c r="G468" s="40"/>
      <c r="H468" s="37"/>
    </row>
    <row r="469" spans="1:8" x14ac:dyDescent="0.25">
      <c r="A469" s="37"/>
      <c r="B469" s="38"/>
      <c r="C469" s="39"/>
      <c r="D469" s="40"/>
      <c r="E469" s="40"/>
      <c r="F469" s="40"/>
      <c r="G469" s="40"/>
      <c r="H469" s="37"/>
    </row>
    <row r="470" spans="1:8" x14ac:dyDescent="0.25">
      <c r="A470" s="37"/>
      <c r="B470" s="38"/>
      <c r="C470" s="41"/>
      <c r="D470" s="40"/>
      <c r="E470" s="40"/>
      <c r="F470" s="40"/>
      <c r="G470" s="40"/>
      <c r="H470" s="37"/>
    </row>
    <row r="471" spans="1:8" x14ac:dyDescent="0.25">
      <c r="A471" s="37"/>
      <c r="B471" s="38"/>
      <c r="C471" s="41"/>
      <c r="D471" s="40"/>
      <c r="E471" s="40"/>
      <c r="F471" s="40"/>
      <c r="G471" s="40"/>
      <c r="H471" s="37"/>
    </row>
    <row r="472" spans="1:8" x14ac:dyDescent="0.25">
      <c r="B472" s="7"/>
    </row>
    <row r="473" spans="1:8" x14ac:dyDescent="0.25">
      <c r="B473" s="7"/>
    </row>
    <row r="474" spans="1:8" x14ac:dyDescent="0.25">
      <c r="B474" s="7"/>
    </row>
    <row r="475" spans="1:8" x14ac:dyDescent="0.25">
      <c r="B475" s="7"/>
    </row>
    <row r="476" spans="1:8" x14ac:dyDescent="0.25">
      <c r="B476" s="7"/>
    </row>
    <row r="477" spans="1:8" x14ac:dyDescent="0.25">
      <c r="B477" s="7"/>
    </row>
    <row r="478" spans="1:8" x14ac:dyDescent="0.25">
      <c r="B478" s="7"/>
    </row>
    <row r="479" spans="1:8" x14ac:dyDescent="0.25">
      <c r="B479" s="7"/>
    </row>
    <row r="480" spans="1:8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</sheetData>
  <mergeCells count="1">
    <mergeCell ref="J3:L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DG_5_2021_09_13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NeSmith</dc:creator>
  <cp:lastModifiedBy>Jules NeSmith</cp:lastModifiedBy>
  <dcterms:created xsi:type="dcterms:W3CDTF">2022-01-10T19:44:32Z</dcterms:created>
  <dcterms:modified xsi:type="dcterms:W3CDTF">2022-01-10T19:55:14Z</dcterms:modified>
</cp:coreProperties>
</file>