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6\"/>
    </mc:Choice>
  </mc:AlternateContent>
  <xr:revisionPtr revIDLastSave="0" documentId="13_ncr:1_{0664010C-B2A2-4B0D-B99F-C30A900165ED}" xr6:coauthVersionLast="47" xr6:coauthVersionMax="47" xr10:uidLastSave="{00000000-0000-0000-0000-000000000000}"/>
  <bookViews>
    <workbookView xWindow="-120" yWindow="-120" windowWidth="25440" windowHeight="15390" xr2:uid="{ACB10F66-3E7B-4816-86E6-A35EA8E51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7" i="1"/>
  <c r="K6" i="1"/>
  <c r="D4" i="1"/>
  <c r="D5" i="1"/>
  <c r="D6" i="1"/>
  <c r="D7" i="1"/>
  <c r="D8" i="1"/>
  <c r="D9" i="1"/>
  <c r="D10" i="1"/>
  <c r="D11" i="1"/>
  <c r="E11" i="1" s="1"/>
  <c r="F11" i="1" s="1"/>
  <c r="D12" i="1"/>
  <c r="D13" i="1"/>
  <c r="D14" i="1"/>
  <c r="D15" i="1"/>
  <c r="D16" i="1"/>
  <c r="D17" i="1"/>
  <c r="D18" i="1"/>
  <c r="D19" i="1"/>
  <c r="E19" i="1" s="1"/>
  <c r="F19" i="1" s="1"/>
  <c r="D20" i="1"/>
  <c r="D21" i="1"/>
  <c r="D22" i="1"/>
  <c r="D23" i="1"/>
  <c r="D24" i="1"/>
  <c r="D25" i="1"/>
  <c r="D26" i="1"/>
  <c r="D27" i="1"/>
  <c r="E27" i="1" s="1"/>
  <c r="F27" i="1" s="1"/>
  <c r="D28" i="1"/>
  <c r="D29" i="1"/>
  <c r="D30" i="1"/>
  <c r="D31" i="1"/>
  <c r="D32" i="1"/>
  <c r="D33" i="1"/>
  <c r="D34" i="1"/>
  <c r="D35" i="1"/>
  <c r="E35" i="1" s="1"/>
  <c r="F35" i="1" s="1"/>
  <c r="D36" i="1"/>
  <c r="D37" i="1"/>
  <c r="D38" i="1"/>
  <c r="D39" i="1"/>
  <c r="D40" i="1"/>
  <c r="D41" i="1"/>
  <c r="D42" i="1"/>
  <c r="D43" i="1"/>
  <c r="E43" i="1" s="1"/>
  <c r="F43" i="1" s="1"/>
  <c r="D44" i="1"/>
  <c r="D45" i="1"/>
  <c r="D46" i="1"/>
  <c r="D47" i="1"/>
  <c r="D48" i="1"/>
  <c r="D49" i="1"/>
  <c r="D50" i="1"/>
  <c r="D51" i="1"/>
  <c r="E51" i="1" s="1"/>
  <c r="F51" i="1" s="1"/>
  <c r="D52" i="1"/>
  <c r="D53" i="1"/>
  <c r="D54" i="1"/>
  <c r="D55" i="1"/>
  <c r="D56" i="1"/>
  <c r="D57" i="1"/>
  <c r="D58" i="1"/>
  <c r="D59" i="1"/>
  <c r="E59" i="1" s="1"/>
  <c r="F59" i="1" s="1"/>
  <c r="D60" i="1"/>
  <c r="D61" i="1"/>
  <c r="D62" i="1"/>
  <c r="D63" i="1"/>
  <c r="D64" i="1"/>
  <c r="D65" i="1"/>
  <c r="D66" i="1"/>
  <c r="D67" i="1"/>
  <c r="E67" i="1" s="1"/>
  <c r="F67" i="1" s="1"/>
  <c r="D68" i="1"/>
  <c r="D69" i="1"/>
  <c r="D70" i="1"/>
  <c r="D71" i="1"/>
  <c r="D72" i="1"/>
  <c r="D73" i="1"/>
  <c r="D74" i="1"/>
  <c r="D75" i="1"/>
  <c r="E75" i="1" s="1"/>
  <c r="F75" i="1" s="1"/>
  <c r="D76" i="1"/>
  <c r="D77" i="1"/>
  <c r="D78" i="1"/>
  <c r="D79" i="1"/>
  <c r="D80" i="1"/>
  <c r="D81" i="1"/>
  <c r="D82" i="1"/>
  <c r="D83" i="1"/>
  <c r="E83" i="1" s="1"/>
  <c r="F83" i="1" s="1"/>
  <c r="D84" i="1"/>
  <c r="D85" i="1"/>
  <c r="D86" i="1"/>
  <c r="D87" i="1"/>
  <c r="D88" i="1"/>
  <c r="D89" i="1"/>
  <c r="D90" i="1"/>
  <c r="D91" i="1"/>
  <c r="E91" i="1" s="1"/>
  <c r="F91" i="1" s="1"/>
  <c r="D92" i="1"/>
  <c r="D93" i="1"/>
  <c r="D94" i="1"/>
  <c r="D95" i="1"/>
  <c r="D96" i="1"/>
  <c r="D97" i="1"/>
  <c r="D98" i="1"/>
  <c r="D99" i="1"/>
  <c r="E99" i="1" s="1"/>
  <c r="F99" i="1" s="1"/>
  <c r="D100" i="1"/>
  <c r="D101" i="1"/>
  <c r="D102" i="1"/>
  <c r="D103" i="1"/>
  <c r="D104" i="1"/>
  <c r="D105" i="1"/>
  <c r="D106" i="1"/>
  <c r="D107" i="1"/>
  <c r="E107" i="1" s="1"/>
  <c r="F107" i="1" s="1"/>
  <c r="D108" i="1"/>
  <c r="D109" i="1"/>
  <c r="D110" i="1"/>
  <c r="D111" i="1"/>
  <c r="D112" i="1"/>
  <c r="D113" i="1"/>
  <c r="D114" i="1"/>
  <c r="D115" i="1"/>
  <c r="E115" i="1" s="1"/>
  <c r="F115" i="1" s="1"/>
  <c r="D116" i="1"/>
  <c r="D117" i="1"/>
  <c r="D118" i="1"/>
  <c r="D119" i="1"/>
  <c r="D120" i="1"/>
  <c r="D121" i="1"/>
  <c r="D122" i="1"/>
  <c r="D123" i="1"/>
  <c r="E123" i="1" s="1"/>
  <c r="F123" i="1" s="1"/>
  <c r="D124" i="1"/>
  <c r="D125" i="1"/>
  <c r="D126" i="1"/>
  <c r="D127" i="1"/>
  <c r="D128" i="1"/>
  <c r="D129" i="1"/>
  <c r="D130" i="1"/>
  <c r="D131" i="1"/>
  <c r="E131" i="1" s="1"/>
  <c r="F131" i="1" s="1"/>
  <c r="D132" i="1"/>
  <c r="D133" i="1"/>
  <c r="D134" i="1"/>
  <c r="D135" i="1"/>
  <c r="D136" i="1"/>
  <c r="D137" i="1"/>
  <c r="D138" i="1"/>
  <c r="D139" i="1"/>
  <c r="E139" i="1" s="1"/>
  <c r="F139" i="1" s="1"/>
  <c r="D140" i="1"/>
  <c r="D141" i="1"/>
  <c r="D142" i="1"/>
  <c r="D143" i="1"/>
  <c r="D144" i="1"/>
  <c r="D145" i="1"/>
  <c r="D146" i="1"/>
  <c r="D147" i="1"/>
  <c r="E147" i="1" s="1"/>
  <c r="F147" i="1" s="1"/>
  <c r="D148" i="1"/>
  <c r="D149" i="1"/>
  <c r="D150" i="1"/>
  <c r="D151" i="1"/>
  <c r="D152" i="1"/>
  <c r="D153" i="1"/>
  <c r="D154" i="1"/>
  <c r="D155" i="1"/>
  <c r="E155" i="1" s="1"/>
  <c r="F155" i="1" s="1"/>
  <c r="D156" i="1"/>
  <c r="D157" i="1"/>
  <c r="D158" i="1"/>
  <c r="D159" i="1"/>
  <c r="D160" i="1"/>
  <c r="D161" i="1"/>
  <c r="D162" i="1"/>
  <c r="D163" i="1"/>
  <c r="E163" i="1" s="1"/>
  <c r="F163" i="1" s="1"/>
  <c r="D164" i="1"/>
  <c r="D165" i="1"/>
  <c r="D166" i="1"/>
  <c r="D167" i="1"/>
  <c r="D168" i="1"/>
  <c r="D169" i="1"/>
  <c r="D170" i="1"/>
  <c r="D171" i="1"/>
  <c r="E171" i="1" s="1"/>
  <c r="F171" i="1" s="1"/>
  <c r="D172" i="1"/>
  <c r="D173" i="1"/>
  <c r="D174" i="1"/>
  <c r="D175" i="1"/>
  <c r="D176" i="1"/>
  <c r="D3" i="1"/>
  <c r="D2" i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H162" i="1"/>
  <c r="E162" i="1"/>
  <c r="F162" i="1" s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H154" i="1"/>
  <c r="E154" i="1"/>
  <c r="F154" i="1" s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H146" i="1"/>
  <c r="E146" i="1"/>
  <c r="F146" i="1" s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H106" i="1"/>
  <c r="F106" i="1"/>
  <c r="E106" i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H58" i="1"/>
  <c r="E58" i="1"/>
  <c r="F58" i="1" s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l="1"/>
  <c r="F2" i="1"/>
  <c r="K8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K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tc={EBCFC0B4-B5D5-49F3-9F81-A9EB5206AA2A}</author>
    <author>tc={33D8570B-067C-4D06-8F59-2B7588D4126B}</author>
    <author>tc={11A21B1E-C539-4D13-9D0C-DAF8DB5AD5DC}</author>
    <author>tc={BD10CE87-3088-47FF-9244-FF47D00DFC51}</author>
    <author>tc={92EFD3CA-1F9F-48D8-818B-13E566212423}</author>
    <author>tc={C71ED43F-BB38-4F68-9C33-E7876C500702}</author>
    <author>tc={B0312314-F704-458C-AA05-906F1BA76296}</author>
    <author>tc={9226B034-0ECD-42A6-B9A5-EDB521D654CC}</author>
    <author>tc={BCA2A5D4-00DD-4131-9198-4E7A801203DD}</author>
  </authors>
  <commentList>
    <comment ref="K4" authorId="0" shapeId="0" xr:uid="{EBCFC0B4-B5D5-49F3-9F81-A9EB5206AA2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33D8570B-067C-4D06-8F59-2B7588D4126B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11A21B1E-C539-4D13-9D0C-DAF8DB5AD5DC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BD10CE87-3088-47FF-9244-FF47D00DFC5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92EFD3CA-1F9F-48D8-818B-13E56621242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C71ED43F-BB38-4F68-9C33-E7876C50070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B0312314-F704-458C-AA05-906F1BA7629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9226B034-0ECD-42A6-B9A5-EDB521D654C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BCA2A5D4-00DD-4131-9198-4E7A801203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<sst xmlns="http://schemas.openxmlformats.org/spreadsheetml/2006/main" count="65" uniqueCount="48">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</sst>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</c:numCache>
            </c:numRef>
          </c:xVal>
          <c:yVal>
            <c:numRef>
              <c:f>Sheet1!$E$2:$E$2011</c:f>
              <c:numCache>
                <c:formatCode>0.00</c:formatCode>
                <c:ptCount val="2010"/>
                <c:pt idx="0">
                  <c:v>0.15912000000001328</c:v>
                </c:pt>
                <c:pt idx="1">
                  <c:v>5.7120000000011828E-2</c:v>
                </c:pt>
                <c:pt idx="2">
                  <c:v>5.7120000000011828E-2</c:v>
                </c:pt>
                <c:pt idx="3">
                  <c:v>-4.4879999999989623E-2</c:v>
                </c:pt>
                <c:pt idx="4">
                  <c:v>5.7120000000011828E-2</c:v>
                </c:pt>
                <c:pt idx="5">
                  <c:v>5.7120000000011828E-2</c:v>
                </c:pt>
                <c:pt idx="6">
                  <c:v>5.7120000000011828E-2</c:v>
                </c:pt>
                <c:pt idx="7">
                  <c:v>5.7120000000011828E-2</c:v>
                </c:pt>
                <c:pt idx="8">
                  <c:v>5.7120000000011828E-2</c:v>
                </c:pt>
                <c:pt idx="9">
                  <c:v>6.1200000000147274E-3</c:v>
                </c:pt>
                <c:pt idx="10">
                  <c:v>6.1200000000147274E-3</c:v>
                </c:pt>
                <c:pt idx="11">
                  <c:v>-4.4879999999989623E-2</c:v>
                </c:pt>
                <c:pt idx="12">
                  <c:v>6.1200000000147274E-3</c:v>
                </c:pt>
                <c:pt idx="13">
                  <c:v>-4.4879999999989623E-2</c:v>
                </c:pt>
                <c:pt idx="14">
                  <c:v>-4.4879999999989623E-2</c:v>
                </c:pt>
                <c:pt idx="15">
                  <c:v>-4.4879999999989623E-2</c:v>
                </c:pt>
                <c:pt idx="16">
                  <c:v>-4.4879999999989623E-2</c:v>
                </c:pt>
                <c:pt idx="17">
                  <c:v>-4.4879999999989623E-2</c:v>
                </c:pt>
                <c:pt idx="18">
                  <c:v>6.1200000000147274E-3</c:v>
                </c:pt>
                <c:pt idx="19">
                  <c:v>-4.4879999999989623E-2</c:v>
                </c:pt>
                <c:pt idx="20">
                  <c:v>-4.4879999999989623E-2</c:v>
                </c:pt>
                <c:pt idx="21">
                  <c:v>-4.4879999999989623E-2</c:v>
                </c:pt>
                <c:pt idx="22">
                  <c:v>-4.4879999999989623E-2</c:v>
                </c:pt>
                <c:pt idx="23">
                  <c:v>-4.4879999999989623E-2</c:v>
                </c:pt>
                <c:pt idx="24">
                  <c:v>-4.4879999999989623E-2</c:v>
                </c:pt>
                <c:pt idx="25">
                  <c:v>0.10812000000000893</c:v>
                </c:pt>
                <c:pt idx="26">
                  <c:v>0.66912000000001326</c:v>
                </c:pt>
                <c:pt idx="27">
                  <c:v>0.72012000000001042</c:v>
                </c:pt>
                <c:pt idx="28">
                  <c:v>0.87312000000000889</c:v>
                </c:pt>
                <c:pt idx="29">
                  <c:v>1.0261200000000148</c:v>
                </c:pt>
                <c:pt idx="30">
                  <c:v>3.2191200000000135</c:v>
                </c:pt>
                <c:pt idx="31">
                  <c:v>13.011120000000014</c:v>
                </c:pt>
                <c:pt idx="32">
                  <c:v>22.344120000000014</c:v>
                </c:pt>
                <c:pt idx="33">
                  <c:v>28.158120000000011</c:v>
                </c:pt>
                <c:pt idx="34">
                  <c:v>34.329120000000003</c:v>
                </c:pt>
                <c:pt idx="35">
                  <c:v>59.931120000000014</c:v>
                </c:pt>
                <c:pt idx="36">
                  <c:v>65.439120000000003</c:v>
                </c:pt>
                <c:pt idx="37">
                  <c:v>63.654120000000006</c:v>
                </c:pt>
                <c:pt idx="38">
                  <c:v>55.647120000000015</c:v>
                </c:pt>
                <c:pt idx="39">
                  <c:v>54.27012000000002</c:v>
                </c:pt>
                <c:pt idx="40">
                  <c:v>51.414120000000004</c:v>
                </c:pt>
                <c:pt idx="41">
                  <c:v>45.141120000000015</c:v>
                </c:pt>
                <c:pt idx="42">
                  <c:v>41.775120000000015</c:v>
                </c:pt>
                <c:pt idx="43">
                  <c:v>40.347120000000011</c:v>
                </c:pt>
                <c:pt idx="44">
                  <c:v>36.471120000000013</c:v>
                </c:pt>
                <c:pt idx="45">
                  <c:v>35.961120000000015</c:v>
                </c:pt>
                <c:pt idx="46">
                  <c:v>35.553120000000007</c:v>
                </c:pt>
                <c:pt idx="47">
                  <c:v>35.349120000000006</c:v>
                </c:pt>
                <c:pt idx="48">
                  <c:v>33.258120000000012</c:v>
                </c:pt>
                <c:pt idx="49">
                  <c:v>32.544120000000007</c:v>
                </c:pt>
                <c:pt idx="50">
                  <c:v>32.034120000000009</c:v>
                </c:pt>
                <c:pt idx="51">
                  <c:v>25.761120000000016</c:v>
                </c:pt>
                <c:pt idx="52">
                  <c:v>23.517120000000013</c:v>
                </c:pt>
                <c:pt idx="53">
                  <c:v>23.517120000000013</c:v>
                </c:pt>
                <c:pt idx="54">
                  <c:v>23.619120000000013</c:v>
                </c:pt>
                <c:pt idx="55">
                  <c:v>22.80312000000001</c:v>
                </c:pt>
                <c:pt idx="56">
                  <c:v>22.344120000000014</c:v>
                </c:pt>
                <c:pt idx="57">
                  <c:v>21.630120000000012</c:v>
                </c:pt>
                <c:pt idx="58">
                  <c:v>20.661120000000015</c:v>
                </c:pt>
                <c:pt idx="59">
                  <c:v>16.938120000000009</c:v>
                </c:pt>
                <c:pt idx="60">
                  <c:v>16.78512000000001</c:v>
                </c:pt>
                <c:pt idx="61">
                  <c:v>18.672120000000014</c:v>
                </c:pt>
                <c:pt idx="62">
                  <c:v>18.366120000000016</c:v>
                </c:pt>
                <c:pt idx="63">
                  <c:v>18.366120000000016</c:v>
                </c:pt>
                <c:pt idx="64">
                  <c:v>18.162120000000012</c:v>
                </c:pt>
                <c:pt idx="65">
                  <c:v>18.111120000000014</c:v>
                </c:pt>
                <c:pt idx="66">
                  <c:v>18.009120000000014</c:v>
                </c:pt>
                <c:pt idx="67">
                  <c:v>14.38812000000001</c:v>
                </c:pt>
                <c:pt idx="68">
                  <c:v>13.623120000000009</c:v>
                </c:pt>
                <c:pt idx="69">
                  <c:v>12.909120000000014</c:v>
                </c:pt>
                <c:pt idx="70">
                  <c:v>11.838120000000009</c:v>
                </c:pt>
                <c:pt idx="71">
                  <c:v>11.328120000000009</c:v>
                </c:pt>
                <c:pt idx="72">
                  <c:v>11.124120000000014</c:v>
                </c:pt>
                <c:pt idx="73">
                  <c:v>11.022120000000012</c:v>
                </c:pt>
                <c:pt idx="74">
                  <c:v>11.022120000000012</c:v>
                </c:pt>
                <c:pt idx="75">
                  <c:v>10.971120000000015</c:v>
                </c:pt>
                <c:pt idx="76">
                  <c:v>10.920120000000011</c:v>
                </c:pt>
                <c:pt idx="77">
                  <c:v>10.41012000000001</c:v>
                </c:pt>
                <c:pt idx="78">
                  <c:v>9.9511200000000155</c:v>
                </c:pt>
                <c:pt idx="79">
                  <c:v>9.8491200000000134</c:v>
                </c:pt>
                <c:pt idx="80">
                  <c:v>9.3391200000000136</c:v>
                </c:pt>
                <c:pt idx="81">
                  <c:v>9.2371200000000115</c:v>
                </c:pt>
                <c:pt idx="82">
                  <c:v>9.0331200000000091</c:v>
                </c:pt>
                <c:pt idx="83">
                  <c:v>8.6251200000000097</c:v>
                </c:pt>
                <c:pt idx="84">
                  <c:v>8.4211200000000144</c:v>
                </c:pt>
                <c:pt idx="85">
                  <c:v>8.3191200000000141</c:v>
                </c:pt>
                <c:pt idx="86">
                  <c:v>8.1151200000000099</c:v>
                </c:pt>
                <c:pt idx="87">
                  <c:v>7.9621200000000121</c:v>
                </c:pt>
                <c:pt idx="88">
                  <c:v>7.7581200000000088</c:v>
                </c:pt>
                <c:pt idx="89">
                  <c:v>7.6051200000000101</c:v>
                </c:pt>
                <c:pt idx="90">
                  <c:v>7.2991200000000136</c:v>
                </c:pt>
                <c:pt idx="91">
                  <c:v>6.6361200000000151</c:v>
                </c:pt>
                <c:pt idx="92">
                  <c:v>5.6671200000000121</c:v>
                </c:pt>
                <c:pt idx="93">
                  <c:v>5.4631200000000089</c:v>
                </c:pt>
                <c:pt idx="94">
                  <c:v>5.3611200000000148</c:v>
                </c:pt>
                <c:pt idx="95">
                  <c:v>4.0351200000000107</c:v>
                </c:pt>
                <c:pt idx="96">
                  <c:v>3.4741200000000134</c:v>
                </c:pt>
                <c:pt idx="97">
                  <c:v>3.6271200000000121</c:v>
                </c:pt>
                <c:pt idx="98">
                  <c:v>3.7291200000000133</c:v>
                </c:pt>
                <c:pt idx="99">
                  <c:v>4.0861200000000144</c:v>
                </c:pt>
                <c:pt idx="100">
                  <c:v>4.5451200000000105</c:v>
                </c:pt>
                <c:pt idx="101">
                  <c:v>4.6981200000000092</c:v>
                </c:pt>
                <c:pt idx="102">
                  <c:v>4.6981200000000092</c:v>
                </c:pt>
                <c:pt idx="103">
                  <c:v>4.7491200000000138</c:v>
                </c:pt>
                <c:pt idx="104">
                  <c:v>4.5451200000000105</c:v>
                </c:pt>
                <c:pt idx="105">
                  <c:v>4.2391200000000131</c:v>
                </c:pt>
                <c:pt idx="106">
                  <c:v>3.9841200000000132</c:v>
                </c:pt>
                <c:pt idx="107">
                  <c:v>2.7601200000000103</c:v>
                </c:pt>
                <c:pt idx="108">
                  <c:v>2.7601200000000103</c:v>
                </c:pt>
                <c:pt idx="109">
                  <c:v>2.6071200000000121</c:v>
                </c:pt>
                <c:pt idx="110">
                  <c:v>2.6071200000000121</c:v>
                </c:pt>
                <c:pt idx="111">
                  <c:v>2.7091200000000133</c:v>
                </c:pt>
                <c:pt idx="112">
                  <c:v>2.4541200000000134</c:v>
                </c:pt>
                <c:pt idx="113">
                  <c:v>2.1991200000000135</c:v>
                </c:pt>
                <c:pt idx="114">
                  <c:v>1.7401200000000103</c:v>
                </c:pt>
                <c:pt idx="115">
                  <c:v>1.6381200000000089</c:v>
                </c:pt>
                <c:pt idx="116">
                  <c:v>1.6891200000000133</c:v>
                </c:pt>
                <c:pt idx="117">
                  <c:v>1.4851200000000104</c:v>
                </c:pt>
                <c:pt idx="118">
                  <c:v>1.4341200000000134</c:v>
                </c:pt>
                <c:pt idx="119">
                  <c:v>1.4341200000000134</c:v>
                </c:pt>
                <c:pt idx="120">
                  <c:v>1.4851200000000104</c:v>
                </c:pt>
                <c:pt idx="121">
                  <c:v>1.4851200000000104</c:v>
                </c:pt>
                <c:pt idx="122">
                  <c:v>1.5871200000000119</c:v>
                </c:pt>
                <c:pt idx="123">
                  <c:v>1.6381200000000089</c:v>
                </c:pt>
                <c:pt idx="124">
                  <c:v>1.6381200000000089</c:v>
                </c:pt>
                <c:pt idx="125">
                  <c:v>1.332120000000012</c:v>
                </c:pt>
                <c:pt idx="126">
                  <c:v>1.2811200000000147</c:v>
                </c:pt>
                <c:pt idx="127">
                  <c:v>1.2301200000000103</c:v>
                </c:pt>
                <c:pt idx="128">
                  <c:v>1.1791200000000133</c:v>
                </c:pt>
                <c:pt idx="129">
                  <c:v>1.1281200000000089</c:v>
                </c:pt>
                <c:pt idx="130">
                  <c:v>1.0771200000000118</c:v>
                </c:pt>
                <c:pt idx="131">
                  <c:v>1.0261200000000148</c:v>
                </c:pt>
                <c:pt idx="132">
                  <c:v>0.97512000000001042</c:v>
                </c:pt>
                <c:pt idx="133">
                  <c:v>1.0771200000000118</c:v>
                </c:pt>
                <c:pt idx="134">
                  <c:v>1.0771200000000118</c:v>
                </c:pt>
                <c:pt idx="135">
                  <c:v>1.0771200000000118</c:v>
                </c:pt>
                <c:pt idx="136">
                  <c:v>1.0771200000000118</c:v>
                </c:pt>
                <c:pt idx="137">
                  <c:v>1.0261200000000148</c:v>
                </c:pt>
                <c:pt idx="138">
                  <c:v>0.72012000000001042</c:v>
                </c:pt>
                <c:pt idx="139">
                  <c:v>0.72012000000001042</c:v>
                </c:pt>
                <c:pt idx="140">
                  <c:v>0.82212000000001184</c:v>
                </c:pt>
                <c:pt idx="141">
                  <c:v>0.82212000000001184</c:v>
                </c:pt>
                <c:pt idx="142">
                  <c:v>0.82212000000001184</c:v>
                </c:pt>
                <c:pt idx="143">
                  <c:v>0.82212000000001184</c:v>
                </c:pt>
                <c:pt idx="144">
                  <c:v>0.77112000000001479</c:v>
                </c:pt>
                <c:pt idx="145">
                  <c:v>0.61812000000000888</c:v>
                </c:pt>
                <c:pt idx="146">
                  <c:v>0.66912000000001326</c:v>
                </c:pt>
                <c:pt idx="147">
                  <c:v>0.66912000000001326</c:v>
                </c:pt>
                <c:pt idx="148">
                  <c:v>0.56712000000001184</c:v>
                </c:pt>
                <c:pt idx="149">
                  <c:v>0.51612000000001479</c:v>
                </c:pt>
                <c:pt idx="150">
                  <c:v>0.41412000000001331</c:v>
                </c:pt>
                <c:pt idx="151">
                  <c:v>0.51612000000001479</c:v>
                </c:pt>
                <c:pt idx="152">
                  <c:v>0.51612000000001479</c:v>
                </c:pt>
                <c:pt idx="153">
                  <c:v>0.51612000000001479</c:v>
                </c:pt>
                <c:pt idx="154">
                  <c:v>0.51612000000001479</c:v>
                </c:pt>
                <c:pt idx="155">
                  <c:v>0.51612000000001479</c:v>
                </c:pt>
                <c:pt idx="156">
                  <c:v>0.51612000000001479</c:v>
                </c:pt>
                <c:pt idx="157">
                  <c:v>0.51612000000001479</c:v>
                </c:pt>
                <c:pt idx="158">
                  <c:v>0.36312000000000894</c:v>
                </c:pt>
                <c:pt idx="159">
                  <c:v>0.36312000000000894</c:v>
                </c:pt>
                <c:pt idx="160">
                  <c:v>0.31212000000001183</c:v>
                </c:pt>
                <c:pt idx="161">
                  <c:v>0.26112000000001473</c:v>
                </c:pt>
                <c:pt idx="162">
                  <c:v>0.26112000000001473</c:v>
                </c:pt>
                <c:pt idx="163">
                  <c:v>0.26112000000001473</c:v>
                </c:pt>
                <c:pt idx="164">
                  <c:v>0.26112000000001473</c:v>
                </c:pt>
                <c:pt idx="165">
                  <c:v>0.26112000000001473</c:v>
                </c:pt>
                <c:pt idx="166">
                  <c:v>0.26112000000001473</c:v>
                </c:pt>
                <c:pt idx="167">
                  <c:v>0.26112000000001473</c:v>
                </c:pt>
                <c:pt idx="168">
                  <c:v>0.26112000000001473</c:v>
                </c:pt>
                <c:pt idx="169">
                  <c:v>0.26112000000001473</c:v>
                </c:pt>
                <c:pt idx="170">
                  <c:v>0.15912000000001328</c:v>
                </c:pt>
                <c:pt idx="171">
                  <c:v>0.15912000000001328</c:v>
                </c:pt>
                <c:pt idx="172">
                  <c:v>0.10812000000000893</c:v>
                </c:pt>
                <c:pt idx="173">
                  <c:v>0.10812000000000893</c:v>
                </c:pt>
                <c:pt idx="174">
                  <c:v>0.10812000000000893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D2-471F-9C08-D71AE5D3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44589.669444444444</c:v>
                      </c:pt>
                      <c:pt idx="1">
                        <c:v>44589.669502314813</c:v>
                      </c:pt>
                      <c:pt idx="2">
                        <c:v>44589.669560185182</c:v>
                      </c:pt>
                      <c:pt idx="3">
                        <c:v>44589.669618055559</c:v>
                      </c:pt>
                      <c:pt idx="4">
                        <c:v>44589.669675925928</c:v>
                      </c:pt>
                      <c:pt idx="5">
                        <c:v>44589.669733796298</c:v>
                      </c:pt>
                      <c:pt idx="6">
                        <c:v>44589.669791666667</c:v>
                      </c:pt>
                      <c:pt idx="7">
                        <c:v>44589.669849537036</c:v>
                      </c:pt>
                      <c:pt idx="8">
                        <c:v>44589.669907407406</c:v>
                      </c:pt>
                      <c:pt idx="9">
                        <c:v>44589.669965277775</c:v>
                      </c:pt>
                      <c:pt idx="10">
                        <c:v>44589.670023148145</c:v>
                      </c:pt>
                      <c:pt idx="11">
                        <c:v>44589.670081018521</c:v>
                      </c:pt>
                      <c:pt idx="12">
                        <c:v>44589.670138888891</c:v>
                      </c:pt>
                      <c:pt idx="13">
                        <c:v>44589.67019675926</c:v>
                      </c:pt>
                      <c:pt idx="14">
                        <c:v>44589.670254629629</c:v>
                      </c:pt>
                      <c:pt idx="15">
                        <c:v>44589.670312499999</c:v>
                      </c:pt>
                      <c:pt idx="16">
                        <c:v>44589.670370370368</c:v>
                      </c:pt>
                      <c:pt idx="17">
                        <c:v>44589.670428240737</c:v>
                      </c:pt>
                      <c:pt idx="18">
                        <c:v>44589.670486111114</c:v>
                      </c:pt>
                      <c:pt idx="19">
                        <c:v>44589.670543981483</c:v>
                      </c:pt>
                      <c:pt idx="20">
                        <c:v>44589.670601851853</c:v>
                      </c:pt>
                      <c:pt idx="21">
                        <c:v>44589.670659722222</c:v>
                      </c:pt>
                      <c:pt idx="22">
                        <c:v>44589.670717592591</c:v>
                      </c:pt>
                      <c:pt idx="23">
                        <c:v>44589.670775462961</c:v>
                      </c:pt>
                      <c:pt idx="24">
                        <c:v>44589.67083333333</c:v>
                      </c:pt>
                      <c:pt idx="25">
                        <c:v>44589.670891203707</c:v>
                      </c:pt>
                      <c:pt idx="26">
                        <c:v>44589.670949074076</c:v>
                      </c:pt>
                      <c:pt idx="27">
                        <c:v>44589.671006944445</c:v>
                      </c:pt>
                      <c:pt idx="28">
                        <c:v>44589.671064814815</c:v>
                      </c:pt>
                      <c:pt idx="29">
                        <c:v>44589.671122685184</c:v>
                      </c:pt>
                      <c:pt idx="30">
                        <c:v>44589.671180555553</c:v>
                      </c:pt>
                      <c:pt idx="31">
                        <c:v>44589.671238425923</c:v>
                      </c:pt>
                      <c:pt idx="32">
                        <c:v>44589.671296296299</c:v>
                      </c:pt>
                      <c:pt idx="33">
                        <c:v>44589.671354166669</c:v>
                      </c:pt>
                      <c:pt idx="34">
                        <c:v>44589.671412037038</c:v>
                      </c:pt>
                      <c:pt idx="35">
                        <c:v>44589.671469907407</c:v>
                      </c:pt>
                      <c:pt idx="36">
                        <c:v>44589.671527777777</c:v>
                      </c:pt>
                      <c:pt idx="37">
                        <c:v>44589.671585648146</c:v>
                      </c:pt>
                      <c:pt idx="38">
                        <c:v>44589.671643518515</c:v>
                      </c:pt>
                      <c:pt idx="39">
                        <c:v>44589.671701388892</c:v>
                      </c:pt>
                      <c:pt idx="40">
                        <c:v>44589.671759259261</c:v>
                      </c:pt>
                      <c:pt idx="41">
                        <c:v>44589.671817129631</c:v>
                      </c:pt>
                      <c:pt idx="42">
                        <c:v>44589.671875</c:v>
                      </c:pt>
                      <c:pt idx="43">
                        <c:v>44589.671932870369</c:v>
                      </c:pt>
                      <c:pt idx="44">
                        <c:v>44589.671990740739</c:v>
                      </c:pt>
                      <c:pt idx="45">
                        <c:v>44589.672048611108</c:v>
                      </c:pt>
                      <c:pt idx="46">
                        <c:v>44589.672106481485</c:v>
                      </c:pt>
                      <c:pt idx="47">
                        <c:v>44589.672164351854</c:v>
                      </c:pt>
                      <c:pt idx="48">
                        <c:v>44589.672222222223</c:v>
                      </c:pt>
                      <c:pt idx="49">
                        <c:v>44589.672280092593</c:v>
                      </c:pt>
                      <c:pt idx="50">
                        <c:v>44589.672337962962</c:v>
                      </c:pt>
                      <c:pt idx="51">
                        <c:v>44589.672395833331</c:v>
                      </c:pt>
                      <c:pt idx="52">
                        <c:v>44589.672453703701</c:v>
                      </c:pt>
                      <c:pt idx="53">
                        <c:v>44589.672511574077</c:v>
                      </c:pt>
                      <c:pt idx="54">
                        <c:v>44589.672569444447</c:v>
                      </c:pt>
                      <c:pt idx="55">
                        <c:v>44589.672627314816</c:v>
                      </c:pt>
                      <c:pt idx="56">
                        <c:v>44589.672685185185</c:v>
                      </c:pt>
                      <c:pt idx="57">
                        <c:v>44589.672743055555</c:v>
                      </c:pt>
                      <c:pt idx="58">
                        <c:v>44589.672800925924</c:v>
                      </c:pt>
                      <c:pt idx="59">
                        <c:v>44589.672858796293</c:v>
                      </c:pt>
                      <c:pt idx="60">
                        <c:v>44589.67291666667</c:v>
                      </c:pt>
                      <c:pt idx="61">
                        <c:v>44589.672974537039</c:v>
                      </c:pt>
                      <c:pt idx="62">
                        <c:v>44589.673032407409</c:v>
                      </c:pt>
                      <c:pt idx="63">
                        <c:v>44589.673090277778</c:v>
                      </c:pt>
                      <c:pt idx="64">
                        <c:v>44589.673148148147</c:v>
                      </c:pt>
                      <c:pt idx="65">
                        <c:v>44589.673206018517</c:v>
                      </c:pt>
                      <c:pt idx="66">
                        <c:v>44589.673263888886</c:v>
                      </c:pt>
                      <c:pt idx="67">
                        <c:v>44589.673321759263</c:v>
                      </c:pt>
                      <c:pt idx="68">
                        <c:v>44589.673379629632</c:v>
                      </c:pt>
                      <c:pt idx="69">
                        <c:v>44589.673437500001</c:v>
                      </c:pt>
                      <c:pt idx="70">
                        <c:v>44589.673495370371</c:v>
                      </c:pt>
                      <c:pt idx="71">
                        <c:v>44589.67355324074</c:v>
                      </c:pt>
                      <c:pt idx="72">
                        <c:v>44589.673611111109</c:v>
                      </c:pt>
                      <c:pt idx="73">
                        <c:v>44589.673668981479</c:v>
                      </c:pt>
                      <c:pt idx="74">
                        <c:v>44589.673726851855</c:v>
                      </c:pt>
                      <c:pt idx="75">
                        <c:v>44589.673784722225</c:v>
                      </c:pt>
                      <c:pt idx="76">
                        <c:v>44589.673842592594</c:v>
                      </c:pt>
                      <c:pt idx="77">
                        <c:v>44589.673900462964</c:v>
                      </c:pt>
                      <c:pt idx="78">
                        <c:v>44589.673958333333</c:v>
                      </c:pt>
                      <c:pt idx="79">
                        <c:v>44589.674016203702</c:v>
                      </c:pt>
                      <c:pt idx="80">
                        <c:v>44589.674074074072</c:v>
                      </c:pt>
                      <c:pt idx="81">
                        <c:v>44589.674131944441</c:v>
                      </c:pt>
                      <c:pt idx="82">
                        <c:v>44589.674189814818</c:v>
                      </c:pt>
                      <c:pt idx="83">
                        <c:v>44589.674247685187</c:v>
                      </c:pt>
                      <c:pt idx="84">
                        <c:v>44589.674305555556</c:v>
                      </c:pt>
                      <c:pt idx="85">
                        <c:v>44589.674363425926</c:v>
                      </c:pt>
                      <c:pt idx="86">
                        <c:v>44589.674421296295</c:v>
                      </c:pt>
                      <c:pt idx="87">
                        <c:v>44589.674479166664</c:v>
                      </c:pt>
                      <c:pt idx="88">
                        <c:v>44589.674537037034</c:v>
                      </c:pt>
                      <c:pt idx="89">
                        <c:v>44589.67459490741</c:v>
                      </c:pt>
                      <c:pt idx="90">
                        <c:v>44589.67465277778</c:v>
                      </c:pt>
                      <c:pt idx="91">
                        <c:v>44589.674710648149</c:v>
                      </c:pt>
                      <c:pt idx="92">
                        <c:v>44589.674768518518</c:v>
                      </c:pt>
                      <c:pt idx="93">
                        <c:v>44589.674826388888</c:v>
                      </c:pt>
                      <c:pt idx="94">
                        <c:v>44589.674884259257</c:v>
                      </c:pt>
                      <c:pt idx="95">
                        <c:v>44589.674942129626</c:v>
                      </c:pt>
                      <c:pt idx="96">
                        <c:v>44589.675000000003</c:v>
                      </c:pt>
                      <c:pt idx="97">
                        <c:v>44589.675057870372</c:v>
                      </c:pt>
                      <c:pt idx="98">
                        <c:v>44589.675115740742</c:v>
                      </c:pt>
                      <c:pt idx="99">
                        <c:v>44589.675173611111</c:v>
                      </c:pt>
                      <c:pt idx="100">
                        <c:v>44589.67523148148</c:v>
                      </c:pt>
                      <c:pt idx="101">
                        <c:v>44589.67528935185</c:v>
                      </c:pt>
                      <c:pt idx="102">
                        <c:v>44589.675347222219</c:v>
                      </c:pt>
                      <c:pt idx="103">
                        <c:v>44589.675405092596</c:v>
                      </c:pt>
                      <c:pt idx="104">
                        <c:v>44589.675462962965</c:v>
                      </c:pt>
                      <c:pt idx="105">
                        <c:v>44589.675520833334</c:v>
                      </c:pt>
                      <c:pt idx="106">
                        <c:v>44589.675578703704</c:v>
                      </c:pt>
                      <c:pt idx="107">
                        <c:v>44589.675636574073</c:v>
                      </c:pt>
                      <c:pt idx="108">
                        <c:v>44589.675694444442</c:v>
                      </c:pt>
                      <c:pt idx="109">
                        <c:v>44589.675752314812</c:v>
                      </c:pt>
                      <c:pt idx="110">
                        <c:v>44589.675810185188</c:v>
                      </c:pt>
                      <c:pt idx="111">
                        <c:v>44589.675868055558</c:v>
                      </c:pt>
                      <c:pt idx="112">
                        <c:v>44589.675925925927</c:v>
                      </c:pt>
                      <c:pt idx="113">
                        <c:v>44589.675983796296</c:v>
                      </c:pt>
                      <c:pt idx="114">
                        <c:v>44589.676041666666</c:v>
                      </c:pt>
                      <c:pt idx="115">
                        <c:v>44589.676099537035</c:v>
                      </c:pt>
                      <c:pt idx="116">
                        <c:v>44589.676157407404</c:v>
                      </c:pt>
                      <c:pt idx="117">
                        <c:v>44589.676215277781</c:v>
                      </c:pt>
                      <c:pt idx="118">
                        <c:v>44589.67627314815</c:v>
                      </c:pt>
                      <c:pt idx="119">
                        <c:v>44589.67633101852</c:v>
                      </c:pt>
                      <c:pt idx="120">
                        <c:v>44589.676388888889</c:v>
                      </c:pt>
                      <c:pt idx="121">
                        <c:v>44589.676446759258</c:v>
                      </c:pt>
                      <c:pt idx="122">
                        <c:v>44589.676504629628</c:v>
                      </c:pt>
                      <c:pt idx="123">
                        <c:v>44589.676562499997</c:v>
                      </c:pt>
                      <c:pt idx="124">
                        <c:v>44589.676620370374</c:v>
                      </c:pt>
                      <c:pt idx="125">
                        <c:v>44589.676678240743</c:v>
                      </c:pt>
                      <c:pt idx="126">
                        <c:v>44589.676736111112</c:v>
                      </c:pt>
                      <c:pt idx="127">
                        <c:v>44589.676793981482</c:v>
                      </c:pt>
                      <c:pt idx="128">
                        <c:v>44589.676851851851</c:v>
                      </c:pt>
                      <c:pt idx="129">
                        <c:v>44589.67690972222</c:v>
                      </c:pt>
                      <c:pt idx="130">
                        <c:v>44589.67696759259</c:v>
                      </c:pt>
                      <c:pt idx="131">
                        <c:v>44589.677025462966</c:v>
                      </c:pt>
                      <c:pt idx="132">
                        <c:v>44589.677083333336</c:v>
                      </c:pt>
                      <c:pt idx="133">
                        <c:v>44589.677141203705</c:v>
                      </c:pt>
                      <c:pt idx="134">
                        <c:v>44589.677199074074</c:v>
                      </c:pt>
                      <c:pt idx="135">
                        <c:v>44589.677256944444</c:v>
                      </c:pt>
                      <c:pt idx="136">
                        <c:v>44589.677314814813</c:v>
                      </c:pt>
                      <c:pt idx="137">
                        <c:v>44589.677372685182</c:v>
                      </c:pt>
                      <c:pt idx="138">
                        <c:v>44589.677430555559</c:v>
                      </c:pt>
                      <c:pt idx="139">
                        <c:v>44589.677488425928</c:v>
                      </c:pt>
                      <c:pt idx="140">
                        <c:v>44589.677546296298</c:v>
                      </c:pt>
                      <c:pt idx="141">
                        <c:v>44589.677604166667</c:v>
                      </c:pt>
                      <c:pt idx="142">
                        <c:v>44589.677662037036</c:v>
                      </c:pt>
                      <c:pt idx="143">
                        <c:v>44589.677719907406</c:v>
                      </c:pt>
                      <c:pt idx="144">
                        <c:v>44589.677777777775</c:v>
                      </c:pt>
                      <c:pt idx="145">
                        <c:v>44589.677835648145</c:v>
                      </c:pt>
                      <c:pt idx="146">
                        <c:v>44589.677893518521</c:v>
                      </c:pt>
                      <c:pt idx="147">
                        <c:v>44589.677951388891</c:v>
                      </c:pt>
                      <c:pt idx="148">
                        <c:v>44589.67800925926</c:v>
                      </c:pt>
                      <c:pt idx="149">
                        <c:v>44589.678067129629</c:v>
                      </c:pt>
                      <c:pt idx="150">
                        <c:v>44589.678124999999</c:v>
                      </c:pt>
                      <c:pt idx="151">
                        <c:v>44589.678182870368</c:v>
                      </c:pt>
                      <c:pt idx="152">
                        <c:v>44589.678240740737</c:v>
                      </c:pt>
                      <c:pt idx="153">
                        <c:v>44589.678298611114</c:v>
                      </c:pt>
                      <c:pt idx="154">
                        <c:v>44589.678356481483</c:v>
                      </c:pt>
                      <c:pt idx="155">
                        <c:v>44589.678414351853</c:v>
                      </c:pt>
                      <c:pt idx="156">
                        <c:v>44589.678472222222</c:v>
                      </c:pt>
                      <c:pt idx="157">
                        <c:v>44589.678530092591</c:v>
                      </c:pt>
                      <c:pt idx="158">
                        <c:v>44589.678587962961</c:v>
                      </c:pt>
                      <c:pt idx="159">
                        <c:v>44589.67864583333</c:v>
                      </c:pt>
                      <c:pt idx="160">
                        <c:v>44589.678703703707</c:v>
                      </c:pt>
                      <c:pt idx="161">
                        <c:v>44589.678761574076</c:v>
                      </c:pt>
                      <c:pt idx="162">
                        <c:v>44589.678819444445</c:v>
                      </c:pt>
                      <c:pt idx="163">
                        <c:v>44589.678877314815</c:v>
                      </c:pt>
                      <c:pt idx="164">
                        <c:v>44589.678935185184</c:v>
                      </c:pt>
                      <c:pt idx="165">
                        <c:v>44589.678993055553</c:v>
                      </c:pt>
                      <c:pt idx="166">
                        <c:v>44589.679050925923</c:v>
                      </c:pt>
                      <c:pt idx="167">
                        <c:v>44589.679108796299</c:v>
                      </c:pt>
                      <c:pt idx="168">
                        <c:v>44589.679166666669</c:v>
                      </c:pt>
                      <c:pt idx="169">
                        <c:v>44589.679224537038</c:v>
                      </c:pt>
                      <c:pt idx="170">
                        <c:v>44589.679282407407</c:v>
                      </c:pt>
                      <c:pt idx="171">
                        <c:v>44589.679340277777</c:v>
                      </c:pt>
                      <c:pt idx="172">
                        <c:v>44589.679398148146</c:v>
                      </c:pt>
                      <c:pt idx="173">
                        <c:v>44589.679456018515</c:v>
                      </c:pt>
                      <c:pt idx="174">
                        <c:v>44589.679513888892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BD2-471F-9C08-D71AE5D3A680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71.2</c:v>
                      </c:pt>
                      <c:pt idx="1">
                        <c:v>71</c:v>
                      </c:pt>
                      <c:pt idx="2">
                        <c:v>71</c:v>
                      </c:pt>
                      <c:pt idx="3">
                        <c:v>70.8</c:v>
                      </c:pt>
                      <c:pt idx="4">
                        <c:v>71</c:v>
                      </c:pt>
                      <c:pt idx="5">
                        <c:v>71</c:v>
                      </c:pt>
                      <c:pt idx="6">
                        <c:v>71</c:v>
                      </c:pt>
                      <c:pt idx="7">
                        <c:v>71</c:v>
                      </c:pt>
                      <c:pt idx="8">
                        <c:v>71</c:v>
                      </c:pt>
                      <c:pt idx="9">
                        <c:v>70.900000000000006</c:v>
                      </c:pt>
                      <c:pt idx="10">
                        <c:v>70.900000000000006</c:v>
                      </c:pt>
                      <c:pt idx="11">
                        <c:v>70.8</c:v>
                      </c:pt>
                      <c:pt idx="12">
                        <c:v>70.900000000000006</c:v>
                      </c:pt>
                      <c:pt idx="13">
                        <c:v>70.8</c:v>
                      </c:pt>
                      <c:pt idx="14">
                        <c:v>70.8</c:v>
                      </c:pt>
                      <c:pt idx="15">
                        <c:v>70.8</c:v>
                      </c:pt>
                      <c:pt idx="16">
                        <c:v>70.8</c:v>
                      </c:pt>
                      <c:pt idx="17">
                        <c:v>70.8</c:v>
                      </c:pt>
                      <c:pt idx="18">
                        <c:v>70.900000000000006</c:v>
                      </c:pt>
                      <c:pt idx="19">
                        <c:v>70.8</c:v>
                      </c:pt>
                      <c:pt idx="20">
                        <c:v>70.8</c:v>
                      </c:pt>
                      <c:pt idx="21">
                        <c:v>70.8</c:v>
                      </c:pt>
                      <c:pt idx="22">
                        <c:v>70.8</c:v>
                      </c:pt>
                      <c:pt idx="23">
                        <c:v>70.8</c:v>
                      </c:pt>
                      <c:pt idx="24">
                        <c:v>70.8</c:v>
                      </c:pt>
                      <c:pt idx="25">
                        <c:v>71.099999999999994</c:v>
                      </c:pt>
                      <c:pt idx="26">
                        <c:v>72.2</c:v>
                      </c:pt>
                      <c:pt idx="27">
                        <c:v>72.3</c:v>
                      </c:pt>
                      <c:pt idx="28">
                        <c:v>72.599999999999994</c:v>
                      </c:pt>
                      <c:pt idx="29">
                        <c:v>72.900000000000006</c:v>
                      </c:pt>
                      <c:pt idx="30">
                        <c:v>77.2</c:v>
                      </c:pt>
                      <c:pt idx="31">
                        <c:v>96.4</c:v>
                      </c:pt>
                      <c:pt idx="32">
                        <c:v>114.7</c:v>
                      </c:pt>
                      <c:pt idx="33">
                        <c:v>126.1</c:v>
                      </c:pt>
                      <c:pt idx="34">
                        <c:v>138.19999999999999</c:v>
                      </c:pt>
                      <c:pt idx="35">
                        <c:v>188.4</c:v>
                      </c:pt>
                      <c:pt idx="36">
                        <c:v>199.2</c:v>
                      </c:pt>
                      <c:pt idx="37">
                        <c:v>195.7</c:v>
                      </c:pt>
                      <c:pt idx="38">
                        <c:v>180</c:v>
                      </c:pt>
                      <c:pt idx="39">
                        <c:v>177.3</c:v>
                      </c:pt>
                      <c:pt idx="40">
                        <c:v>171.7</c:v>
                      </c:pt>
                      <c:pt idx="41">
                        <c:v>159.4</c:v>
                      </c:pt>
                      <c:pt idx="42">
                        <c:v>152.80000000000001</c:v>
                      </c:pt>
                      <c:pt idx="43">
                        <c:v>150</c:v>
                      </c:pt>
                      <c:pt idx="44">
                        <c:v>142.4</c:v>
                      </c:pt>
                      <c:pt idx="45">
                        <c:v>141.4</c:v>
                      </c:pt>
                      <c:pt idx="46">
                        <c:v>140.6</c:v>
                      </c:pt>
                      <c:pt idx="47">
                        <c:v>140.19999999999999</c:v>
                      </c:pt>
                      <c:pt idx="48">
                        <c:v>136.1</c:v>
                      </c:pt>
                      <c:pt idx="49">
                        <c:v>134.69999999999999</c:v>
                      </c:pt>
                      <c:pt idx="50">
                        <c:v>133.69999999999999</c:v>
                      </c:pt>
                      <c:pt idx="51">
                        <c:v>121.4</c:v>
                      </c:pt>
                      <c:pt idx="52">
                        <c:v>117</c:v>
                      </c:pt>
                      <c:pt idx="53">
                        <c:v>117</c:v>
                      </c:pt>
                      <c:pt idx="54">
                        <c:v>117.2</c:v>
                      </c:pt>
                      <c:pt idx="55">
                        <c:v>115.6</c:v>
                      </c:pt>
                      <c:pt idx="56">
                        <c:v>114.7</c:v>
                      </c:pt>
                      <c:pt idx="57">
                        <c:v>113.3</c:v>
                      </c:pt>
                      <c:pt idx="58">
                        <c:v>111.4</c:v>
                      </c:pt>
                      <c:pt idx="59">
                        <c:v>104.1</c:v>
                      </c:pt>
                      <c:pt idx="60">
                        <c:v>103.8</c:v>
                      </c:pt>
                      <c:pt idx="61">
                        <c:v>107.5</c:v>
                      </c:pt>
                      <c:pt idx="62">
                        <c:v>106.9</c:v>
                      </c:pt>
                      <c:pt idx="63">
                        <c:v>106.9</c:v>
                      </c:pt>
                      <c:pt idx="64">
                        <c:v>106.5</c:v>
                      </c:pt>
                      <c:pt idx="65">
                        <c:v>106.4</c:v>
                      </c:pt>
                      <c:pt idx="66">
                        <c:v>106.2</c:v>
                      </c:pt>
                      <c:pt idx="67">
                        <c:v>99.1</c:v>
                      </c:pt>
                      <c:pt idx="68">
                        <c:v>97.6</c:v>
                      </c:pt>
                      <c:pt idx="69">
                        <c:v>96.2</c:v>
                      </c:pt>
                      <c:pt idx="70">
                        <c:v>94.1</c:v>
                      </c:pt>
                      <c:pt idx="71">
                        <c:v>93.1</c:v>
                      </c:pt>
                      <c:pt idx="72">
                        <c:v>92.7</c:v>
                      </c:pt>
                      <c:pt idx="73">
                        <c:v>92.5</c:v>
                      </c:pt>
                      <c:pt idx="74">
                        <c:v>92.5</c:v>
                      </c:pt>
                      <c:pt idx="75">
                        <c:v>92.4</c:v>
                      </c:pt>
                      <c:pt idx="76">
                        <c:v>92.3</c:v>
                      </c:pt>
                      <c:pt idx="77">
                        <c:v>91.3</c:v>
                      </c:pt>
                      <c:pt idx="78">
                        <c:v>90.4</c:v>
                      </c:pt>
                      <c:pt idx="79">
                        <c:v>90.2</c:v>
                      </c:pt>
                      <c:pt idx="80">
                        <c:v>89.2</c:v>
                      </c:pt>
                      <c:pt idx="81">
                        <c:v>89</c:v>
                      </c:pt>
                      <c:pt idx="82">
                        <c:v>88.6</c:v>
                      </c:pt>
                      <c:pt idx="83">
                        <c:v>87.8</c:v>
                      </c:pt>
                      <c:pt idx="84">
                        <c:v>87.4</c:v>
                      </c:pt>
                      <c:pt idx="85">
                        <c:v>87.2</c:v>
                      </c:pt>
                      <c:pt idx="86">
                        <c:v>86.8</c:v>
                      </c:pt>
                      <c:pt idx="87">
                        <c:v>86.5</c:v>
                      </c:pt>
                      <c:pt idx="88">
                        <c:v>86.1</c:v>
                      </c:pt>
                      <c:pt idx="89">
                        <c:v>85.8</c:v>
                      </c:pt>
                      <c:pt idx="90">
                        <c:v>85.2</c:v>
                      </c:pt>
                      <c:pt idx="91">
                        <c:v>83.9</c:v>
                      </c:pt>
                      <c:pt idx="92">
                        <c:v>82</c:v>
                      </c:pt>
                      <c:pt idx="93">
                        <c:v>81.599999999999994</c:v>
                      </c:pt>
                      <c:pt idx="94">
                        <c:v>81.400000000000006</c:v>
                      </c:pt>
                      <c:pt idx="95">
                        <c:v>78.8</c:v>
                      </c:pt>
                      <c:pt idx="96">
                        <c:v>77.7</c:v>
                      </c:pt>
                      <c:pt idx="97">
                        <c:v>78</c:v>
                      </c:pt>
                      <c:pt idx="98">
                        <c:v>78.2</c:v>
                      </c:pt>
                      <c:pt idx="99">
                        <c:v>78.900000000000006</c:v>
                      </c:pt>
                      <c:pt idx="100">
                        <c:v>79.8</c:v>
                      </c:pt>
                      <c:pt idx="101">
                        <c:v>80.099999999999994</c:v>
                      </c:pt>
                      <c:pt idx="102">
                        <c:v>80.099999999999994</c:v>
                      </c:pt>
                      <c:pt idx="103">
                        <c:v>80.2</c:v>
                      </c:pt>
                      <c:pt idx="104">
                        <c:v>79.8</c:v>
                      </c:pt>
                      <c:pt idx="105">
                        <c:v>79.2</c:v>
                      </c:pt>
                      <c:pt idx="106">
                        <c:v>78.7</c:v>
                      </c:pt>
                      <c:pt idx="107">
                        <c:v>76.3</c:v>
                      </c:pt>
                      <c:pt idx="108">
                        <c:v>76.3</c:v>
                      </c:pt>
                      <c:pt idx="109">
                        <c:v>76</c:v>
                      </c:pt>
                      <c:pt idx="110">
                        <c:v>76</c:v>
                      </c:pt>
                      <c:pt idx="111">
                        <c:v>76.2</c:v>
                      </c:pt>
                      <c:pt idx="112">
                        <c:v>75.7</c:v>
                      </c:pt>
                      <c:pt idx="113">
                        <c:v>75.2</c:v>
                      </c:pt>
                      <c:pt idx="114">
                        <c:v>74.3</c:v>
                      </c:pt>
                      <c:pt idx="115">
                        <c:v>74.099999999999994</c:v>
                      </c:pt>
                      <c:pt idx="116">
                        <c:v>74.2</c:v>
                      </c:pt>
                      <c:pt idx="117">
                        <c:v>73.8</c:v>
                      </c:pt>
                      <c:pt idx="118">
                        <c:v>73.7</c:v>
                      </c:pt>
                      <c:pt idx="119">
                        <c:v>73.7</c:v>
                      </c:pt>
                      <c:pt idx="120">
                        <c:v>73.8</c:v>
                      </c:pt>
                      <c:pt idx="121">
                        <c:v>73.8</c:v>
                      </c:pt>
                      <c:pt idx="122">
                        <c:v>74</c:v>
                      </c:pt>
                      <c:pt idx="123">
                        <c:v>74.099999999999994</c:v>
                      </c:pt>
                      <c:pt idx="124">
                        <c:v>74.099999999999994</c:v>
                      </c:pt>
                      <c:pt idx="125">
                        <c:v>73.5</c:v>
                      </c:pt>
                      <c:pt idx="126">
                        <c:v>73.400000000000006</c:v>
                      </c:pt>
                      <c:pt idx="127">
                        <c:v>73.3</c:v>
                      </c:pt>
                      <c:pt idx="128">
                        <c:v>73.2</c:v>
                      </c:pt>
                      <c:pt idx="129">
                        <c:v>73.099999999999994</c:v>
                      </c:pt>
                      <c:pt idx="130">
                        <c:v>73</c:v>
                      </c:pt>
                      <c:pt idx="131">
                        <c:v>72.900000000000006</c:v>
                      </c:pt>
                      <c:pt idx="132">
                        <c:v>72.8</c:v>
                      </c:pt>
                      <c:pt idx="133">
                        <c:v>73</c:v>
                      </c:pt>
                      <c:pt idx="134">
                        <c:v>73</c:v>
                      </c:pt>
                      <c:pt idx="135">
                        <c:v>73</c:v>
                      </c:pt>
                      <c:pt idx="136">
                        <c:v>73</c:v>
                      </c:pt>
                      <c:pt idx="137">
                        <c:v>72.900000000000006</c:v>
                      </c:pt>
                      <c:pt idx="138">
                        <c:v>72.3</c:v>
                      </c:pt>
                      <c:pt idx="139">
                        <c:v>72.3</c:v>
                      </c:pt>
                      <c:pt idx="140">
                        <c:v>72.5</c:v>
                      </c:pt>
                      <c:pt idx="141">
                        <c:v>72.5</c:v>
                      </c:pt>
                      <c:pt idx="142">
                        <c:v>72.5</c:v>
                      </c:pt>
                      <c:pt idx="143">
                        <c:v>72.5</c:v>
                      </c:pt>
                      <c:pt idx="144">
                        <c:v>72.400000000000006</c:v>
                      </c:pt>
                      <c:pt idx="145">
                        <c:v>72.099999999999994</c:v>
                      </c:pt>
                      <c:pt idx="146">
                        <c:v>72.2</c:v>
                      </c:pt>
                      <c:pt idx="147">
                        <c:v>72.2</c:v>
                      </c:pt>
                      <c:pt idx="148">
                        <c:v>72</c:v>
                      </c:pt>
                      <c:pt idx="149">
                        <c:v>71.900000000000006</c:v>
                      </c:pt>
                      <c:pt idx="150">
                        <c:v>71.7</c:v>
                      </c:pt>
                      <c:pt idx="151">
                        <c:v>71.900000000000006</c:v>
                      </c:pt>
                      <c:pt idx="152">
                        <c:v>71.900000000000006</c:v>
                      </c:pt>
                      <c:pt idx="153">
                        <c:v>71.900000000000006</c:v>
                      </c:pt>
                      <c:pt idx="154">
                        <c:v>71.900000000000006</c:v>
                      </c:pt>
                      <c:pt idx="155">
                        <c:v>71.900000000000006</c:v>
                      </c:pt>
                      <c:pt idx="156">
                        <c:v>71.900000000000006</c:v>
                      </c:pt>
                      <c:pt idx="157">
                        <c:v>71.900000000000006</c:v>
                      </c:pt>
                      <c:pt idx="158">
                        <c:v>71.599999999999994</c:v>
                      </c:pt>
                      <c:pt idx="159">
                        <c:v>71.599999999999994</c:v>
                      </c:pt>
                      <c:pt idx="160">
                        <c:v>71.5</c:v>
                      </c:pt>
                      <c:pt idx="161">
                        <c:v>71.400000000000006</c:v>
                      </c:pt>
                      <c:pt idx="162">
                        <c:v>71.400000000000006</c:v>
                      </c:pt>
                      <c:pt idx="163">
                        <c:v>71.400000000000006</c:v>
                      </c:pt>
                      <c:pt idx="164">
                        <c:v>71.400000000000006</c:v>
                      </c:pt>
                      <c:pt idx="165">
                        <c:v>71.400000000000006</c:v>
                      </c:pt>
                      <c:pt idx="166">
                        <c:v>71.400000000000006</c:v>
                      </c:pt>
                      <c:pt idx="167">
                        <c:v>71.400000000000006</c:v>
                      </c:pt>
                      <c:pt idx="168">
                        <c:v>71.400000000000006</c:v>
                      </c:pt>
                      <c:pt idx="169">
                        <c:v>71.400000000000006</c:v>
                      </c:pt>
                      <c:pt idx="170">
                        <c:v>71.2</c:v>
                      </c:pt>
                      <c:pt idx="171">
                        <c:v>71.2</c:v>
                      </c:pt>
                      <c:pt idx="172">
                        <c:v>71.099999999999994</c:v>
                      </c:pt>
                      <c:pt idx="173">
                        <c:v>71.099999999999994</c:v>
                      </c:pt>
                      <c:pt idx="174">
                        <c:v>71.099999999999994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D2-471F-9C08-D71AE5D3A68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0.31200000000002603</c:v>
                      </c:pt>
                      <c:pt idx="1">
                        <c:v>0.11200000000002319</c:v>
                      </c:pt>
                      <c:pt idx="2">
                        <c:v>0.11200000000002319</c:v>
                      </c:pt>
                      <c:pt idx="3">
                        <c:v>-8.799999999997965E-2</c:v>
                      </c:pt>
                      <c:pt idx="4">
                        <c:v>0.11200000000002319</c:v>
                      </c:pt>
                      <c:pt idx="5">
                        <c:v>0.11200000000002319</c:v>
                      </c:pt>
                      <c:pt idx="6">
                        <c:v>0.11200000000002319</c:v>
                      </c:pt>
                      <c:pt idx="7">
                        <c:v>0.11200000000002319</c:v>
                      </c:pt>
                      <c:pt idx="8">
                        <c:v>0.11200000000002319</c:v>
                      </c:pt>
                      <c:pt idx="9">
                        <c:v>1.2000000000028876E-2</c:v>
                      </c:pt>
                      <c:pt idx="10">
                        <c:v>1.2000000000028876E-2</c:v>
                      </c:pt>
                      <c:pt idx="11">
                        <c:v>-8.799999999997965E-2</c:v>
                      </c:pt>
                      <c:pt idx="12">
                        <c:v>1.2000000000028876E-2</c:v>
                      </c:pt>
                      <c:pt idx="13">
                        <c:v>-8.799999999997965E-2</c:v>
                      </c:pt>
                      <c:pt idx="14">
                        <c:v>-8.799999999997965E-2</c:v>
                      </c:pt>
                      <c:pt idx="15">
                        <c:v>-8.799999999997965E-2</c:v>
                      </c:pt>
                      <c:pt idx="16">
                        <c:v>-8.799999999997965E-2</c:v>
                      </c:pt>
                      <c:pt idx="17">
                        <c:v>-8.799999999997965E-2</c:v>
                      </c:pt>
                      <c:pt idx="18">
                        <c:v>1.2000000000028876E-2</c:v>
                      </c:pt>
                      <c:pt idx="19">
                        <c:v>-8.799999999997965E-2</c:v>
                      </c:pt>
                      <c:pt idx="20">
                        <c:v>-8.799999999997965E-2</c:v>
                      </c:pt>
                      <c:pt idx="21">
                        <c:v>-8.799999999997965E-2</c:v>
                      </c:pt>
                      <c:pt idx="22">
                        <c:v>-8.799999999997965E-2</c:v>
                      </c:pt>
                      <c:pt idx="23">
                        <c:v>-8.799999999997965E-2</c:v>
                      </c:pt>
                      <c:pt idx="24">
                        <c:v>-8.799999999997965E-2</c:v>
                      </c:pt>
                      <c:pt idx="25">
                        <c:v>0.21200000000001751</c:v>
                      </c:pt>
                      <c:pt idx="26">
                        <c:v>1.312000000000026</c:v>
                      </c:pt>
                      <c:pt idx="27">
                        <c:v>1.4120000000000203</c:v>
                      </c:pt>
                      <c:pt idx="28">
                        <c:v>1.7120000000000175</c:v>
                      </c:pt>
                      <c:pt idx="29">
                        <c:v>2.0120000000000289</c:v>
                      </c:pt>
                      <c:pt idx="30">
                        <c:v>6.312000000000026</c:v>
                      </c:pt>
                      <c:pt idx="31">
                        <c:v>25.512000000000029</c:v>
                      </c:pt>
                      <c:pt idx="32">
                        <c:v>43.812000000000026</c:v>
                      </c:pt>
                      <c:pt idx="33">
                        <c:v>55.212000000000018</c:v>
                      </c:pt>
                      <c:pt idx="34">
                        <c:v>67.312000000000012</c:v>
                      </c:pt>
                      <c:pt idx="35">
                        <c:v>117.51200000000003</c:v>
                      </c:pt>
                      <c:pt idx="36">
                        <c:v>128.31200000000001</c:v>
                      </c:pt>
                      <c:pt idx="37">
                        <c:v>124.81200000000001</c:v>
                      </c:pt>
                      <c:pt idx="38">
                        <c:v>109.11200000000002</c:v>
                      </c:pt>
                      <c:pt idx="39">
                        <c:v>106.41200000000003</c:v>
                      </c:pt>
                      <c:pt idx="40">
                        <c:v>100.81200000000001</c:v>
                      </c:pt>
                      <c:pt idx="41">
                        <c:v>88.512000000000029</c:v>
                      </c:pt>
                      <c:pt idx="42">
                        <c:v>81.912000000000035</c:v>
                      </c:pt>
                      <c:pt idx="43">
                        <c:v>79.112000000000023</c:v>
                      </c:pt>
                      <c:pt idx="44">
                        <c:v>71.512000000000029</c:v>
                      </c:pt>
                      <c:pt idx="45">
                        <c:v>70.512000000000029</c:v>
                      </c:pt>
                      <c:pt idx="46">
                        <c:v>69.712000000000018</c:v>
                      </c:pt>
                      <c:pt idx="47">
                        <c:v>69.312000000000012</c:v>
                      </c:pt>
                      <c:pt idx="48">
                        <c:v>65.212000000000018</c:v>
                      </c:pt>
                      <c:pt idx="49">
                        <c:v>63.812000000000012</c:v>
                      </c:pt>
                      <c:pt idx="50">
                        <c:v>62.812000000000012</c:v>
                      </c:pt>
                      <c:pt idx="51">
                        <c:v>50.512000000000029</c:v>
                      </c:pt>
                      <c:pt idx="52">
                        <c:v>46.112000000000023</c:v>
                      </c:pt>
                      <c:pt idx="53">
                        <c:v>46.112000000000023</c:v>
                      </c:pt>
                      <c:pt idx="54">
                        <c:v>46.312000000000026</c:v>
                      </c:pt>
                      <c:pt idx="55">
                        <c:v>44.712000000000018</c:v>
                      </c:pt>
                      <c:pt idx="56">
                        <c:v>43.812000000000026</c:v>
                      </c:pt>
                      <c:pt idx="57">
                        <c:v>42.41200000000002</c:v>
                      </c:pt>
                      <c:pt idx="58">
                        <c:v>40.512000000000029</c:v>
                      </c:pt>
                      <c:pt idx="59">
                        <c:v>33.212000000000018</c:v>
                      </c:pt>
                      <c:pt idx="60">
                        <c:v>32.91200000000002</c:v>
                      </c:pt>
                      <c:pt idx="61">
                        <c:v>36.612000000000023</c:v>
                      </c:pt>
                      <c:pt idx="62">
                        <c:v>36.012000000000029</c:v>
                      </c:pt>
                      <c:pt idx="63">
                        <c:v>36.012000000000029</c:v>
                      </c:pt>
                      <c:pt idx="64">
                        <c:v>35.612000000000023</c:v>
                      </c:pt>
                      <c:pt idx="65">
                        <c:v>35.512000000000029</c:v>
                      </c:pt>
                      <c:pt idx="66">
                        <c:v>35.312000000000026</c:v>
                      </c:pt>
                      <c:pt idx="67">
                        <c:v>28.212000000000018</c:v>
                      </c:pt>
                      <c:pt idx="68">
                        <c:v>26.712000000000018</c:v>
                      </c:pt>
                      <c:pt idx="69">
                        <c:v>25.312000000000026</c:v>
                      </c:pt>
                      <c:pt idx="70">
                        <c:v>23.212000000000018</c:v>
                      </c:pt>
                      <c:pt idx="71">
                        <c:v>22.212000000000018</c:v>
                      </c:pt>
                      <c:pt idx="72">
                        <c:v>21.812000000000026</c:v>
                      </c:pt>
                      <c:pt idx="73">
                        <c:v>21.612000000000023</c:v>
                      </c:pt>
                      <c:pt idx="74">
                        <c:v>21.612000000000023</c:v>
                      </c:pt>
                      <c:pt idx="75">
                        <c:v>21.512000000000029</c:v>
                      </c:pt>
                      <c:pt idx="76">
                        <c:v>21.41200000000002</c:v>
                      </c:pt>
                      <c:pt idx="77">
                        <c:v>20.41200000000002</c:v>
                      </c:pt>
                      <c:pt idx="78">
                        <c:v>19.512000000000029</c:v>
                      </c:pt>
                      <c:pt idx="79">
                        <c:v>19.312000000000026</c:v>
                      </c:pt>
                      <c:pt idx="80">
                        <c:v>18.312000000000026</c:v>
                      </c:pt>
                      <c:pt idx="81">
                        <c:v>18.112000000000023</c:v>
                      </c:pt>
                      <c:pt idx="82">
                        <c:v>17.712000000000018</c:v>
                      </c:pt>
                      <c:pt idx="83">
                        <c:v>16.91200000000002</c:v>
                      </c:pt>
                      <c:pt idx="84">
                        <c:v>16.512000000000029</c:v>
                      </c:pt>
                      <c:pt idx="85">
                        <c:v>16.312000000000026</c:v>
                      </c:pt>
                      <c:pt idx="86">
                        <c:v>15.91200000000002</c:v>
                      </c:pt>
                      <c:pt idx="87">
                        <c:v>15.612000000000023</c:v>
                      </c:pt>
                      <c:pt idx="88">
                        <c:v>15.212000000000018</c:v>
                      </c:pt>
                      <c:pt idx="89">
                        <c:v>14.91200000000002</c:v>
                      </c:pt>
                      <c:pt idx="90">
                        <c:v>14.312000000000026</c:v>
                      </c:pt>
                      <c:pt idx="91">
                        <c:v>13.012000000000029</c:v>
                      </c:pt>
                      <c:pt idx="92">
                        <c:v>11.112000000000023</c:v>
                      </c:pt>
                      <c:pt idx="93">
                        <c:v>10.712000000000018</c:v>
                      </c:pt>
                      <c:pt idx="94">
                        <c:v>10.512000000000029</c:v>
                      </c:pt>
                      <c:pt idx="95">
                        <c:v>7.9120000000000203</c:v>
                      </c:pt>
                      <c:pt idx="96">
                        <c:v>6.812000000000026</c:v>
                      </c:pt>
                      <c:pt idx="97">
                        <c:v>7.1120000000000232</c:v>
                      </c:pt>
                      <c:pt idx="98">
                        <c:v>7.312000000000026</c:v>
                      </c:pt>
                      <c:pt idx="99">
                        <c:v>8.0120000000000289</c:v>
                      </c:pt>
                      <c:pt idx="100">
                        <c:v>8.9120000000000203</c:v>
                      </c:pt>
                      <c:pt idx="101">
                        <c:v>9.2120000000000175</c:v>
                      </c:pt>
                      <c:pt idx="102">
                        <c:v>9.2120000000000175</c:v>
                      </c:pt>
                      <c:pt idx="103">
                        <c:v>9.312000000000026</c:v>
                      </c:pt>
                      <c:pt idx="104">
                        <c:v>8.9120000000000203</c:v>
                      </c:pt>
                      <c:pt idx="105">
                        <c:v>8.312000000000026</c:v>
                      </c:pt>
                      <c:pt idx="106">
                        <c:v>7.812000000000026</c:v>
                      </c:pt>
                      <c:pt idx="107">
                        <c:v>5.4120000000000203</c:v>
                      </c:pt>
                      <c:pt idx="108">
                        <c:v>5.4120000000000203</c:v>
                      </c:pt>
                      <c:pt idx="109">
                        <c:v>5.1120000000000232</c:v>
                      </c:pt>
                      <c:pt idx="110">
                        <c:v>5.1120000000000232</c:v>
                      </c:pt>
                      <c:pt idx="111">
                        <c:v>5.312000000000026</c:v>
                      </c:pt>
                      <c:pt idx="112">
                        <c:v>4.812000000000026</c:v>
                      </c:pt>
                      <c:pt idx="113">
                        <c:v>4.312000000000026</c:v>
                      </c:pt>
                      <c:pt idx="114">
                        <c:v>3.4120000000000203</c:v>
                      </c:pt>
                      <c:pt idx="115">
                        <c:v>3.2120000000000175</c:v>
                      </c:pt>
                      <c:pt idx="116">
                        <c:v>3.312000000000026</c:v>
                      </c:pt>
                      <c:pt idx="117">
                        <c:v>2.9120000000000203</c:v>
                      </c:pt>
                      <c:pt idx="118">
                        <c:v>2.812000000000026</c:v>
                      </c:pt>
                      <c:pt idx="119">
                        <c:v>2.812000000000026</c:v>
                      </c:pt>
                      <c:pt idx="120">
                        <c:v>2.9120000000000203</c:v>
                      </c:pt>
                      <c:pt idx="121">
                        <c:v>2.9120000000000203</c:v>
                      </c:pt>
                      <c:pt idx="122">
                        <c:v>3.1120000000000232</c:v>
                      </c:pt>
                      <c:pt idx="123">
                        <c:v>3.2120000000000175</c:v>
                      </c:pt>
                      <c:pt idx="124">
                        <c:v>3.2120000000000175</c:v>
                      </c:pt>
                      <c:pt idx="125">
                        <c:v>2.6120000000000232</c:v>
                      </c:pt>
                      <c:pt idx="126">
                        <c:v>2.5120000000000289</c:v>
                      </c:pt>
                      <c:pt idx="127">
                        <c:v>2.4120000000000203</c:v>
                      </c:pt>
                      <c:pt idx="128">
                        <c:v>2.312000000000026</c:v>
                      </c:pt>
                      <c:pt idx="129">
                        <c:v>2.2120000000000175</c:v>
                      </c:pt>
                      <c:pt idx="130">
                        <c:v>2.1120000000000232</c:v>
                      </c:pt>
                      <c:pt idx="131">
                        <c:v>2.0120000000000289</c:v>
                      </c:pt>
                      <c:pt idx="132">
                        <c:v>1.9120000000000203</c:v>
                      </c:pt>
                      <c:pt idx="133">
                        <c:v>2.1120000000000232</c:v>
                      </c:pt>
                      <c:pt idx="134">
                        <c:v>2.1120000000000232</c:v>
                      </c:pt>
                      <c:pt idx="135">
                        <c:v>2.1120000000000232</c:v>
                      </c:pt>
                      <c:pt idx="136">
                        <c:v>2.1120000000000232</c:v>
                      </c:pt>
                      <c:pt idx="137">
                        <c:v>2.0120000000000289</c:v>
                      </c:pt>
                      <c:pt idx="138">
                        <c:v>1.4120000000000203</c:v>
                      </c:pt>
                      <c:pt idx="139">
                        <c:v>1.4120000000000203</c:v>
                      </c:pt>
                      <c:pt idx="140">
                        <c:v>1.6120000000000232</c:v>
                      </c:pt>
                      <c:pt idx="141">
                        <c:v>1.6120000000000232</c:v>
                      </c:pt>
                      <c:pt idx="142">
                        <c:v>1.6120000000000232</c:v>
                      </c:pt>
                      <c:pt idx="143">
                        <c:v>1.6120000000000232</c:v>
                      </c:pt>
                      <c:pt idx="144">
                        <c:v>1.5120000000000289</c:v>
                      </c:pt>
                      <c:pt idx="145">
                        <c:v>1.2120000000000175</c:v>
                      </c:pt>
                      <c:pt idx="146">
                        <c:v>1.312000000000026</c:v>
                      </c:pt>
                      <c:pt idx="147">
                        <c:v>1.312000000000026</c:v>
                      </c:pt>
                      <c:pt idx="148">
                        <c:v>1.1120000000000232</c:v>
                      </c:pt>
                      <c:pt idx="149">
                        <c:v>1.0120000000000289</c:v>
                      </c:pt>
                      <c:pt idx="150">
                        <c:v>0.81200000000002603</c:v>
                      </c:pt>
                      <c:pt idx="151">
                        <c:v>1.0120000000000289</c:v>
                      </c:pt>
                      <c:pt idx="152">
                        <c:v>1.0120000000000289</c:v>
                      </c:pt>
                      <c:pt idx="153">
                        <c:v>1.0120000000000289</c:v>
                      </c:pt>
                      <c:pt idx="154">
                        <c:v>1.0120000000000289</c:v>
                      </c:pt>
                      <c:pt idx="155">
                        <c:v>1.0120000000000289</c:v>
                      </c:pt>
                      <c:pt idx="156">
                        <c:v>1.0120000000000289</c:v>
                      </c:pt>
                      <c:pt idx="157">
                        <c:v>1.0120000000000289</c:v>
                      </c:pt>
                      <c:pt idx="158">
                        <c:v>0.71200000000001751</c:v>
                      </c:pt>
                      <c:pt idx="159">
                        <c:v>0.71200000000001751</c:v>
                      </c:pt>
                      <c:pt idx="160">
                        <c:v>0.61200000000002319</c:v>
                      </c:pt>
                      <c:pt idx="161">
                        <c:v>0.51200000000002888</c:v>
                      </c:pt>
                      <c:pt idx="162">
                        <c:v>0.51200000000002888</c:v>
                      </c:pt>
                      <c:pt idx="163">
                        <c:v>0.51200000000002888</c:v>
                      </c:pt>
                      <c:pt idx="164">
                        <c:v>0.51200000000002888</c:v>
                      </c:pt>
                      <c:pt idx="165">
                        <c:v>0.51200000000002888</c:v>
                      </c:pt>
                      <c:pt idx="166">
                        <c:v>0.51200000000002888</c:v>
                      </c:pt>
                      <c:pt idx="167">
                        <c:v>0.51200000000002888</c:v>
                      </c:pt>
                      <c:pt idx="168">
                        <c:v>0.51200000000002888</c:v>
                      </c:pt>
                      <c:pt idx="169">
                        <c:v>0.51200000000002888</c:v>
                      </c:pt>
                      <c:pt idx="170">
                        <c:v>0.31200000000002603</c:v>
                      </c:pt>
                      <c:pt idx="171">
                        <c:v>0.31200000000002603</c:v>
                      </c:pt>
                      <c:pt idx="172">
                        <c:v>0.21200000000001751</c:v>
                      </c:pt>
                      <c:pt idx="173">
                        <c:v>0.21200000000001751</c:v>
                      </c:pt>
                      <c:pt idx="174">
                        <c:v>0.21200000000001751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D2-471F-9C08-D71AE5D3A6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0.28560000000005914</c:v>
                      </c:pt>
                      <c:pt idx="2">
                        <c:v>0.57120000000011828</c:v>
                      </c:pt>
                      <c:pt idx="3">
                        <c:v>-0.67319999999984437</c:v>
                      </c:pt>
                      <c:pt idx="4">
                        <c:v>1.1424000000002366</c:v>
                      </c:pt>
                      <c:pt idx="5">
                        <c:v>1.4280000000002957</c:v>
                      </c:pt>
                      <c:pt idx="6">
                        <c:v>1.7136000000003548</c:v>
                      </c:pt>
                      <c:pt idx="7">
                        <c:v>1.999200000000414</c:v>
                      </c:pt>
                      <c:pt idx="8">
                        <c:v>2.2848000000004731</c:v>
                      </c:pt>
                      <c:pt idx="9">
                        <c:v>0.27540000000066273</c:v>
                      </c:pt>
                      <c:pt idx="10">
                        <c:v>0.30600000000073635</c:v>
                      </c:pt>
                      <c:pt idx="11">
                        <c:v>-2.4683999999994293</c:v>
                      </c:pt>
                      <c:pt idx="12">
                        <c:v>0.36720000000088365</c:v>
                      </c:pt>
                      <c:pt idx="13">
                        <c:v>-2.9171999999993257</c:v>
                      </c:pt>
                      <c:pt idx="14">
                        <c:v>-3.1415999999992734</c:v>
                      </c:pt>
                      <c:pt idx="15">
                        <c:v>-3.3659999999992216</c:v>
                      </c:pt>
                      <c:pt idx="16">
                        <c:v>-3.5903999999991698</c:v>
                      </c:pt>
                      <c:pt idx="17">
                        <c:v>-3.814799999999118</c:v>
                      </c:pt>
                      <c:pt idx="18">
                        <c:v>0.55080000000132545</c:v>
                      </c:pt>
                      <c:pt idx="19">
                        <c:v>-4.2635999999990144</c:v>
                      </c:pt>
                      <c:pt idx="20">
                        <c:v>-4.4879999999989622</c:v>
                      </c:pt>
                      <c:pt idx="21">
                        <c:v>-4.7123999999989108</c:v>
                      </c:pt>
                      <c:pt idx="22">
                        <c:v>-4.9367999999988585</c:v>
                      </c:pt>
                      <c:pt idx="23">
                        <c:v>-5.1611999999988063</c:v>
                      </c:pt>
                      <c:pt idx="24">
                        <c:v>-5.3855999999987549</c:v>
                      </c:pt>
                      <c:pt idx="25">
                        <c:v>13.515000000001116</c:v>
                      </c:pt>
                      <c:pt idx="26">
                        <c:v>86.985600000001725</c:v>
                      </c:pt>
                      <c:pt idx="27">
                        <c:v>97.216200000001407</c:v>
                      </c:pt>
                      <c:pt idx="28">
                        <c:v>122.23680000000124</c:v>
                      </c:pt>
                      <c:pt idx="29">
                        <c:v>148.78740000000215</c:v>
                      </c:pt>
                      <c:pt idx="30">
                        <c:v>482.86800000000204</c:v>
                      </c:pt>
                      <c:pt idx="31">
                        <c:v>2016.7236000000023</c:v>
                      </c:pt>
                      <c:pt idx="32">
                        <c:v>3575.0592000000024</c:v>
                      </c:pt>
                      <c:pt idx="33">
                        <c:v>4646.0898000000016</c:v>
                      </c:pt>
                      <c:pt idx="34">
                        <c:v>5835.9504000000006</c:v>
                      </c:pt>
                      <c:pt idx="35">
                        <c:v>10487.946000000002</c:v>
                      </c:pt>
                      <c:pt idx="36">
                        <c:v>11779.0416</c:v>
                      </c:pt>
                      <c:pt idx="37">
                        <c:v>11776.012200000001</c:v>
                      </c:pt>
                      <c:pt idx="38">
                        <c:v>10572.952800000003</c:v>
                      </c:pt>
                      <c:pt idx="39">
                        <c:v>10582.673400000003</c:v>
                      </c:pt>
                      <c:pt idx="40">
                        <c:v>10282.824000000001</c:v>
                      </c:pt>
                      <c:pt idx="41">
                        <c:v>9253.9296000000031</c:v>
                      </c:pt>
                      <c:pt idx="42">
                        <c:v>8772.7752000000037</c:v>
                      </c:pt>
                      <c:pt idx="43">
                        <c:v>8674.6308000000026</c:v>
                      </c:pt>
                      <c:pt idx="44">
                        <c:v>8023.6464000000033</c:v>
                      </c:pt>
                      <c:pt idx="45">
                        <c:v>8091.2520000000031</c:v>
                      </c:pt>
                      <c:pt idx="46">
                        <c:v>8177.2176000000018</c:v>
                      </c:pt>
                      <c:pt idx="47">
                        <c:v>8307.0432000000019</c:v>
                      </c:pt>
                      <c:pt idx="48">
                        <c:v>7981.9488000000028</c:v>
                      </c:pt>
                      <c:pt idx="49">
                        <c:v>7973.3094000000019</c:v>
                      </c:pt>
                      <c:pt idx="50">
                        <c:v>8008.5300000000025</c:v>
                      </c:pt>
                      <c:pt idx="51">
                        <c:v>6569.085600000004</c:v>
                      </c:pt>
                      <c:pt idx="52">
                        <c:v>6114.4512000000032</c:v>
                      </c:pt>
                      <c:pt idx="53">
                        <c:v>6232.0368000000035</c:v>
                      </c:pt>
                      <c:pt idx="54">
                        <c:v>6377.1624000000038</c:v>
                      </c:pt>
                      <c:pt idx="55">
                        <c:v>6270.8580000000029</c:v>
                      </c:pt>
                      <c:pt idx="56">
                        <c:v>6256.353600000004</c:v>
                      </c:pt>
                      <c:pt idx="57">
                        <c:v>6164.5842000000039</c:v>
                      </c:pt>
                      <c:pt idx="58">
                        <c:v>5991.7248000000045</c:v>
                      </c:pt>
                      <c:pt idx="59">
                        <c:v>4996.7454000000025</c:v>
                      </c:pt>
                      <c:pt idx="60">
                        <c:v>5035.5360000000028</c:v>
                      </c:pt>
                      <c:pt idx="61">
                        <c:v>5694.996600000004</c:v>
                      </c:pt>
                      <c:pt idx="62">
                        <c:v>5693.4972000000053</c:v>
                      </c:pt>
                      <c:pt idx="63">
                        <c:v>5785.3278000000055</c:v>
                      </c:pt>
                      <c:pt idx="64">
                        <c:v>5811.8784000000041</c:v>
                      </c:pt>
                      <c:pt idx="65">
                        <c:v>5886.1140000000041</c:v>
                      </c:pt>
                      <c:pt idx="66">
                        <c:v>5943.0096000000049</c:v>
                      </c:pt>
                      <c:pt idx="67">
                        <c:v>4820.0202000000036</c:v>
                      </c:pt>
                      <c:pt idx="68">
                        <c:v>4631.8608000000031</c:v>
                      </c:pt>
                      <c:pt idx="69">
                        <c:v>4453.6464000000051</c:v>
                      </c:pt>
                      <c:pt idx="70">
                        <c:v>4143.3420000000033</c:v>
                      </c:pt>
                      <c:pt idx="71">
                        <c:v>4021.482600000003</c:v>
                      </c:pt>
                      <c:pt idx="72">
                        <c:v>4004.6832000000049</c:v>
                      </c:pt>
                      <c:pt idx="73">
                        <c:v>4023.0738000000042</c:v>
                      </c:pt>
                      <c:pt idx="74">
                        <c:v>4078.1844000000042</c:v>
                      </c:pt>
                      <c:pt idx="75">
                        <c:v>4114.1700000000055</c:v>
                      </c:pt>
                      <c:pt idx="76">
                        <c:v>4149.6456000000044</c:v>
                      </c:pt>
                      <c:pt idx="77">
                        <c:v>4007.8962000000038</c:v>
                      </c:pt>
                      <c:pt idx="78">
                        <c:v>3880.9368000000059</c:v>
                      </c:pt>
                      <c:pt idx="79">
                        <c:v>3890.4024000000054</c:v>
                      </c:pt>
                      <c:pt idx="80">
                        <c:v>3735.6480000000056</c:v>
                      </c:pt>
                      <c:pt idx="81">
                        <c:v>3741.0336000000048</c:v>
                      </c:pt>
                      <c:pt idx="82">
                        <c:v>3703.5792000000038</c:v>
                      </c:pt>
                      <c:pt idx="83">
                        <c:v>3579.4248000000039</c:v>
                      </c:pt>
                      <c:pt idx="84">
                        <c:v>3536.8704000000062</c:v>
                      </c:pt>
                      <c:pt idx="85">
                        <c:v>3535.6260000000061</c:v>
                      </c:pt>
                      <c:pt idx="86">
                        <c:v>3489.5016000000041</c:v>
                      </c:pt>
                      <c:pt idx="87">
                        <c:v>3463.5222000000053</c:v>
                      </c:pt>
                      <c:pt idx="88">
                        <c:v>3413.572800000004</c:v>
                      </c:pt>
                      <c:pt idx="89">
                        <c:v>3384.2784000000047</c:v>
                      </c:pt>
                      <c:pt idx="90">
                        <c:v>3284.6040000000062</c:v>
                      </c:pt>
                      <c:pt idx="91">
                        <c:v>3019.4346000000069</c:v>
                      </c:pt>
                      <c:pt idx="92">
                        <c:v>2606.8752000000054</c:v>
                      </c:pt>
                      <c:pt idx="93">
                        <c:v>2540.3508000000043</c:v>
                      </c:pt>
                      <c:pt idx="94">
                        <c:v>2519.7264000000068</c:v>
                      </c:pt>
                      <c:pt idx="95">
                        <c:v>1916.682000000005</c:v>
                      </c:pt>
                      <c:pt idx="96">
                        <c:v>1667.5776000000064</c:v>
                      </c:pt>
                      <c:pt idx="97">
                        <c:v>1759.1532000000059</c:v>
                      </c:pt>
                      <c:pt idx="98">
                        <c:v>1827.2688000000064</c:v>
                      </c:pt>
                      <c:pt idx="99">
                        <c:v>2022.6294000000071</c:v>
                      </c:pt>
                      <c:pt idx="100">
                        <c:v>2272.5600000000054</c:v>
                      </c:pt>
                      <c:pt idx="101">
                        <c:v>2372.5506000000046</c:v>
                      </c:pt>
                      <c:pt idx="102">
                        <c:v>2396.0412000000047</c:v>
                      </c:pt>
                      <c:pt idx="103">
                        <c:v>2445.7968000000069</c:v>
                      </c:pt>
                      <c:pt idx="104">
                        <c:v>2363.4624000000053</c:v>
                      </c:pt>
                      <c:pt idx="105">
                        <c:v>2225.5380000000068</c:v>
                      </c:pt>
                      <c:pt idx="106">
                        <c:v>2111.5836000000072</c:v>
                      </c:pt>
                      <c:pt idx="107">
                        <c:v>1476.6642000000056</c:v>
                      </c:pt>
                      <c:pt idx="108">
                        <c:v>1490.4648000000057</c:v>
                      </c:pt>
                      <c:pt idx="109">
                        <c:v>1420.8804000000066</c:v>
                      </c:pt>
                      <c:pt idx="110">
                        <c:v>1433.9160000000068</c:v>
                      </c:pt>
                      <c:pt idx="111">
                        <c:v>1503.5616000000073</c:v>
                      </c:pt>
                      <c:pt idx="112">
                        <c:v>1374.3072000000075</c:v>
                      </c:pt>
                      <c:pt idx="113">
                        <c:v>1242.5028000000077</c:v>
                      </c:pt>
                      <c:pt idx="114">
                        <c:v>991.86840000000586</c:v>
                      </c:pt>
                      <c:pt idx="115">
                        <c:v>941.9190000000051</c:v>
                      </c:pt>
                      <c:pt idx="116">
                        <c:v>979.68960000000766</c:v>
                      </c:pt>
                      <c:pt idx="117">
                        <c:v>868.79520000000605</c:v>
                      </c:pt>
                      <c:pt idx="118">
                        <c:v>846.13080000000787</c:v>
                      </c:pt>
                      <c:pt idx="119">
                        <c:v>853.30140000000802</c:v>
                      </c:pt>
                      <c:pt idx="120">
                        <c:v>891.07200000000626</c:v>
                      </c:pt>
                      <c:pt idx="121">
                        <c:v>898.49760000000629</c:v>
                      </c:pt>
                      <c:pt idx="122">
                        <c:v>968.14320000000725</c:v>
                      </c:pt>
                      <c:pt idx="123">
                        <c:v>1007.4438000000055</c:v>
                      </c:pt>
                      <c:pt idx="124">
                        <c:v>1015.6344000000055</c:v>
                      </c:pt>
                      <c:pt idx="125">
                        <c:v>832.57500000000744</c:v>
                      </c:pt>
                      <c:pt idx="126">
                        <c:v>807.1056000000093</c:v>
                      </c:pt>
                      <c:pt idx="127">
                        <c:v>781.12620000000652</c:v>
                      </c:pt>
                      <c:pt idx="128">
                        <c:v>754.63680000000852</c:v>
                      </c:pt>
                      <c:pt idx="129">
                        <c:v>727.63740000000575</c:v>
                      </c:pt>
                      <c:pt idx="130">
                        <c:v>700.12800000000766</c:v>
                      </c:pt>
                      <c:pt idx="131">
                        <c:v>672.10860000000969</c:v>
                      </c:pt>
                      <c:pt idx="132">
                        <c:v>643.57920000000684</c:v>
                      </c:pt>
                      <c:pt idx="133">
                        <c:v>716.28480000000786</c:v>
                      </c:pt>
                      <c:pt idx="134">
                        <c:v>721.67040000000793</c:v>
                      </c:pt>
                      <c:pt idx="135">
                        <c:v>727.056000000008</c:v>
                      </c:pt>
                      <c:pt idx="136">
                        <c:v>732.44160000000807</c:v>
                      </c:pt>
                      <c:pt idx="137">
                        <c:v>702.89220000001012</c:v>
                      </c:pt>
                      <c:pt idx="138">
                        <c:v>496.88280000000719</c:v>
                      </c:pt>
                      <c:pt idx="139">
                        <c:v>500.48340000000724</c:v>
                      </c:pt>
                      <c:pt idx="140">
                        <c:v>575.48400000000834</c:v>
                      </c:pt>
                      <c:pt idx="141">
                        <c:v>579.59460000000831</c:v>
                      </c:pt>
                      <c:pt idx="142">
                        <c:v>583.7052000000084</c:v>
                      </c:pt>
                      <c:pt idx="143">
                        <c:v>587.81580000000849</c:v>
                      </c:pt>
                      <c:pt idx="144">
                        <c:v>555.2064000000106</c:v>
                      </c:pt>
                      <c:pt idx="145">
                        <c:v>448.13700000000642</c:v>
                      </c:pt>
                      <c:pt idx="146">
                        <c:v>488.45760000000968</c:v>
                      </c:pt>
                      <c:pt idx="147">
                        <c:v>491.80320000000972</c:v>
                      </c:pt>
                      <c:pt idx="148">
                        <c:v>419.66880000000879</c:v>
                      </c:pt>
                      <c:pt idx="149">
                        <c:v>384.509400000011</c:v>
                      </c:pt>
                      <c:pt idx="150">
                        <c:v>310.59000000000998</c:v>
                      </c:pt>
                      <c:pt idx="151">
                        <c:v>389.67060000001118</c:v>
                      </c:pt>
                      <c:pt idx="152">
                        <c:v>392.25120000001124</c:v>
                      </c:pt>
                      <c:pt idx="153">
                        <c:v>394.8318000000113</c:v>
                      </c:pt>
                      <c:pt idx="154">
                        <c:v>397.41240000001136</c:v>
                      </c:pt>
                      <c:pt idx="155">
                        <c:v>399.99300000001148</c:v>
                      </c:pt>
                      <c:pt idx="156">
                        <c:v>402.57360000001154</c:v>
                      </c:pt>
                      <c:pt idx="157">
                        <c:v>405.1542000000116</c:v>
                      </c:pt>
                      <c:pt idx="158">
                        <c:v>286.86480000000705</c:v>
                      </c:pt>
                      <c:pt idx="159">
                        <c:v>288.68040000000713</c:v>
                      </c:pt>
                      <c:pt idx="160">
                        <c:v>249.69600000000946</c:v>
                      </c:pt>
                      <c:pt idx="161">
                        <c:v>210.20160000001187</c:v>
                      </c:pt>
                      <c:pt idx="162">
                        <c:v>211.50720000001192</c:v>
                      </c:pt>
                      <c:pt idx="163">
                        <c:v>212.812800000012</c:v>
                      </c:pt>
                      <c:pt idx="164">
                        <c:v>214.11840000001209</c:v>
                      </c:pt>
                      <c:pt idx="165">
                        <c:v>215.42400000001214</c:v>
                      </c:pt>
                      <c:pt idx="166">
                        <c:v>216.72960000001223</c:v>
                      </c:pt>
                      <c:pt idx="167">
                        <c:v>218.03520000001231</c:v>
                      </c:pt>
                      <c:pt idx="168">
                        <c:v>219.34080000001236</c:v>
                      </c:pt>
                      <c:pt idx="169">
                        <c:v>220.64640000001245</c:v>
                      </c:pt>
                      <c:pt idx="170">
                        <c:v>135.25200000001129</c:v>
                      </c:pt>
                      <c:pt idx="171">
                        <c:v>136.04760000001136</c:v>
                      </c:pt>
                      <c:pt idx="172">
                        <c:v>92.983200000007685</c:v>
                      </c:pt>
                      <c:pt idx="173">
                        <c:v>93.523800000007725</c:v>
                      </c:pt>
                      <c:pt idx="174">
                        <c:v>94.064400000007765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D2-471F-9C08-D71AE5D3A68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0.79560000000006637</c:v>
                      </c:pt>
                      <c:pt idx="1">
                        <c:v>1.0812000000001256</c:v>
                      </c:pt>
                      <c:pt idx="2">
                        <c:v>1.3668000000001848</c:v>
                      </c:pt>
                      <c:pt idx="3">
                        <c:v>1.1424000000002366</c:v>
                      </c:pt>
                      <c:pt idx="4">
                        <c:v>1.4280000000002957</c:v>
                      </c:pt>
                      <c:pt idx="5">
                        <c:v>1.7136000000003548</c:v>
                      </c:pt>
                      <c:pt idx="6">
                        <c:v>1.999200000000414</c:v>
                      </c:pt>
                      <c:pt idx="7">
                        <c:v>2.2848000000004731</c:v>
                      </c:pt>
                      <c:pt idx="8">
                        <c:v>2.5704000000005323</c:v>
                      </c:pt>
                      <c:pt idx="9">
                        <c:v>2.6010000000006057</c:v>
                      </c:pt>
                      <c:pt idx="10">
                        <c:v>2.6316000000006792</c:v>
                      </c:pt>
                      <c:pt idx="11">
                        <c:v>2.407200000000731</c:v>
                      </c:pt>
                      <c:pt idx="12">
                        <c:v>2.4378000000008044</c:v>
                      </c:pt>
                      <c:pt idx="13">
                        <c:v>2.2134000000008562</c:v>
                      </c:pt>
                      <c:pt idx="14">
                        <c:v>1.989000000000908</c:v>
                      </c:pt>
                      <c:pt idx="15">
                        <c:v>1.7646000000009598</c:v>
                      </c:pt>
                      <c:pt idx="16">
                        <c:v>1.5402000000010116</c:v>
                      </c:pt>
                      <c:pt idx="17">
                        <c:v>1.3158000000010635</c:v>
                      </c:pt>
                      <c:pt idx="18">
                        <c:v>1.3464000000011371</c:v>
                      </c:pt>
                      <c:pt idx="19">
                        <c:v>1.1220000000011889</c:v>
                      </c:pt>
                      <c:pt idx="20">
                        <c:v>0.89760000000124085</c:v>
                      </c:pt>
                      <c:pt idx="21">
                        <c:v>0.67320000000129276</c:v>
                      </c:pt>
                      <c:pt idx="22">
                        <c:v>0.44880000000134468</c:v>
                      </c:pt>
                      <c:pt idx="23">
                        <c:v>0.22440000000139657</c:v>
                      </c:pt>
                      <c:pt idx="24">
                        <c:v>1.4484524690772105E-12</c:v>
                      </c:pt>
                      <c:pt idx="25">
                        <c:v>0.540600000001493</c:v>
                      </c:pt>
                      <c:pt idx="26">
                        <c:v>3.8862000000015593</c:v>
                      </c:pt>
                      <c:pt idx="27">
                        <c:v>7.4868000000016117</c:v>
                      </c:pt>
                      <c:pt idx="28">
                        <c:v>11.852400000001655</c:v>
                      </c:pt>
                      <c:pt idx="29">
                        <c:v>16.983000000001731</c:v>
                      </c:pt>
                      <c:pt idx="30">
                        <c:v>33.078600000001799</c:v>
                      </c:pt>
                      <c:pt idx="31">
                        <c:v>98.134200000001869</c:v>
                      </c:pt>
                      <c:pt idx="32">
                        <c:v>209.85480000000194</c:v>
                      </c:pt>
                      <c:pt idx="33">
                        <c:v>350.64540000000198</c:v>
                      </c:pt>
                      <c:pt idx="34">
                        <c:v>522.29100000000199</c:v>
                      </c:pt>
                      <c:pt idx="35">
                        <c:v>821.94660000000204</c:v>
                      </c:pt>
                      <c:pt idx="36">
                        <c:v>1149.142200000002</c:v>
                      </c:pt>
                      <c:pt idx="37">
                        <c:v>1467.4128000000021</c:v>
                      </c:pt>
                      <c:pt idx="38">
                        <c:v>1745.6484000000023</c:v>
                      </c:pt>
                      <c:pt idx="39">
                        <c:v>2016.9990000000025</c:v>
                      </c:pt>
                      <c:pt idx="40">
                        <c:v>2274.0696000000025</c:v>
                      </c:pt>
                      <c:pt idx="41">
                        <c:v>2499.7752000000028</c:v>
                      </c:pt>
                      <c:pt idx="42">
                        <c:v>2708.6508000000031</c:v>
                      </c:pt>
                      <c:pt idx="43">
                        <c:v>2910.3864000000031</c:v>
                      </c:pt>
                      <c:pt idx="44">
                        <c:v>3092.7420000000029</c:v>
                      </c:pt>
                      <c:pt idx="45">
                        <c:v>3272.5476000000031</c:v>
                      </c:pt>
                      <c:pt idx="46">
                        <c:v>3450.3132000000032</c:v>
                      </c:pt>
                      <c:pt idx="47">
                        <c:v>3627.0588000000034</c:v>
                      </c:pt>
                      <c:pt idx="48">
                        <c:v>3793.3494000000037</c:v>
                      </c:pt>
                      <c:pt idx="49">
                        <c:v>3956.0700000000038</c:v>
                      </c:pt>
                      <c:pt idx="50">
                        <c:v>4116.2406000000037</c:v>
                      </c:pt>
                      <c:pt idx="51">
                        <c:v>4245.0462000000034</c:v>
                      </c:pt>
                      <c:pt idx="52">
                        <c:v>4362.6318000000038</c:v>
                      </c:pt>
                      <c:pt idx="53">
                        <c:v>4480.2174000000041</c:v>
                      </c:pt>
                      <c:pt idx="54">
                        <c:v>4598.3130000000037</c:v>
                      </c:pt>
                      <c:pt idx="55">
                        <c:v>4712.3286000000035</c:v>
                      </c:pt>
                      <c:pt idx="56">
                        <c:v>4824.0492000000031</c:v>
                      </c:pt>
                      <c:pt idx="57">
                        <c:v>4932.1998000000031</c:v>
                      </c:pt>
                      <c:pt idx="58">
                        <c:v>5035.5054000000027</c:v>
                      </c:pt>
                      <c:pt idx="59">
                        <c:v>5120.1960000000026</c:v>
                      </c:pt>
                      <c:pt idx="60">
                        <c:v>5204.1216000000031</c:v>
                      </c:pt>
                      <c:pt idx="61">
                        <c:v>5297.4822000000031</c:v>
                      </c:pt>
                      <c:pt idx="62">
                        <c:v>5389.3128000000033</c:v>
                      </c:pt>
                      <c:pt idx="63">
                        <c:v>5481.1434000000036</c:v>
                      </c:pt>
                      <c:pt idx="64">
                        <c:v>5571.9540000000034</c:v>
                      </c:pt>
                      <c:pt idx="65">
                        <c:v>5662.509600000003</c:v>
                      </c:pt>
                      <c:pt idx="66">
                        <c:v>5752.5552000000034</c:v>
                      </c:pt>
                      <c:pt idx="67">
                        <c:v>5824.4958000000033</c:v>
                      </c:pt>
                      <c:pt idx="68">
                        <c:v>5892.6114000000034</c:v>
                      </c:pt>
                      <c:pt idx="69">
                        <c:v>5957.1570000000038</c:v>
                      </c:pt>
                      <c:pt idx="70">
                        <c:v>6016.3476000000037</c:v>
                      </c:pt>
                      <c:pt idx="71">
                        <c:v>6072.9882000000034</c:v>
                      </c:pt>
                      <c:pt idx="72">
                        <c:v>6128.6088000000036</c:v>
                      </c:pt>
                      <c:pt idx="73">
                        <c:v>6183.7194000000036</c:v>
                      </c:pt>
                      <c:pt idx="74">
                        <c:v>6238.8300000000036</c:v>
                      </c:pt>
                      <c:pt idx="75">
                        <c:v>6293.6856000000034</c:v>
                      </c:pt>
                      <c:pt idx="76">
                        <c:v>6348.2862000000032</c:v>
                      </c:pt>
                      <c:pt idx="77">
                        <c:v>6400.3368000000037</c:v>
                      </c:pt>
                      <c:pt idx="78">
                        <c:v>6450.0924000000041</c:v>
                      </c:pt>
                      <c:pt idx="79">
                        <c:v>6499.3380000000043</c:v>
                      </c:pt>
                      <c:pt idx="80">
                        <c:v>6546.0336000000043</c:v>
                      </c:pt>
                      <c:pt idx="81">
                        <c:v>6592.2192000000041</c:v>
                      </c:pt>
                      <c:pt idx="82">
                        <c:v>6637.3848000000044</c:v>
                      </c:pt>
                      <c:pt idx="83">
                        <c:v>6680.5104000000047</c:v>
                      </c:pt>
                      <c:pt idx="84">
                        <c:v>6722.6160000000045</c:v>
                      </c:pt>
                      <c:pt idx="85">
                        <c:v>6764.2116000000042</c:v>
                      </c:pt>
                      <c:pt idx="86">
                        <c:v>6804.7872000000043</c:v>
                      </c:pt>
                      <c:pt idx="87">
                        <c:v>6844.5978000000041</c:v>
                      </c:pt>
                      <c:pt idx="88">
                        <c:v>6883.3884000000044</c:v>
                      </c:pt>
                      <c:pt idx="89">
                        <c:v>6921.4140000000043</c:v>
                      </c:pt>
                      <c:pt idx="90">
                        <c:v>6957.9096000000045</c:v>
                      </c:pt>
                      <c:pt idx="91">
                        <c:v>6991.0902000000042</c:v>
                      </c:pt>
                      <c:pt idx="92">
                        <c:v>7019.4258000000045</c:v>
                      </c:pt>
                      <c:pt idx="93">
                        <c:v>7046.7414000000044</c:v>
                      </c:pt>
                      <c:pt idx="94">
                        <c:v>7073.5470000000041</c:v>
                      </c:pt>
                      <c:pt idx="95">
                        <c:v>7093.7226000000046</c:v>
                      </c:pt>
                      <c:pt idx="96">
                        <c:v>7111.0932000000048</c:v>
                      </c:pt>
                      <c:pt idx="97">
                        <c:v>7129.2288000000044</c:v>
                      </c:pt>
                      <c:pt idx="98">
                        <c:v>7147.8744000000042</c:v>
                      </c:pt>
                      <c:pt idx="99">
                        <c:v>7168.3050000000039</c:v>
                      </c:pt>
                      <c:pt idx="100">
                        <c:v>7191.0306000000037</c:v>
                      </c:pt>
                      <c:pt idx="101">
                        <c:v>7214.5212000000038</c:v>
                      </c:pt>
                      <c:pt idx="102">
                        <c:v>7238.0118000000039</c:v>
                      </c:pt>
                      <c:pt idx="103">
                        <c:v>7261.7574000000041</c:v>
                      </c:pt>
                      <c:pt idx="104">
                        <c:v>7284.4830000000038</c:v>
                      </c:pt>
                      <c:pt idx="105">
                        <c:v>7305.6786000000038</c:v>
                      </c:pt>
                      <c:pt idx="106">
                        <c:v>7325.5992000000042</c:v>
                      </c:pt>
                      <c:pt idx="107">
                        <c:v>7339.3998000000047</c:v>
                      </c:pt>
                      <c:pt idx="108">
                        <c:v>7353.2004000000052</c:v>
                      </c:pt>
                      <c:pt idx="109">
                        <c:v>7366.2360000000053</c:v>
                      </c:pt>
                      <c:pt idx="110">
                        <c:v>7379.2716000000055</c:v>
                      </c:pt>
                      <c:pt idx="111">
                        <c:v>7392.8172000000059</c:v>
                      </c:pt>
                      <c:pt idx="112">
                        <c:v>7405.0878000000057</c:v>
                      </c:pt>
                      <c:pt idx="113">
                        <c:v>7416.0834000000059</c:v>
                      </c:pt>
                      <c:pt idx="114">
                        <c:v>7424.784000000006</c:v>
                      </c:pt>
                      <c:pt idx="115">
                        <c:v>7432.9746000000059</c:v>
                      </c:pt>
                      <c:pt idx="116">
                        <c:v>7441.4202000000059</c:v>
                      </c:pt>
                      <c:pt idx="117">
                        <c:v>7448.8458000000064</c:v>
                      </c:pt>
                      <c:pt idx="118">
                        <c:v>7456.0164000000068</c:v>
                      </c:pt>
                      <c:pt idx="119">
                        <c:v>7463.1870000000072</c:v>
                      </c:pt>
                      <c:pt idx="120">
                        <c:v>7470.6126000000077</c:v>
                      </c:pt>
                      <c:pt idx="121">
                        <c:v>7478.0382000000081</c:v>
                      </c:pt>
                      <c:pt idx="122">
                        <c:v>7485.9738000000079</c:v>
                      </c:pt>
                      <c:pt idx="123">
                        <c:v>7494.1644000000078</c:v>
                      </c:pt>
                      <c:pt idx="124">
                        <c:v>7502.3550000000077</c:v>
                      </c:pt>
                      <c:pt idx="125">
                        <c:v>7509.0156000000079</c:v>
                      </c:pt>
                      <c:pt idx="126">
                        <c:v>7515.421200000008</c:v>
                      </c:pt>
                      <c:pt idx="127">
                        <c:v>7521.5718000000079</c:v>
                      </c:pt>
                      <c:pt idx="128">
                        <c:v>7527.4674000000077</c:v>
                      </c:pt>
                      <c:pt idx="129">
                        <c:v>7533.1080000000075</c:v>
                      </c:pt>
                      <c:pt idx="130">
                        <c:v>7538.4936000000071</c:v>
                      </c:pt>
                      <c:pt idx="131">
                        <c:v>7543.6242000000075</c:v>
                      </c:pt>
                      <c:pt idx="132">
                        <c:v>7548.4998000000078</c:v>
                      </c:pt>
                      <c:pt idx="133">
                        <c:v>7553.8854000000074</c:v>
                      </c:pt>
                      <c:pt idx="134">
                        <c:v>7559.271000000007</c:v>
                      </c:pt>
                      <c:pt idx="135">
                        <c:v>7564.6566000000066</c:v>
                      </c:pt>
                      <c:pt idx="136">
                        <c:v>7570.0422000000062</c:v>
                      </c:pt>
                      <c:pt idx="137">
                        <c:v>7575.1728000000066</c:v>
                      </c:pt>
                      <c:pt idx="138">
                        <c:v>7578.7734000000064</c:v>
                      </c:pt>
                      <c:pt idx="139">
                        <c:v>7582.3740000000062</c:v>
                      </c:pt>
                      <c:pt idx="140">
                        <c:v>7586.4846000000061</c:v>
                      </c:pt>
                      <c:pt idx="141">
                        <c:v>7590.5952000000061</c:v>
                      </c:pt>
                      <c:pt idx="142">
                        <c:v>7594.7058000000061</c:v>
                      </c:pt>
                      <c:pt idx="143">
                        <c:v>7598.8164000000061</c:v>
                      </c:pt>
                      <c:pt idx="144">
                        <c:v>7602.6720000000059</c:v>
                      </c:pt>
                      <c:pt idx="145">
                        <c:v>7605.7626000000064</c:v>
                      </c:pt>
                      <c:pt idx="146">
                        <c:v>7609.108200000006</c:v>
                      </c:pt>
                      <c:pt idx="147">
                        <c:v>7612.4538000000057</c:v>
                      </c:pt>
                      <c:pt idx="148">
                        <c:v>7615.289400000006</c:v>
                      </c:pt>
                      <c:pt idx="149">
                        <c:v>7617.8700000000063</c:v>
                      </c:pt>
                      <c:pt idx="150">
                        <c:v>7619.9406000000063</c:v>
                      </c:pt>
                      <c:pt idx="151">
                        <c:v>7622.5212000000065</c:v>
                      </c:pt>
                      <c:pt idx="152">
                        <c:v>7625.1018000000067</c:v>
                      </c:pt>
                      <c:pt idx="153">
                        <c:v>7627.682400000007</c:v>
                      </c:pt>
                      <c:pt idx="154">
                        <c:v>7630.2630000000072</c:v>
                      </c:pt>
                      <c:pt idx="155">
                        <c:v>7632.8436000000074</c:v>
                      </c:pt>
                      <c:pt idx="156">
                        <c:v>7635.4242000000077</c:v>
                      </c:pt>
                      <c:pt idx="157">
                        <c:v>7638.0048000000079</c:v>
                      </c:pt>
                      <c:pt idx="158">
                        <c:v>7639.8204000000078</c:v>
                      </c:pt>
                      <c:pt idx="159">
                        <c:v>7641.6360000000077</c:v>
                      </c:pt>
                      <c:pt idx="160">
                        <c:v>7643.1966000000075</c:v>
                      </c:pt>
                      <c:pt idx="161">
                        <c:v>7644.5022000000072</c:v>
                      </c:pt>
                      <c:pt idx="162">
                        <c:v>7645.8078000000069</c:v>
                      </c:pt>
                      <c:pt idx="163">
                        <c:v>7647.1134000000065</c:v>
                      </c:pt>
                      <c:pt idx="164">
                        <c:v>7648.4190000000062</c:v>
                      </c:pt>
                      <c:pt idx="165">
                        <c:v>7649.7246000000059</c:v>
                      </c:pt>
                      <c:pt idx="166">
                        <c:v>7651.0302000000056</c:v>
                      </c:pt>
                      <c:pt idx="167">
                        <c:v>7652.3358000000053</c:v>
                      </c:pt>
                      <c:pt idx="168">
                        <c:v>7653.641400000005</c:v>
                      </c:pt>
                      <c:pt idx="169">
                        <c:v>7654.9470000000047</c:v>
                      </c:pt>
                      <c:pt idx="170">
                        <c:v>7655.742600000005</c:v>
                      </c:pt>
                      <c:pt idx="171">
                        <c:v>7656.5382000000054</c:v>
                      </c:pt>
                      <c:pt idx="172">
                        <c:v>7657.0788000000057</c:v>
                      </c:pt>
                      <c:pt idx="173">
                        <c:v>7657.619400000006</c:v>
                      </c:pt>
                      <c:pt idx="174">
                        <c:v>7658.1600000000062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D2-471F-9C08-D71AE5D3A68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D2-471F-9C08-D71AE5D3A680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C0681-1DA8-4A66-8A86-784F3295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78BA21FA-E4CD-4A45-925B-1F5C1F4CF40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78BA21FA-E4CD-4A45-925B-1F5C1F4CF406}" id="{EBCFC0B4-B5D5-49F3-9F81-A9EB5206AA2A}">
    <text>Add mass of salt in grams</text>
  </threadedComment>
  <threadedComment ref="K5" dT="2020-11-09T19:28:27.98" personId="{78BA21FA-E4CD-4A45-925B-1F5C1F4CF406}" id="{33D8570B-067C-4D06-8F59-2B7588D4126B}">
    <text>Reach length (in meters)</text>
  </threadedComment>
  <threadedComment ref="K6" dT="2020-11-09T19:28:10.02" personId="{78BA21FA-E4CD-4A45-925B-1F5C1F4CF406}" id="{11A21B1E-C539-4D13-9D0C-DAF8DB5AD5DC}">
    <text>Median travel time = time at which 50% of the total mass has passed the sensor (column G).  It is obtained from the time series.</text>
  </threadedComment>
  <threadedComment ref="K7" dT="2021-04-07T17:22:38.54" personId="{78BA21FA-E4CD-4A45-925B-1F5C1F4CF406}" id="{BD10CE87-3088-47FF-9244-FF47D00DFC51}">
    <text>Computed zeroth moment of the breakthrough curve</text>
  </threadedComment>
  <threadedComment ref="K8" dT="2021-04-07T17:22:53.10" personId="{78BA21FA-E4CD-4A45-925B-1F5C1F4CF406}" id="{92EFD3CA-1F9F-48D8-818B-13E566212423}">
    <text>Computed first moment of the breakthrough curve</text>
  </threadedComment>
  <threadedComment ref="K9" dT="2021-04-07T17:23:07.52" personId="{78BA21FA-E4CD-4A45-925B-1F5C1F4CF406}" id="{C71ED43F-BB38-4F68-9C33-E7876C500702}">
    <text>mean travel time</text>
  </threadedComment>
  <threadedComment ref="K10" dT="2021-04-07T17:23:53.38" personId="{78BA21FA-E4CD-4A45-925B-1F5C1F4CF406}" id="{B0312314-F704-458C-AA05-906F1BA76296}">
    <text>Computed mean velocity</text>
  </threadedComment>
  <threadedComment ref="K11" dT="2021-04-07T17:24:11.61" personId="{78BA21FA-E4CD-4A45-925B-1F5C1F4CF406}" id="{9226B034-0ECD-42A6-B9A5-EDB521D654CC}">
    <text>Computed median velocity</text>
  </threadedComment>
  <threadedComment ref="K12" dT="2021-04-07T17:24:23.49" personId="{78BA21FA-E4CD-4A45-925B-1F5C1F4CF406}" id="{BCA2A5D4-00DD-4131-9198-4E7A801203DD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6C7E-56F3-4888-99FA-06156F65BD6D}">
  <dimension ref="A1:Z2011"/>
  <sheetViews>
    <sheetView tabSelected="1" workbookViewId="0">
      <selection activeCell="K13" sqref="K13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3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44589.669444444444</v>
      </c>
      <c r="C2">
        <v>71.2</v>
      </c>
      <c r="D2" s="8">
        <f>C2-AVERAGE($C$2:$C$26)</f>
        <v>0.31200000000002603</v>
      </c>
      <c r="E2" s="8">
        <f>D2*0.51</f>
        <v>0.15912000000001328</v>
      </c>
      <c r="F2" s="8">
        <f t="shared" ref="F2:F65" si="0">E2*A2</f>
        <v>0</v>
      </c>
      <c r="G2" s="8">
        <f>E2*5</f>
        <v>0.79560000000006637</v>
      </c>
      <c r="H2" s="6">
        <f t="shared" ref="H2:H65" si="1">A2</f>
        <v>0</v>
      </c>
    </row>
    <row r="3" spans="1:12" x14ac:dyDescent="0.25">
      <c r="A3" s="6">
        <v>5</v>
      </c>
      <c r="B3" s="7">
        <v>44589.669502314813</v>
      </c>
      <c r="C3">
        <v>71</v>
      </c>
      <c r="D3" s="8">
        <f>C3-AVERAGE($C$2:$C$26)</f>
        <v>0.11200000000002319</v>
      </c>
      <c r="E3" s="8">
        <f t="shared" ref="E3:E66" si="2">D3*0.51</f>
        <v>5.7120000000011828E-2</v>
      </c>
      <c r="F3" s="8">
        <f t="shared" si="0"/>
        <v>0.28560000000005914</v>
      </c>
      <c r="G3" s="8">
        <f>G2+E3*5</f>
        <v>1.0812000000001256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7">
        <v>44589.669560185182</v>
      </c>
      <c r="C4">
        <v>71</v>
      </c>
      <c r="D4" s="8">
        <f t="shared" ref="D4:D67" si="3">C4-AVERAGE($C$2:$C$26)</f>
        <v>0.11200000000002319</v>
      </c>
      <c r="E4" s="8">
        <f t="shared" si="2"/>
        <v>5.7120000000011828E-2</v>
      </c>
      <c r="F4" s="8">
        <f t="shared" si="0"/>
        <v>0.57120000000011828</v>
      </c>
      <c r="G4" s="8">
        <f>G3+E4*5</f>
        <v>1.3668000000001848</v>
      </c>
      <c r="H4" s="6">
        <f t="shared" si="1"/>
        <v>10</v>
      </c>
      <c r="J4" s="9" t="s">
        <v>8</v>
      </c>
      <c r="K4" s="10">
        <v>500</v>
      </c>
      <c r="L4" s="9" t="s">
        <v>9</v>
      </c>
    </row>
    <row r="5" spans="1:12" x14ac:dyDescent="0.25">
      <c r="A5" s="6">
        <v>15</v>
      </c>
      <c r="B5" s="7">
        <v>44589.669618055559</v>
      </c>
      <c r="C5">
        <v>70.8</v>
      </c>
      <c r="D5" s="8">
        <f t="shared" si="3"/>
        <v>-8.799999999997965E-2</v>
      </c>
      <c r="E5" s="8">
        <f t="shared" si="2"/>
        <v>-4.4879999999989623E-2</v>
      </c>
      <c r="F5" s="8">
        <f t="shared" si="0"/>
        <v>-0.67319999999984437</v>
      </c>
      <c r="G5" s="8">
        <f>G4+E5*5</f>
        <v>1.1424000000002366</v>
      </c>
      <c r="H5" s="6">
        <f t="shared" si="1"/>
        <v>15</v>
      </c>
      <c r="J5" s="11" t="s">
        <v>10</v>
      </c>
      <c r="K5" s="10">
        <v>25.6</v>
      </c>
      <c r="L5" s="12" t="s">
        <v>11</v>
      </c>
    </row>
    <row r="6" spans="1:12" ht="15.75" x14ac:dyDescent="0.3">
      <c r="A6" s="6">
        <v>20</v>
      </c>
      <c r="B6" s="7">
        <v>44589.669675925928</v>
      </c>
      <c r="C6">
        <v>71</v>
      </c>
      <c r="D6" s="8">
        <f t="shared" si="3"/>
        <v>0.11200000000002319</v>
      </c>
      <c r="E6" s="8">
        <f t="shared" si="2"/>
        <v>5.7120000000011828E-2</v>
      </c>
      <c r="F6" s="8">
        <f t="shared" si="0"/>
        <v>1.1424000000002366</v>
      </c>
      <c r="G6" s="8">
        <f>G5+E6*5</f>
        <v>1.4280000000002957</v>
      </c>
      <c r="H6" s="6">
        <f t="shared" si="1"/>
        <v>20</v>
      </c>
      <c r="J6" s="13" t="s">
        <v>12</v>
      </c>
      <c r="K6" s="14">
        <f>VLOOKUP(MAX(G:G)/2,$G:$H,2,TRUE)</f>
        <v>240</v>
      </c>
      <c r="L6" s="9" t="s">
        <v>13</v>
      </c>
    </row>
    <row r="7" spans="1:12" x14ac:dyDescent="0.25">
      <c r="A7" s="6">
        <v>25</v>
      </c>
      <c r="B7" s="7">
        <v>44589.669733796298</v>
      </c>
      <c r="C7">
        <v>71</v>
      </c>
      <c r="D7" s="8">
        <f t="shared" si="3"/>
        <v>0.11200000000002319</v>
      </c>
      <c r="E7" s="8">
        <f t="shared" si="2"/>
        <v>5.7120000000011828E-2</v>
      </c>
      <c r="F7" s="8">
        <f t="shared" si="0"/>
        <v>1.4280000000002957</v>
      </c>
      <c r="G7" s="8">
        <f>G6+E7*5</f>
        <v>1.7136000000003548</v>
      </c>
      <c r="H7" s="6">
        <f t="shared" si="1"/>
        <v>25</v>
      </c>
      <c r="J7" s="9" t="s">
        <v>14</v>
      </c>
      <c r="K7" s="15">
        <f>SUM(E2:E331)*(A3-A2)</f>
        <v>7658.1600000000144</v>
      </c>
      <c r="L7" s="16" t="s">
        <v>15</v>
      </c>
    </row>
    <row r="8" spans="1:12" x14ac:dyDescent="0.25">
      <c r="A8" s="6">
        <v>30</v>
      </c>
      <c r="B8" s="7">
        <v>44589.669791666667</v>
      </c>
      <c r="C8">
        <v>71</v>
      </c>
      <c r="D8" s="8">
        <f t="shared" si="3"/>
        <v>0.11200000000002319</v>
      </c>
      <c r="E8" s="8">
        <f t="shared" si="2"/>
        <v>5.7120000000011828E-2</v>
      </c>
      <c r="F8" s="8">
        <f t="shared" si="0"/>
        <v>1.7136000000003548</v>
      </c>
      <c r="G8" s="8">
        <f t="shared" ref="G8:G71" si="4">G7+E8*5</f>
        <v>1.999200000000414</v>
      </c>
      <c r="H8" s="6">
        <f t="shared" si="1"/>
        <v>30</v>
      </c>
      <c r="J8" s="9" t="s">
        <v>16</v>
      </c>
      <c r="K8" s="15">
        <f>SUM(F2:F331)*(A3-A2)</f>
        <v>2159774.775000005</v>
      </c>
      <c r="L8" s="16" t="s">
        <v>17</v>
      </c>
    </row>
    <row r="9" spans="1:12" x14ac:dyDescent="0.25">
      <c r="A9" s="6">
        <v>35</v>
      </c>
      <c r="B9" s="7">
        <v>44589.669849537036</v>
      </c>
      <c r="C9">
        <v>71</v>
      </c>
      <c r="D9" s="8">
        <f t="shared" si="3"/>
        <v>0.11200000000002319</v>
      </c>
      <c r="E9" s="8">
        <f t="shared" si="2"/>
        <v>5.7120000000011828E-2</v>
      </c>
      <c r="F9" s="8">
        <f t="shared" si="0"/>
        <v>1.999200000000414</v>
      </c>
      <c r="G9" s="8">
        <f t="shared" si="4"/>
        <v>2.2848000000004731</v>
      </c>
      <c r="H9" s="6">
        <f t="shared" si="1"/>
        <v>35</v>
      </c>
      <c r="J9" s="17" t="s">
        <v>18</v>
      </c>
      <c r="K9" s="15">
        <f>K8/K7</f>
        <v>282.02267581246684</v>
      </c>
      <c r="L9" s="9" t="s">
        <v>13</v>
      </c>
    </row>
    <row r="10" spans="1:12" x14ac:dyDescent="0.25">
      <c r="A10" s="6">
        <v>40</v>
      </c>
      <c r="B10" s="7">
        <v>44589.669907407406</v>
      </c>
      <c r="C10">
        <v>71</v>
      </c>
      <c r="D10" s="8">
        <f t="shared" si="3"/>
        <v>0.11200000000002319</v>
      </c>
      <c r="E10" s="8">
        <f t="shared" si="2"/>
        <v>5.7120000000011828E-2</v>
      </c>
      <c r="F10" s="8">
        <f t="shared" si="0"/>
        <v>2.2848000000004731</v>
      </c>
      <c r="G10" s="8">
        <f t="shared" si="4"/>
        <v>2.5704000000005323</v>
      </c>
      <c r="H10" s="6">
        <f t="shared" si="1"/>
        <v>40</v>
      </c>
      <c r="J10" s="11" t="s">
        <v>19</v>
      </c>
      <c r="K10" s="18">
        <f>K5/K9</f>
        <v>9.0772842737734033E-2</v>
      </c>
      <c r="L10" s="12" t="s">
        <v>20</v>
      </c>
    </row>
    <row r="11" spans="1:12" x14ac:dyDescent="0.25">
      <c r="A11" s="6">
        <v>45</v>
      </c>
      <c r="B11" s="7">
        <v>44589.669965277775</v>
      </c>
      <c r="C11">
        <v>70.900000000000006</v>
      </c>
      <c r="D11" s="8">
        <f t="shared" si="3"/>
        <v>1.2000000000028876E-2</v>
      </c>
      <c r="E11" s="8">
        <f t="shared" si="2"/>
        <v>6.1200000000147274E-3</v>
      </c>
      <c r="F11" s="8">
        <f t="shared" si="0"/>
        <v>0.27540000000066273</v>
      </c>
      <c r="G11" s="8">
        <f t="shared" si="4"/>
        <v>2.6010000000006057</v>
      </c>
      <c r="H11" s="6">
        <f t="shared" si="1"/>
        <v>45</v>
      </c>
      <c r="J11" s="11" t="s">
        <v>21</v>
      </c>
      <c r="K11" s="18">
        <f>K5/K6</f>
        <v>0.10666666666666667</v>
      </c>
      <c r="L11" s="12" t="s">
        <v>20</v>
      </c>
    </row>
    <row r="12" spans="1:12" x14ac:dyDescent="0.25">
      <c r="A12" s="6">
        <v>50</v>
      </c>
      <c r="B12" s="7">
        <v>44589.670023148145</v>
      </c>
      <c r="C12">
        <v>70.900000000000006</v>
      </c>
      <c r="D12" s="8">
        <f t="shared" si="3"/>
        <v>1.2000000000028876E-2</v>
      </c>
      <c r="E12" s="8">
        <f t="shared" si="2"/>
        <v>6.1200000000147274E-3</v>
      </c>
      <c r="F12" s="8">
        <f t="shared" si="0"/>
        <v>0.30600000000073635</v>
      </c>
      <c r="G12" s="8">
        <f t="shared" si="4"/>
        <v>2.6316000000006792</v>
      </c>
      <c r="H12" s="6">
        <f t="shared" si="1"/>
        <v>50</v>
      </c>
      <c r="J12" s="9" t="s">
        <v>22</v>
      </c>
      <c r="K12" s="19">
        <f>K4*1000/K7</f>
        <v>65.289834633906722</v>
      </c>
      <c r="L12" s="9" t="s">
        <v>23</v>
      </c>
    </row>
    <row r="13" spans="1:12" x14ac:dyDescent="0.25">
      <c r="A13" s="6">
        <v>55</v>
      </c>
      <c r="B13" s="7">
        <v>44589.670081018521</v>
      </c>
      <c r="C13">
        <v>70.8</v>
      </c>
      <c r="D13" s="8">
        <f t="shared" si="3"/>
        <v>-8.799999999997965E-2</v>
      </c>
      <c r="E13" s="8">
        <f t="shared" si="2"/>
        <v>-4.4879999999989623E-2</v>
      </c>
      <c r="F13" s="8">
        <f t="shared" si="0"/>
        <v>-2.4683999999994293</v>
      </c>
      <c r="G13" s="8">
        <f t="shared" si="4"/>
        <v>2.407200000000731</v>
      </c>
      <c r="H13" s="6">
        <f t="shared" si="1"/>
        <v>55</v>
      </c>
    </row>
    <row r="14" spans="1:12" x14ac:dyDescent="0.25">
      <c r="A14" s="6">
        <v>60</v>
      </c>
      <c r="B14" s="7">
        <v>44589.670138888891</v>
      </c>
      <c r="C14">
        <v>70.900000000000006</v>
      </c>
      <c r="D14" s="8">
        <f t="shared" si="3"/>
        <v>1.2000000000028876E-2</v>
      </c>
      <c r="E14" s="8">
        <f t="shared" si="2"/>
        <v>6.1200000000147274E-3</v>
      </c>
      <c r="F14" s="8">
        <f t="shared" si="0"/>
        <v>0.36720000000088365</v>
      </c>
      <c r="G14" s="8">
        <f t="shared" si="4"/>
        <v>2.4378000000008044</v>
      </c>
      <c r="H14" s="6">
        <f t="shared" si="1"/>
        <v>60</v>
      </c>
    </row>
    <row r="15" spans="1:12" x14ac:dyDescent="0.25">
      <c r="A15" s="6">
        <v>65</v>
      </c>
      <c r="B15" s="7">
        <v>44589.67019675926</v>
      </c>
      <c r="C15">
        <v>70.8</v>
      </c>
      <c r="D15" s="8">
        <f t="shared" si="3"/>
        <v>-8.799999999997965E-2</v>
      </c>
      <c r="E15" s="8">
        <f t="shared" si="2"/>
        <v>-4.4879999999989623E-2</v>
      </c>
      <c r="F15" s="8">
        <f t="shared" si="0"/>
        <v>-2.9171999999993257</v>
      </c>
      <c r="G15" s="8">
        <f t="shared" si="4"/>
        <v>2.2134000000008562</v>
      </c>
      <c r="H15" s="6">
        <f t="shared" si="1"/>
        <v>65</v>
      </c>
    </row>
    <row r="16" spans="1:12" x14ac:dyDescent="0.25">
      <c r="A16" s="6">
        <v>70</v>
      </c>
      <c r="B16" s="7">
        <v>44589.670254629629</v>
      </c>
      <c r="C16">
        <v>70.8</v>
      </c>
      <c r="D16" s="8">
        <f t="shared" si="3"/>
        <v>-8.799999999997965E-2</v>
      </c>
      <c r="E16" s="8">
        <f t="shared" si="2"/>
        <v>-4.4879999999989623E-2</v>
      </c>
      <c r="F16" s="8">
        <f t="shared" si="0"/>
        <v>-3.1415999999992734</v>
      </c>
      <c r="G16" s="8">
        <f t="shared" si="4"/>
        <v>1.989000000000908</v>
      </c>
      <c r="H16" s="6">
        <f t="shared" si="1"/>
        <v>70</v>
      </c>
    </row>
    <row r="17" spans="1:16" x14ac:dyDescent="0.25">
      <c r="A17" s="6">
        <v>75</v>
      </c>
      <c r="B17" s="7">
        <v>44589.670312499999</v>
      </c>
      <c r="C17">
        <v>70.8</v>
      </c>
      <c r="D17" s="8">
        <f t="shared" si="3"/>
        <v>-8.799999999997965E-2</v>
      </c>
      <c r="E17" s="8">
        <f t="shared" si="2"/>
        <v>-4.4879999999989623E-2</v>
      </c>
      <c r="F17" s="8">
        <f t="shared" si="0"/>
        <v>-3.3659999999992216</v>
      </c>
      <c r="G17" s="8">
        <f t="shared" si="4"/>
        <v>1.7646000000009598</v>
      </c>
      <c r="H17" s="6">
        <f t="shared" si="1"/>
        <v>75</v>
      </c>
    </row>
    <row r="18" spans="1:16" x14ac:dyDescent="0.25">
      <c r="A18" s="6">
        <v>80</v>
      </c>
      <c r="B18" s="7">
        <v>44589.670370370368</v>
      </c>
      <c r="C18">
        <v>70.8</v>
      </c>
      <c r="D18" s="8">
        <f t="shared" si="3"/>
        <v>-8.799999999997965E-2</v>
      </c>
      <c r="E18" s="8">
        <f t="shared" si="2"/>
        <v>-4.4879999999989623E-2</v>
      </c>
      <c r="F18" s="8">
        <f t="shared" si="0"/>
        <v>-3.5903999999991698</v>
      </c>
      <c r="G18" s="8">
        <f t="shared" si="4"/>
        <v>1.5402000000010116</v>
      </c>
      <c r="H18" s="6">
        <f t="shared" si="1"/>
        <v>80</v>
      </c>
    </row>
    <row r="19" spans="1:16" x14ac:dyDescent="0.25">
      <c r="A19" s="6">
        <v>85</v>
      </c>
      <c r="B19" s="7">
        <v>44589.670428240737</v>
      </c>
      <c r="C19">
        <v>70.8</v>
      </c>
      <c r="D19" s="8">
        <f t="shared" si="3"/>
        <v>-8.799999999997965E-2</v>
      </c>
      <c r="E19" s="8">
        <f t="shared" si="2"/>
        <v>-4.4879999999989623E-2</v>
      </c>
      <c r="F19" s="8">
        <f t="shared" si="0"/>
        <v>-3.814799999999118</v>
      </c>
      <c r="G19" s="8">
        <f t="shared" si="4"/>
        <v>1.3158000000010635</v>
      </c>
      <c r="H19" s="6">
        <f t="shared" si="1"/>
        <v>85</v>
      </c>
    </row>
    <row r="20" spans="1:16" x14ac:dyDescent="0.25">
      <c r="A20" s="6">
        <v>90</v>
      </c>
      <c r="B20" s="7">
        <v>44589.670486111114</v>
      </c>
      <c r="C20">
        <v>70.900000000000006</v>
      </c>
      <c r="D20" s="8">
        <f t="shared" si="3"/>
        <v>1.2000000000028876E-2</v>
      </c>
      <c r="E20" s="8">
        <f t="shared" si="2"/>
        <v>6.1200000000147274E-3</v>
      </c>
      <c r="F20" s="8">
        <f t="shared" si="0"/>
        <v>0.55080000000132545</v>
      </c>
      <c r="G20" s="8">
        <f t="shared" si="4"/>
        <v>1.3464000000011371</v>
      </c>
      <c r="H20" s="6">
        <f t="shared" si="1"/>
        <v>90</v>
      </c>
    </row>
    <row r="21" spans="1:16" x14ac:dyDescent="0.25">
      <c r="A21" s="6">
        <v>95</v>
      </c>
      <c r="B21" s="7">
        <v>44589.670543981483</v>
      </c>
      <c r="C21">
        <v>70.8</v>
      </c>
      <c r="D21" s="8">
        <f t="shared" si="3"/>
        <v>-8.799999999997965E-2</v>
      </c>
      <c r="E21" s="8">
        <f t="shared" si="2"/>
        <v>-4.4879999999989623E-2</v>
      </c>
      <c r="F21" s="8">
        <f t="shared" si="0"/>
        <v>-4.2635999999990144</v>
      </c>
      <c r="G21" s="8">
        <f t="shared" si="4"/>
        <v>1.1220000000011889</v>
      </c>
      <c r="H21" s="6">
        <f t="shared" si="1"/>
        <v>95</v>
      </c>
    </row>
    <row r="22" spans="1:16" x14ac:dyDescent="0.25">
      <c r="A22" s="6">
        <v>100</v>
      </c>
      <c r="B22" s="7">
        <v>44589.670601851853</v>
      </c>
      <c r="C22">
        <v>70.8</v>
      </c>
      <c r="D22" s="8">
        <f t="shared" si="3"/>
        <v>-8.799999999997965E-2</v>
      </c>
      <c r="E22" s="8">
        <f t="shared" si="2"/>
        <v>-4.4879999999989623E-2</v>
      </c>
      <c r="F22" s="8">
        <f t="shared" si="0"/>
        <v>-4.4879999999989622</v>
      </c>
      <c r="G22" s="8">
        <f t="shared" si="4"/>
        <v>0.89760000000124085</v>
      </c>
      <c r="H22" s="6">
        <f t="shared" si="1"/>
        <v>100</v>
      </c>
    </row>
    <row r="23" spans="1:16" x14ac:dyDescent="0.25">
      <c r="A23" s="6">
        <v>105</v>
      </c>
      <c r="B23" s="7">
        <v>44589.670659722222</v>
      </c>
      <c r="C23">
        <v>70.8</v>
      </c>
      <c r="D23" s="8">
        <f t="shared" si="3"/>
        <v>-8.799999999997965E-2</v>
      </c>
      <c r="E23" s="8">
        <f t="shared" si="2"/>
        <v>-4.4879999999989623E-2</v>
      </c>
      <c r="F23" s="8">
        <f t="shared" si="0"/>
        <v>-4.7123999999989108</v>
      </c>
      <c r="G23" s="8">
        <f t="shared" si="4"/>
        <v>0.67320000000129276</v>
      </c>
      <c r="H23" s="6">
        <f t="shared" si="1"/>
        <v>105</v>
      </c>
    </row>
    <row r="24" spans="1:16" x14ac:dyDescent="0.25">
      <c r="A24" s="6">
        <v>110</v>
      </c>
      <c r="B24" s="7">
        <v>44589.670717592591</v>
      </c>
      <c r="C24">
        <v>70.8</v>
      </c>
      <c r="D24" s="8">
        <f t="shared" si="3"/>
        <v>-8.799999999997965E-2</v>
      </c>
      <c r="E24" s="8">
        <f t="shared" si="2"/>
        <v>-4.4879999999989623E-2</v>
      </c>
      <c r="F24" s="8">
        <f t="shared" si="0"/>
        <v>-4.9367999999988585</v>
      </c>
      <c r="G24" s="8">
        <f t="shared" si="4"/>
        <v>0.44880000000134468</v>
      </c>
      <c r="H24" s="6">
        <f t="shared" si="1"/>
        <v>110</v>
      </c>
    </row>
    <row r="25" spans="1:16" x14ac:dyDescent="0.25">
      <c r="A25" s="6">
        <v>115</v>
      </c>
      <c r="B25" s="7">
        <v>44589.670775462961</v>
      </c>
      <c r="C25">
        <v>70.8</v>
      </c>
      <c r="D25" s="8">
        <f t="shared" si="3"/>
        <v>-8.799999999997965E-2</v>
      </c>
      <c r="E25" s="8">
        <f t="shared" si="2"/>
        <v>-4.4879999999989623E-2</v>
      </c>
      <c r="F25" s="8">
        <f t="shared" si="0"/>
        <v>-5.1611999999988063</v>
      </c>
      <c r="G25" s="8">
        <f t="shared" si="4"/>
        <v>0.22440000000139657</v>
      </c>
      <c r="H25" s="6">
        <f t="shared" si="1"/>
        <v>115</v>
      </c>
    </row>
    <row r="26" spans="1:16" x14ac:dyDescent="0.25">
      <c r="A26" s="6">
        <v>120</v>
      </c>
      <c r="B26" s="7">
        <v>44589.67083333333</v>
      </c>
      <c r="C26">
        <v>70.8</v>
      </c>
      <c r="D26" s="8">
        <f t="shared" si="3"/>
        <v>-8.799999999997965E-2</v>
      </c>
      <c r="E26" s="8">
        <f t="shared" si="2"/>
        <v>-4.4879999999989623E-2</v>
      </c>
      <c r="F26" s="8">
        <f t="shared" si="0"/>
        <v>-5.3855999999987549</v>
      </c>
      <c r="G26" s="8">
        <f t="shared" si="4"/>
        <v>1.4484524690772105E-12</v>
      </c>
      <c r="H26" s="6">
        <f t="shared" si="1"/>
        <v>120</v>
      </c>
    </row>
    <row r="27" spans="1:16" x14ac:dyDescent="0.25">
      <c r="A27" s="6">
        <v>125</v>
      </c>
      <c r="B27" s="7">
        <v>44589.670891203707</v>
      </c>
      <c r="C27">
        <v>71.099999999999994</v>
      </c>
      <c r="D27" s="8">
        <f t="shared" si="3"/>
        <v>0.21200000000001751</v>
      </c>
      <c r="E27" s="8">
        <f t="shared" si="2"/>
        <v>0.10812000000000893</v>
      </c>
      <c r="F27" s="8">
        <f t="shared" si="0"/>
        <v>13.515000000001116</v>
      </c>
      <c r="G27" s="8">
        <f t="shared" si="4"/>
        <v>0.540600000001493</v>
      </c>
      <c r="H27" s="6">
        <f t="shared" si="1"/>
        <v>125</v>
      </c>
    </row>
    <row r="28" spans="1:16" x14ac:dyDescent="0.25">
      <c r="A28" s="6">
        <v>130</v>
      </c>
      <c r="B28" s="7">
        <v>44589.670949074076</v>
      </c>
      <c r="C28">
        <v>72.2</v>
      </c>
      <c r="D28" s="8">
        <f t="shared" si="3"/>
        <v>1.312000000000026</v>
      </c>
      <c r="E28" s="8">
        <f t="shared" si="2"/>
        <v>0.66912000000001326</v>
      </c>
      <c r="F28" s="8">
        <f t="shared" si="0"/>
        <v>86.985600000001725</v>
      </c>
      <c r="G28" s="8">
        <f t="shared" si="4"/>
        <v>3.8862000000015593</v>
      </c>
      <c r="H28" s="6">
        <f t="shared" si="1"/>
        <v>130</v>
      </c>
    </row>
    <row r="29" spans="1:16" x14ac:dyDescent="0.25">
      <c r="A29" s="6">
        <v>135</v>
      </c>
      <c r="B29" s="7">
        <v>44589.671006944445</v>
      </c>
      <c r="C29">
        <v>72.3</v>
      </c>
      <c r="D29" s="8">
        <f t="shared" si="3"/>
        <v>1.4120000000000203</v>
      </c>
      <c r="E29" s="8">
        <f t="shared" si="2"/>
        <v>0.72012000000001042</v>
      </c>
      <c r="F29" s="8">
        <f t="shared" si="0"/>
        <v>97.216200000001407</v>
      </c>
      <c r="G29" s="8">
        <f t="shared" si="4"/>
        <v>7.4868000000016117</v>
      </c>
      <c r="H29" s="6">
        <f t="shared" si="1"/>
        <v>135</v>
      </c>
    </row>
    <row r="30" spans="1:16" x14ac:dyDescent="0.25">
      <c r="A30" s="6">
        <v>140</v>
      </c>
      <c r="B30" s="7">
        <v>44589.671064814815</v>
      </c>
      <c r="C30">
        <v>72.599999999999994</v>
      </c>
      <c r="D30" s="8">
        <f t="shared" si="3"/>
        <v>1.7120000000000175</v>
      </c>
      <c r="E30" s="8">
        <f t="shared" si="2"/>
        <v>0.87312000000000889</v>
      </c>
      <c r="F30" s="8">
        <f t="shared" si="0"/>
        <v>122.23680000000124</v>
      </c>
      <c r="G30" s="8">
        <f t="shared" si="4"/>
        <v>11.852400000001655</v>
      </c>
      <c r="H30" s="6">
        <f t="shared" si="1"/>
        <v>140</v>
      </c>
      <c r="K30" s="20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7">
        <v>44589.671122685184</v>
      </c>
      <c r="C31">
        <v>72.900000000000006</v>
      </c>
      <c r="D31" s="8">
        <f t="shared" si="3"/>
        <v>2.0120000000000289</v>
      </c>
      <c r="E31" s="8">
        <f t="shared" si="2"/>
        <v>1.0261200000000148</v>
      </c>
      <c r="F31" s="8">
        <f t="shared" si="0"/>
        <v>148.78740000000215</v>
      </c>
      <c r="G31" s="8">
        <f t="shared" si="4"/>
        <v>16.983000000001731</v>
      </c>
      <c r="H31" s="6">
        <f t="shared" si="1"/>
        <v>145</v>
      </c>
      <c r="K31" s="23" t="s">
        <v>26</v>
      </c>
      <c r="L31" s="24">
        <v>2039</v>
      </c>
      <c r="M31" s="24" t="s">
        <v>9</v>
      </c>
      <c r="N31" s="25" t="s">
        <v>27</v>
      </c>
      <c r="O31" s="26"/>
      <c r="P31" s="26"/>
    </row>
    <row r="32" spans="1:16" x14ac:dyDescent="0.25">
      <c r="A32" s="6">
        <v>150</v>
      </c>
      <c r="B32" s="7">
        <v>44589.671180555553</v>
      </c>
      <c r="C32">
        <v>77.2</v>
      </c>
      <c r="D32" s="8">
        <f t="shared" si="3"/>
        <v>6.312000000000026</v>
      </c>
      <c r="E32" s="8">
        <f t="shared" si="2"/>
        <v>3.2191200000000135</v>
      </c>
      <c r="F32" s="8">
        <f t="shared" si="0"/>
        <v>482.86800000000204</v>
      </c>
      <c r="G32" s="8">
        <f t="shared" si="4"/>
        <v>33.078600000001799</v>
      </c>
      <c r="H32" s="6">
        <f t="shared" si="1"/>
        <v>150</v>
      </c>
      <c r="K32" s="23" t="s">
        <v>10</v>
      </c>
      <c r="L32" s="24">
        <v>60.422960725075527</v>
      </c>
      <c r="M32" s="24" t="s">
        <v>11</v>
      </c>
      <c r="N32" s="25" t="s">
        <v>28</v>
      </c>
      <c r="O32" s="26"/>
      <c r="P32" s="26"/>
    </row>
    <row r="33" spans="1:26" x14ac:dyDescent="0.25">
      <c r="A33" s="6">
        <v>155</v>
      </c>
      <c r="B33" s="7">
        <v>44589.671238425923</v>
      </c>
      <c r="C33">
        <v>96.4</v>
      </c>
      <c r="D33" s="8">
        <f t="shared" si="3"/>
        <v>25.512000000000029</v>
      </c>
      <c r="E33" s="8">
        <f t="shared" si="2"/>
        <v>13.011120000000014</v>
      </c>
      <c r="F33" s="8">
        <f t="shared" si="0"/>
        <v>2016.7236000000023</v>
      </c>
      <c r="G33" s="8">
        <f t="shared" si="4"/>
        <v>98.134200000001869</v>
      </c>
      <c r="H33" s="6">
        <f t="shared" si="1"/>
        <v>155</v>
      </c>
      <c r="K33" s="23" t="s">
        <v>29</v>
      </c>
      <c r="L33" s="24">
        <v>348</v>
      </c>
      <c r="M33" s="24" t="s">
        <v>13</v>
      </c>
      <c r="N33" s="27" t="s">
        <v>30</v>
      </c>
      <c r="O33" s="28"/>
      <c r="P33" s="28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5">
      <c r="A34" s="6">
        <v>160</v>
      </c>
      <c r="B34" s="7">
        <v>44589.671296296299</v>
      </c>
      <c r="C34">
        <v>114.7</v>
      </c>
      <c r="D34" s="8">
        <f t="shared" si="3"/>
        <v>43.812000000000026</v>
      </c>
      <c r="E34" s="8">
        <f t="shared" si="2"/>
        <v>22.344120000000014</v>
      </c>
      <c r="F34" s="8">
        <f t="shared" si="0"/>
        <v>3575.0592000000024</v>
      </c>
      <c r="G34" s="8">
        <f t="shared" si="4"/>
        <v>209.85480000000194</v>
      </c>
      <c r="H34" s="6">
        <f t="shared" si="1"/>
        <v>160</v>
      </c>
      <c r="K34" s="23" t="s">
        <v>31</v>
      </c>
      <c r="L34" s="24">
        <v>7649.1874731449989</v>
      </c>
      <c r="M34" s="24" t="s">
        <v>15</v>
      </c>
      <c r="N34" s="27" t="s">
        <v>32</v>
      </c>
      <c r="O34" s="28"/>
      <c r="P34" s="28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5">
      <c r="A35" s="6">
        <v>165</v>
      </c>
      <c r="B35" s="7">
        <v>44589.671354166669</v>
      </c>
      <c r="C35">
        <v>126.1</v>
      </c>
      <c r="D35" s="8">
        <f t="shared" si="3"/>
        <v>55.212000000000018</v>
      </c>
      <c r="E35" s="8">
        <f t="shared" si="2"/>
        <v>28.158120000000011</v>
      </c>
      <c r="F35" s="8">
        <f t="shared" si="0"/>
        <v>4646.0898000000016</v>
      </c>
      <c r="G35" s="8">
        <f t="shared" si="4"/>
        <v>350.64540000000198</v>
      </c>
      <c r="H35" s="6">
        <f t="shared" si="1"/>
        <v>165</v>
      </c>
      <c r="K35" s="23" t="s">
        <v>33</v>
      </c>
      <c r="L35" s="24">
        <v>2814763.2049386874</v>
      </c>
      <c r="M35" s="24" t="s">
        <v>17</v>
      </c>
      <c r="N35" s="27" t="s">
        <v>34</v>
      </c>
      <c r="O35" s="28"/>
      <c r="P35" s="28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5">
      <c r="A36" s="6">
        <v>170</v>
      </c>
      <c r="B36" s="7">
        <v>44589.671412037038</v>
      </c>
      <c r="C36">
        <v>138.19999999999999</v>
      </c>
      <c r="D36" s="8">
        <f t="shared" si="3"/>
        <v>67.312000000000012</v>
      </c>
      <c r="E36" s="8">
        <f t="shared" si="2"/>
        <v>34.329120000000003</v>
      </c>
      <c r="F36" s="8">
        <f t="shared" si="0"/>
        <v>5835.9504000000006</v>
      </c>
      <c r="G36" s="8">
        <f t="shared" si="4"/>
        <v>522.29100000000199</v>
      </c>
      <c r="H36" s="6">
        <f t="shared" si="1"/>
        <v>170</v>
      </c>
      <c r="K36" s="23" t="s">
        <v>35</v>
      </c>
      <c r="L36" s="24">
        <v>367.98198695231935</v>
      </c>
      <c r="M36" s="24" t="s">
        <v>13</v>
      </c>
      <c r="N36" s="27" t="s">
        <v>36</v>
      </c>
      <c r="O36" s="28"/>
      <c r="P36" s="28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5">
      <c r="A37" s="6">
        <v>175</v>
      </c>
      <c r="B37" s="7">
        <v>44589.671469907407</v>
      </c>
      <c r="C37">
        <v>188.4</v>
      </c>
      <c r="D37" s="8">
        <f t="shared" si="3"/>
        <v>117.51200000000003</v>
      </c>
      <c r="E37" s="8">
        <f t="shared" si="2"/>
        <v>59.931120000000014</v>
      </c>
      <c r="F37" s="8">
        <f t="shared" si="0"/>
        <v>10487.946000000002</v>
      </c>
      <c r="G37" s="8">
        <f t="shared" si="4"/>
        <v>821.94660000000204</v>
      </c>
      <c r="H37" s="6">
        <f t="shared" si="1"/>
        <v>175</v>
      </c>
      <c r="K37" s="23" t="s">
        <v>19</v>
      </c>
      <c r="L37" s="24">
        <v>0.1642008654431901</v>
      </c>
      <c r="M37" s="24" t="s">
        <v>20</v>
      </c>
      <c r="N37" s="30" t="s">
        <v>37</v>
      </c>
      <c r="O37" s="31"/>
      <c r="P37" s="31"/>
    </row>
    <row r="38" spans="1:26" x14ac:dyDescent="0.25">
      <c r="A38" s="6">
        <v>180</v>
      </c>
      <c r="B38" s="7">
        <v>44589.671527777777</v>
      </c>
      <c r="C38">
        <v>199.2</v>
      </c>
      <c r="D38" s="8">
        <f t="shared" si="3"/>
        <v>128.31200000000001</v>
      </c>
      <c r="E38" s="8">
        <f t="shared" si="2"/>
        <v>65.439120000000003</v>
      </c>
      <c r="F38" s="8">
        <f t="shared" si="0"/>
        <v>11779.0416</v>
      </c>
      <c r="G38" s="8">
        <f t="shared" si="4"/>
        <v>1149.142200000002</v>
      </c>
      <c r="H38" s="6">
        <f t="shared" si="1"/>
        <v>180</v>
      </c>
      <c r="K38" s="23" t="s">
        <v>21</v>
      </c>
      <c r="L38" s="24">
        <v>0.17362919748584921</v>
      </c>
      <c r="M38" s="24" t="s">
        <v>20</v>
      </c>
      <c r="N38" s="30" t="s">
        <v>38</v>
      </c>
      <c r="O38" s="31"/>
      <c r="P38" s="31"/>
    </row>
    <row r="39" spans="1:26" x14ac:dyDescent="0.25">
      <c r="A39" s="6">
        <v>185</v>
      </c>
      <c r="B39" s="7">
        <v>44589.671585648146</v>
      </c>
      <c r="C39">
        <v>195.7</v>
      </c>
      <c r="D39" s="8">
        <f t="shared" si="3"/>
        <v>124.81200000000001</v>
      </c>
      <c r="E39" s="8">
        <f t="shared" si="2"/>
        <v>63.654120000000006</v>
      </c>
      <c r="F39" s="8">
        <f t="shared" si="0"/>
        <v>11776.012200000001</v>
      </c>
      <c r="G39" s="8">
        <f t="shared" si="4"/>
        <v>1467.4128000000021</v>
      </c>
      <c r="H39" s="6">
        <f t="shared" si="1"/>
        <v>185</v>
      </c>
      <c r="K39" s="23" t="s">
        <v>22</v>
      </c>
      <c r="L39" s="24">
        <v>266.56426021176543</v>
      </c>
      <c r="M39" s="24" t="s">
        <v>23</v>
      </c>
      <c r="N39" s="30" t="s">
        <v>39</v>
      </c>
      <c r="O39" s="31"/>
      <c r="P39" s="31"/>
    </row>
    <row r="40" spans="1:26" x14ac:dyDescent="0.25">
      <c r="A40" s="6">
        <v>190</v>
      </c>
      <c r="B40" s="7">
        <v>44589.671643518515</v>
      </c>
      <c r="C40">
        <v>180</v>
      </c>
      <c r="D40" s="8">
        <f t="shared" si="3"/>
        <v>109.11200000000002</v>
      </c>
      <c r="E40" s="8">
        <f t="shared" si="2"/>
        <v>55.647120000000015</v>
      </c>
      <c r="F40" s="8">
        <f t="shared" si="0"/>
        <v>10572.952800000003</v>
      </c>
      <c r="G40" s="8">
        <f t="shared" si="4"/>
        <v>1745.6484000000023</v>
      </c>
      <c r="H40" s="6">
        <f t="shared" si="1"/>
        <v>190</v>
      </c>
    </row>
    <row r="41" spans="1:26" x14ac:dyDescent="0.25">
      <c r="A41" s="6">
        <v>195</v>
      </c>
      <c r="B41" s="7">
        <v>44589.671701388892</v>
      </c>
      <c r="C41">
        <v>177.3</v>
      </c>
      <c r="D41" s="8">
        <f t="shared" si="3"/>
        <v>106.41200000000003</v>
      </c>
      <c r="E41" s="8">
        <f t="shared" si="2"/>
        <v>54.27012000000002</v>
      </c>
      <c r="F41" s="8">
        <f t="shared" si="0"/>
        <v>10582.673400000003</v>
      </c>
      <c r="G41" s="8">
        <f t="shared" si="4"/>
        <v>2016.9990000000025</v>
      </c>
      <c r="H41" s="6">
        <f t="shared" si="1"/>
        <v>195</v>
      </c>
      <c r="K41" s="32" t="s">
        <v>40</v>
      </c>
      <c r="L41" t="s">
        <v>41</v>
      </c>
    </row>
    <row r="42" spans="1:26" x14ac:dyDescent="0.25">
      <c r="A42" s="6">
        <v>200</v>
      </c>
      <c r="B42" s="7">
        <v>44589.671759259261</v>
      </c>
      <c r="C42">
        <v>171.7</v>
      </c>
      <c r="D42" s="8">
        <f t="shared" si="3"/>
        <v>100.81200000000001</v>
      </c>
      <c r="E42" s="8">
        <f t="shared" si="2"/>
        <v>51.414120000000004</v>
      </c>
      <c r="F42" s="8">
        <f t="shared" si="0"/>
        <v>10282.824000000001</v>
      </c>
      <c r="G42" s="8">
        <f t="shared" si="4"/>
        <v>2274.0696000000025</v>
      </c>
      <c r="H42" s="6">
        <f t="shared" si="1"/>
        <v>200</v>
      </c>
      <c r="K42" s="23" t="s">
        <v>42</v>
      </c>
      <c r="L42" t="s">
        <v>43</v>
      </c>
    </row>
    <row r="43" spans="1:26" x14ac:dyDescent="0.25">
      <c r="A43" s="6">
        <v>205</v>
      </c>
      <c r="B43" s="7">
        <v>44589.671817129631</v>
      </c>
      <c r="C43">
        <v>159.4</v>
      </c>
      <c r="D43" s="8">
        <f t="shared" si="3"/>
        <v>88.512000000000029</v>
      </c>
      <c r="E43" s="8">
        <f t="shared" si="2"/>
        <v>45.141120000000015</v>
      </c>
      <c r="F43" s="8">
        <f t="shared" si="0"/>
        <v>9253.9296000000031</v>
      </c>
      <c r="G43" s="8">
        <f t="shared" si="4"/>
        <v>2499.7752000000028</v>
      </c>
      <c r="H43" s="6">
        <f t="shared" si="1"/>
        <v>205</v>
      </c>
      <c r="K43" s="32" t="s">
        <v>44</v>
      </c>
      <c r="L43" t="s">
        <v>45</v>
      </c>
    </row>
    <row r="44" spans="1:26" x14ac:dyDescent="0.25">
      <c r="A44" s="6">
        <v>210</v>
      </c>
      <c r="B44" s="7">
        <v>44589.671875</v>
      </c>
      <c r="C44">
        <v>152.80000000000001</v>
      </c>
      <c r="D44" s="8">
        <f t="shared" si="3"/>
        <v>81.912000000000035</v>
      </c>
      <c r="E44" s="8">
        <f t="shared" si="2"/>
        <v>41.775120000000015</v>
      </c>
      <c r="F44" s="8">
        <f t="shared" si="0"/>
        <v>8772.7752000000037</v>
      </c>
      <c r="G44" s="8">
        <f t="shared" si="4"/>
        <v>2708.6508000000031</v>
      </c>
      <c r="H44" s="6">
        <f t="shared" si="1"/>
        <v>210</v>
      </c>
      <c r="K44" s="32" t="s">
        <v>46</v>
      </c>
      <c r="L44" t="s">
        <v>47</v>
      </c>
    </row>
    <row r="45" spans="1:26" x14ac:dyDescent="0.25">
      <c r="A45" s="6">
        <v>215</v>
      </c>
      <c r="B45" s="7">
        <v>44589.671932870369</v>
      </c>
      <c r="C45">
        <v>150</v>
      </c>
      <c r="D45" s="8">
        <f t="shared" si="3"/>
        <v>79.112000000000023</v>
      </c>
      <c r="E45" s="8">
        <f t="shared" si="2"/>
        <v>40.347120000000011</v>
      </c>
      <c r="F45" s="8">
        <f t="shared" si="0"/>
        <v>8674.6308000000026</v>
      </c>
      <c r="G45" s="8">
        <f t="shared" si="4"/>
        <v>2910.3864000000031</v>
      </c>
      <c r="H45" s="6">
        <f t="shared" si="1"/>
        <v>215</v>
      </c>
    </row>
    <row r="46" spans="1:26" x14ac:dyDescent="0.25">
      <c r="A46" s="6">
        <v>220</v>
      </c>
      <c r="B46" s="7">
        <v>44589.671990740739</v>
      </c>
      <c r="C46">
        <v>142.4</v>
      </c>
      <c r="D46" s="8">
        <f t="shared" si="3"/>
        <v>71.512000000000029</v>
      </c>
      <c r="E46" s="8">
        <f t="shared" si="2"/>
        <v>36.471120000000013</v>
      </c>
      <c r="F46" s="8">
        <f t="shared" si="0"/>
        <v>8023.6464000000033</v>
      </c>
      <c r="G46" s="8">
        <f t="shared" si="4"/>
        <v>3092.7420000000029</v>
      </c>
      <c r="H46" s="6">
        <f t="shared" si="1"/>
        <v>220</v>
      </c>
    </row>
    <row r="47" spans="1:26" x14ac:dyDescent="0.25">
      <c r="A47" s="6">
        <v>225</v>
      </c>
      <c r="B47" s="7">
        <v>44589.672048611108</v>
      </c>
      <c r="C47">
        <v>141.4</v>
      </c>
      <c r="D47" s="8">
        <f t="shared" si="3"/>
        <v>70.512000000000029</v>
      </c>
      <c r="E47" s="8">
        <f t="shared" si="2"/>
        <v>35.961120000000015</v>
      </c>
      <c r="F47" s="8">
        <f t="shared" si="0"/>
        <v>8091.2520000000031</v>
      </c>
      <c r="G47" s="8">
        <f t="shared" si="4"/>
        <v>3272.5476000000031</v>
      </c>
      <c r="H47" s="6">
        <f t="shared" si="1"/>
        <v>225</v>
      </c>
    </row>
    <row r="48" spans="1:26" x14ac:dyDescent="0.25">
      <c r="A48" s="6">
        <v>230</v>
      </c>
      <c r="B48" s="7">
        <v>44589.672106481485</v>
      </c>
      <c r="C48">
        <v>140.6</v>
      </c>
      <c r="D48" s="8">
        <f t="shared" si="3"/>
        <v>69.712000000000018</v>
      </c>
      <c r="E48" s="8">
        <f t="shared" si="2"/>
        <v>35.553120000000007</v>
      </c>
      <c r="F48" s="8">
        <f t="shared" si="0"/>
        <v>8177.2176000000018</v>
      </c>
      <c r="G48" s="8">
        <f t="shared" si="4"/>
        <v>3450.3132000000032</v>
      </c>
      <c r="H48" s="6">
        <f t="shared" si="1"/>
        <v>230</v>
      </c>
    </row>
    <row r="49" spans="1:8" x14ac:dyDescent="0.25">
      <c r="A49" s="6">
        <v>235</v>
      </c>
      <c r="B49" s="7">
        <v>44589.672164351854</v>
      </c>
      <c r="C49">
        <v>140.19999999999999</v>
      </c>
      <c r="D49" s="8">
        <f t="shared" si="3"/>
        <v>69.312000000000012</v>
      </c>
      <c r="E49" s="8">
        <f t="shared" si="2"/>
        <v>35.349120000000006</v>
      </c>
      <c r="F49" s="8">
        <f t="shared" si="0"/>
        <v>8307.0432000000019</v>
      </c>
      <c r="G49" s="8">
        <f t="shared" si="4"/>
        <v>3627.0588000000034</v>
      </c>
      <c r="H49" s="6">
        <f t="shared" si="1"/>
        <v>235</v>
      </c>
    </row>
    <row r="50" spans="1:8" x14ac:dyDescent="0.25">
      <c r="A50" s="6">
        <v>240</v>
      </c>
      <c r="B50" s="7">
        <v>44589.672222222223</v>
      </c>
      <c r="C50">
        <v>136.1</v>
      </c>
      <c r="D50" s="8">
        <f t="shared" si="3"/>
        <v>65.212000000000018</v>
      </c>
      <c r="E50" s="8">
        <f t="shared" si="2"/>
        <v>33.258120000000012</v>
      </c>
      <c r="F50" s="8">
        <f t="shared" si="0"/>
        <v>7981.9488000000028</v>
      </c>
      <c r="G50" s="8">
        <f t="shared" si="4"/>
        <v>3793.3494000000037</v>
      </c>
      <c r="H50" s="6">
        <f t="shared" si="1"/>
        <v>240</v>
      </c>
    </row>
    <row r="51" spans="1:8" x14ac:dyDescent="0.25">
      <c r="A51" s="6">
        <v>245</v>
      </c>
      <c r="B51" s="7">
        <v>44589.672280092593</v>
      </c>
      <c r="C51">
        <v>134.69999999999999</v>
      </c>
      <c r="D51" s="8">
        <f t="shared" si="3"/>
        <v>63.812000000000012</v>
      </c>
      <c r="E51" s="8">
        <f t="shared" si="2"/>
        <v>32.544120000000007</v>
      </c>
      <c r="F51" s="8">
        <f t="shared" si="0"/>
        <v>7973.3094000000019</v>
      </c>
      <c r="G51" s="8">
        <f t="shared" si="4"/>
        <v>3956.0700000000038</v>
      </c>
      <c r="H51" s="6">
        <f t="shared" si="1"/>
        <v>245</v>
      </c>
    </row>
    <row r="52" spans="1:8" x14ac:dyDescent="0.25">
      <c r="A52" s="6">
        <v>250</v>
      </c>
      <c r="B52" s="7">
        <v>44589.672337962962</v>
      </c>
      <c r="C52">
        <v>133.69999999999999</v>
      </c>
      <c r="D52" s="8">
        <f t="shared" si="3"/>
        <v>62.812000000000012</v>
      </c>
      <c r="E52" s="8">
        <f t="shared" si="2"/>
        <v>32.034120000000009</v>
      </c>
      <c r="F52" s="8">
        <f t="shared" si="0"/>
        <v>8008.5300000000025</v>
      </c>
      <c r="G52" s="8">
        <f t="shared" si="4"/>
        <v>4116.2406000000037</v>
      </c>
      <c r="H52" s="6">
        <f t="shared" si="1"/>
        <v>250</v>
      </c>
    </row>
    <row r="53" spans="1:8" x14ac:dyDescent="0.25">
      <c r="A53" s="6">
        <v>255</v>
      </c>
      <c r="B53" s="7">
        <v>44589.672395833331</v>
      </c>
      <c r="C53">
        <v>121.4</v>
      </c>
      <c r="D53" s="8">
        <f t="shared" si="3"/>
        <v>50.512000000000029</v>
      </c>
      <c r="E53" s="8">
        <f t="shared" si="2"/>
        <v>25.761120000000016</v>
      </c>
      <c r="F53" s="8">
        <f t="shared" si="0"/>
        <v>6569.085600000004</v>
      </c>
      <c r="G53" s="8">
        <f t="shared" si="4"/>
        <v>4245.0462000000034</v>
      </c>
      <c r="H53" s="6">
        <f t="shared" si="1"/>
        <v>255</v>
      </c>
    </row>
    <row r="54" spans="1:8" x14ac:dyDescent="0.25">
      <c r="A54" s="6">
        <v>260</v>
      </c>
      <c r="B54" s="7">
        <v>44589.672453703701</v>
      </c>
      <c r="C54">
        <v>117</v>
      </c>
      <c r="D54" s="8">
        <f t="shared" si="3"/>
        <v>46.112000000000023</v>
      </c>
      <c r="E54" s="8">
        <f t="shared" si="2"/>
        <v>23.517120000000013</v>
      </c>
      <c r="F54" s="8">
        <f t="shared" si="0"/>
        <v>6114.4512000000032</v>
      </c>
      <c r="G54" s="8">
        <f t="shared" si="4"/>
        <v>4362.6318000000038</v>
      </c>
      <c r="H54" s="6">
        <f t="shared" si="1"/>
        <v>260</v>
      </c>
    </row>
    <row r="55" spans="1:8" x14ac:dyDescent="0.25">
      <c r="A55" s="6">
        <v>265</v>
      </c>
      <c r="B55" s="7">
        <v>44589.672511574077</v>
      </c>
      <c r="C55">
        <v>117</v>
      </c>
      <c r="D55" s="8">
        <f t="shared" si="3"/>
        <v>46.112000000000023</v>
      </c>
      <c r="E55" s="8">
        <f t="shared" si="2"/>
        <v>23.517120000000013</v>
      </c>
      <c r="F55" s="8">
        <f t="shared" si="0"/>
        <v>6232.0368000000035</v>
      </c>
      <c r="G55" s="8">
        <f t="shared" si="4"/>
        <v>4480.2174000000041</v>
      </c>
      <c r="H55" s="6">
        <f t="shared" si="1"/>
        <v>265</v>
      </c>
    </row>
    <row r="56" spans="1:8" x14ac:dyDescent="0.25">
      <c r="A56" s="6">
        <v>270</v>
      </c>
      <c r="B56" s="7">
        <v>44589.672569444447</v>
      </c>
      <c r="C56">
        <v>117.2</v>
      </c>
      <c r="D56" s="8">
        <f t="shared" si="3"/>
        <v>46.312000000000026</v>
      </c>
      <c r="E56" s="8">
        <f t="shared" si="2"/>
        <v>23.619120000000013</v>
      </c>
      <c r="F56" s="8">
        <f t="shared" si="0"/>
        <v>6377.1624000000038</v>
      </c>
      <c r="G56" s="8">
        <f t="shared" si="4"/>
        <v>4598.3130000000037</v>
      </c>
      <c r="H56" s="6">
        <f t="shared" si="1"/>
        <v>270</v>
      </c>
    </row>
    <row r="57" spans="1:8" x14ac:dyDescent="0.25">
      <c r="A57" s="6">
        <v>275</v>
      </c>
      <c r="B57" s="7">
        <v>44589.672627314816</v>
      </c>
      <c r="C57">
        <v>115.6</v>
      </c>
      <c r="D57" s="8">
        <f t="shared" si="3"/>
        <v>44.712000000000018</v>
      </c>
      <c r="E57" s="8">
        <f t="shared" si="2"/>
        <v>22.80312000000001</v>
      </c>
      <c r="F57" s="8">
        <f t="shared" si="0"/>
        <v>6270.8580000000029</v>
      </c>
      <c r="G57" s="8">
        <f t="shared" si="4"/>
        <v>4712.3286000000035</v>
      </c>
      <c r="H57" s="6">
        <f t="shared" si="1"/>
        <v>275</v>
      </c>
    </row>
    <row r="58" spans="1:8" x14ac:dyDescent="0.25">
      <c r="A58" s="6">
        <v>280</v>
      </c>
      <c r="B58" s="7">
        <v>44589.672685185185</v>
      </c>
      <c r="C58">
        <v>114.7</v>
      </c>
      <c r="D58" s="8">
        <f t="shared" si="3"/>
        <v>43.812000000000026</v>
      </c>
      <c r="E58" s="8">
        <f t="shared" si="2"/>
        <v>22.344120000000014</v>
      </c>
      <c r="F58" s="8">
        <f t="shared" si="0"/>
        <v>6256.353600000004</v>
      </c>
      <c r="G58" s="8">
        <f t="shared" si="4"/>
        <v>4824.0492000000031</v>
      </c>
      <c r="H58" s="6">
        <f t="shared" si="1"/>
        <v>280</v>
      </c>
    </row>
    <row r="59" spans="1:8" x14ac:dyDescent="0.25">
      <c r="A59" s="6">
        <v>285</v>
      </c>
      <c r="B59" s="7">
        <v>44589.672743055555</v>
      </c>
      <c r="C59">
        <v>113.3</v>
      </c>
      <c r="D59" s="8">
        <f t="shared" si="3"/>
        <v>42.41200000000002</v>
      </c>
      <c r="E59" s="8">
        <f t="shared" si="2"/>
        <v>21.630120000000012</v>
      </c>
      <c r="F59" s="8">
        <f t="shared" si="0"/>
        <v>6164.5842000000039</v>
      </c>
      <c r="G59" s="8">
        <f t="shared" si="4"/>
        <v>4932.1998000000031</v>
      </c>
      <c r="H59" s="6">
        <f t="shared" si="1"/>
        <v>285</v>
      </c>
    </row>
    <row r="60" spans="1:8" x14ac:dyDescent="0.25">
      <c r="A60" s="6">
        <v>290</v>
      </c>
      <c r="B60" s="7">
        <v>44589.672800925924</v>
      </c>
      <c r="C60">
        <v>111.4</v>
      </c>
      <c r="D60" s="8">
        <f t="shared" si="3"/>
        <v>40.512000000000029</v>
      </c>
      <c r="E60" s="8">
        <f t="shared" si="2"/>
        <v>20.661120000000015</v>
      </c>
      <c r="F60" s="8">
        <f t="shared" si="0"/>
        <v>5991.7248000000045</v>
      </c>
      <c r="G60" s="8">
        <f t="shared" si="4"/>
        <v>5035.5054000000027</v>
      </c>
      <c r="H60" s="6">
        <f t="shared" si="1"/>
        <v>290</v>
      </c>
    </row>
    <row r="61" spans="1:8" x14ac:dyDescent="0.25">
      <c r="A61" s="6">
        <v>295</v>
      </c>
      <c r="B61" s="7">
        <v>44589.672858796293</v>
      </c>
      <c r="C61">
        <v>104.1</v>
      </c>
      <c r="D61" s="8">
        <f t="shared" si="3"/>
        <v>33.212000000000018</v>
      </c>
      <c r="E61" s="8">
        <f t="shared" si="2"/>
        <v>16.938120000000009</v>
      </c>
      <c r="F61" s="8">
        <f t="shared" si="0"/>
        <v>4996.7454000000025</v>
      </c>
      <c r="G61" s="8">
        <f t="shared" si="4"/>
        <v>5120.1960000000026</v>
      </c>
      <c r="H61" s="6">
        <f t="shared" si="1"/>
        <v>295</v>
      </c>
    </row>
    <row r="62" spans="1:8" x14ac:dyDescent="0.25">
      <c r="A62" s="6">
        <v>300</v>
      </c>
      <c r="B62" s="7">
        <v>44589.67291666667</v>
      </c>
      <c r="C62">
        <v>103.8</v>
      </c>
      <c r="D62" s="8">
        <f t="shared" si="3"/>
        <v>32.91200000000002</v>
      </c>
      <c r="E62" s="8">
        <f t="shared" si="2"/>
        <v>16.78512000000001</v>
      </c>
      <c r="F62" s="8">
        <f t="shared" si="0"/>
        <v>5035.5360000000028</v>
      </c>
      <c r="G62" s="8">
        <f t="shared" si="4"/>
        <v>5204.1216000000031</v>
      </c>
      <c r="H62" s="6">
        <f t="shared" si="1"/>
        <v>300</v>
      </c>
    </row>
    <row r="63" spans="1:8" x14ac:dyDescent="0.25">
      <c r="A63" s="6">
        <v>305</v>
      </c>
      <c r="B63" s="7">
        <v>44589.672974537039</v>
      </c>
      <c r="C63">
        <v>107.5</v>
      </c>
      <c r="D63" s="8">
        <f t="shared" si="3"/>
        <v>36.612000000000023</v>
      </c>
      <c r="E63" s="8">
        <f t="shared" si="2"/>
        <v>18.672120000000014</v>
      </c>
      <c r="F63" s="8">
        <f t="shared" si="0"/>
        <v>5694.996600000004</v>
      </c>
      <c r="G63" s="8">
        <f t="shared" si="4"/>
        <v>5297.4822000000031</v>
      </c>
      <c r="H63" s="6">
        <f t="shared" si="1"/>
        <v>305</v>
      </c>
    </row>
    <row r="64" spans="1:8" x14ac:dyDescent="0.25">
      <c r="A64" s="6">
        <v>310</v>
      </c>
      <c r="B64" s="7">
        <v>44589.673032407409</v>
      </c>
      <c r="C64">
        <v>106.9</v>
      </c>
      <c r="D64" s="8">
        <f t="shared" si="3"/>
        <v>36.012000000000029</v>
      </c>
      <c r="E64" s="8">
        <f t="shared" si="2"/>
        <v>18.366120000000016</v>
      </c>
      <c r="F64" s="8">
        <f t="shared" si="0"/>
        <v>5693.4972000000053</v>
      </c>
      <c r="G64" s="8">
        <f t="shared" si="4"/>
        <v>5389.3128000000033</v>
      </c>
      <c r="H64" s="6">
        <f t="shared" si="1"/>
        <v>310</v>
      </c>
    </row>
    <row r="65" spans="1:8" x14ac:dyDescent="0.25">
      <c r="A65" s="6">
        <v>315</v>
      </c>
      <c r="B65" s="7">
        <v>44589.673090277778</v>
      </c>
      <c r="C65">
        <v>106.9</v>
      </c>
      <c r="D65" s="8">
        <f t="shared" si="3"/>
        <v>36.012000000000029</v>
      </c>
      <c r="E65" s="8">
        <f t="shared" si="2"/>
        <v>18.366120000000016</v>
      </c>
      <c r="F65" s="8">
        <f t="shared" si="0"/>
        <v>5785.3278000000055</v>
      </c>
      <c r="G65" s="8">
        <f t="shared" si="4"/>
        <v>5481.1434000000036</v>
      </c>
      <c r="H65" s="6">
        <f t="shared" si="1"/>
        <v>315</v>
      </c>
    </row>
    <row r="66" spans="1:8" x14ac:dyDescent="0.25">
      <c r="A66" s="6">
        <v>320</v>
      </c>
      <c r="B66" s="7">
        <v>44589.673148148147</v>
      </c>
      <c r="C66">
        <v>106.5</v>
      </c>
      <c r="D66" s="8">
        <f t="shared" si="3"/>
        <v>35.612000000000023</v>
      </c>
      <c r="E66" s="8">
        <f t="shared" si="2"/>
        <v>18.162120000000012</v>
      </c>
      <c r="F66" s="8">
        <f t="shared" ref="F66:F129" si="5">E66*A66</f>
        <v>5811.8784000000041</v>
      </c>
      <c r="G66" s="8">
        <f t="shared" si="4"/>
        <v>5571.9540000000034</v>
      </c>
      <c r="H66" s="6">
        <f t="shared" ref="H66:H129" si="6">A66</f>
        <v>320</v>
      </c>
    </row>
    <row r="67" spans="1:8" x14ac:dyDescent="0.25">
      <c r="A67" s="6">
        <v>325</v>
      </c>
      <c r="B67" s="7">
        <v>44589.673206018517</v>
      </c>
      <c r="C67">
        <v>106.4</v>
      </c>
      <c r="D67" s="8">
        <f t="shared" si="3"/>
        <v>35.512000000000029</v>
      </c>
      <c r="E67" s="8">
        <f t="shared" ref="E67:E130" si="7">D67*0.51</f>
        <v>18.111120000000014</v>
      </c>
      <c r="F67" s="8">
        <f t="shared" si="5"/>
        <v>5886.1140000000041</v>
      </c>
      <c r="G67" s="8">
        <f t="shared" si="4"/>
        <v>5662.509600000003</v>
      </c>
      <c r="H67" s="6">
        <f t="shared" si="6"/>
        <v>325</v>
      </c>
    </row>
    <row r="68" spans="1:8" x14ac:dyDescent="0.25">
      <c r="A68" s="6">
        <v>330</v>
      </c>
      <c r="B68" s="7">
        <v>44589.673263888886</v>
      </c>
      <c r="C68">
        <v>106.2</v>
      </c>
      <c r="D68" s="8">
        <f t="shared" ref="D68:D131" si="8">C68-AVERAGE($C$2:$C$26)</f>
        <v>35.312000000000026</v>
      </c>
      <c r="E68" s="8">
        <f t="shared" si="7"/>
        <v>18.009120000000014</v>
      </c>
      <c r="F68" s="8">
        <f t="shared" si="5"/>
        <v>5943.0096000000049</v>
      </c>
      <c r="G68" s="8">
        <f t="shared" si="4"/>
        <v>5752.5552000000034</v>
      </c>
      <c r="H68" s="6">
        <f t="shared" si="6"/>
        <v>330</v>
      </c>
    </row>
    <row r="69" spans="1:8" x14ac:dyDescent="0.25">
      <c r="A69" s="6">
        <v>335</v>
      </c>
      <c r="B69" s="7">
        <v>44589.673321759263</v>
      </c>
      <c r="C69">
        <v>99.1</v>
      </c>
      <c r="D69" s="8">
        <f t="shared" si="8"/>
        <v>28.212000000000018</v>
      </c>
      <c r="E69" s="8">
        <f t="shared" si="7"/>
        <v>14.38812000000001</v>
      </c>
      <c r="F69" s="8">
        <f t="shared" si="5"/>
        <v>4820.0202000000036</v>
      </c>
      <c r="G69" s="8">
        <f t="shared" si="4"/>
        <v>5824.4958000000033</v>
      </c>
      <c r="H69" s="6">
        <f t="shared" si="6"/>
        <v>335</v>
      </c>
    </row>
    <row r="70" spans="1:8" x14ac:dyDescent="0.25">
      <c r="A70" s="6">
        <v>340</v>
      </c>
      <c r="B70" s="7">
        <v>44589.673379629632</v>
      </c>
      <c r="C70">
        <v>97.6</v>
      </c>
      <c r="D70" s="8">
        <f t="shared" si="8"/>
        <v>26.712000000000018</v>
      </c>
      <c r="E70" s="8">
        <f t="shared" si="7"/>
        <v>13.623120000000009</v>
      </c>
      <c r="F70" s="8">
        <f t="shared" si="5"/>
        <v>4631.8608000000031</v>
      </c>
      <c r="G70" s="8">
        <f t="shared" si="4"/>
        <v>5892.6114000000034</v>
      </c>
      <c r="H70" s="6">
        <f t="shared" si="6"/>
        <v>340</v>
      </c>
    </row>
    <row r="71" spans="1:8" x14ac:dyDescent="0.25">
      <c r="A71" s="6">
        <v>345</v>
      </c>
      <c r="B71" s="7">
        <v>44589.673437500001</v>
      </c>
      <c r="C71">
        <v>96.2</v>
      </c>
      <c r="D71" s="8">
        <f t="shared" si="8"/>
        <v>25.312000000000026</v>
      </c>
      <c r="E71" s="8">
        <f t="shared" si="7"/>
        <v>12.909120000000014</v>
      </c>
      <c r="F71" s="8">
        <f t="shared" si="5"/>
        <v>4453.6464000000051</v>
      </c>
      <c r="G71" s="8">
        <f t="shared" si="4"/>
        <v>5957.1570000000038</v>
      </c>
      <c r="H71" s="6">
        <f t="shared" si="6"/>
        <v>345</v>
      </c>
    </row>
    <row r="72" spans="1:8" x14ac:dyDescent="0.25">
      <c r="A72" s="6">
        <v>350</v>
      </c>
      <c r="B72" s="7">
        <v>44589.673495370371</v>
      </c>
      <c r="C72">
        <v>94.1</v>
      </c>
      <c r="D72" s="8">
        <f t="shared" si="8"/>
        <v>23.212000000000018</v>
      </c>
      <c r="E72" s="8">
        <f t="shared" si="7"/>
        <v>11.838120000000009</v>
      </c>
      <c r="F72" s="8">
        <f t="shared" si="5"/>
        <v>4143.3420000000033</v>
      </c>
      <c r="G72" s="8">
        <f t="shared" ref="G72:G135" si="9">G71+E72*5</f>
        <v>6016.3476000000037</v>
      </c>
      <c r="H72" s="6">
        <f t="shared" si="6"/>
        <v>350</v>
      </c>
    </row>
    <row r="73" spans="1:8" x14ac:dyDescent="0.25">
      <c r="A73" s="6">
        <v>355</v>
      </c>
      <c r="B73" s="7">
        <v>44589.67355324074</v>
      </c>
      <c r="C73">
        <v>93.1</v>
      </c>
      <c r="D73" s="8">
        <f t="shared" si="8"/>
        <v>22.212000000000018</v>
      </c>
      <c r="E73" s="8">
        <f t="shared" si="7"/>
        <v>11.328120000000009</v>
      </c>
      <c r="F73" s="8">
        <f t="shared" si="5"/>
        <v>4021.482600000003</v>
      </c>
      <c r="G73" s="8">
        <f t="shared" si="9"/>
        <v>6072.9882000000034</v>
      </c>
      <c r="H73" s="6">
        <f t="shared" si="6"/>
        <v>355</v>
      </c>
    </row>
    <row r="74" spans="1:8" x14ac:dyDescent="0.25">
      <c r="A74" s="6">
        <v>360</v>
      </c>
      <c r="B74" s="7">
        <v>44589.673611111109</v>
      </c>
      <c r="C74">
        <v>92.7</v>
      </c>
      <c r="D74" s="8">
        <f t="shared" si="8"/>
        <v>21.812000000000026</v>
      </c>
      <c r="E74" s="8">
        <f t="shared" si="7"/>
        <v>11.124120000000014</v>
      </c>
      <c r="F74" s="8">
        <f t="shared" si="5"/>
        <v>4004.6832000000049</v>
      </c>
      <c r="G74" s="8">
        <f t="shared" si="9"/>
        <v>6128.6088000000036</v>
      </c>
      <c r="H74" s="6">
        <f t="shared" si="6"/>
        <v>360</v>
      </c>
    </row>
    <row r="75" spans="1:8" x14ac:dyDescent="0.25">
      <c r="A75" s="6">
        <v>365</v>
      </c>
      <c r="B75" s="7">
        <v>44589.673668981479</v>
      </c>
      <c r="C75">
        <v>92.5</v>
      </c>
      <c r="D75" s="8">
        <f t="shared" si="8"/>
        <v>21.612000000000023</v>
      </c>
      <c r="E75" s="8">
        <f t="shared" si="7"/>
        <v>11.022120000000012</v>
      </c>
      <c r="F75" s="8">
        <f t="shared" si="5"/>
        <v>4023.0738000000042</v>
      </c>
      <c r="G75" s="8">
        <f t="shared" si="9"/>
        <v>6183.7194000000036</v>
      </c>
      <c r="H75" s="6">
        <f t="shared" si="6"/>
        <v>365</v>
      </c>
    </row>
    <row r="76" spans="1:8" x14ac:dyDescent="0.25">
      <c r="A76" s="6">
        <v>370</v>
      </c>
      <c r="B76" s="7">
        <v>44589.673726851855</v>
      </c>
      <c r="C76">
        <v>92.5</v>
      </c>
      <c r="D76" s="8">
        <f t="shared" si="8"/>
        <v>21.612000000000023</v>
      </c>
      <c r="E76" s="8">
        <f t="shared" si="7"/>
        <v>11.022120000000012</v>
      </c>
      <c r="F76" s="8">
        <f t="shared" si="5"/>
        <v>4078.1844000000042</v>
      </c>
      <c r="G76" s="8">
        <f t="shared" si="9"/>
        <v>6238.8300000000036</v>
      </c>
      <c r="H76" s="6">
        <f t="shared" si="6"/>
        <v>370</v>
      </c>
    </row>
    <row r="77" spans="1:8" x14ac:dyDescent="0.25">
      <c r="A77" s="6">
        <v>375</v>
      </c>
      <c r="B77" s="7">
        <v>44589.673784722225</v>
      </c>
      <c r="C77">
        <v>92.4</v>
      </c>
      <c r="D77" s="8">
        <f t="shared" si="8"/>
        <v>21.512000000000029</v>
      </c>
      <c r="E77" s="8">
        <f t="shared" si="7"/>
        <v>10.971120000000015</v>
      </c>
      <c r="F77" s="8">
        <f t="shared" si="5"/>
        <v>4114.1700000000055</v>
      </c>
      <c r="G77" s="8">
        <f t="shared" si="9"/>
        <v>6293.6856000000034</v>
      </c>
      <c r="H77" s="6">
        <f t="shared" si="6"/>
        <v>375</v>
      </c>
    </row>
    <row r="78" spans="1:8" x14ac:dyDescent="0.25">
      <c r="A78" s="6">
        <v>380</v>
      </c>
      <c r="B78" s="7">
        <v>44589.673842592594</v>
      </c>
      <c r="C78">
        <v>92.3</v>
      </c>
      <c r="D78" s="8">
        <f t="shared" si="8"/>
        <v>21.41200000000002</v>
      </c>
      <c r="E78" s="8">
        <f t="shared" si="7"/>
        <v>10.920120000000011</v>
      </c>
      <c r="F78" s="8">
        <f t="shared" si="5"/>
        <v>4149.6456000000044</v>
      </c>
      <c r="G78" s="8">
        <f t="shared" si="9"/>
        <v>6348.2862000000032</v>
      </c>
      <c r="H78" s="6">
        <f t="shared" si="6"/>
        <v>380</v>
      </c>
    </row>
    <row r="79" spans="1:8" x14ac:dyDescent="0.25">
      <c r="A79" s="6">
        <v>385</v>
      </c>
      <c r="B79" s="7">
        <v>44589.673900462964</v>
      </c>
      <c r="C79">
        <v>91.3</v>
      </c>
      <c r="D79" s="8">
        <f t="shared" si="8"/>
        <v>20.41200000000002</v>
      </c>
      <c r="E79" s="8">
        <f t="shared" si="7"/>
        <v>10.41012000000001</v>
      </c>
      <c r="F79" s="8">
        <f t="shared" si="5"/>
        <v>4007.8962000000038</v>
      </c>
      <c r="G79" s="8">
        <f t="shared" si="9"/>
        <v>6400.3368000000037</v>
      </c>
      <c r="H79" s="6">
        <f t="shared" si="6"/>
        <v>385</v>
      </c>
    </row>
    <row r="80" spans="1:8" x14ac:dyDescent="0.25">
      <c r="A80" s="6">
        <v>390</v>
      </c>
      <c r="B80" s="7">
        <v>44589.673958333333</v>
      </c>
      <c r="C80">
        <v>90.4</v>
      </c>
      <c r="D80" s="8">
        <f t="shared" si="8"/>
        <v>19.512000000000029</v>
      </c>
      <c r="E80" s="8">
        <f t="shared" si="7"/>
        <v>9.9511200000000155</v>
      </c>
      <c r="F80" s="8">
        <f t="shared" si="5"/>
        <v>3880.9368000000059</v>
      </c>
      <c r="G80" s="8">
        <f t="shared" si="9"/>
        <v>6450.0924000000041</v>
      </c>
      <c r="H80" s="6">
        <f t="shared" si="6"/>
        <v>390</v>
      </c>
    </row>
    <row r="81" spans="1:8" x14ac:dyDescent="0.25">
      <c r="A81" s="6">
        <v>395</v>
      </c>
      <c r="B81" s="7">
        <v>44589.674016203702</v>
      </c>
      <c r="C81">
        <v>90.2</v>
      </c>
      <c r="D81" s="8">
        <f t="shared" si="8"/>
        <v>19.312000000000026</v>
      </c>
      <c r="E81" s="8">
        <f t="shared" si="7"/>
        <v>9.8491200000000134</v>
      </c>
      <c r="F81" s="8">
        <f t="shared" si="5"/>
        <v>3890.4024000000054</v>
      </c>
      <c r="G81" s="8">
        <f t="shared" si="9"/>
        <v>6499.3380000000043</v>
      </c>
      <c r="H81" s="6">
        <f t="shared" si="6"/>
        <v>395</v>
      </c>
    </row>
    <row r="82" spans="1:8" x14ac:dyDescent="0.25">
      <c r="A82" s="6">
        <v>400</v>
      </c>
      <c r="B82" s="7">
        <v>44589.674074074072</v>
      </c>
      <c r="C82">
        <v>89.2</v>
      </c>
      <c r="D82" s="8">
        <f t="shared" si="8"/>
        <v>18.312000000000026</v>
      </c>
      <c r="E82" s="8">
        <f t="shared" si="7"/>
        <v>9.3391200000000136</v>
      </c>
      <c r="F82" s="8">
        <f t="shared" si="5"/>
        <v>3735.6480000000056</v>
      </c>
      <c r="G82" s="8">
        <f t="shared" si="9"/>
        <v>6546.0336000000043</v>
      </c>
      <c r="H82" s="6">
        <f t="shared" si="6"/>
        <v>400</v>
      </c>
    </row>
    <row r="83" spans="1:8" x14ac:dyDescent="0.25">
      <c r="A83" s="6">
        <v>405</v>
      </c>
      <c r="B83" s="7">
        <v>44589.674131944441</v>
      </c>
      <c r="C83">
        <v>89</v>
      </c>
      <c r="D83" s="8">
        <f t="shared" si="8"/>
        <v>18.112000000000023</v>
      </c>
      <c r="E83" s="8">
        <f t="shared" si="7"/>
        <v>9.2371200000000115</v>
      </c>
      <c r="F83" s="8">
        <f t="shared" si="5"/>
        <v>3741.0336000000048</v>
      </c>
      <c r="G83" s="8">
        <f t="shared" si="9"/>
        <v>6592.2192000000041</v>
      </c>
      <c r="H83" s="6">
        <f t="shared" si="6"/>
        <v>405</v>
      </c>
    </row>
    <row r="84" spans="1:8" x14ac:dyDescent="0.25">
      <c r="A84" s="6">
        <v>410</v>
      </c>
      <c r="B84" s="7">
        <v>44589.674189814818</v>
      </c>
      <c r="C84">
        <v>88.6</v>
      </c>
      <c r="D84" s="8">
        <f t="shared" si="8"/>
        <v>17.712000000000018</v>
      </c>
      <c r="E84" s="8">
        <f t="shared" si="7"/>
        <v>9.0331200000000091</v>
      </c>
      <c r="F84" s="8">
        <f t="shared" si="5"/>
        <v>3703.5792000000038</v>
      </c>
      <c r="G84" s="8">
        <f t="shared" si="9"/>
        <v>6637.3848000000044</v>
      </c>
      <c r="H84" s="6">
        <f t="shared" si="6"/>
        <v>410</v>
      </c>
    </row>
    <row r="85" spans="1:8" x14ac:dyDescent="0.25">
      <c r="A85" s="6">
        <v>415</v>
      </c>
      <c r="B85" s="7">
        <v>44589.674247685187</v>
      </c>
      <c r="C85">
        <v>87.8</v>
      </c>
      <c r="D85" s="8">
        <f t="shared" si="8"/>
        <v>16.91200000000002</v>
      </c>
      <c r="E85" s="8">
        <f t="shared" si="7"/>
        <v>8.6251200000000097</v>
      </c>
      <c r="F85" s="8">
        <f t="shared" si="5"/>
        <v>3579.4248000000039</v>
      </c>
      <c r="G85" s="8">
        <f t="shared" si="9"/>
        <v>6680.5104000000047</v>
      </c>
      <c r="H85" s="6">
        <f t="shared" si="6"/>
        <v>415</v>
      </c>
    </row>
    <row r="86" spans="1:8" x14ac:dyDescent="0.25">
      <c r="A86" s="6">
        <v>420</v>
      </c>
      <c r="B86" s="7">
        <v>44589.674305555556</v>
      </c>
      <c r="C86">
        <v>87.4</v>
      </c>
      <c r="D86" s="8">
        <f t="shared" si="8"/>
        <v>16.512000000000029</v>
      </c>
      <c r="E86" s="8">
        <f t="shared" si="7"/>
        <v>8.4211200000000144</v>
      </c>
      <c r="F86" s="8">
        <f t="shared" si="5"/>
        <v>3536.8704000000062</v>
      </c>
      <c r="G86" s="8">
        <f t="shared" si="9"/>
        <v>6722.6160000000045</v>
      </c>
      <c r="H86" s="6">
        <f t="shared" si="6"/>
        <v>420</v>
      </c>
    </row>
    <row r="87" spans="1:8" x14ac:dyDescent="0.25">
      <c r="A87" s="6">
        <v>425</v>
      </c>
      <c r="B87" s="7">
        <v>44589.674363425926</v>
      </c>
      <c r="C87">
        <v>87.2</v>
      </c>
      <c r="D87" s="8">
        <f t="shared" si="8"/>
        <v>16.312000000000026</v>
      </c>
      <c r="E87" s="8">
        <f t="shared" si="7"/>
        <v>8.3191200000000141</v>
      </c>
      <c r="F87" s="8">
        <f t="shared" si="5"/>
        <v>3535.6260000000061</v>
      </c>
      <c r="G87" s="8">
        <f t="shared" si="9"/>
        <v>6764.2116000000042</v>
      </c>
      <c r="H87" s="6">
        <f t="shared" si="6"/>
        <v>425</v>
      </c>
    </row>
    <row r="88" spans="1:8" x14ac:dyDescent="0.25">
      <c r="A88" s="6">
        <v>430</v>
      </c>
      <c r="B88" s="7">
        <v>44589.674421296295</v>
      </c>
      <c r="C88">
        <v>86.8</v>
      </c>
      <c r="D88" s="8">
        <f t="shared" si="8"/>
        <v>15.91200000000002</v>
      </c>
      <c r="E88" s="8">
        <f t="shared" si="7"/>
        <v>8.1151200000000099</v>
      </c>
      <c r="F88" s="8">
        <f t="shared" si="5"/>
        <v>3489.5016000000041</v>
      </c>
      <c r="G88" s="8">
        <f t="shared" si="9"/>
        <v>6804.7872000000043</v>
      </c>
      <c r="H88" s="6">
        <f t="shared" si="6"/>
        <v>430</v>
      </c>
    </row>
    <row r="89" spans="1:8" x14ac:dyDescent="0.25">
      <c r="A89" s="6">
        <v>435</v>
      </c>
      <c r="B89" s="7">
        <v>44589.674479166664</v>
      </c>
      <c r="C89">
        <v>86.5</v>
      </c>
      <c r="D89" s="8">
        <f t="shared" si="8"/>
        <v>15.612000000000023</v>
      </c>
      <c r="E89" s="8">
        <f t="shared" si="7"/>
        <v>7.9621200000000121</v>
      </c>
      <c r="F89" s="8">
        <f t="shared" si="5"/>
        <v>3463.5222000000053</v>
      </c>
      <c r="G89" s="8">
        <f t="shared" si="9"/>
        <v>6844.5978000000041</v>
      </c>
      <c r="H89" s="6">
        <f t="shared" si="6"/>
        <v>435</v>
      </c>
    </row>
    <row r="90" spans="1:8" x14ac:dyDescent="0.25">
      <c r="A90" s="6">
        <v>440</v>
      </c>
      <c r="B90" s="7">
        <v>44589.674537037034</v>
      </c>
      <c r="C90">
        <v>86.1</v>
      </c>
      <c r="D90" s="8">
        <f t="shared" si="8"/>
        <v>15.212000000000018</v>
      </c>
      <c r="E90" s="8">
        <f t="shared" si="7"/>
        <v>7.7581200000000088</v>
      </c>
      <c r="F90" s="8">
        <f t="shared" si="5"/>
        <v>3413.572800000004</v>
      </c>
      <c r="G90" s="8">
        <f t="shared" si="9"/>
        <v>6883.3884000000044</v>
      </c>
      <c r="H90" s="6">
        <f t="shared" si="6"/>
        <v>440</v>
      </c>
    </row>
    <row r="91" spans="1:8" x14ac:dyDescent="0.25">
      <c r="A91" s="6">
        <v>445</v>
      </c>
      <c r="B91" s="7">
        <v>44589.67459490741</v>
      </c>
      <c r="C91">
        <v>85.8</v>
      </c>
      <c r="D91" s="8">
        <f t="shared" si="8"/>
        <v>14.91200000000002</v>
      </c>
      <c r="E91" s="8">
        <f t="shared" si="7"/>
        <v>7.6051200000000101</v>
      </c>
      <c r="F91" s="8">
        <f t="shared" si="5"/>
        <v>3384.2784000000047</v>
      </c>
      <c r="G91" s="8">
        <f t="shared" si="9"/>
        <v>6921.4140000000043</v>
      </c>
      <c r="H91" s="6">
        <f t="shared" si="6"/>
        <v>445</v>
      </c>
    </row>
    <row r="92" spans="1:8" x14ac:dyDescent="0.25">
      <c r="A92" s="6">
        <v>450</v>
      </c>
      <c r="B92" s="7">
        <v>44589.67465277778</v>
      </c>
      <c r="C92">
        <v>85.2</v>
      </c>
      <c r="D92" s="8">
        <f t="shared" si="8"/>
        <v>14.312000000000026</v>
      </c>
      <c r="E92" s="8">
        <f t="shared" si="7"/>
        <v>7.2991200000000136</v>
      </c>
      <c r="F92" s="8">
        <f t="shared" si="5"/>
        <v>3284.6040000000062</v>
      </c>
      <c r="G92" s="8">
        <f t="shared" si="9"/>
        <v>6957.9096000000045</v>
      </c>
      <c r="H92" s="6">
        <f t="shared" si="6"/>
        <v>450</v>
      </c>
    </row>
    <row r="93" spans="1:8" x14ac:dyDescent="0.25">
      <c r="A93" s="6">
        <v>455</v>
      </c>
      <c r="B93" s="7">
        <v>44589.674710648149</v>
      </c>
      <c r="C93">
        <v>83.9</v>
      </c>
      <c r="D93" s="8">
        <f t="shared" si="8"/>
        <v>13.012000000000029</v>
      </c>
      <c r="E93" s="8">
        <f t="shared" si="7"/>
        <v>6.6361200000000151</v>
      </c>
      <c r="F93" s="8">
        <f t="shared" si="5"/>
        <v>3019.4346000000069</v>
      </c>
      <c r="G93" s="8">
        <f t="shared" si="9"/>
        <v>6991.0902000000042</v>
      </c>
      <c r="H93" s="6">
        <f t="shared" si="6"/>
        <v>455</v>
      </c>
    </row>
    <row r="94" spans="1:8" x14ac:dyDescent="0.25">
      <c r="A94" s="6">
        <v>460</v>
      </c>
      <c r="B94" s="7">
        <v>44589.674768518518</v>
      </c>
      <c r="C94">
        <v>82</v>
      </c>
      <c r="D94" s="8">
        <f t="shared" si="8"/>
        <v>11.112000000000023</v>
      </c>
      <c r="E94" s="8">
        <f t="shared" si="7"/>
        <v>5.6671200000000121</v>
      </c>
      <c r="F94" s="8">
        <f t="shared" si="5"/>
        <v>2606.8752000000054</v>
      </c>
      <c r="G94" s="8">
        <f t="shared" si="9"/>
        <v>7019.4258000000045</v>
      </c>
      <c r="H94" s="6">
        <f t="shared" si="6"/>
        <v>460</v>
      </c>
    </row>
    <row r="95" spans="1:8" x14ac:dyDescent="0.25">
      <c r="A95" s="6">
        <v>465</v>
      </c>
      <c r="B95" s="7">
        <v>44589.674826388888</v>
      </c>
      <c r="C95">
        <v>81.599999999999994</v>
      </c>
      <c r="D95" s="8">
        <f t="shared" si="8"/>
        <v>10.712000000000018</v>
      </c>
      <c r="E95" s="8">
        <f t="shared" si="7"/>
        <v>5.4631200000000089</v>
      </c>
      <c r="F95" s="8">
        <f t="shared" si="5"/>
        <v>2540.3508000000043</v>
      </c>
      <c r="G95" s="8">
        <f t="shared" si="9"/>
        <v>7046.7414000000044</v>
      </c>
      <c r="H95" s="6">
        <f t="shared" si="6"/>
        <v>465</v>
      </c>
    </row>
    <row r="96" spans="1:8" x14ac:dyDescent="0.25">
      <c r="A96" s="6">
        <v>470</v>
      </c>
      <c r="B96" s="7">
        <v>44589.674884259257</v>
      </c>
      <c r="C96">
        <v>81.400000000000006</v>
      </c>
      <c r="D96" s="8">
        <f t="shared" si="8"/>
        <v>10.512000000000029</v>
      </c>
      <c r="E96" s="8">
        <f t="shared" si="7"/>
        <v>5.3611200000000148</v>
      </c>
      <c r="F96" s="8">
        <f t="shared" si="5"/>
        <v>2519.7264000000068</v>
      </c>
      <c r="G96" s="8">
        <f t="shared" si="9"/>
        <v>7073.5470000000041</v>
      </c>
      <c r="H96" s="6">
        <f t="shared" si="6"/>
        <v>470</v>
      </c>
    </row>
    <row r="97" spans="1:8" x14ac:dyDescent="0.25">
      <c r="A97" s="6">
        <v>475</v>
      </c>
      <c r="B97" s="7">
        <v>44589.674942129626</v>
      </c>
      <c r="C97">
        <v>78.8</v>
      </c>
      <c r="D97" s="8">
        <f t="shared" si="8"/>
        <v>7.9120000000000203</v>
      </c>
      <c r="E97" s="8">
        <f t="shared" si="7"/>
        <v>4.0351200000000107</v>
      </c>
      <c r="F97" s="8">
        <f t="shared" si="5"/>
        <v>1916.682000000005</v>
      </c>
      <c r="G97" s="8">
        <f t="shared" si="9"/>
        <v>7093.7226000000046</v>
      </c>
      <c r="H97" s="6">
        <f t="shared" si="6"/>
        <v>475</v>
      </c>
    </row>
    <row r="98" spans="1:8" x14ac:dyDescent="0.25">
      <c r="A98" s="6">
        <v>480</v>
      </c>
      <c r="B98" s="7">
        <v>44589.675000000003</v>
      </c>
      <c r="C98">
        <v>77.7</v>
      </c>
      <c r="D98" s="8">
        <f t="shared" si="8"/>
        <v>6.812000000000026</v>
      </c>
      <c r="E98" s="8">
        <f t="shared" si="7"/>
        <v>3.4741200000000134</v>
      </c>
      <c r="F98" s="8">
        <f t="shared" si="5"/>
        <v>1667.5776000000064</v>
      </c>
      <c r="G98" s="8">
        <f t="shared" si="9"/>
        <v>7111.0932000000048</v>
      </c>
      <c r="H98" s="6">
        <f t="shared" si="6"/>
        <v>480</v>
      </c>
    </row>
    <row r="99" spans="1:8" x14ac:dyDescent="0.25">
      <c r="A99" s="6">
        <v>485</v>
      </c>
      <c r="B99" s="7">
        <v>44589.675057870372</v>
      </c>
      <c r="C99">
        <v>78</v>
      </c>
      <c r="D99" s="8">
        <f t="shared" si="8"/>
        <v>7.1120000000000232</v>
      </c>
      <c r="E99" s="8">
        <f t="shared" si="7"/>
        <v>3.6271200000000121</v>
      </c>
      <c r="F99" s="8">
        <f t="shared" si="5"/>
        <v>1759.1532000000059</v>
      </c>
      <c r="G99" s="8">
        <f t="shared" si="9"/>
        <v>7129.2288000000044</v>
      </c>
      <c r="H99" s="6">
        <f t="shared" si="6"/>
        <v>485</v>
      </c>
    </row>
    <row r="100" spans="1:8" x14ac:dyDescent="0.25">
      <c r="A100" s="6">
        <v>490</v>
      </c>
      <c r="B100" s="7">
        <v>44589.675115740742</v>
      </c>
      <c r="C100">
        <v>78.2</v>
      </c>
      <c r="D100" s="8">
        <f t="shared" si="8"/>
        <v>7.312000000000026</v>
      </c>
      <c r="E100" s="8">
        <f t="shared" si="7"/>
        <v>3.7291200000000133</v>
      </c>
      <c r="F100" s="8">
        <f t="shared" si="5"/>
        <v>1827.2688000000064</v>
      </c>
      <c r="G100" s="8">
        <f t="shared" si="9"/>
        <v>7147.8744000000042</v>
      </c>
      <c r="H100" s="6">
        <f t="shared" si="6"/>
        <v>490</v>
      </c>
    </row>
    <row r="101" spans="1:8" x14ac:dyDescent="0.25">
      <c r="A101" s="6">
        <v>495</v>
      </c>
      <c r="B101" s="7">
        <v>44589.675173611111</v>
      </c>
      <c r="C101">
        <v>78.900000000000006</v>
      </c>
      <c r="D101" s="8">
        <f t="shared" si="8"/>
        <v>8.0120000000000289</v>
      </c>
      <c r="E101" s="8">
        <f t="shared" si="7"/>
        <v>4.0861200000000144</v>
      </c>
      <c r="F101" s="8">
        <f t="shared" si="5"/>
        <v>2022.6294000000071</v>
      </c>
      <c r="G101" s="8">
        <f t="shared" si="9"/>
        <v>7168.3050000000039</v>
      </c>
      <c r="H101" s="6">
        <f t="shared" si="6"/>
        <v>495</v>
      </c>
    </row>
    <row r="102" spans="1:8" x14ac:dyDescent="0.25">
      <c r="A102" s="6">
        <v>500</v>
      </c>
      <c r="B102" s="7">
        <v>44589.67523148148</v>
      </c>
      <c r="C102">
        <v>79.8</v>
      </c>
      <c r="D102" s="8">
        <f t="shared" si="8"/>
        <v>8.9120000000000203</v>
      </c>
      <c r="E102" s="8">
        <f t="shared" si="7"/>
        <v>4.5451200000000105</v>
      </c>
      <c r="F102" s="8">
        <f t="shared" si="5"/>
        <v>2272.5600000000054</v>
      </c>
      <c r="G102" s="8">
        <f t="shared" si="9"/>
        <v>7191.0306000000037</v>
      </c>
      <c r="H102" s="6">
        <f t="shared" si="6"/>
        <v>500</v>
      </c>
    </row>
    <row r="103" spans="1:8" x14ac:dyDescent="0.25">
      <c r="A103" s="6">
        <v>505</v>
      </c>
      <c r="B103" s="7">
        <v>44589.67528935185</v>
      </c>
      <c r="C103">
        <v>80.099999999999994</v>
      </c>
      <c r="D103" s="8">
        <f t="shared" si="8"/>
        <v>9.2120000000000175</v>
      </c>
      <c r="E103" s="8">
        <f t="shared" si="7"/>
        <v>4.6981200000000092</v>
      </c>
      <c r="F103" s="8">
        <f t="shared" si="5"/>
        <v>2372.5506000000046</v>
      </c>
      <c r="G103" s="8">
        <f t="shared" si="9"/>
        <v>7214.5212000000038</v>
      </c>
      <c r="H103" s="6">
        <f t="shared" si="6"/>
        <v>505</v>
      </c>
    </row>
    <row r="104" spans="1:8" x14ac:dyDescent="0.25">
      <c r="A104" s="6">
        <v>510</v>
      </c>
      <c r="B104" s="7">
        <v>44589.675347222219</v>
      </c>
      <c r="C104">
        <v>80.099999999999994</v>
      </c>
      <c r="D104" s="8">
        <f t="shared" si="8"/>
        <v>9.2120000000000175</v>
      </c>
      <c r="E104" s="8">
        <f t="shared" si="7"/>
        <v>4.6981200000000092</v>
      </c>
      <c r="F104" s="8">
        <f t="shared" si="5"/>
        <v>2396.0412000000047</v>
      </c>
      <c r="G104" s="8">
        <f t="shared" si="9"/>
        <v>7238.0118000000039</v>
      </c>
      <c r="H104" s="6">
        <f t="shared" si="6"/>
        <v>510</v>
      </c>
    </row>
    <row r="105" spans="1:8" x14ac:dyDescent="0.25">
      <c r="A105" s="6">
        <v>515</v>
      </c>
      <c r="B105" s="7">
        <v>44589.675405092596</v>
      </c>
      <c r="C105">
        <v>80.2</v>
      </c>
      <c r="D105" s="8">
        <f t="shared" si="8"/>
        <v>9.312000000000026</v>
      </c>
      <c r="E105" s="8">
        <f t="shared" si="7"/>
        <v>4.7491200000000138</v>
      </c>
      <c r="F105" s="8">
        <f t="shared" si="5"/>
        <v>2445.7968000000069</v>
      </c>
      <c r="G105" s="8">
        <f t="shared" si="9"/>
        <v>7261.7574000000041</v>
      </c>
      <c r="H105" s="6">
        <f t="shared" si="6"/>
        <v>515</v>
      </c>
    </row>
    <row r="106" spans="1:8" x14ac:dyDescent="0.25">
      <c r="A106" s="6">
        <v>520</v>
      </c>
      <c r="B106" s="7">
        <v>44589.675462962965</v>
      </c>
      <c r="C106">
        <v>79.8</v>
      </c>
      <c r="D106" s="8">
        <f t="shared" si="8"/>
        <v>8.9120000000000203</v>
      </c>
      <c r="E106" s="8">
        <f t="shared" si="7"/>
        <v>4.5451200000000105</v>
      </c>
      <c r="F106" s="8">
        <f t="shared" si="5"/>
        <v>2363.4624000000053</v>
      </c>
      <c r="G106" s="8">
        <f t="shared" si="9"/>
        <v>7284.4830000000038</v>
      </c>
      <c r="H106" s="6">
        <f t="shared" si="6"/>
        <v>520</v>
      </c>
    </row>
    <row r="107" spans="1:8" x14ac:dyDescent="0.25">
      <c r="A107" s="6">
        <v>525</v>
      </c>
      <c r="B107" s="7">
        <v>44589.675520833334</v>
      </c>
      <c r="C107">
        <v>79.2</v>
      </c>
      <c r="D107" s="8">
        <f t="shared" si="8"/>
        <v>8.312000000000026</v>
      </c>
      <c r="E107" s="8">
        <f t="shared" si="7"/>
        <v>4.2391200000000131</v>
      </c>
      <c r="F107" s="8">
        <f t="shared" si="5"/>
        <v>2225.5380000000068</v>
      </c>
      <c r="G107" s="8">
        <f t="shared" si="9"/>
        <v>7305.6786000000038</v>
      </c>
      <c r="H107" s="6">
        <f t="shared" si="6"/>
        <v>525</v>
      </c>
    </row>
    <row r="108" spans="1:8" x14ac:dyDescent="0.25">
      <c r="A108" s="6">
        <v>530</v>
      </c>
      <c r="B108" s="7">
        <v>44589.675578703704</v>
      </c>
      <c r="C108">
        <v>78.7</v>
      </c>
      <c r="D108" s="8">
        <f t="shared" si="8"/>
        <v>7.812000000000026</v>
      </c>
      <c r="E108" s="8">
        <f t="shared" si="7"/>
        <v>3.9841200000000132</v>
      </c>
      <c r="F108" s="8">
        <f t="shared" si="5"/>
        <v>2111.5836000000072</v>
      </c>
      <c r="G108" s="8">
        <f t="shared" si="9"/>
        <v>7325.5992000000042</v>
      </c>
      <c r="H108" s="6">
        <f t="shared" si="6"/>
        <v>530</v>
      </c>
    </row>
    <row r="109" spans="1:8" x14ac:dyDescent="0.25">
      <c r="A109" s="6">
        <v>535</v>
      </c>
      <c r="B109" s="7">
        <v>44589.675636574073</v>
      </c>
      <c r="C109">
        <v>76.3</v>
      </c>
      <c r="D109" s="8">
        <f t="shared" si="8"/>
        <v>5.4120000000000203</v>
      </c>
      <c r="E109" s="8">
        <f t="shared" si="7"/>
        <v>2.7601200000000103</v>
      </c>
      <c r="F109" s="8">
        <f t="shared" si="5"/>
        <v>1476.6642000000056</v>
      </c>
      <c r="G109" s="8">
        <f t="shared" si="9"/>
        <v>7339.3998000000047</v>
      </c>
      <c r="H109" s="6">
        <f t="shared" si="6"/>
        <v>535</v>
      </c>
    </row>
    <row r="110" spans="1:8" x14ac:dyDescent="0.25">
      <c r="A110" s="6">
        <v>540</v>
      </c>
      <c r="B110" s="7">
        <v>44589.675694444442</v>
      </c>
      <c r="C110">
        <v>76.3</v>
      </c>
      <c r="D110" s="8">
        <f t="shared" si="8"/>
        <v>5.4120000000000203</v>
      </c>
      <c r="E110" s="8">
        <f t="shared" si="7"/>
        <v>2.7601200000000103</v>
      </c>
      <c r="F110" s="8">
        <f t="shared" si="5"/>
        <v>1490.4648000000057</v>
      </c>
      <c r="G110" s="8">
        <f t="shared" si="9"/>
        <v>7353.2004000000052</v>
      </c>
      <c r="H110" s="6">
        <f t="shared" si="6"/>
        <v>540</v>
      </c>
    </row>
    <row r="111" spans="1:8" x14ac:dyDescent="0.25">
      <c r="A111" s="6">
        <v>545</v>
      </c>
      <c r="B111" s="7">
        <v>44589.675752314812</v>
      </c>
      <c r="C111">
        <v>76</v>
      </c>
      <c r="D111" s="8">
        <f t="shared" si="8"/>
        <v>5.1120000000000232</v>
      </c>
      <c r="E111" s="8">
        <f t="shared" si="7"/>
        <v>2.6071200000000121</v>
      </c>
      <c r="F111" s="8">
        <f t="shared" si="5"/>
        <v>1420.8804000000066</v>
      </c>
      <c r="G111" s="8">
        <f t="shared" si="9"/>
        <v>7366.2360000000053</v>
      </c>
      <c r="H111" s="6">
        <f t="shared" si="6"/>
        <v>545</v>
      </c>
    </row>
    <row r="112" spans="1:8" x14ac:dyDescent="0.25">
      <c r="A112" s="6">
        <v>550</v>
      </c>
      <c r="B112" s="7">
        <v>44589.675810185188</v>
      </c>
      <c r="C112">
        <v>76</v>
      </c>
      <c r="D112" s="8">
        <f t="shared" si="8"/>
        <v>5.1120000000000232</v>
      </c>
      <c r="E112" s="8">
        <f t="shared" si="7"/>
        <v>2.6071200000000121</v>
      </c>
      <c r="F112" s="8">
        <f t="shared" si="5"/>
        <v>1433.9160000000068</v>
      </c>
      <c r="G112" s="8">
        <f t="shared" si="9"/>
        <v>7379.2716000000055</v>
      </c>
      <c r="H112" s="6">
        <f t="shared" si="6"/>
        <v>550</v>
      </c>
    </row>
    <row r="113" spans="1:8" x14ac:dyDescent="0.25">
      <c r="A113" s="6">
        <v>555</v>
      </c>
      <c r="B113" s="7">
        <v>44589.675868055558</v>
      </c>
      <c r="C113">
        <v>76.2</v>
      </c>
      <c r="D113" s="8">
        <f t="shared" si="8"/>
        <v>5.312000000000026</v>
      </c>
      <c r="E113" s="8">
        <f t="shared" si="7"/>
        <v>2.7091200000000133</v>
      </c>
      <c r="F113" s="8">
        <f t="shared" si="5"/>
        <v>1503.5616000000073</v>
      </c>
      <c r="G113" s="8">
        <f t="shared" si="9"/>
        <v>7392.8172000000059</v>
      </c>
      <c r="H113" s="6">
        <f t="shared" si="6"/>
        <v>555</v>
      </c>
    </row>
    <row r="114" spans="1:8" x14ac:dyDescent="0.25">
      <c r="A114" s="6">
        <v>560</v>
      </c>
      <c r="B114" s="7">
        <v>44589.675925925927</v>
      </c>
      <c r="C114">
        <v>75.7</v>
      </c>
      <c r="D114" s="8">
        <f t="shared" si="8"/>
        <v>4.812000000000026</v>
      </c>
      <c r="E114" s="8">
        <f t="shared" si="7"/>
        <v>2.4541200000000134</v>
      </c>
      <c r="F114" s="8">
        <f t="shared" si="5"/>
        <v>1374.3072000000075</v>
      </c>
      <c r="G114" s="8">
        <f t="shared" si="9"/>
        <v>7405.0878000000057</v>
      </c>
      <c r="H114" s="6">
        <f t="shared" si="6"/>
        <v>560</v>
      </c>
    </row>
    <row r="115" spans="1:8" x14ac:dyDescent="0.25">
      <c r="A115" s="6">
        <v>565</v>
      </c>
      <c r="B115" s="7">
        <v>44589.675983796296</v>
      </c>
      <c r="C115">
        <v>75.2</v>
      </c>
      <c r="D115" s="8">
        <f t="shared" si="8"/>
        <v>4.312000000000026</v>
      </c>
      <c r="E115" s="8">
        <f t="shared" si="7"/>
        <v>2.1991200000000135</v>
      </c>
      <c r="F115" s="8">
        <f t="shared" si="5"/>
        <v>1242.5028000000077</v>
      </c>
      <c r="G115" s="8">
        <f t="shared" si="9"/>
        <v>7416.0834000000059</v>
      </c>
      <c r="H115" s="6">
        <f t="shared" si="6"/>
        <v>565</v>
      </c>
    </row>
    <row r="116" spans="1:8" x14ac:dyDescent="0.25">
      <c r="A116" s="6">
        <v>570</v>
      </c>
      <c r="B116" s="7">
        <v>44589.676041666666</v>
      </c>
      <c r="C116">
        <v>74.3</v>
      </c>
      <c r="D116" s="8">
        <f t="shared" si="8"/>
        <v>3.4120000000000203</v>
      </c>
      <c r="E116" s="8">
        <f t="shared" si="7"/>
        <v>1.7401200000000103</v>
      </c>
      <c r="F116" s="8">
        <f t="shared" si="5"/>
        <v>991.86840000000586</v>
      </c>
      <c r="G116" s="8">
        <f t="shared" si="9"/>
        <v>7424.784000000006</v>
      </c>
      <c r="H116" s="6">
        <f t="shared" si="6"/>
        <v>570</v>
      </c>
    </row>
    <row r="117" spans="1:8" x14ac:dyDescent="0.25">
      <c r="A117" s="6">
        <v>575</v>
      </c>
      <c r="B117" s="7">
        <v>44589.676099537035</v>
      </c>
      <c r="C117">
        <v>74.099999999999994</v>
      </c>
      <c r="D117" s="8">
        <f t="shared" si="8"/>
        <v>3.2120000000000175</v>
      </c>
      <c r="E117" s="8">
        <f t="shared" si="7"/>
        <v>1.6381200000000089</v>
      </c>
      <c r="F117" s="8">
        <f t="shared" si="5"/>
        <v>941.9190000000051</v>
      </c>
      <c r="G117" s="8">
        <f t="shared" si="9"/>
        <v>7432.9746000000059</v>
      </c>
      <c r="H117" s="6">
        <f t="shared" si="6"/>
        <v>575</v>
      </c>
    </row>
    <row r="118" spans="1:8" x14ac:dyDescent="0.25">
      <c r="A118" s="6">
        <v>580</v>
      </c>
      <c r="B118" s="7">
        <v>44589.676157407404</v>
      </c>
      <c r="C118">
        <v>74.2</v>
      </c>
      <c r="D118" s="8">
        <f t="shared" si="8"/>
        <v>3.312000000000026</v>
      </c>
      <c r="E118" s="8">
        <f t="shared" si="7"/>
        <v>1.6891200000000133</v>
      </c>
      <c r="F118" s="8">
        <f t="shared" si="5"/>
        <v>979.68960000000766</v>
      </c>
      <c r="G118" s="8">
        <f t="shared" si="9"/>
        <v>7441.4202000000059</v>
      </c>
      <c r="H118" s="6">
        <f t="shared" si="6"/>
        <v>580</v>
      </c>
    </row>
    <row r="119" spans="1:8" x14ac:dyDescent="0.25">
      <c r="A119" s="6">
        <v>585</v>
      </c>
      <c r="B119" s="7">
        <v>44589.676215277781</v>
      </c>
      <c r="C119">
        <v>73.8</v>
      </c>
      <c r="D119" s="8">
        <f t="shared" si="8"/>
        <v>2.9120000000000203</v>
      </c>
      <c r="E119" s="8">
        <f t="shared" si="7"/>
        <v>1.4851200000000104</v>
      </c>
      <c r="F119" s="8">
        <f t="shared" si="5"/>
        <v>868.79520000000605</v>
      </c>
      <c r="G119" s="8">
        <f t="shared" si="9"/>
        <v>7448.8458000000064</v>
      </c>
      <c r="H119" s="6">
        <f t="shared" si="6"/>
        <v>585</v>
      </c>
    </row>
    <row r="120" spans="1:8" x14ac:dyDescent="0.25">
      <c r="A120" s="6">
        <v>590</v>
      </c>
      <c r="B120" s="7">
        <v>44589.67627314815</v>
      </c>
      <c r="C120">
        <v>73.7</v>
      </c>
      <c r="D120" s="8">
        <f t="shared" si="8"/>
        <v>2.812000000000026</v>
      </c>
      <c r="E120" s="8">
        <f t="shared" si="7"/>
        <v>1.4341200000000134</v>
      </c>
      <c r="F120" s="8">
        <f t="shared" si="5"/>
        <v>846.13080000000787</v>
      </c>
      <c r="G120" s="8">
        <f t="shared" si="9"/>
        <v>7456.0164000000068</v>
      </c>
      <c r="H120" s="6">
        <f t="shared" si="6"/>
        <v>590</v>
      </c>
    </row>
    <row r="121" spans="1:8" x14ac:dyDescent="0.25">
      <c r="A121" s="6">
        <v>595</v>
      </c>
      <c r="B121" s="7">
        <v>44589.67633101852</v>
      </c>
      <c r="C121">
        <v>73.7</v>
      </c>
      <c r="D121" s="8">
        <f t="shared" si="8"/>
        <v>2.812000000000026</v>
      </c>
      <c r="E121" s="8">
        <f t="shared" si="7"/>
        <v>1.4341200000000134</v>
      </c>
      <c r="F121" s="8">
        <f t="shared" si="5"/>
        <v>853.30140000000802</v>
      </c>
      <c r="G121" s="8">
        <f t="shared" si="9"/>
        <v>7463.1870000000072</v>
      </c>
      <c r="H121" s="6">
        <f t="shared" si="6"/>
        <v>595</v>
      </c>
    </row>
    <row r="122" spans="1:8" x14ac:dyDescent="0.25">
      <c r="A122" s="6">
        <v>600</v>
      </c>
      <c r="B122" s="7">
        <v>44589.676388888889</v>
      </c>
      <c r="C122">
        <v>73.8</v>
      </c>
      <c r="D122" s="8">
        <f t="shared" si="8"/>
        <v>2.9120000000000203</v>
      </c>
      <c r="E122" s="8">
        <f t="shared" si="7"/>
        <v>1.4851200000000104</v>
      </c>
      <c r="F122" s="8">
        <f t="shared" si="5"/>
        <v>891.07200000000626</v>
      </c>
      <c r="G122" s="8">
        <f t="shared" si="9"/>
        <v>7470.6126000000077</v>
      </c>
      <c r="H122" s="6">
        <f t="shared" si="6"/>
        <v>600</v>
      </c>
    </row>
    <row r="123" spans="1:8" x14ac:dyDescent="0.25">
      <c r="A123" s="6">
        <v>605</v>
      </c>
      <c r="B123" s="7">
        <v>44589.676446759258</v>
      </c>
      <c r="C123">
        <v>73.8</v>
      </c>
      <c r="D123" s="8">
        <f t="shared" si="8"/>
        <v>2.9120000000000203</v>
      </c>
      <c r="E123" s="8">
        <f t="shared" si="7"/>
        <v>1.4851200000000104</v>
      </c>
      <c r="F123" s="8">
        <f t="shared" si="5"/>
        <v>898.49760000000629</v>
      </c>
      <c r="G123" s="8">
        <f t="shared" si="9"/>
        <v>7478.0382000000081</v>
      </c>
      <c r="H123" s="6">
        <f t="shared" si="6"/>
        <v>605</v>
      </c>
    </row>
    <row r="124" spans="1:8" x14ac:dyDescent="0.25">
      <c r="A124" s="6">
        <v>610</v>
      </c>
      <c r="B124" s="7">
        <v>44589.676504629628</v>
      </c>
      <c r="C124">
        <v>74</v>
      </c>
      <c r="D124" s="8">
        <f t="shared" si="8"/>
        <v>3.1120000000000232</v>
      </c>
      <c r="E124" s="8">
        <f t="shared" si="7"/>
        <v>1.5871200000000119</v>
      </c>
      <c r="F124" s="8">
        <f t="shared" si="5"/>
        <v>968.14320000000725</v>
      </c>
      <c r="G124" s="8">
        <f t="shared" si="9"/>
        <v>7485.9738000000079</v>
      </c>
      <c r="H124" s="6">
        <f t="shared" si="6"/>
        <v>610</v>
      </c>
    </row>
    <row r="125" spans="1:8" x14ac:dyDescent="0.25">
      <c r="A125" s="6">
        <v>615</v>
      </c>
      <c r="B125" s="7">
        <v>44589.676562499997</v>
      </c>
      <c r="C125">
        <v>74.099999999999994</v>
      </c>
      <c r="D125" s="8">
        <f t="shared" si="8"/>
        <v>3.2120000000000175</v>
      </c>
      <c r="E125" s="8">
        <f t="shared" si="7"/>
        <v>1.6381200000000089</v>
      </c>
      <c r="F125" s="8">
        <f t="shared" si="5"/>
        <v>1007.4438000000055</v>
      </c>
      <c r="G125" s="8">
        <f t="shared" si="9"/>
        <v>7494.1644000000078</v>
      </c>
      <c r="H125" s="6">
        <f t="shared" si="6"/>
        <v>615</v>
      </c>
    </row>
    <row r="126" spans="1:8" x14ac:dyDescent="0.25">
      <c r="A126" s="6">
        <v>620</v>
      </c>
      <c r="B126" s="7">
        <v>44589.676620370374</v>
      </c>
      <c r="C126">
        <v>74.099999999999994</v>
      </c>
      <c r="D126" s="8">
        <f t="shared" si="8"/>
        <v>3.2120000000000175</v>
      </c>
      <c r="E126" s="8">
        <f t="shared" si="7"/>
        <v>1.6381200000000089</v>
      </c>
      <c r="F126" s="8">
        <f t="shared" si="5"/>
        <v>1015.6344000000055</v>
      </c>
      <c r="G126" s="8">
        <f t="shared" si="9"/>
        <v>7502.3550000000077</v>
      </c>
      <c r="H126" s="6">
        <f t="shared" si="6"/>
        <v>620</v>
      </c>
    </row>
    <row r="127" spans="1:8" x14ac:dyDescent="0.25">
      <c r="A127" s="6">
        <v>625</v>
      </c>
      <c r="B127" s="7">
        <v>44589.676678240743</v>
      </c>
      <c r="C127">
        <v>73.5</v>
      </c>
      <c r="D127" s="8">
        <f t="shared" si="8"/>
        <v>2.6120000000000232</v>
      </c>
      <c r="E127" s="8">
        <f t="shared" si="7"/>
        <v>1.332120000000012</v>
      </c>
      <c r="F127" s="8">
        <f t="shared" si="5"/>
        <v>832.57500000000744</v>
      </c>
      <c r="G127" s="8">
        <f t="shared" si="9"/>
        <v>7509.0156000000079</v>
      </c>
      <c r="H127" s="6">
        <f t="shared" si="6"/>
        <v>625</v>
      </c>
    </row>
    <row r="128" spans="1:8" x14ac:dyDescent="0.25">
      <c r="A128" s="6">
        <v>630</v>
      </c>
      <c r="B128" s="7">
        <v>44589.676736111112</v>
      </c>
      <c r="C128">
        <v>73.400000000000006</v>
      </c>
      <c r="D128" s="8">
        <f t="shared" si="8"/>
        <v>2.5120000000000289</v>
      </c>
      <c r="E128" s="8">
        <f t="shared" si="7"/>
        <v>1.2811200000000147</v>
      </c>
      <c r="F128" s="8">
        <f t="shared" si="5"/>
        <v>807.1056000000093</v>
      </c>
      <c r="G128" s="8">
        <f t="shared" si="9"/>
        <v>7515.421200000008</v>
      </c>
      <c r="H128" s="6">
        <f t="shared" si="6"/>
        <v>630</v>
      </c>
    </row>
    <row r="129" spans="1:8" x14ac:dyDescent="0.25">
      <c r="A129" s="6">
        <v>635</v>
      </c>
      <c r="B129" s="7">
        <v>44589.676793981482</v>
      </c>
      <c r="C129">
        <v>73.3</v>
      </c>
      <c r="D129" s="8">
        <f t="shared" si="8"/>
        <v>2.4120000000000203</v>
      </c>
      <c r="E129" s="8">
        <f t="shared" si="7"/>
        <v>1.2301200000000103</v>
      </c>
      <c r="F129" s="8">
        <f t="shared" si="5"/>
        <v>781.12620000000652</v>
      </c>
      <c r="G129" s="8">
        <f t="shared" si="9"/>
        <v>7521.5718000000079</v>
      </c>
      <c r="H129" s="6">
        <f t="shared" si="6"/>
        <v>635</v>
      </c>
    </row>
    <row r="130" spans="1:8" x14ac:dyDescent="0.25">
      <c r="A130" s="6">
        <v>640</v>
      </c>
      <c r="B130" s="7">
        <v>44589.676851851851</v>
      </c>
      <c r="C130">
        <v>73.2</v>
      </c>
      <c r="D130" s="8">
        <f t="shared" si="8"/>
        <v>2.312000000000026</v>
      </c>
      <c r="E130" s="8">
        <f t="shared" si="7"/>
        <v>1.1791200000000133</v>
      </c>
      <c r="F130" s="8">
        <f t="shared" ref="F130:F176" si="10">E130*A130</f>
        <v>754.63680000000852</v>
      </c>
      <c r="G130" s="8">
        <f t="shared" si="9"/>
        <v>7527.4674000000077</v>
      </c>
      <c r="H130" s="6">
        <f t="shared" ref="H130:H176" si="11">A130</f>
        <v>640</v>
      </c>
    </row>
    <row r="131" spans="1:8" x14ac:dyDescent="0.25">
      <c r="A131" s="6">
        <v>645</v>
      </c>
      <c r="B131" s="7">
        <v>44589.67690972222</v>
      </c>
      <c r="C131">
        <v>73.099999999999994</v>
      </c>
      <c r="D131" s="8">
        <f t="shared" si="8"/>
        <v>2.2120000000000175</v>
      </c>
      <c r="E131" s="8">
        <f t="shared" ref="E131:E176" si="12">D131*0.51</f>
        <v>1.1281200000000089</v>
      </c>
      <c r="F131" s="8">
        <f t="shared" si="10"/>
        <v>727.63740000000575</v>
      </c>
      <c r="G131" s="8">
        <f t="shared" si="9"/>
        <v>7533.1080000000075</v>
      </c>
      <c r="H131" s="6">
        <f t="shared" si="11"/>
        <v>645</v>
      </c>
    </row>
    <row r="132" spans="1:8" x14ac:dyDescent="0.25">
      <c r="A132" s="6">
        <v>650</v>
      </c>
      <c r="B132" s="7">
        <v>44589.67696759259</v>
      </c>
      <c r="C132">
        <v>73</v>
      </c>
      <c r="D132" s="8">
        <f t="shared" ref="D132:D176" si="13">C132-AVERAGE($C$2:$C$26)</f>
        <v>2.1120000000000232</v>
      </c>
      <c r="E132" s="8">
        <f t="shared" si="12"/>
        <v>1.0771200000000118</v>
      </c>
      <c r="F132" s="8">
        <f t="shared" si="10"/>
        <v>700.12800000000766</v>
      </c>
      <c r="G132" s="8">
        <f t="shared" si="9"/>
        <v>7538.4936000000071</v>
      </c>
      <c r="H132" s="6">
        <f t="shared" si="11"/>
        <v>650</v>
      </c>
    </row>
    <row r="133" spans="1:8" x14ac:dyDescent="0.25">
      <c r="A133" s="6">
        <v>655</v>
      </c>
      <c r="B133" s="7">
        <v>44589.677025462966</v>
      </c>
      <c r="C133">
        <v>72.900000000000006</v>
      </c>
      <c r="D133" s="8">
        <f t="shared" si="13"/>
        <v>2.0120000000000289</v>
      </c>
      <c r="E133" s="8">
        <f t="shared" si="12"/>
        <v>1.0261200000000148</v>
      </c>
      <c r="F133" s="8">
        <f t="shared" si="10"/>
        <v>672.10860000000969</v>
      </c>
      <c r="G133" s="8">
        <f t="shared" si="9"/>
        <v>7543.6242000000075</v>
      </c>
      <c r="H133" s="6">
        <f t="shared" si="11"/>
        <v>655</v>
      </c>
    </row>
    <row r="134" spans="1:8" x14ac:dyDescent="0.25">
      <c r="A134" s="6">
        <v>660</v>
      </c>
      <c r="B134" s="7">
        <v>44589.677083333336</v>
      </c>
      <c r="C134">
        <v>72.8</v>
      </c>
      <c r="D134" s="8">
        <f t="shared" si="13"/>
        <v>1.9120000000000203</v>
      </c>
      <c r="E134" s="8">
        <f t="shared" si="12"/>
        <v>0.97512000000001042</v>
      </c>
      <c r="F134" s="8">
        <f t="shared" si="10"/>
        <v>643.57920000000684</v>
      </c>
      <c r="G134" s="8">
        <f t="shared" si="9"/>
        <v>7548.4998000000078</v>
      </c>
      <c r="H134" s="6">
        <f t="shared" si="11"/>
        <v>660</v>
      </c>
    </row>
    <row r="135" spans="1:8" x14ac:dyDescent="0.25">
      <c r="A135" s="6">
        <v>665</v>
      </c>
      <c r="B135" s="7">
        <v>44589.677141203705</v>
      </c>
      <c r="C135">
        <v>73</v>
      </c>
      <c r="D135" s="8">
        <f t="shared" si="13"/>
        <v>2.1120000000000232</v>
      </c>
      <c r="E135" s="8">
        <f t="shared" si="12"/>
        <v>1.0771200000000118</v>
      </c>
      <c r="F135" s="8">
        <f t="shared" si="10"/>
        <v>716.28480000000786</v>
      </c>
      <c r="G135" s="8">
        <f t="shared" si="9"/>
        <v>7553.8854000000074</v>
      </c>
      <c r="H135" s="6">
        <f t="shared" si="11"/>
        <v>665</v>
      </c>
    </row>
    <row r="136" spans="1:8" x14ac:dyDescent="0.25">
      <c r="A136" s="6">
        <v>670</v>
      </c>
      <c r="B136" s="7">
        <v>44589.677199074074</v>
      </c>
      <c r="C136">
        <v>73</v>
      </c>
      <c r="D136" s="8">
        <f t="shared" si="13"/>
        <v>2.1120000000000232</v>
      </c>
      <c r="E136" s="8">
        <f t="shared" si="12"/>
        <v>1.0771200000000118</v>
      </c>
      <c r="F136" s="8">
        <f t="shared" si="10"/>
        <v>721.67040000000793</v>
      </c>
      <c r="G136" s="8">
        <f t="shared" ref="G136:G176" si="14">G135+E136*5</f>
        <v>7559.271000000007</v>
      </c>
      <c r="H136" s="6">
        <f t="shared" si="11"/>
        <v>670</v>
      </c>
    </row>
    <row r="137" spans="1:8" x14ac:dyDescent="0.25">
      <c r="A137" s="6">
        <v>675</v>
      </c>
      <c r="B137" s="7">
        <v>44589.677256944444</v>
      </c>
      <c r="C137">
        <v>73</v>
      </c>
      <c r="D137" s="8">
        <f t="shared" si="13"/>
        <v>2.1120000000000232</v>
      </c>
      <c r="E137" s="8">
        <f t="shared" si="12"/>
        <v>1.0771200000000118</v>
      </c>
      <c r="F137" s="8">
        <f t="shared" si="10"/>
        <v>727.056000000008</v>
      </c>
      <c r="G137" s="8">
        <f t="shared" si="14"/>
        <v>7564.6566000000066</v>
      </c>
      <c r="H137" s="6">
        <f t="shared" si="11"/>
        <v>675</v>
      </c>
    </row>
    <row r="138" spans="1:8" x14ac:dyDescent="0.25">
      <c r="A138" s="6">
        <v>680</v>
      </c>
      <c r="B138" s="7">
        <v>44589.677314814813</v>
      </c>
      <c r="C138">
        <v>73</v>
      </c>
      <c r="D138" s="8">
        <f t="shared" si="13"/>
        <v>2.1120000000000232</v>
      </c>
      <c r="E138" s="8">
        <f t="shared" si="12"/>
        <v>1.0771200000000118</v>
      </c>
      <c r="F138" s="8">
        <f t="shared" si="10"/>
        <v>732.44160000000807</v>
      </c>
      <c r="G138" s="8">
        <f t="shared" si="14"/>
        <v>7570.0422000000062</v>
      </c>
      <c r="H138" s="6">
        <f t="shared" si="11"/>
        <v>680</v>
      </c>
    </row>
    <row r="139" spans="1:8" x14ac:dyDescent="0.25">
      <c r="A139" s="6">
        <v>685</v>
      </c>
      <c r="B139" s="7">
        <v>44589.677372685182</v>
      </c>
      <c r="C139">
        <v>72.900000000000006</v>
      </c>
      <c r="D139" s="8">
        <f t="shared" si="13"/>
        <v>2.0120000000000289</v>
      </c>
      <c r="E139" s="8">
        <f t="shared" si="12"/>
        <v>1.0261200000000148</v>
      </c>
      <c r="F139" s="8">
        <f t="shared" si="10"/>
        <v>702.89220000001012</v>
      </c>
      <c r="G139" s="8">
        <f t="shared" si="14"/>
        <v>7575.1728000000066</v>
      </c>
      <c r="H139" s="6">
        <f t="shared" si="11"/>
        <v>685</v>
      </c>
    </row>
    <row r="140" spans="1:8" x14ac:dyDescent="0.25">
      <c r="A140" s="6">
        <v>690</v>
      </c>
      <c r="B140" s="7">
        <v>44589.677430555559</v>
      </c>
      <c r="C140">
        <v>72.3</v>
      </c>
      <c r="D140" s="8">
        <f t="shared" si="13"/>
        <v>1.4120000000000203</v>
      </c>
      <c r="E140" s="8">
        <f t="shared" si="12"/>
        <v>0.72012000000001042</v>
      </c>
      <c r="F140" s="8">
        <f t="shared" si="10"/>
        <v>496.88280000000719</v>
      </c>
      <c r="G140" s="8">
        <f t="shared" si="14"/>
        <v>7578.7734000000064</v>
      </c>
      <c r="H140" s="6">
        <f t="shared" si="11"/>
        <v>690</v>
      </c>
    </row>
    <row r="141" spans="1:8" x14ac:dyDescent="0.25">
      <c r="A141" s="6">
        <v>695</v>
      </c>
      <c r="B141" s="7">
        <v>44589.677488425928</v>
      </c>
      <c r="C141">
        <v>72.3</v>
      </c>
      <c r="D141" s="8">
        <f t="shared" si="13"/>
        <v>1.4120000000000203</v>
      </c>
      <c r="E141" s="8">
        <f t="shared" si="12"/>
        <v>0.72012000000001042</v>
      </c>
      <c r="F141" s="8">
        <f t="shared" si="10"/>
        <v>500.48340000000724</v>
      </c>
      <c r="G141" s="8">
        <f t="shared" si="14"/>
        <v>7582.3740000000062</v>
      </c>
      <c r="H141" s="6">
        <f t="shared" si="11"/>
        <v>695</v>
      </c>
    </row>
    <row r="142" spans="1:8" x14ac:dyDescent="0.25">
      <c r="A142" s="6">
        <v>700</v>
      </c>
      <c r="B142" s="7">
        <v>44589.677546296298</v>
      </c>
      <c r="C142">
        <v>72.5</v>
      </c>
      <c r="D142" s="8">
        <f t="shared" si="13"/>
        <v>1.6120000000000232</v>
      </c>
      <c r="E142" s="8">
        <f t="shared" si="12"/>
        <v>0.82212000000001184</v>
      </c>
      <c r="F142" s="8">
        <f t="shared" si="10"/>
        <v>575.48400000000834</v>
      </c>
      <c r="G142" s="8">
        <f t="shared" si="14"/>
        <v>7586.4846000000061</v>
      </c>
      <c r="H142" s="6">
        <f t="shared" si="11"/>
        <v>700</v>
      </c>
    </row>
    <row r="143" spans="1:8" x14ac:dyDescent="0.25">
      <c r="A143" s="6">
        <v>705</v>
      </c>
      <c r="B143" s="7">
        <v>44589.677604166667</v>
      </c>
      <c r="C143">
        <v>72.5</v>
      </c>
      <c r="D143" s="8">
        <f t="shared" si="13"/>
        <v>1.6120000000000232</v>
      </c>
      <c r="E143" s="8">
        <f t="shared" si="12"/>
        <v>0.82212000000001184</v>
      </c>
      <c r="F143" s="8">
        <f t="shared" si="10"/>
        <v>579.59460000000831</v>
      </c>
      <c r="G143" s="8">
        <f t="shared" si="14"/>
        <v>7590.5952000000061</v>
      </c>
      <c r="H143" s="6">
        <f t="shared" si="11"/>
        <v>705</v>
      </c>
    </row>
    <row r="144" spans="1:8" x14ac:dyDescent="0.25">
      <c r="A144" s="6">
        <v>710</v>
      </c>
      <c r="B144" s="7">
        <v>44589.677662037036</v>
      </c>
      <c r="C144">
        <v>72.5</v>
      </c>
      <c r="D144" s="8">
        <f t="shared" si="13"/>
        <v>1.6120000000000232</v>
      </c>
      <c r="E144" s="8">
        <f t="shared" si="12"/>
        <v>0.82212000000001184</v>
      </c>
      <c r="F144" s="8">
        <f t="shared" si="10"/>
        <v>583.7052000000084</v>
      </c>
      <c r="G144" s="8">
        <f t="shared" si="14"/>
        <v>7594.7058000000061</v>
      </c>
      <c r="H144" s="6">
        <f t="shared" si="11"/>
        <v>710</v>
      </c>
    </row>
    <row r="145" spans="1:8" x14ac:dyDescent="0.25">
      <c r="A145" s="6">
        <v>715</v>
      </c>
      <c r="B145" s="7">
        <v>44589.677719907406</v>
      </c>
      <c r="C145">
        <v>72.5</v>
      </c>
      <c r="D145" s="8">
        <f t="shared" si="13"/>
        <v>1.6120000000000232</v>
      </c>
      <c r="E145" s="8">
        <f t="shared" si="12"/>
        <v>0.82212000000001184</v>
      </c>
      <c r="F145" s="8">
        <f t="shared" si="10"/>
        <v>587.81580000000849</v>
      </c>
      <c r="G145" s="8">
        <f t="shared" si="14"/>
        <v>7598.8164000000061</v>
      </c>
      <c r="H145" s="6">
        <f t="shared" si="11"/>
        <v>715</v>
      </c>
    </row>
    <row r="146" spans="1:8" x14ac:dyDescent="0.25">
      <c r="A146" s="6">
        <v>720</v>
      </c>
      <c r="B146" s="7">
        <v>44589.677777777775</v>
      </c>
      <c r="C146">
        <v>72.400000000000006</v>
      </c>
      <c r="D146" s="8">
        <f t="shared" si="13"/>
        <v>1.5120000000000289</v>
      </c>
      <c r="E146" s="8">
        <f t="shared" si="12"/>
        <v>0.77112000000001479</v>
      </c>
      <c r="F146" s="8">
        <f t="shared" si="10"/>
        <v>555.2064000000106</v>
      </c>
      <c r="G146" s="8">
        <f t="shared" si="14"/>
        <v>7602.6720000000059</v>
      </c>
      <c r="H146" s="6">
        <f t="shared" si="11"/>
        <v>720</v>
      </c>
    </row>
    <row r="147" spans="1:8" x14ac:dyDescent="0.25">
      <c r="A147" s="6">
        <v>725</v>
      </c>
      <c r="B147" s="7">
        <v>44589.677835648145</v>
      </c>
      <c r="C147">
        <v>72.099999999999994</v>
      </c>
      <c r="D147" s="8">
        <f t="shared" si="13"/>
        <v>1.2120000000000175</v>
      </c>
      <c r="E147" s="8">
        <f t="shared" si="12"/>
        <v>0.61812000000000888</v>
      </c>
      <c r="F147" s="8">
        <f t="shared" si="10"/>
        <v>448.13700000000642</v>
      </c>
      <c r="G147" s="8">
        <f t="shared" si="14"/>
        <v>7605.7626000000064</v>
      </c>
      <c r="H147" s="6">
        <f t="shared" si="11"/>
        <v>725</v>
      </c>
    </row>
    <row r="148" spans="1:8" x14ac:dyDescent="0.25">
      <c r="A148" s="6">
        <v>730</v>
      </c>
      <c r="B148" s="7">
        <v>44589.677893518521</v>
      </c>
      <c r="C148">
        <v>72.2</v>
      </c>
      <c r="D148" s="8">
        <f t="shared" si="13"/>
        <v>1.312000000000026</v>
      </c>
      <c r="E148" s="8">
        <f t="shared" si="12"/>
        <v>0.66912000000001326</v>
      </c>
      <c r="F148" s="8">
        <f t="shared" si="10"/>
        <v>488.45760000000968</v>
      </c>
      <c r="G148" s="8">
        <f t="shared" si="14"/>
        <v>7609.108200000006</v>
      </c>
      <c r="H148" s="6">
        <f t="shared" si="11"/>
        <v>730</v>
      </c>
    </row>
    <row r="149" spans="1:8" x14ac:dyDescent="0.25">
      <c r="A149" s="6">
        <v>735</v>
      </c>
      <c r="B149" s="7">
        <v>44589.677951388891</v>
      </c>
      <c r="C149">
        <v>72.2</v>
      </c>
      <c r="D149" s="8">
        <f t="shared" si="13"/>
        <v>1.312000000000026</v>
      </c>
      <c r="E149" s="8">
        <f t="shared" si="12"/>
        <v>0.66912000000001326</v>
      </c>
      <c r="F149" s="8">
        <f t="shared" si="10"/>
        <v>491.80320000000972</v>
      </c>
      <c r="G149" s="8">
        <f t="shared" si="14"/>
        <v>7612.4538000000057</v>
      </c>
      <c r="H149" s="6">
        <f t="shared" si="11"/>
        <v>735</v>
      </c>
    </row>
    <row r="150" spans="1:8" x14ac:dyDescent="0.25">
      <c r="A150" s="6">
        <v>740</v>
      </c>
      <c r="B150" s="7">
        <v>44589.67800925926</v>
      </c>
      <c r="C150">
        <v>72</v>
      </c>
      <c r="D150" s="8">
        <f t="shared" si="13"/>
        <v>1.1120000000000232</v>
      </c>
      <c r="E150" s="8">
        <f t="shared" si="12"/>
        <v>0.56712000000001184</v>
      </c>
      <c r="F150" s="8">
        <f t="shared" si="10"/>
        <v>419.66880000000879</v>
      </c>
      <c r="G150" s="8">
        <f t="shared" si="14"/>
        <v>7615.289400000006</v>
      </c>
      <c r="H150" s="6">
        <f t="shared" si="11"/>
        <v>740</v>
      </c>
    </row>
    <row r="151" spans="1:8" x14ac:dyDescent="0.25">
      <c r="A151" s="6">
        <v>745</v>
      </c>
      <c r="B151" s="7">
        <v>44589.678067129629</v>
      </c>
      <c r="C151">
        <v>71.900000000000006</v>
      </c>
      <c r="D151" s="8">
        <f t="shared" si="13"/>
        <v>1.0120000000000289</v>
      </c>
      <c r="E151" s="8">
        <f t="shared" si="12"/>
        <v>0.51612000000001479</v>
      </c>
      <c r="F151" s="8">
        <f t="shared" si="10"/>
        <v>384.509400000011</v>
      </c>
      <c r="G151" s="8">
        <f t="shared" si="14"/>
        <v>7617.8700000000063</v>
      </c>
      <c r="H151" s="6">
        <f t="shared" si="11"/>
        <v>745</v>
      </c>
    </row>
    <row r="152" spans="1:8" x14ac:dyDescent="0.25">
      <c r="A152" s="6">
        <v>750</v>
      </c>
      <c r="B152" s="7">
        <v>44589.678124999999</v>
      </c>
      <c r="C152">
        <v>71.7</v>
      </c>
      <c r="D152" s="8">
        <f t="shared" si="13"/>
        <v>0.81200000000002603</v>
      </c>
      <c r="E152" s="8">
        <f t="shared" si="12"/>
        <v>0.41412000000001331</v>
      </c>
      <c r="F152" s="8">
        <f t="shared" si="10"/>
        <v>310.59000000000998</v>
      </c>
      <c r="G152" s="8">
        <f t="shared" si="14"/>
        <v>7619.9406000000063</v>
      </c>
      <c r="H152" s="6">
        <f t="shared" si="11"/>
        <v>750</v>
      </c>
    </row>
    <row r="153" spans="1:8" x14ac:dyDescent="0.25">
      <c r="A153" s="6">
        <v>755</v>
      </c>
      <c r="B153" s="7">
        <v>44589.678182870368</v>
      </c>
      <c r="C153">
        <v>71.900000000000006</v>
      </c>
      <c r="D153" s="8">
        <f t="shared" si="13"/>
        <v>1.0120000000000289</v>
      </c>
      <c r="E153" s="8">
        <f t="shared" si="12"/>
        <v>0.51612000000001479</v>
      </c>
      <c r="F153" s="8">
        <f t="shared" si="10"/>
        <v>389.67060000001118</v>
      </c>
      <c r="G153" s="8">
        <f t="shared" si="14"/>
        <v>7622.5212000000065</v>
      </c>
      <c r="H153" s="6">
        <f t="shared" si="11"/>
        <v>755</v>
      </c>
    </row>
    <row r="154" spans="1:8" x14ac:dyDescent="0.25">
      <c r="A154" s="6">
        <v>760</v>
      </c>
      <c r="B154" s="7">
        <v>44589.678240740737</v>
      </c>
      <c r="C154">
        <v>71.900000000000006</v>
      </c>
      <c r="D154" s="8">
        <f t="shared" si="13"/>
        <v>1.0120000000000289</v>
      </c>
      <c r="E154" s="8">
        <f t="shared" si="12"/>
        <v>0.51612000000001479</v>
      </c>
      <c r="F154" s="8">
        <f t="shared" si="10"/>
        <v>392.25120000001124</v>
      </c>
      <c r="G154" s="8">
        <f t="shared" si="14"/>
        <v>7625.1018000000067</v>
      </c>
      <c r="H154" s="6">
        <f t="shared" si="11"/>
        <v>760</v>
      </c>
    </row>
    <row r="155" spans="1:8" x14ac:dyDescent="0.25">
      <c r="A155" s="6">
        <v>765</v>
      </c>
      <c r="B155" s="7">
        <v>44589.678298611114</v>
      </c>
      <c r="C155">
        <v>71.900000000000006</v>
      </c>
      <c r="D155" s="8">
        <f t="shared" si="13"/>
        <v>1.0120000000000289</v>
      </c>
      <c r="E155" s="8">
        <f t="shared" si="12"/>
        <v>0.51612000000001479</v>
      </c>
      <c r="F155" s="8">
        <f t="shared" si="10"/>
        <v>394.8318000000113</v>
      </c>
      <c r="G155" s="8">
        <f t="shared" si="14"/>
        <v>7627.682400000007</v>
      </c>
      <c r="H155" s="6">
        <f t="shared" si="11"/>
        <v>765</v>
      </c>
    </row>
    <row r="156" spans="1:8" x14ac:dyDescent="0.25">
      <c r="A156" s="6">
        <v>770</v>
      </c>
      <c r="B156" s="7">
        <v>44589.678356481483</v>
      </c>
      <c r="C156">
        <v>71.900000000000006</v>
      </c>
      <c r="D156" s="8">
        <f t="shared" si="13"/>
        <v>1.0120000000000289</v>
      </c>
      <c r="E156" s="8">
        <f t="shared" si="12"/>
        <v>0.51612000000001479</v>
      </c>
      <c r="F156" s="8">
        <f t="shared" si="10"/>
        <v>397.41240000001136</v>
      </c>
      <c r="G156" s="8">
        <f t="shared" si="14"/>
        <v>7630.2630000000072</v>
      </c>
      <c r="H156" s="6">
        <f t="shared" si="11"/>
        <v>770</v>
      </c>
    </row>
    <row r="157" spans="1:8" x14ac:dyDescent="0.25">
      <c r="A157" s="6">
        <v>775</v>
      </c>
      <c r="B157" s="7">
        <v>44589.678414351853</v>
      </c>
      <c r="C157">
        <v>71.900000000000006</v>
      </c>
      <c r="D157" s="8">
        <f t="shared" si="13"/>
        <v>1.0120000000000289</v>
      </c>
      <c r="E157" s="8">
        <f t="shared" si="12"/>
        <v>0.51612000000001479</v>
      </c>
      <c r="F157" s="8">
        <f t="shared" si="10"/>
        <v>399.99300000001148</v>
      </c>
      <c r="G157" s="8">
        <f t="shared" si="14"/>
        <v>7632.8436000000074</v>
      </c>
      <c r="H157" s="6">
        <f t="shared" si="11"/>
        <v>775</v>
      </c>
    </row>
    <row r="158" spans="1:8" x14ac:dyDescent="0.25">
      <c r="A158" s="6">
        <v>780</v>
      </c>
      <c r="B158" s="7">
        <v>44589.678472222222</v>
      </c>
      <c r="C158">
        <v>71.900000000000006</v>
      </c>
      <c r="D158" s="8">
        <f t="shared" si="13"/>
        <v>1.0120000000000289</v>
      </c>
      <c r="E158" s="8">
        <f t="shared" si="12"/>
        <v>0.51612000000001479</v>
      </c>
      <c r="F158" s="8">
        <f t="shared" si="10"/>
        <v>402.57360000001154</v>
      </c>
      <c r="G158" s="8">
        <f t="shared" si="14"/>
        <v>7635.4242000000077</v>
      </c>
      <c r="H158" s="6">
        <f t="shared" si="11"/>
        <v>780</v>
      </c>
    </row>
    <row r="159" spans="1:8" x14ac:dyDescent="0.25">
      <c r="A159" s="6">
        <v>785</v>
      </c>
      <c r="B159" s="7">
        <v>44589.678530092591</v>
      </c>
      <c r="C159">
        <v>71.900000000000006</v>
      </c>
      <c r="D159" s="8">
        <f t="shared" si="13"/>
        <v>1.0120000000000289</v>
      </c>
      <c r="E159" s="8">
        <f t="shared" si="12"/>
        <v>0.51612000000001479</v>
      </c>
      <c r="F159" s="8">
        <f t="shared" si="10"/>
        <v>405.1542000000116</v>
      </c>
      <c r="G159" s="8">
        <f t="shared" si="14"/>
        <v>7638.0048000000079</v>
      </c>
      <c r="H159" s="6">
        <f t="shared" si="11"/>
        <v>785</v>
      </c>
    </row>
    <row r="160" spans="1:8" x14ac:dyDescent="0.25">
      <c r="A160" s="6">
        <v>790</v>
      </c>
      <c r="B160" s="7">
        <v>44589.678587962961</v>
      </c>
      <c r="C160">
        <v>71.599999999999994</v>
      </c>
      <c r="D160" s="8">
        <f t="shared" si="13"/>
        <v>0.71200000000001751</v>
      </c>
      <c r="E160" s="8">
        <f t="shared" si="12"/>
        <v>0.36312000000000894</v>
      </c>
      <c r="F160" s="8">
        <f t="shared" si="10"/>
        <v>286.86480000000705</v>
      </c>
      <c r="G160" s="8">
        <f t="shared" si="14"/>
        <v>7639.8204000000078</v>
      </c>
      <c r="H160" s="6">
        <f t="shared" si="11"/>
        <v>790</v>
      </c>
    </row>
    <row r="161" spans="1:8" x14ac:dyDescent="0.25">
      <c r="A161" s="6">
        <v>795</v>
      </c>
      <c r="B161" s="7">
        <v>44589.67864583333</v>
      </c>
      <c r="C161">
        <v>71.599999999999994</v>
      </c>
      <c r="D161" s="8">
        <f t="shared" si="13"/>
        <v>0.71200000000001751</v>
      </c>
      <c r="E161" s="8">
        <f t="shared" si="12"/>
        <v>0.36312000000000894</v>
      </c>
      <c r="F161" s="8">
        <f t="shared" si="10"/>
        <v>288.68040000000713</v>
      </c>
      <c r="G161" s="8">
        <f t="shared" si="14"/>
        <v>7641.6360000000077</v>
      </c>
      <c r="H161" s="6">
        <f t="shared" si="11"/>
        <v>795</v>
      </c>
    </row>
    <row r="162" spans="1:8" x14ac:dyDescent="0.25">
      <c r="A162" s="6">
        <v>800</v>
      </c>
      <c r="B162" s="7">
        <v>44589.678703703707</v>
      </c>
      <c r="C162">
        <v>71.5</v>
      </c>
      <c r="D162" s="8">
        <f t="shared" si="13"/>
        <v>0.61200000000002319</v>
      </c>
      <c r="E162" s="8">
        <f t="shared" si="12"/>
        <v>0.31212000000001183</v>
      </c>
      <c r="F162" s="8">
        <f t="shared" si="10"/>
        <v>249.69600000000946</v>
      </c>
      <c r="G162" s="8">
        <f t="shared" si="14"/>
        <v>7643.1966000000075</v>
      </c>
      <c r="H162" s="6">
        <f t="shared" si="11"/>
        <v>800</v>
      </c>
    </row>
    <row r="163" spans="1:8" x14ac:dyDescent="0.25">
      <c r="A163" s="6">
        <v>805</v>
      </c>
      <c r="B163" s="7">
        <v>44589.678761574076</v>
      </c>
      <c r="C163">
        <v>71.400000000000006</v>
      </c>
      <c r="D163" s="8">
        <f t="shared" si="13"/>
        <v>0.51200000000002888</v>
      </c>
      <c r="E163" s="8">
        <f t="shared" si="12"/>
        <v>0.26112000000001473</v>
      </c>
      <c r="F163" s="8">
        <f t="shared" si="10"/>
        <v>210.20160000001187</v>
      </c>
      <c r="G163" s="8">
        <f t="shared" si="14"/>
        <v>7644.5022000000072</v>
      </c>
      <c r="H163" s="6">
        <f t="shared" si="11"/>
        <v>805</v>
      </c>
    </row>
    <row r="164" spans="1:8" x14ac:dyDescent="0.25">
      <c r="A164" s="6">
        <v>810</v>
      </c>
      <c r="B164" s="7">
        <v>44589.678819444445</v>
      </c>
      <c r="C164">
        <v>71.400000000000006</v>
      </c>
      <c r="D164" s="8">
        <f t="shared" si="13"/>
        <v>0.51200000000002888</v>
      </c>
      <c r="E164" s="8">
        <f t="shared" si="12"/>
        <v>0.26112000000001473</v>
      </c>
      <c r="F164" s="8">
        <f t="shared" si="10"/>
        <v>211.50720000001192</v>
      </c>
      <c r="G164" s="8">
        <f t="shared" si="14"/>
        <v>7645.8078000000069</v>
      </c>
      <c r="H164" s="6">
        <f t="shared" si="11"/>
        <v>810</v>
      </c>
    </row>
    <row r="165" spans="1:8" x14ac:dyDescent="0.25">
      <c r="A165" s="6">
        <v>815</v>
      </c>
      <c r="B165" s="7">
        <v>44589.678877314815</v>
      </c>
      <c r="C165">
        <v>71.400000000000006</v>
      </c>
      <c r="D165" s="8">
        <f t="shared" si="13"/>
        <v>0.51200000000002888</v>
      </c>
      <c r="E165" s="8">
        <f t="shared" si="12"/>
        <v>0.26112000000001473</v>
      </c>
      <c r="F165" s="8">
        <f t="shared" si="10"/>
        <v>212.812800000012</v>
      </c>
      <c r="G165" s="8">
        <f t="shared" si="14"/>
        <v>7647.1134000000065</v>
      </c>
      <c r="H165" s="6">
        <f t="shared" si="11"/>
        <v>815</v>
      </c>
    </row>
    <row r="166" spans="1:8" x14ac:dyDescent="0.25">
      <c r="A166" s="6">
        <v>820</v>
      </c>
      <c r="B166" s="7">
        <v>44589.678935185184</v>
      </c>
      <c r="C166">
        <v>71.400000000000006</v>
      </c>
      <c r="D166" s="8">
        <f t="shared" si="13"/>
        <v>0.51200000000002888</v>
      </c>
      <c r="E166" s="8">
        <f t="shared" si="12"/>
        <v>0.26112000000001473</v>
      </c>
      <c r="F166" s="8">
        <f t="shared" si="10"/>
        <v>214.11840000001209</v>
      </c>
      <c r="G166" s="8">
        <f t="shared" si="14"/>
        <v>7648.4190000000062</v>
      </c>
      <c r="H166" s="6">
        <f t="shared" si="11"/>
        <v>820</v>
      </c>
    </row>
    <row r="167" spans="1:8" x14ac:dyDescent="0.25">
      <c r="A167" s="6">
        <v>825</v>
      </c>
      <c r="B167" s="7">
        <v>44589.678993055553</v>
      </c>
      <c r="C167">
        <v>71.400000000000006</v>
      </c>
      <c r="D167" s="8">
        <f t="shared" si="13"/>
        <v>0.51200000000002888</v>
      </c>
      <c r="E167" s="8">
        <f t="shared" si="12"/>
        <v>0.26112000000001473</v>
      </c>
      <c r="F167" s="8">
        <f t="shared" si="10"/>
        <v>215.42400000001214</v>
      </c>
      <c r="G167" s="8">
        <f t="shared" si="14"/>
        <v>7649.7246000000059</v>
      </c>
      <c r="H167" s="6">
        <f t="shared" si="11"/>
        <v>825</v>
      </c>
    </row>
    <row r="168" spans="1:8" x14ac:dyDescent="0.25">
      <c r="A168" s="6">
        <v>830</v>
      </c>
      <c r="B168" s="7">
        <v>44589.679050925923</v>
      </c>
      <c r="C168">
        <v>71.400000000000006</v>
      </c>
      <c r="D168" s="8">
        <f t="shared" si="13"/>
        <v>0.51200000000002888</v>
      </c>
      <c r="E168" s="8">
        <f t="shared" si="12"/>
        <v>0.26112000000001473</v>
      </c>
      <c r="F168" s="8">
        <f t="shared" si="10"/>
        <v>216.72960000001223</v>
      </c>
      <c r="G168" s="8">
        <f t="shared" si="14"/>
        <v>7651.0302000000056</v>
      </c>
      <c r="H168" s="6">
        <f t="shared" si="11"/>
        <v>830</v>
      </c>
    </row>
    <row r="169" spans="1:8" x14ac:dyDescent="0.25">
      <c r="A169" s="6">
        <v>835</v>
      </c>
      <c r="B169" s="7">
        <v>44589.679108796299</v>
      </c>
      <c r="C169">
        <v>71.400000000000006</v>
      </c>
      <c r="D169" s="8">
        <f t="shared" si="13"/>
        <v>0.51200000000002888</v>
      </c>
      <c r="E169" s="8">
        <f t="shared" si="12"/>
        <v>0.26112000000001473</v>
      </c>
      <c r="F169" s="8">
        <f t="shared" si="10"/>
        <v>218.03520000001231</v>
      </c>
      <c r="G169" s="8">
        <f t="shared" si="14"/>
        <v>7652.3358000000053</v>
      </c>
      <c r="H169" s="6">
        <f t="shared" si="11"/>
        <v>835</v>
      </c>
    </row>
    <row r="170" spans="1:8" x14ac:dyDescent="0.25">
      <c r="A170" s="6">
        <v>840</v>
      </c>
      <c r="B170" s="7">
        <v>44589.679166666669</v>
      </c>
      <c r="C170">
        <v>71.400000000000006</v>
      </c>
      <c r="D170" s="8">
        <f t="shared" si="13"/>
        <v>0.51200000000002888</v>
      </c>
      <c r="E170" s="8">
        <f t="shared" si="12"/>
        <v>0.26112000000001473</v>
      </c>
      <c r="F170" s="8">
        <f t="shared" si="10"/>
        <v>219.34080000001236</v>
      </c>
      <c r="G170" s="8">
        <f t="shared" si="14"/>
        <v>7653.641400000005</v>
      </c>
      <c r="H170" s="6">
        <f t="shared" si="11"/>
        <v>840</v>
      </c>
    </row>
    <row r="171" spans="1:8" x14ac:dyDescent="0.25">
      <c r="A171" s="6">
        <v>845</v>
      </c>
      <c r="B171" s="7">
        <v>44589.679224537038</v>
      </c>
      <c r="C171">
        <v>71.400000000000006</v>
      </c>
      <c r="D171" s="8">
        <f t="shared" si="13"/>
        <v>0.51200000000002888</v>
      </c>
      <c r="E171" s="8">
        <f t="shared" si="12"/>
        <v>0.26112000000001473</v>
      </c>
      <c r="F171" s="8">
        <f t="shared" si="10"/>
        <v>220.64640000001245</v>
      </c>
      <c r="G171" s="8">
        <f t="shared" si="14"/>
        <v>7654.9470000000047</v>
      </c>
      <c r="H171" s="6">
        <f t="shared" si="11"/>
        <v>845</v>
      </c>
    </row>
    <row r="172" spans="1:8" x14ac:dyDescent="0.25">
      <c r="A172" s="6">
        <v>850</v>
      </c>
      <c r="B172" s="7">
        <v>44589.679282407407</v>
      </c>
      <c r="C172">
        <v>71.2</v>
      </c>
      <c r="D172" s="8">
        <f t="shared" si="13"/>
        <v>0.31200000000002603</v>
      </c>
      <c r="E172" s="8">
        <f t="shared" si="12"/>
        <v>0.15912000000001328</v>
      </c>
      <c r="F172" s="8">
        <f t="shared" si="10"/>
        <v>135.25200000001129</v>
      </c>
      <c r="G172" s="8">
        <f t="shared" si="14"/>
        <v>7655.742600000005</v>
      </c>
      <c r="H172" s="6">
        <f t="shared" si="11"/>
        <v>850</v>
      </c>
    </row>
    <row r="173" spans="1:8" x14ac:dyDescent="0.25">
      <c r="A173" s="6">
        <v>855</v>
      </c>
      <c r="B173" s="7">
        <v>44589.679340277777</v>
      </c>
      <c r="C173">
        <v>71.2</v>
      </c>
      <c r="D173" s="8">
        <f t="shared" si="13"/>
        <v>0.31200000000002603</v>
      </c>
      <c r="E173" s="8">
        <f t="shared" si="12"/>
        <v>0.15912000000001328</v>
      </c>
      <c r="F173" s="8">
        <f t="shared" si="10"/>
        <v>136.04760000001136</v>
      </c>
      <c r="G173" s="8">
        <f t="shared" si="14"/>
        <v>7656.5382000000054</v>
      </c>
      <c r="H173" s="6">
        <f t="shared" si="11"/>
        <v>855</v>
      </c>
    </row>
    <row r="174" spans="1:8" x14ac:dyDescent="0.25">
      <c r="A174" s="6">
        <v>860</v>
      </c>
      <c r="B174" s="7">
        <v>44589.679398148146</v>
      </c>
      <c r="C174">
        <v>71.099999999999994</v>
      </c>
      <c r="D174" s="8">
        <f t="shared" si="13"/>
        <v>0.21200000000001751</v>
      </c>
      <c r="E174" s="8">
        <f t="shared" si="12"/>
        <v>0.10812000000000893</v>
      </c>
      <c r="F174" s="8">
        <f t="shared" si="10"/>
        <v>92.983200000007685</v>
      </c>
      <c r="G174" s="8">
        <f t="shared" si="14"/>
        <v>7657.0788000000057</v>
      </c>
      <c r="H174" s="6">
        <f t="shared" si="11"/>
        <v>860</v>
      </c>
    </row>
    <row r="175" spans="1:8" x14ac:dyDescent="0.25">
      <c r="A175" s="6">
        <v>865</v>
      </c>
      <c r="B175" s="7">
        <v>44589.679456018515</v>
      </c>
      <c r="C175">
        <v>71.099999999999994</v>
      </c>
      <c r="D175" s="8">
        <f t="shared" si="13"/>
        <v>0.21200000000001751</v>
      </c>
      <c r="E175" s="8">
        <f t="shared" si="12"/>
        <v>0.10812000000000893</v>
      </c>
      <c r="F175" s="8">
        <f t="shared" si="10"/>
        <v>93.523800000007725</v>
      </c>
      <c r="G175" s="8">
        <f t="shared" si="14"/>
        <v>7657.619400000006</v>
      </c>
      <c r="H175" s="6">
        <f t="shared" si="11"/>
        <v>865</v>
      </c>
    </row>
    <row r="176" spans="1:8" x14ac:dyDescent="0.25">
      <c r="A176" s="6">
        <v>870</v>
      </c>
      <c r="B176" s="7">
        <v>44589.679513888892</v>
      </c>
      <c r="C176">
        <v>71.099999999999994</v>
      </c>
      <c r="D176" s="8">
        <f t="shared" si="13"/>
        <v>0.21200000000001751</v>
      </c>
      <c r="E176" s="8">
        <f t="shared" si="12"/>
        <v>0.10812000000000893</v>
      </c>
      <c r="F176" s="8">
        <f t="shared" si="10"/>
        <v>94.064400000007765</v>
      </c>
      <c r="G176" s="8">
        <f t="shared" si="14"/>
        <v>7658.1600000000062</v>
      </c>
      <c r="H176" s="6">
        <f t="shared" si="11"/>
        <v>870</v>
      </c>
    </row>
    <row r="177" spans="2:3" x14ac:dyDescent="0.25">
      <c r="B177" s="7"/>
      <c r="C177"/>
    </row>
    <row r="178" spans="2:3" x14ac:dyDescent="0.25">
      <c r="B178" s="7"/>
      <c r="C178"/>
    </row>
    <row r="179" spans="2:3" x14ac:dyDescent="0.25">
      <c r="B179" s="7"/>
      <c r="C179"/>
    </row>
    <row r="180" spans="2:3" x14ac:dyDescent="0.25">
      <c r="B180" s="7"/>
      <c r="C180"/>
    </row>
    <row r="181" spans="2:3" x14ac:dyDescent="0.25">
      <c r="B181" s="7"/>
      <c r="C181"/>
    </row>
    <row r="182" spans="2:3" x14ac:dyDescent="0.25">
      <c r="B182" s="7"/>
      <c r="C182"/>
    </row>
    <row r="183" spans="2:3" x14ac:dyDescent="0.25">
      <c r="B183" s="7"/>
      <c r="C183"/>
    </row>
    <row r="184" spans="2:3" x14ac:dyDescent="0.25">
      <c r="B184" s="7"/>
      <c r="C184"/>
    </row>
    <row r="185" spans="2:3" x14ac:dyDescent="0.25">
      <c r="B185" s="7"/>
      <c r="C185"/>
    </row>
    <row r="186" spans="2:3" x14ac:dyDescent="0.25">
      <c r="B186" s="7"/>
      <c r="C186"/>
    </row>
    <row r="187" spans="2:3" x14ac:dyDescent="0.25">
      <c r="B187" s="7"/>
      <c r="C187"/>
    </row>
    <row r="188" spans="2:3" x14ac:dyDescent="0.25">
      <c r="B188" s="7"/>
      <c r="C188"/>
    </row>
    <row r="189" spans="2:3" x14ac:dyDescent="0.25">
      <c r="B189" s="7"/>
      <c r="C189"/>
    </row>
    <row r="190" spans="2:3" x14ac:dyDescent="0.25">
      <c r="B190" s="7"/>
      <c r="C190"/>
    </row>
    <row r="191" spans="2:3" x14ac:dyDescent="0.25">
      <c r="B191" s="7"/>
      <c r="C191"/>
    </row>
    <row r="192" spans="2:3" x14ac:dyDescent="0.25">
      <c r="B192" s="7"/>
      <c r="C192"/>
    </row>
    <row r="193" spans="2:3" x14ac:dyDescent="0.25">
      <c r="B193" s="7"/>
      <c r="C193"/>
    </row>
    <row r="194" spans="2:3" x14ac:dyDescent="0.25">
      <c r="B194" s="7"/>
      <c r="C194"/>
    </row>
    <row r="195" spans="2:3" x14ac:dyDescent="0.25">
      <c r="B195" s="7"/>
      <c r="C195"/>
    </row>
    <row r="196" spans="2:3" x14ac:dyDescent="0.25">
      <c r="B196" s="7"/>
      <c r="C196"/>
    </row>
    <row r="197" spans="2:3" x14ac:dyDescent="0.25">
      <c r="B197" s="7"/>
      <c r="C197"/>
    </row>
    <row r="198" spans="2:3" x14ac:dyDescent="0.25">
      <c r="B198" s="7"/>
      <c r="C198"/>
    </row>
    <row r="199" spans="2:3" x14ac:dyDescent="0.25">
      <c r="B199" s="7"/>
      <c r="C199"/>
    </row>
    <row r="200" spans="2:3" x14ac:dyDescent="0.25">
      <c r="B200" s="7"/>
      <c r="C200"/>
    </row>
    <row r="201" spans="2:3" x14ac:dyDescent="0.25">
      <c r="B201" s="7"/>
      <c r="C201"/>
    </row>
    <row r="202" spans="2:3" x14ac:dyDescent="0.25">
      <c r="B202" s="7"/>
      <c r="C202"/>
    </row>
    <row r="203" spans="2:3" x14ac:dyDescent="0.25">
      <c r="B203" s="7"/>
      <c r="C203"/>
    </row>
    <row r="204" spans="2:3" x14ac:dyDescent="0.25">
      <c r="B204" s="7"/>
      <c r="C204"/>
    </row>
    <row r="205" spans="2:3" x14ac:dyDescent="0.25">
      <c r="B205" s="7"/>
      <c r="C205"/>
    </row>
    <row r="206" spans="2:3" x14ac:dyDescent="0.25">
      <c r="B206" s="7"/>
      <c r="C206"/>
    </row>
    <row r="207" spans="2:3" x14ac:dyDescent="0.25">
      <c r="B207" s="7"/>
      <c r="C207"/>
    </row>
    <row r="208" spans="2:3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Garcia,Sofia I</dc:creator>
  <cp:lastModifiedBy>Cohen,Matthew J</cp:lastModifiedBy>
  <dcterms:created xsi:type="dcterms:W3CDTF">2022-02-03T17:01:36Z</dcterms:created>
  <dcterms:modified xsi:type="dcterms:W3CDTF">2022-04-11T16:31:44Z</dcterms:modified>
</cp:coreProperties>
</file>