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6\"/>
    </mc:Choice>
  </mc:AlternateContent>
  <bookViews>
    <workbookView xWindow="4395" yWindow="1320" windowWidth="21600" windowHeight="11385"/>
  </bookViews>
  <sheets>
    <sheet name="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2" i="1"/>
  <c r="E7" i="1" l="1"/>
  <c r="E9" i="1"/>
  <c r="E10" i="1"/>
  <c r="E12" i="1"/>
  <c r="E15" i="1"/>
  <c r="E17" i="1"/>
  <c r="E18" i="1"/>
  <c r="E20" i="1"/>
  <c r="E23" i="1"/>
  <c r="E25" i="1"/>
  <c r="E26" i="1"/>
  <c r="E28" i="1"/>
  <c r="E31" i="1"/>
  <c r="E34" i="1"/>
  <c r="E36" i="1"/>
  <c r="E39" i="1"/>
  <c r="E41" i="1"/>
  <c r="E42" i="1"/>
  <c r="E44" i="1"/>
  <c r="E49" i="1"/>
  <c r="E52" i="1"/>
  <c r="E55" i="1"/>
  <c r="E57" i="1"/>
  <c r="E58" i="1"/>
  <c r="E60" i="1"/>
  <c r="E65" i="1"/>
  <c r="E66" i="1"/>
  <c r="E68" i="1"/>
  <c r="E71" i="1"/>
  <c r="E73" i="1"/>
  <c r="E76" i="1"/>
  <c r="E79" i="1"/>
  <c r="E81" i="1"/>
  <c r="E82" i="1"/>
  <c r="E84" i="1"/>
  <c r="E87" i="1"/>
  <c r="E89" i="1"/>
  <c r="E90" i="1"/>
  <c r="E92" i="1"/>
  <c r="E95" i="1"/>
  <c r="E100" i="1"/>
  <c r="E103" i="1"/>
  <c r="E105" i="1"/>
  <c r="E106" i="1"/>
  <c r="E108" i="1"/>
  <c r="E113" i="1"/>
  <c r="E114" i="1"/>
  <c r="E116" i="1"/>
  <c r="E119" i="1"/>
  <c r="E121" i="1"/>
  <c r="E124" i="1"/>
  <c r="E129" i="1"/>
  <c r="E130" i="1"/>
  <c r="E132" i="1"/>
  <c r="E135" i="1"/>
  <c r="E137" i="1"/>
  <c r="E138" i="1"/>
  <c r="E140" i="1"/>
  <c r="E143" i="1"/>
  <c r="E145" i="1"/>
  <c r="E148" i="1"/>
  <c r="E151" i="1"/>
  <c r="E153" i="1"/>
  <c r="E154" i="1"/>
  <c r="E156" i="1"/>
  <c r="E159" i="1"/>
  <c r="E161" i="1"/>
  <c r="E162" i="1"/>
  <c r="E164" i="1"/>
  <c r="E167" i="1"/>
  <c r="E172" i="1"/>
  <c r="E175" i="1"/>
  <c r="E177" i="1"/>
  <c r="E178" i="1"/>
  <c r="E180" i="1"/>
  <c r="E183" i="1"/>
  <c r="E185" i="1"/>
  <c r="E186" i="1"/>
  <c r="E188" i="1"/>
  <c r="E3" i="1"/>
  <c r="H192" i="1"/>
  <c r="E192" i="1"/>
  <c r="H191" i="1"/>
  <c r="E191" i="1"/>
  <c r="H190" i="1"/>
  <c r="E190" i="1"/>
  <c r="H189" i="1"/>
  <c r="E189" i="1"/>
  <c r="H188" i="1"/>
  <c r="H187" i="1"/>
  <c r="E187" i="1"/>
  <c r="H186" i="1"/>
  <c r="H185" i="1"/>
  <c r="H184" i="1"/>
  <c r="E184" i="1"/>
  <c r="H183" i="1"/>
  <c r="H182" i="1"/>
  <c r="E182" i="1"/>
  <c r="H181" i="1"/>
  <c r="E181" i="1"/>
  <c r="H180" i="1"/>
  <c r="H179" i="1"/>
  <c r="E179" i="1"/>
  <c r="H178" i="1"/>
  <c r="H177" i="1"/>
  <c r="H176" i="1"/>
  <c r="E176" i="1"/>
  <c r="H175" i="1"/>
  <c r="H174" i="1"/>
  <c r="E174" i="1"/>
  <c r="H173" i="1"/>
  <c r="E173" i="1"/>
  <c r="H172" i="1"/>
  <c r="H171" i="1"/>
  <c r="E171" i="1"/>
  <c r="H170" i="1"/>
  <c r="E170" i="1"/>
  <c r="H169" i="1"/>
  <c r="E169" i="1"/>
  <c r="H168" i="1"/>
  <c r="E168" i="1"/>
  <c r="H167" i="1"/>
  <c r="H166" i="1"/>
  <c r="E166" i="1"/>
  <c r="H165" i="1"/>
  <c r="E165" i="1"/>
  <c r="H164" i="1"/>
  <c r="H163" i="1"/>
  <c r="E163" i="1"/>
  <c r="H162" i="1"/>
  <c r="H161" i="1"/>
  <c r="H160" i="1"/>
  <c r="E160" i="1"/>
  <c r="H159" i="1"/>
  <c r="H158" i="1"/>
  <c r="E158" i="1"/>
  <c r="H157" i="1"/>
  <c r="E157" i="1"/>
  <c r="H156" i="1"/>
  <c r="H155" i="1"/>
  <c r="E155" i="1"/>
  <c r="H154" i="1"/>
  <c r="H153" i="1"/>
  <c r="H152" i="1"/>
  <c r="E152" i="1"/>
  <c r="H151" i="1"/>
  <c r="H150" i="1"/>
  <c r="E150" i="1"/>
  <c r="H149" i="1"/>
  <c r="E149" i="1"/>
  <c r="H148" i="1"/>
  <c r="H147" i="1"/>
  <c r="E147" i="1"/>
  <c r="H146" i="1"/>
  <c r="E146" i="1"/>
  <c r="H145" i="1"/>
  <c r="H144" i="1"/>
  <c r="E144" i="1"/>
  <c r="H143" i="1"/>
  <c r="H142" i="1"/>
  <c r="E142" i="1"/>
  <c r="H141" i="1"/>
  <c r="E141" i="1"/>
  <c r="H140" i="1"/>
  <c r="H139" i="1"/>
  <c r="E139" i="1"/>
  <c r="H138" i="1"/>
  <c r="H137" i="1"/>
  <c r="H136" i="1"/>
  <c r="E136" i="1"/>
  <c r="H135" i="1"/>
  <c r="H134" i="1"/>
  <c r="E134" i="1"/>
  <c r="H133" i="1"/>
  <c r="E133" i="1"/>
  <c r="H132" i="1"/>
  <c r="H131" i="1"/>
  <c r="E131" i="1"/>
  <c r="H130" i="1"/>
  <c r="H129" i="1"/>
  <c r="H128" i="1"/>
  <c r="E128" i="1"/>
  <c r="H127" i="1"/>
  <c r="E127" i="1"/>
  <c r="H126" i="1"/>
  <c r="E126" i="1"/>
  <c r="H125" i="1"/>
  <c r="E125" i="1"/>
  <c r="H124" i="1"/>
  <c r="H123" i="1"/>
  <c r="E123" i="1"/>
  <c r="H122" i="1"/>
  <c r="E122" i="1"/>
  <c r="H121" i="1"/>
  <c r="H120" i="1"/>
  <c r="E120" i="1"/>
  <c r="H119" i="1"/>
  <c r="H118" i="1"/>
  <c r="E118" i="1"/>
  <c r="H117" i="1"/>
  <c r="E117" i="1"/>
  <c r="H116" i="1"/>
  <c r="H115" i="1"/>
  <c r="E115" i="1"/>
  <c r="H114" i="1"/>
  <c r="H113" i="1"/>
  <c r="H112" i="1"/>
  <c r="E112" i="1"/>
  <c r="H111" i="1"/>
  <c r="E111" i="1"/>
  <c r="H110" i="1"/>
  <c r="E110" i="1"/>
  <c r="H109" i="1"/>
  <c r="E109" i="1"/>
  <c r="H108" i="1"/>
  <c r="H107" i="1"/>
  <c r="E107" i="1"/>
  <c r="H106" i="1"/>
  <c r="H105" i="1"/>
  <c r="H104" i="1"/>
  <c r="E104" i="1"/>
  <c r="H103" i="1"/>
  <c r="H102" i="1"/>
  <c r="E102" i="1"/>
  <c r="H101" i="1"/>
  <c r="E101" i="1"/>
  <c r="H100" i="1"/>
  <c r="H99" i="1"/>
  <c r="E99" i="1"/>
  <c r="H98" i="1"/>
  <c r="E98" i="1"/>
  <c r="H97" i="1"/>
  <c r="E97" i="1"/>
  <c r="H96" i="1"/>
  <c r="E96" i="1"/>
  <c r="H95" i="1"/>
  <c r="H94" i="1"/>
  <c r="E94" i="1"/>
  <c r="H93" i="1"/>
  <c r="E93" i="1"/>
  <c r="H92" i="1"/>
  <c r="H91" i="1"/>
  <c r="E91" i="1"/>
  <c r="H90" i="1"/>
  <c r="H89" i="1"/>
  <c r="H88" i="1"/>
  <c r="E88" i="1"/>
  <c r="H87" i="1"/>
  <c r="H86" i="1"/>
  <c r="E86" i="1"/>
  <c r="H85" i="1"/>
  <c r="E85" i="1"/>
  <c r="H84" i="1"/>
  <c r="H83" i="1"/>
  <c r="E83" i="1"/>
  <c r="H82" i="1"/>
  <c r="H81" i="1"/>
  <c r="H80" i="1"/>
  <c r="E80" i="1"/>
  <c r="H79" i="1"/>
  <c r="H78" i="1"/>
  <c r="E78" i="1"/>
  <c r="H77" i="1"/>
  <c r="E77" i="1"/>
  <c r="H76" i="1"/>
  <c r="H75" i="1"/>
  <c r="E75" i="1"/>
  <c r="H74" i="1"/>
  <c r="E74" i="1"/>
  <c r="H73" i="1"/>
  <c r="H72" i="1"/>
  <c r="E72" i="1"/>
  <c r="H71" i="1"/>
  <c r="H70" i="1"/>
  <c r="E70" i="1"/>
  <c r="H69" i="1"/>
  <c r="E69" i="1"/>
  <c r="H68" i="1"/>
  <c r="H67" i="1"/>
  <c r="E67" i="1"/>
  <c r="H66" i="1"/>
  <c r="H65" i="1"/>
  <c r="H64" i="1"/>
  <c r="E64" i="1"/>
  <c r="H63" i="1"/>
  <c r="E63" i="1"/>
  <c r="H62" i="1"/>
  <c r="E62" i="1"/>
  <c r="H61" i="1"/>
  <c r="E61" i="1"/>
  <c r="H60" i="1"/>
  <c r="H59" i="1"/>
  <c r="E59" i="1"/>
  <c r="H58" i="1"/>
  <c r="H57" i="1"/>
  <c r="H56" i="1"/>
  <c r="E56" i="1"/>
  <c r="H55" i="1"/>
  <c r="H54" i="1"/>
  <c r="E54" i="1"/>
  <c r="H53" i="1"/>
  <c r="E53" i="1"/>
  <c r="H52" i="1"/>
  <c r="H51" i="1"/>
  <c r="E51" i="1"/>
  <c r="H50" i="1"/>
  <c r="E50" i="1"/>
  <c r="H49" i="1"/>
  <c r="H48" i="1"/>
  <c r="E48" i="1"/>
  <c r="H47" i="1"/>
  <c r="E47" i="1"/>
  <c r="H46" i="1"/>
  <c r="E46" i="1"/>
  <c r="H45" i="1"/>
  <c r="E45" i="1"/>
  <c r="H44" i="1"/>
  <c r="H43" i="1"/>
  <c r="E43" i="1"/>
  <c r="H42" i="1"/>
  <c r="H41" i="1"/>
  <c r="H40" i="1"/>
  <c r="E40" i="1"/>
  <c r="H39" i="1"/>
  <c r="H38" i="1"/>
  <c r="E38" i="1"/>
  <c r="H37" i="1"/>
  <c r="E37" i="1"/>
  <c r="H36" i="1"/>
  <c r="H35" i="1"/>
  <c r="E35" i="1"/>
  <c r="H34" i="1"/>
  <c r="H33" i="1"/>
  <c r="E33" i="1"/>
  <c r="H32" i="1"/>
  <c r="E32" i="1"/>
  <c r="H31" i="1"/>
  <c r="H30" i="1"/>
  <c r="E30" i="1"/>
  <c r="H29" i="1"/>
  <c r="E29" i="1"/>
  <c r="H28" i="1"/>
  <c r="H27" i="1"/>
  <c r="E27" i="1"/>
  <c r="H26" i="1"/>
  <c r="H25" i="1"/>
  <c r="H24" i="1"/>
  <c r="E24" i="1"/>
  <c r="H23" i="1"/>
  <c r="H22" i="1"/>
  <c r="E22" i="1"/>
  <c r="H21" i="1"/>
  <c r="E21" i="1"/>
  <c r="H20" i="1"/>
  <c r="H19" i="1"/>
  <c r="E19" i="1"/>
  <c r="H18" i="1"/>
  <c r="H17" i="1"/>
  <c r="H16" i="1"/>
  <c r="E16" i="1"/>
  <c r="H15" i="1"/>
  <c r="H14" i="1"/>
  <c r="E14" i="1"/>
  <c r="H13" i="1"/>
  <c r="E13" i="1"/>
  <c r="H12" i="1"/>
  <c r="H11" i="1"/>
  <c r="E11" i="1"/>
  <c r="H10" i="1"/>
  <c r="H9" i="1"/>
  <c r="H8" i="1"/>
  <c r="E8" i="1"/>
  <c r="H7" i="1"/>
  <c r="H6" i="1"/>
  <c r="E6" i="1"/>
  <c r="H5" i="1"/>
  <c r="E5" i="1"/>
  <c r="H4" i="1"/>
  <c r="E4" i="1"/>
  <c r="H3" i="1"/>
  <c r="H2" i="1"/>
  <c r="E2" i="1"/>
  <c r="G2" i="1" s="1"/>
  <c r="F77" i="1" l="1"/>
  <c r="G77" i="1"/>
  <c r="F102" i="1"/>
  <c r="G102" i="1"/>
  <c r="F137" i="1"/>
  <c r="G137" i="1"/>
  <c r="F39" i="1"/>
  <c r="G39" i="1"/>
  <c r="F22" i="1"/>
  <c r="G22" i="1"/>
  <c r="F118" i="1"/>
  <c r="G118" i="1"/>
  <c r="F179" i="1"/>
  <c r="G179" i="1"/>
  <c r="F188" i="1"/>
  <c r="G188" i="1"/>
  <c r="F153" i="1"/>
  <c r="G153" i="1"/>
  <c r="F57" i="1"/>
  <c r="G57" i="1"/>
  <c r="F53" i="1"/>
  <c r="G53" i="1"/>
  <c r="F78" i="1"/>
  <c r="G78" i="1"/>
  <c r="F128" i="1"/>
  <c r="G128" i="1"/>
  <c r="F144" i="1"/>
  <c r="G144" i="1"/>
  <c r="F149" i="1"/>
  <c r="G149" i="1"/>
  <c r="F165" i="1"/>
  <c r="G165" i="1"/>
  <c r="F3" i="1"/>
  <c r="G3" i="1"/>
  <c r="F186" i="1"/>
  <c r="G186" i="1"/>
  <c r="F167" i="1"/>
  <c r="G167" i="1"/>
  <c r="F151" i="1"/>
  <c r="G151" i="1"/>
  <c r="F132" i="1"/>
  <c r="G132" i="1"/>
  <c r="F113" i="1"/>
  <c r="G113" i="1"/>
  <c r="F90" i="1"/>
  <c r="G90" i="1"/>
  <c r="F73" i="1"/>
  <c r="G73" i="1"/>
  <c r="F55" i="1"/>
  <c r="G55" i="1"/>
  <c r="F34" i="1"/>
  <c r="G34" i="1"/>
  <c r="F17" i="1"/>
  <c r="G17" i="1"/>
  <c r="F16" i="1"/>
  <c r="G16" i="1"/>
  <c r="F37" i="1"/>
  <c r="G37" i="1"/>
  <c r="F62" i="1"/>
  <c r="G62" i="1"/>
  <c r="F127" i="1"/>
  <c r="G127" i="1"/>
  <c r="F189" i="1"/>
  <c r="G189" i="1"/>
  <c r="F175" i="1"/>
  <c r="G175" i="1"/>
  <c r="F79" i="1"/>
  <c r="G79" i="1"/>
  <c r="F6" i="1"/>
  <c r="G6" i="1"/>
  <c r="F169" i="1"/>
  <c r="G169" i="1"/>
  <c r="F18" i="1"/>
  <c r="G18" i="1"/>
  <c r="F48" i="1"/>
  <c r="G48" i="1"/>
  <c r="F109" i="1"/>
  <c r="G109" i="1"/>
  <c r="F190" i="1"/>
  <c r="G190" i="1"/>
  <c r="F13" i="1"/>
  <c r="G13" i="1"/>
  <c r="F29" i="1"/>
  <c r="G29" i="1"/>
  <c r="F59" i="1"/>
  <c r="G59" i="1"/>
  <c r="F69" i="1"/>
  <c r="G69" i="1"/>
  <c r="F74" i="1"/>
  <c r="G74" i="1"/>
  <c r="F99" i="1"/>
  <c r="G99" i="1"/>
  <c r="F104" i="1"/>
  <c r="G104" i="1"/>
  <c r="F134" i="1"/>
  <c r="G134" i="1"/>
  <c r="F155" i="1"/>
  <c r="G155" i="1"/>
  <c r="F160" i="1"/>
  <c r="G160" i="1"/>
  <c r="F170" i="1"/>
  <c r="G170" i="1"/>
  <c r="F185" i="1"/>
  <c r="G185" i="1"/>
  <c r="F164" i="1"/>
  <c r="G164" i="1"/>
  <c r="F148" i="1"/>
  <c r="G148" i="1"/>
  <c r="F130" i="1"/>
  <c r="G130" i="1"/>
  <c r="F108" i="1"/>
  <c r="G108" i="1"/>
  <c r="F89" i="1"/>
  <c r="G89" i="1"/>
  <c r="F71" i="1"/>
  <c r="G71" i="1"/>
  <c r="F52" i="1"/>
  <c r="G52" i="1"/>
  <c r="F31" i="1"/>
  <c r="G31" i="1"/>
  <c r="F15" i="1"/>
  <c r="G15" i="1"/>
  <c r="F11" i="1"/>
  <c r="G11" i="1"/>
  <c r="F27" i="1"/>
  <c r="G27" i="1"/>
  <c r="F47" i="1"/>
  <c r="G47" i="1"/>
  <c r="F72" i="1"/>
  <c r="G72" i="1"/>
  <c r="F112" i="1"/>
  <c r="G112" i="1"/>
  <c r="F158" i="1"/>
  <c r="G158" i="1"/>
  <c r="F58" i="1"/>
  <c r="G58" i="1"/>
  <c r="F88" i="1"/>
  <c r="G88" i="1"/>
  <c r="F36" i="1"/>
  <c r="G36" i="1"/>
  <c r="F38" i="1"/>
  <c r="G38" i="1"/>
  <c r="F94" i="1"/>
  <c r="G94" i="1"/>
  <c r="F139" i="1"/>
  <c r="G139" i="1"/>
  <c r="F174" i="1"/>
  <c r="G174" i="1"/>
  <c r="F24" i="1"/>
  <c r="G24" i="1"/>
  <c r="F45" i="1"/>
  <c r="G45" i="1"/>
  <c r="F54" i="1"/>
  <c r="G54" i="1"/>
  <c r="F64" i="1"/>
  <c r="G64" i="1"/>
  <c r="F85" i="1"/>
  <c r="G85" i="1"/>
  <c r="F110" i="1"/>
  <c r="G110" i="1"/>
  <c r="F115" i="1"/>
  <c r="G115" i="1"/>
  <c r="F120" i="1"/>
  <c r="G120" i="1"/>
  <c r="F125" i="1"/>
  <c r="G125" i="1"/>
  <c r="F150" i="1"/>
  <c r="G150" i="1"/>
  <c r="F166" i="1"/>
  <c r="G166" i="1"/>
  <c r="F181" i="1"/>
  <c r="G181" i="1"/>
  <c r="F191" i="1"/>
  <c r="G191" i="1"/>
  <c r="F183" i="1"/>
  <c r="G183" i="1"/>
  <c r="F162" i="1"/>
  <c r="G162" i="1"/>
  <c r="F145" i="1"/>
  <c r="G145" i="1"/>
  <c r="F129" i="1"/>
  <c r="G129" i="1"/>
  <c r="F106" i="1"/>
  <c r="G106" i="1"/>
  <c r="F87" i="1"/>
  <c r="G87" i="1"/>
  <c r="F68" i="1"/>
  <c r="G68" i="1"/>
  <c r="F49" i="1"/>
  <c r="G49" i="1"/>
  <c r="F28" i="1"/>
  <c r="G28" i="1"/>
  <c r="F12" i="1"/>
  <c r="G12" i="1"/>
  <c r="F116" i="1"/>
  <c r="G116" i="1"/>
  <c r="F123" i="1"/>
  <c r="G123" i="1"/>
  <c r="F114" i="1"/>
  <c r="G114" i="1"/>
  <c r="F4" i="1"/>
  <c r="G4" i="1"/>
  <c r="F50" i="1"/>
  <c r="G50" i="1"/>
  <c r="F70" i="1"/>
  <c r="G70" i="1"/>
  <c r="F80" i="1"/>
  <c r="G80" i="1"/>
  <c r="F91" i="1"/>
  <c r="G91" i="1"/>
  <c r="F96" i="1"/>
  <c r="G96" i="1"/>
  <c r="F141" i="1"/>
  <c r="G141" i="1"/>
  <c r="F146" i="1"/>
  <c r="G146" i="1"/>
  <c r="F171" i="1"/>
  <c r="G171" i="1"/>
  <c r="F176" i="1"/>
  <c r="G176" i="1"/>
  <c r="F187" i="1"/>
  <c r="G187" i="1"/>
  <c r="F180" i="1"/>
  <c r="G180" i="1"/>
  <c r="F161" i="1"/>
  <c r="G161" i="1"/>
  <c r="F143" i="1"/>
  <c r="G143" i="1"/>
  <c r="F124" i="1"/>
  <c r="G124" i="1"/>
  <c r="F105" i="1"/>
  <c r="G105" i="1"/>
  <c r="F84" i="1"/>
  <c r="G84" i="1"/>
  <c r="F66" i="1"/>
  <c r="G66" i="1"/>
  <c r="F44" i="1"/>
  <c r="G44" i="1"/>
  <c r="F26" i="1"/>
  <c r="G26" i="1"/>
  <c r="F10" i="1"/>
  <c r="G10" i="1"/>
  <c r="F32" i="1"/>
  <c r="G32" i="1"/>
  <c r="F67" i="1"/>
  <c r="G67" i="1"/>
  <c r="F93" i="1"/>
  <c r="G93" i="1"/>
  <c r="F173" i="1"/>
  <c r="G173" i="1"/>
  <c r="F154" i="1"/>
  <c r="G154" i="1"/>
  <c r="F20" i="1"/>
  <c r="G20" i="1"/>
  <c r="F43" i="1"/>
  <c r="G43" i="1"/>
  <c r="F98" i="1"/>
  <c r="G98" i="1"/>
  <c r="F133" i="1"/>
  <c r="G133" i="1"/>
  <c r="F184" i="1"/>
  <c r="G184" i="1"/>
  <c r="F172" i="1"/>
  <c r="G172" i="1"/>
  <c r="F135" i="1"/>
  <c r="G135" i="1"/>
  <c r="F76" i="1"/>
  <c r="G76" i="1"/>
  <c r="F63" i="1"/>
  <c r="G63" i="1"/>
  <c r="F8" i="1"/>
  <c r="G8" i="1"/>
  <c r="F35" i="1"/>
  <c r="G35" i="1"/>
  <c r="F86" i="1"/>
  <c r="G86" i="1"/>
  <c r="F101" i="1"/>
  <c r="G101" i="1"/>
  <c r="F111" i="1"/>
  <c r="G111" i="1"/>
  <c r="F126" i="1"/>
  <c r="G126" i="1"/>
  <c r="F131" i="1"/>
  <c r="G131" i="1"/>
  <c r="F136" i="1"/>
  <c r="G136" i="1"/>
  <c r="F157" i="1"/>
  <c r="G157" i="1"/>
  <c r="F182" i="1"/>
  <c r="G182" i="1"/>
  <c r="F192" i="1"/>
  <c r="G192" i="1"/>
  <c r="F178" i="1"/>
  <c r="G178" i="1"/>
  <c r="F159" i="1"/>
  <c r="G159" i="1"/>
  <c r="F140" i="1"/>
  <c r="G140" i="1"/>
  <c r="F121" i="1"/>
  <c r="G121" i="1"/>
  <c r="F103" i="1"/>
  <c r="G103" i="1"/>
  <c r="F82" i="1"/>
  <c r="G82" i="1"/>
  <c r="F65" i="1"/>
  <c r="G65" i="1"/>
  <c r="F42" i="1"/>
  <c r="G42" i="1"/>
  <c r="F25" i="1"/>
  <c r="G25" i="1"/>
  <c r="F9" i="1"/>
  <c r="G9" i="1"/>
  <c r="F95" i="1"/>
  <c r="G95" i="1"/>
  <c r="F83" i="1"/>
  <c r="G83" i="1"/>
  <c r="F92" i="1"/>
  <c r="G92" i="1"/>
  <c r="F33" i="1"/>
  <c r="G33" i="1"/>
  <c r="F19" i="1"/>
  <c r="G19" i="1"/>
  <c r="F14" i="1"/>
  <c r="G14" i="1"/>
  <c r="F30" i="1"/>
  <c r="G30" i="1"/>
  <c r="F40" i="1"/>
  <c r="G40" i="1"/>
  <c r="F75" i="1"/>
  <c r="G75" i="1"/>
  <c r="F46" i="1"/>
  <c r="G46" i="1"/>
  <c r="F61" i="1"/>
  <c r="G61" i="1"/>
  <c r="F5" i="1"/>
  <c r="G5" i="1"/>
  <c r="F21" i="1"/>
  <c r="G21" i="1"/>
  <c r="F51" i="1"/>
  <c r="G51" i="1"/>
  <c r="F56" i="1"/>
  <c r="G56" i="1"/>
  <c r="F97" i="1"/>
  <c r="G97" i="1"/>
  <c r="F107" i="1"/>
  <c r="G107" i="1"/>
  <c r="F117" i="1"/>
  <c r="G117" i="1"/>
  <c r="F122" i="1"/>
  <c r="G122" i="1"/>
  <c r="F142" i="1"/>
  <c r="G142" i="1"/>
  <c r="F147" i="1"/>
  <c r="G147" i="1"/>
  <c r="F152" i="1"/>
  <c r="G152" i="1"/>
  <c r="F163" i="1"/>
  <c r="G163" i="1"/>
  <c r="F168" i="1"/>
  <c r="G168" i="1"/>
  <c r="F177" i="1"/>
  <c r="G177" i="1"/>
  <c r="F156" i="1"/>
  <c r="G156" i="1"/>
  <c r="F138" i="1"/>
  <c r="G138" i="1"/>
  <c r="F119" i="1"/>
  <c r="G119" i="1"/>
  <c r="F100" i="1"/>
  <c r="G100" i="1"/>
  <c r="F81" i="1"/>
  <c r="G81" i="1"/>
  <c r="F60" i="1"/>
  <c r="G60" i="1"/>
  <c r="F41" i="1"/>
  <c r="G41" i="1"/>
  <c r="F23" i="1"/>
  <c r="G23" i="1"/>
  <c r="F7" i="1"/>
  <c r="G7" i="1"/>
  <c r="F2" i="1"/>
  <c r="K7" i="1"/>
  <c r="K12" i="1" s="1"/>
  <c r="K8" i="1" l="1"/>
  <c r="K9" i="1" s="1"/>
  <c r="K10" i="1" s="1"/>
  <c r="K6" i="1"/>
  <c r="K11" i="1" s="1"/>
</calcChain>
</file>

<file path=xl/comments1.xml><?xml version="1.0" encoding="utf-8"?>
<comments xmlns="http://schemas.openxmlformats.org/spreadsheetml/2006/main">
  <authors>
    <author>tc={91B73D16-DED3-42FC-AF8E-C758D68B4DC5}</author>
    <author>tc={7CD91E43-D199-460F-BB6A-C1725E8DBA45}</author>
    <author>tc={94A8DFDF-4B99-411E-A1B6-A31464DF692B}</author>
    <author>tc={96262576-4AF8-40DF-810D-121D38357BDB}</author>
    <author>tc={2469DDAD-AE59-4C36-851E-17F1125F5BD8}</author>
    <author>tc={4A905F34-3520-4995-BE7B-D88158AC5850}</author>
    <author>tc={640D3CF9-11B7-4703-ACAC-9FBCA96AB71C}</author>
    <author>tc={5E379517-A731-4B95-87E3-5261A8C653E2}</author>
    <author>tc={43CCA36D-B329-491F-B7A6-47DAF47C291B}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<sst xmlns="http://schemas.openxmlformats.org/spreadsheetml/2006/main" count="65" uniqueCount="48">
  <si>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</si>
  <si>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</si>
  <si>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</si>
  <si>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</si>
  <si>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</si>
  <si>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</si>
  <si>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</si>
  <si>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</si>
  <si>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</si>
  <si>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</si>
  <si>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</si>
  <si>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</si>
  <si>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</si>
  <si>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</si>
  <si>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</si>
  <si>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</si>
  <si>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</si>
  <si>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</si>
  <si>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</si>
  <si>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</si>
  <si>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</si>
  <si>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</si>
  <si>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</si>
  <si>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</si>
  <si>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</si>
  <si>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</si>
  <si>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</si>
  <si>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</si>
  <si>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</si>
  <si>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</si>
  <si>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</si>
  <si>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</si>
  <si>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</si>
  <si>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</si>
  <si>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</si>
  <si>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</si>
  <si>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</si>
  <si>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</si>
  <si>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</si>
  <si>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</si>
  <si>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</si>
  <si>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</si>
  <si>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</si>
  <si>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C2-AVERAGE($C$2:$C$31) where row $C$31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</si>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</sst>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'6'!$E$1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'6'!$A$2:$A$211</c:f>
              <c:numCache>
                <c:formatCode>0</c:formatCode>
                <c:ptCount val="2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</c:numCache>
            </c:numRef>
          </c:xVal>
          <c:yVal>
            <c:numRef>
              <c:f>'6'!$E$2:$E$211</c:f>
              <c:numCache>
                <c:formatCode>0.00</c:formatCode>
                <c:ptCount val="210"/>
                <c:pt idx="0">
                  <c:v>0</c:v>
                </c:pt>
                <c:pt idx="1">
                  <c:v>-5.1000000000011599E-2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5.0999999999989852E-2</c:v>
                </c:pt>
                <c:pt idx="17">
                  <c:v>0.35699999999999421</c:v>
                </c:pt>
                <c:pt idx="18">
                  <c:v>13.871999999999995</c:v>
                </c:pt>
                <c:pt idx="19">
                  <c:v>13.361999999999995</c:v>
                </c:pt>
                <c:pt idx="20">
                  <c:v>41.616</c:v>
                </c:pt>
                <c:pt idx="21">
                  <c:v>63.647999999999989</c:v>
                </c:pt>
                <c:pt idx="22">
                  <c:v>88.944000000000003</c:v>
                </c:pt>
                <c:pt idx="23">
                  <c:v>126.68400000000001</c:v>
                </c:pt>
                <c:pt idx="24">
                  <c:v>127.806</c:v>
                </c:pt>
                <c:pt idx="25">
                  <c:v>115.413</c:v>
                </c:pt>
                <c:pt idx="26">
                  <c:v>107.35499999999999</c:v>
                </c:pt>
                <c:pt idx="27">
                  <c:v>87.516000000000005</c:v>
                </c:pt>
                <c:pt idx="28">
                  <c:v>85.221000000000004</c:v>
                </c:pt>
                <c:pt idx="29">
                  <c:v>76.142999999999986</c:v>
                </c:pt>
                <c:pt idx="30">
                  <c:v>66.656999999999996</c:v>
                </c:pt>
                <c:pt idx="31">
                  <c:v>54.773999999999987</c:v>
                </c:pt>
                <c:pt idx="32">
                  <c:v>55.538999999999987</c:v>
                </c:pt>
                <c:pt idx="33">
                  <c:v>45.542999999999992</c:v>
                </c:pt>
                <c:pt idx="34">
                  <c:v>46.154999999999987</c:v>
                </c:pt>
                <c:pt idx="35">
                  <c:v>44.012999999999991</c:v>
                </c:pt>
                <c:pt idx="36">
                  <c:v>33.251999999999995</c:v>
                </c:pt>
                <c:pt idx="37">
                  <c:v>37.994999999999983</c:v>
                </c:pt>
                <c:pt idx="38">
                  <c:v>37.637999999999991</c:v>
                </c:pt>
                <c:pt idx="39">
                  <c:v>28.100999999999999</c:v>
                </c:pt>
                <c:pt idx="40">
                  <c:v>20.603999999999989</c:v>
                </c:pt>
                <c:pt idx="41">
                  <c:v>26.009999999999987</c:v>
                </c:pt>
                <c:pt idx="42">
                  <c:v>21.878999999999987</c:v>
                </c:pt>
                <c:pt idx="43">
                  <c:v>19.889999999999986</c:v>
                </c:pt>
                <c:pt idx="44">
                  <c:v>20.654999999999987</c:v>
                </c:pt>
                <c:pt idx="45">
                  <c:v>17.135999999999989</c:v>
                </c:pt>
                <c:pt idx="46">
                  <c:v>16.268999999999988</c:v>
                </c:pt>
                <c:pt idx="47">
                  <c:v>18.614999999999991</c:v>
                </c:pt>
                <c:pt idx="48">
                  <c:v>16.52399999999999</c:v>
                </c:pt>
                <c:pt idx="49">
                  <c:v>12.647999999999991</c:v>
                </c:pt>
                <c:pt idx="50">
                  <c:v>14.126999999999994</c:v>
                </c:pt>
                <c:pt idx="51">
                  <c:v>11.372999999999992</c:v>
                </c:pt>
                <c:pt idx="52">
                  <c:v>13.157999999999992</c:v>
                </c:pt>
                <c:pt idx="53">
                  <c:v>12.392999999999992</c:v>
                </c:pt>
                <c:pt idx="54">
                  <c:v>8.6699999999999928</c:v>
                </c:pt>
                <c:pt idx="55">
                  <c:v>10.403999999999989</c:v>
                </c:pt>
                <c:pt idx="56">
                  <c:v>9.8939999999999877</c:v>
                </c:pt>
                <c:pt idx="57">
                  <c:v>8.6699999999999928</c:v>
                </c:pt>
                <c:pt idx="58">
                  <c:v>9.3839999999999879</c:v>
                </c:pt>
                <c:pt idx="59">
                  <c:v>6.9359999999999902</c:v>
                </c:pt>
                <c:pt idx="60">
                  <c:v>8.159999999999993</c:v>
                </c:pt>
                <c:pt idx="61">
                  <c:v>7.7519999999999945</c:v>
                </c:pt>
                <c:pt idx="62">
                  <c:v>6.6299999999999928</c:v>
                </c:pt>
                <c:pt idx="63">
                  <c:v>7.5989999999999887</c:v>
                </c:pt>
                <c:pt idx="64">
                  <c:v>6.9359999999999902</c:v>
                </c:pt>
                <c:pt idx="65">
                  <c:v>6.2729999999999917</c:v>
                </c:pt>
                <c:pt idx="66">
                  <c:v>6.5789999999999882</c:v>
                </c:pt>
                <c:pt idx="67">
                  <c:v>6.0179999999999918</c:v>
                </c:pt>
                <c:pt idx="68">
                  <c:v>6.6299999999999928</c:v>
                </c:pt>
                <c:pt idx="69">
                  <c:v>6.4259999999999904</c:v>
                </c:pt>
                <c:pt idx="70">
                  <c:v>5.15099999999999</c:v>
                </c:pt>
                <c:pt idx="71">
                  <c:v>5.7119999999999944</c:v>
                </c:pt>
                <c:pt idx="72">
                  <c:v>4.8449999999999926</c:v>
                </c:pt>
                <c:pt idx="73">
                  <c:v>5.0999999999999925</c:v>
                </c:pt>
                <c:pt idx="74">
                  <c:v>3.9779999999999913</c:v>
                </c:pt>
                <c:pt idx="75">
                  <c:v>3.6209999999999898</c:v>
                </c:pt>
                <c:pt idx="76">
                  <c:v>3.6719999999999944</c:v>
                </c:pt>
                <c:pt idx="77">
                  <c:v>3.6719999999999944</c:v>
                </c:pt>
                <c:pt idx="78">
                  <c:v>3.8249999999999926</c:v>
                </c:pt>
                <c:pt idx="79">
                  <c:v>3.2129999999999912</c:v>
                </c:pt>
                <c:pt idx="80">
                  <c:v>3.8759999999999901</c:v>
                </c:pt>
                <c:pt idx="81">
                  <c:v>3.6209999999999898</c:v>
                </c:pt>
                <c:pt idx="82">
                  <c:v>2.6519999999999944</c:v>
                </c:pt>
                <c:pt idx="83">
                  <c:v>3.2129999999999912</c:v>
                </c:pt>
                <c:pt idx="84">
                  <c:v>3.2129999999999912</c:v>
                </c:pt>
                <c:pt idx="85">
                  <c:v>3.5189999999999886</c:v>
                </c:pt>
                <c:pt idx="86">
                  <c:v>3.4679999999999915</c:v>
                </c:pt>
                <c:pt idx="87">
                  <c:v>2.8559999999999901</c:v>
                </c:pt>
                <c:pt idx="88">
                  <c:v>2.8049999999999926</c:v>
                </c:pt>
                <c:pt idx="89">
                  <c:v>2.9579999999999913</c:v>
                </c:pt>
                <c:pt idx="90">
                  <c:v>2.6519999999999944</c:v>
                </c:pt>
                <c:pt idx="91">
                  <c:v>2.4989999999999886</c:v>
                </c:pt>
                <c:pt idx="92">
                  <c:v>2.8049999999999926</c:v>
                </c:pt>
                <c:pt idx="93">
                  <c:v>2.2439999999999882</c:v>
                </c:pt>
                <c:pt idx="94">
                  <c:v>2.2439999999999882</c:v>
                </c:pt>
                <c:pt idx="95">
                  <c:v>2.1929999999999912</c:v>
                </c:pt>
                <c:pt idx="96">
                  <c:v>1.58099999999999</c:v>
                </c:pt>
                <c:pt idx="97">
                  <c:v>1.6829999999999914</c:v>
                </c:pt>
                <c:pt idx="98">
                  <c:v>1.6829999999999914</c:v>
                </c:pt>
                <c:pt idx="99">
                  <c:v>2.0399999999999929</c:v>
                </c:pt>
                <c:pt idx="100">
                  <c:v>2.1929999999999912</c:v>
                </c:pt>
                <c:pt idx="101">
                  <c:v>1.6319999999999941</c:v>
                </c:pt>
                <c:pt idx="102">
                  <c:v>2.09099999999999</c:v>
                </c:pt>
                <c:pt idx="103">
                  <c:v>1.58099999999999</c:v>
                </c:pt>
                <c:pt idx="104">
                  <c:v>2.0399999999999929</c:v>
                </c:pt>
                <c:pt idx="105">
                  <c:v>1.3259999999999899</c:v>
                </c:pt>
                <c:pt idx="106">
                  <c:v>1.7849999999999928</c:v>
                </c:pt>
                <c:pt idx="107">
                  <c:v>1.6319999999999941</c:v>
                </c:pt>
                <c:pt idx="108">
                  <c:v>1.7849999999999928</c:v>
                </c:pt>
                <c:pt idx="109">
                  <c:v>1.9379999999999913</c:v>
                </c:pt>
                <c:pt idx="110">
                  <c:v>1.7339999999999884</c:v>
                </c:pt>
                <c:pt idx="111">
                  <c:v>1.4789999999999883</c:v>
                </c:pt>
                <c:pt idx="112">
                  <c:v>1.3769999999999942</c:v>
                </c:pt>
                <c:pt idx="113">
                  <c:v>1.4789999999999883</c:v>
                </c:pt>
                <c:pt idx="114">
                  <c:v>1.58099999999999</c:v>
                </c:pt>
                <c:pt idx="115">
                  <c:v>1.4789999999999883</c:v>
                </c:pt>
                <c:pt idx="116">
                  <c:v>1.3769999999999942</c:v>
                </c:pt>
                <c:pt idx="117">
                  <c:v>1.2239999999999884</c:v>
                </c:pt>
                <c:pt idx="118">
                  <c:v>1.3769999999999942</c:v>
                </c:pt>
                <c:pt idx="119">
                  <c:v>1.4789999999999883</c:v>
                </c:pt>
                <c:pt idx="120">
                  <c:v>1.07099999999999</c:v>
                </c:pt>
                <c:pt idx="121">
                  <c:v>0.91799999999999127</c:v>
                </c:pt>
                <c:pt idx="122">
                  <c:v>1.2239999999999884</c:v>
                </c:pt>
                <c:pt idx="123">
                  <c:v>1.07099999999999</c:v>
                </c:pt>
                <c:pt idx="124">
                  <c:v>0.81599999999998984</c:v>
                </c:pt>
                <c:pt idx="125">
                  <c:v>1.07099999999999</c:v>
                </c:pt>
                <c:pt idx="126">
                  <c:v>0.91799999999999127</c:v>
                </c:pt>
                <c:pt idx="127">
                  <c:v>1.1219999999999941</c:v>
                </c:pt>
                <c:pt idx="128">
                  <c:v>1.2239999999999884</c:v>
                </c:pt>
                <c:pt idx="129">
                  <c:v>1.0199999999999927</c:v>
                </c:pt>
                <c:pt idx="130">
                  <c:v>1.07099999999999</c:v>
                </c:pt>
                <c:pt idx="131">
                  <c:v>0.86699999999999422</c:v>
                </c:pt>
                <c:pt idx="132">
                  <c:v>0.91799999999999127</c:v>
                </c:pt>
                <c:pt idx="133">
                  <c:v>0.71399999999998842</c:v>
                </c:pt>
                <c:pt idx="134">
                  <c:v>0.96899999999998843</c:v>
                </c:pt>
                <c:pt idx="135">
                  <c:v>0.7649999999999928</c:v>
                </c:pt>
                <c:pt idx="136">
                  <c:v>0.61199999999999422</c:v>
                </c:pt>
                <c:pt idx="137">
                  <c:v>0.7649999999999928</c:v>
                </c:pt>
                <c:pt idx="138">
                  <c:v>0.66299999999999126</c:v>
                </c:pt>
                <c:pt idx="139">
                  <c:v>0.7649999999999928</c:v>
                </c:pt>
                <c:pt idx="140">
                  <c:v>0.7649999999999928</c:v>
                </c:pt>
                <c:pt idx="141">
                  <c:v>0.50999999999999279</c:v>
                </c:pt>
                <c:pt idx="142">
                  <c:v>0.61199999999999422</c:v>
                </c:pt>
                <c:pt idx="143">
                  <c:v>0.66299999999999126</c:v>
                </c:pt>
                <c:pt idx="144">
                  <c:v>0.61199999999999422</c:v>
                </c:pt>
                <c:pt idx="145">
                  <c:v>0.7649999999999928</c:v>
                </c:pt>
                <c:pt idx="146">
                  <c:v>0.71399999999998842</c:v>
                </c:pt>
                <c:pt idx="147">
                  <c:v>0.61199999999999422</c:v>
                </c:pt>
                <c:pt idx="148">
                  <c:v>0.56099999999998984</c:v>
                </c:pt>
                <c:pt idx="149">
                  <c:v>0.56099999999998984</c:v>
                </c:pt>
                <c:pt idx="150">
                  <c:v>0.50999999999999279</c:v>
                </c:pt>
                <c:pt idx="151">
                  <c:v>0.50999999999999279</c:v>
                </c:pt>
                <c:pt idx="152">
                  <c:v>0.61199999999999422</c:v>
                </c:pt>
                <c:pt idx="153">
                  <c:v>0.50999999999999279</c:v>
                </c:pt>
                <c:pt idx="154">
                  <c:v>0.50999999999999279</c:v>
                </c:pt>
                <c:pt idx="155">
                  <c:v>0.45899999999998842</c:v>
                </c:pt>
                <c:pt idx="156">
                  <c:v>0.45899999999998842</c:v>
                </c:pt>
                <c:pt idx="157">
                  <c:v>0.50999999999999279</c:v>
                </c:pt>
                <c:pt idx="158">
                  <c:v>0.50999999999999279</c:v>
                </c:pt>
                <c:pt idx="159">
                  <c:v>0.50999999999999279</c:v>
                </c:pt>
                <c:pt idx="160">
                  <c:v>0.35699999999999421</c:v>
                </c:pt>
                <c:pt idx="161">
                  <c:v>0.45899999999998842</c:v>
                </c:pt>
                <c:pt idx="162">
                  <c:v>0.45899999999998842</c:v>
                </c:pt>
                <c:pt idx="163">
                  <c:v>0.35699999999999421</c:v>
                </c:pt>
                <c:pt idx="164">
                  <c:v>0.50999999999999279</c:v>
                </c:pt>
                <c:pt idx="165">
                  <c:v>0.35699999999999421</c:v>
                </c:pt>
                <c:pt idx="166">
                  <c:v>0.35699999999999421</c:v>
                </c:pt>
                <c:pt idx="167">
                  <c:v>0.35699999999999421</c:v>
                </c:pt>
                <c:pt idx="168">
                  <c:v>0.35699999999999421</c:v>
                </c:pt>
                <c:pt idx="169">
                  <c:v>0.40799999999999131</c:v>
                </c:pt>
                <c:pt idx="170">
                  <c:v>0.40799999999999131</c:v>
                </c:pt>
                <c:pt idx="171">
                  <c:v>0.30599999999998984</c:v>
                </c:pt>
                <c:pt idx="172">
                  <c:v>0.30599999999998984</c:v>
                </c:pt>
                <c:pt idx="173">
                  <c:v>0.35699999999999421</c:v>
                </c:pt>
                <c:pt idx="174">
                  <c:v>0.35699999999999421</c:v>
                </c:pt>
                <c:pt idx="175">
                  <c:v>0.35699999999999421</c:v>
                </c:pt>
                <c:pt idx="176">
                  <c:v>0.35699999999999421</c:v>
                </c:pt>
                <c:pt idx="177">
                  <c:v>0.30599999999998984</c:v>
                </c:pt>
                <c:pt idx="178">
                  <c:v>0.35699999999999421</c:v>
                </c:pt>
                <c:pt idx="179">
                  <c:v>0.35699999999999421</c:v>
                </c:pt>
                <c:pt idx="180">
                  <c:v>0.30599999999998984</c:v>
                </c:pt>
                <c:pt idx="181">
                  <c:v>0.25499999999999273</c:v>
                </c:pt>
                <c:pt idx="182">
                  <c:v>0.30599999999998984</c:v>
                </c:pt>
                <c:pt idx="183">
                  <c:v>0.30599999999998984</c:v>
                </c:pt>
                <c:pt idx="184">
                  <c:v>0.25499999999999273</c:v>
                </c:pt>
                <c:pt idx="185">
                  <c:v>0.25499999999999273</c:v>
                </c:pt>
                <c:pt idx="186">
                  <c:v>0.20399999999998841</c:v>
                </c:pt>
                <c:pt idx="187">
                  <c:v>0.20399999999998841</c:v>
                </c:pt>
                <c:pt idx="188">
                  <c:v>0.20399999999998841</c:v>
                </c:pt>
                <c:pt idx="189">
                  <c:v>0.20399999999998841</c:v>
                </c:pt>
                <c:pt idx="190">
                  <c:v>0.15299999999999131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1-4EB3-9BB5-C5C41ECD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'6'!$B$1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'6'!$A$2:$A$211</c15:sqref>
                        </c15:formulaRef>
                      </c:ext>
                    </c:extLst>
                    <c:numCache>
                      <c:formatCode>0</c:formatCode>
                      <c:ptCount val="2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'6'!$B$2:$B$211</c15:sqref>
                        </c15:formulaRef>
                      </c:ext>
                    </c:extLst>
                    <c:numCache>
                      <c:formatCode>m/d/yyyy\ h:mm</c:formatCode>
                      <c:ptCount val="210"/>
                      <c:pt idx="0">
                        <c:v>44880.600694444445</c:v>
                      </c:pt>
                      <c:pt idx="1">
                        <c:v>44880.600752314815</c:v>
                      </c:pt>
                      <c:pt idx="2">
                        <c:v>44880.600810185184</c:v>
                      </c:pt>
                      <c:pt idx="3">
                        <c:v>44880.600868055553</c:v>
                      </c:pt>
                      <c:pt idx="4">
                        <c:v>44880.600925925923</c:v>
                      </c:pt>
                      <c:pt idx="5">
                        <c:v>44880.600983796299</c:v>
                      </c:pt>
                      <c:pt idx="6">
                        <c:v>44880.601041666669</c:v>
                      </c:pt>
                      <c:pt idx="7">
                        <c:v>44880.601099537038</c:v>
                      </c:pt>
                      <c:pt idx="8">
                        <c:v>44880.601157407407</c:v>
                      </c:pt>
                      <c:pt idx="9">
                        <c:v>44880.601215277777</c:v>
                      </c:pt>
                      <c:pt idx="10">
                        <c:v>44880.601273148146</c:v>
                      </c:pt>
                      <c:pt idx="11">
                        <c:v>44880.601331018515</c:v>
                      </c:pt>
                      <c:pt idx="12">
                        <c:v>44880.601388888892</c:v>
                      </c:pt>
                      <c:pt idx="13">
                        <c:v>44880.601446759261</c:v>
                      </c:pt>
                      <c:pt idx="14">
                        <c:v>44880.601504629631</c:v>
                      </c:pt>
                      <c:pt idx="15">
                        <c:v>44880.6015625</c:v>
                      </c:pt>
                      <c:pt idx="16">
                        <c:v>44880.601620370369</c:v>
                      </c:pt>
                      <c:pt idx="17">
                        <c:v>44880.601678240739</c:v>
                      </c:pt>
                      <c:pt idx="18">
                        <c:v>44880.601736111108</c:v>
                      </c:pt>
                      <c:pt idx="19">
                        <c:v>44880.601793981485</c:v>
                      </c:pt>
                      <c:pt idx="20">
                        <c:v>44880.601851851854</c:v>
                      </c:pt>
                      <c:pt idx="21">
                        <c:v>44880.601909722223</c:v>
                      </c:pt>
                      <c:pt idx="22">
                        <c:v>44880.601967592593</c:v>
                      </c:pt>
                      <c:pt idx="23">
                        <c:v>44880.602025462962</c:v>
                      </c:pt>
                      <c:pt idx="24">
                        <c:v>44880.602083333331</c:v>
                      </c:pt>
                      <c:pt idx="25">
                        <c:v>44880.602141203701</c:v>
                      </c:pt>
                      <c:pt idx="26">
                        <c:v>44880.602199074077</c:v>
                      </c:pt>
                      <c:pt idx="27">
                        <c:v>44880.602256944447</c:v>
                      </c:pt>
                      <c:pt idx="28">
                        <c:v>44880.602314814816</c:v>
                      </c:pt>
                      <c:pt idx="29">
                        <c:v>44880.602372685185</c:v>
                      </c:pt>
                      <c:pt idx="30">
                        <c:v>44880.602430555555</c:v>
                      </c:pt>
                      <c:pt idx="31">
                        <c:v>44880.602488425924</c:v>
                      </c:pt>
                      <c:pt idx="32">
                        <c:v>44880.602546296293</c:v>
                      </c:pt>
                      <c:pt idx="33">
                        <c:v>44880.60260416667</c:v>
                      </c:pt>
                      <c:pt idx="34">
                        <c:v>44880.602662037039</c:v>
                      </c:pt>
                      <c:pt idx="35">
                        <c:v>44880.602719907409</c:v>
                      </c:pt>
                      <c:pt idx="36">
                        <c:v>44880.602777777778</c:v>
                      </c:pt>
                      <c:pt idx="37">
                        <c:v>44880.602835648147</c:v>
                      </c:pt>
                      <c:pt idx="38">
                        <c:v>44880.602893518517</c:v>
                      </c:pt>
                      <c:pt idx="39">
                        <c:v>44880.602951388886</c:v>
                      </c:pt>
                      <c:pt idx="40">
                        <c:v>44880.603009259263</c:v>
                      </c:pt>
                      <c:pt idx="41">
                        <c:v>44880.603067129632</c:v>
                      </c:pt>
                      <c:pt idx="42">
                        <c:v>44880.603125000001</c:v>
                      </c:pt>
                      <c:pt idx="43">
                        <c:v>44880.603182870371</c:v>
                      </c:pt>
                      <c:pt idx="44">
                        <c:v>44880.60324074074</c:v>
                      </c:pt>
                      <c:pt idx="45">
                        <c:v>44880.603298611109</c:v>
                      </c:pt>
                      <c:pt idx="46">
                        <c:v>44880.603356481479</c:v>
                      </c:pt>
                      <c:pt idx="47">
                        <c:v>44880.603414351855</c:v>
                      </c:pt>
                      <c:pt idx="48">
                        <c:v>44880.603472222225</c:v>
                      </c:pt>
                      <c:pt idx="49">
                        <c:v>44880.603530092594</c:v>
                      </c:pt>
                      <c:pt idx="50">
                        <c:v>44880.603587962964</c:v>
                      </c:pt>
                      <c:pt idx="51">
                        <c:v>44880.603645833333</c:v>
                      </c:pt>
                      <c:pt idx="52">
                        <c:v>44880.603703703702</c:v>
                      </c:pt>
                      <c:pt idx="53">
                        <c:v>44880.603761574072</c:v>
                      </c:pt>
                      <c:pt idx="54">
                        <c:v>44880.603819444441</c:v>
                      </c:pt>
                      <c:pt idx="55">
                        <c:v>44880.603877314818</c:v>
                      </c:pt>
                      <c:pt idx="56">
                        <c:v>44880.603935185187</c:v>
                      </c:pt>
                      <c:pt idx="57">
                        <c:v>44880.603993055556</c:v>
                      </c:pt>
                      <c:pt idx="58">
                        <c:v>44880.604050925926</c:v>
                      </c:pt>
                      <c:pt idx="59">
                        <c:v>44880.604108796295</c:v>
                      </c:pt>
                      <c:pt idx="60">
                        <c:v>44880.604166666664</c:v>
                      </c:pt>
                      <c:pt idx="61">
                        <c:v>44880.604224537034</c:v>
                      </c:pt>
                      <c:pt idx="62">
                        <c:v>44880.60428240741</c:v>
                      </c:pt>
                      <c:pt idx="63">
                        <c:v>44880.60434027778</c:v>
                      </c:pt>
                      <c:pt idx="64">
                        <c:v>44880.604398148149</c:v>
                      </c:pt>
                      <c:pt idx="65">
                        <c:v>44880.604456018518</c:v>
                      </c:pt>
                      <c:pt idx="66">
                        <c:v>44880.604513888888</c:v>
                      </c:pt>
                      <c:pt idx="67">
                        <c:v>44880.604571759257</c:v>
                      </c:pt>
                      <c:pt idx="68">
                        <c:v>44880.604629629626</c:v>
                      </c:pt>
                      <c:pt idx="69">
                        <c:v>44880.604687500003</c:v>
                      </c:pt>
                      <c:pt idx="70">
                        <c:v>44880.604745370372</c:v>
                      </c:pt>
                      <c:pt idx="71">
                        <c:v>44880.604803240742</c:v>
                      </c:pt>
                      <c:pt idx="72">
                        <c:v>44880.604861111111</c:v>
                      </c:pt>
                      <c:pt idx="73">
                        <c:v>44880.60491898148</c:v>
                      </c:pt>
                      <c:pt idx="74">
                        <c:v>44880.60497685185</c:v>
                      </c:pt>
                      <c:pt idx="75">
                        <c:v>44880.605034722219</c:v>
                      </c:pt>
                      <c:pt idx="76">
                        <c:v>44880.605092592596</c:v>
                      </c:pt>
                      <c:pt idx="77">
                        <c:v>44880.605150462965</c:v>
                      </c:pt>
                      <c:pt idx="78">
                        <c:v>44880.605208333334</c:v>
                      </c:pt>
                      <c:pt idx="79">
                        <c:v>44880.605266203704</c:v>
                      </c:pt>
                      <c:pt idx="80">
                        <c:v>44880.605324074073</c:v>
                      </c:pt>
                      <c:pt idx="81">
                        <c:v>44880.605381944442</c:v>
                      </c:pt>
                      <c:pt idx="82">
                        <c:v>44880.605439814812</c:v>
                      </c:pt>
                      <c:pt idx="83">
                        <c:v>44880.605497685188</c:v>
                      </c:pt>
                      <c:pt idx="84">
                        <c:v>44880.605555555558</c:v>
                      </c:pt>
                      <c:pt idx="85">
                        <c:v>44880.605613425927</c:v>
                      </c:pt>
                      <c:pt idx="86">
                        <c:v>44880.605671296296</c:v>
                      </c:pt>
                      <c:pt idx="87">
                        <c:v>44880.605729166666</c:v>
                      </c:pt>
                      <c:pt idx="88">
                        <c:v>44880.605787037035</c:v>
                      </c:pt>
                      <c:pt idx="89">
                        <c:v>44880.605844907404</c:v>
                      </c:pt>
                      <c:pt idx="90">
                        <c:v>44880.605902777781</c:v>
                      </c:pt>
                      <c:pt idx="91">
                        <c:v>44880.60596064815</c:v>
                      </c:pt>
                      <c:pt idx="92">
                        <c:v>44880.60601851852</c:v>
                      </c:pt>
                      <c:pt idx="93">
                        <c:v>44880.606076388889</c:v>
                      </c:pt>
                      <c:pt idx="94">
                        <c:v>44880.606134259258</c:v>
                      </c:pt>
                      <c:pt idx="95">
                        <c:v>44880.606192129628</c:v>
                      </c:pt>
                      <c:pt idx="96">
                        <c:v>44880.606249999997</c:v>
                      </c:pt>
                      <c:pt idx="97">
                        <c:v>44880.606307870374</c:v>
                      </c:pt>
                      <c:pt idx="98">
                        <c:v>44880.606365740743</c:v>
                      </c:pt>
                      <c:pt idx="99">
                        <c:v>44880.606423611112</c:v>
                      </c:pt>
                      <c:pt idx="100">
                        <c:v>44880.606481481482</c:v>
                      </c:pt>
                      <c:pt idx="101">
                        <c:v>44880.606539351851</c:v>
                      </c:pt>
                      <c:pt idx="102">
                        <c:v>44880.60659722222</c:v>
                      </c:pt>
                      <c:pt idx="103">
                        <c:v>44880.60665509259</c:v>
                      </c:pt>
                      <c:pt idx="104">
                        <c:v>44880.606712962966</c:v>
                      </c:pt>
                      <c:pt idx="105">
                        <c:v>44880.606770833336</c:v>
                      </c:pt>
                      <c:pt idx="106">
                        <c:v>44880.606828703705</c:v>
                      </c:pt>
                      <c:pt idx="107">
                        <c:v>44880.606886574074</c:v>
                      </c:pt>
                      <c:pt idx="108">
                        <c:v>44880.606944444444</c:v>
                      </c:pt>
                      <c:pt idx="109">
                        <c:v>44880.607002314813</c:v>
                      </c:pt>
                      <c:pt idx="110">
                        <c:v>44880.607060185182</c:v>
                      </c:pt>
                      <c:pt idx="111">
                        <c:v>44880.607118055559</c:v>
                      </c:pt>
                      <c:pt idx="112">
                        <c:v>44880.607175925928</c:v>
                      </c:pt>
                      <c:pt idx="113">
                        <c:v>44880.607233796298</c:v>
                      </c:pt>
                      <c:pt idx="114">
                        <c:v>44880.607291666667</c:v>
                      </c:pt>
                      <c:pt idx="115">
                        <c:v>44880.607349537036</c:v>
                      </c:pt>
                      <c:pt idx="116">
                        <c:v>44880.607407407406</c:v>
                      </c:pt>
                      <c:pt idx="117">
                        <c:v>44880.607465277775</c:v>
                      </c:pt>
                      <c:pt idx="118">
                        <c:v>44880.607523148145</c:v>
                      </c:pt>
                      <c:pt idx="119">
                        <c:v>44880.607581018521</c:v>
                      </c:pt>
                      <c:pt idx="120">
                        <c:v>44880.607638888891</c:v>
                      </c:pt>
                      <c:pt idx="121">
                        <c:v>44880.60769675926</c:v>
                      </c:pt>
                      <c:pt idx="122">
                        <c:v>44880.607754629629</c:v>
                      </c:pt>
                      <c:pt idx="123">
                        <c:v>44880.607812499999</c:v>
                      </c:pt>
                      <c:pt idx="124">
                        <c:v>44880.607870370368</c:v>
                      </c:pt>
                      <c:pt idx="125">
                        <c:v>44880.607928240737</c:v>
                      </c:pt>
                      <c:pt idx="126">
                        <c:v>44880.607986111114</c:v>
                      </c:pt>
                      <c:pt idx="127">
                        <c:v>44880.608043981483</c:v>
                      </c:pt>
                      <c:pt idx="128">
                        <c:v>44880.608101851853</c:v>
                      </c:pt>
                      <c:pt idx="129">
                        <c:v>44880.608159722222</c:v>
                      </c:pt>
                      <c:pt idx="130">
                        <c:v>44880.608217592591</c:v>
                      </c:pt>
                      <c:pt idx="131">
                        <c:v>44880.608275462961</c:v>
                      </c:pt>
                      <c:pt idx="132">
                        <c:v>44880.60833333333</c:v>
                      </c:pt>
                      <c:pt idx="133">
                        <c:v>44880.608391203707</c:v>
                      </c:pt>
                      <c:pt idx="134">
                        <c:v>44880.608449074076</c:v>
                      </c:pt>
                      <c:pt idx="135">
                        <c:v>44880.608506944445</c:v>
                      </c:pt>
                      <c:pt idx="136">
                        <c:v>44880.608564814815</c:v>
                      </c:pt>
                      <c:pt idx="137">
                        <c:v>44880.608622685184</c:v>
                      </c:pt>
                      <c:pt idx="138">
                        <c:v>44880.608680555553</c:v>
                      </c:pt>
                      <c:pt idx="139">
                        <c:v>44880.608738425923</c:v>
                      </c:pt>
                      <c:pt idx="140">
                        <c:v>44880.608796296299</c:v>
                      </c:pt>
                      <c:pt idx="141">
                        <c:v>44880.608854166669</c:v>
                      </c:pt>
                      <c:pt idx="142">
                        <c:v>44880.608912037038</c:v>
                      </c:pt>
                      <c:pt idx="143">
                        <c:v>44880.608969907407</c:v>
                      </c:pt>
                      <c:pt idx="144">
                        <c:v>44880.609027777777</c:v>
                      </c:pt>
                      <c:pt idx="145">
                        <c:v>44880.609085648146</c:v>
                      </c:pt>
                      <c:pt idx="146">
                        <c:v>44880.609143518515</c:v>
                      </c:pt>
                      <c:pt idx="147">
                        <c:v>44880.609201388892</c:v>
                      </c:pt>
                      <c:pt idx="148">
                        <c:v>44880.609259259261</c:v>
                      </c:pt>
                      <c:pt idx="149">
                        <c:v>44880.609317129631</c:v>
                      </c:pt>
                      <c:pt idx="150">
                        <c:v>44880.609375</c:v>
                      </c:pt>
                      <c:pt idx="151">
                        <c:v>44880.609432870369</c:v>
                      </c:pt>
                      <c:pt idx="152">
                        <c:v>44880.609490740739</c:v>
                      </c:pt>
                      <c:pt idx="153">
                        <c:v>44880.609548611108</c:v>
                      </c:pt>
                      <c:pt idx="154">
                        <c:v>44880.609606481485</c:v>
                      </c:pt>
                      <c:pt idx="155">
                        <c:v>44880.609664351854</c:v>
                      </c:pt>
                      <c:pt idx="156">
                        <c:v>44880.609722222223</c:v>
                      </c:pt>
                      <c:pt idx="157">
                        <c:v>44880.609780092593</c:v>
                      </c:pt>
                      <c:pt idx="158">
                        <c:v>44880.609837962962</c:v>
                      </c:pt>
                      <c:pt idx="159">
                        <c:v>44880.609895833331</c:v>
                      </c:pt>
                      <c:pt idx="160">
                        <c:v>44880.609953703701</c:v>
                      </c:pt>
                      <c:pt idx="161">
                        <c:v>44880.610011574077</c:v>
                      </c:pt>
                      <c:pt idx="162">
                        <c:v>44880.610069444447</c:v>
                      </c:pt>
                      <c:pt idx="163">
                        <c:v>44880.610127314816</c:v>
                      </c:pt>
                      <c:pt idx="164">
                        <c:v>44880.610185185185</c:v>
                      </c:pt>
                      <c:pt idx="165">
                        <c:v>44880.610243055555</c:v>
                      </c:pt>
                      <c:pt idx="166">
                        <c:v>44880.610300925924</c:v>
                      </c:pt>
                      <c:pt idx="167">
                        <c:v>44880.610358796293</c:v>
                      </c:pt>
                      <c:pt idx="168">
                        <c:v>44880.61041666667</c:v>
                      </c:pt>
                      <c:pt idx="169">
                        <c:v>44880.610474537039</c:v>
                      </c:pt>
                      <c:pt idx="170">
                        <c:v>44880.610532407409</c:v>
                      </c:pt>
                      <c:pt idx="171">
                        <c:v>44880.610590277778</c:v>
                      </c:pt>
                      <c:pt idx="172">
                        <c:v>44880.610648148147</c:v>
                      </c:pt>
                      <c:pt idx="173">
                        <c:v>44880.610706018517</c:v>
                      </c:pt>
                      <c:pt idx="174">
                        <c:v>44880.610763888886</c:v>
                      </c:pt>
                      <c:pt idx="175">
                        <c:v>44880.610821759263</c:v>
                      </c:pt>
                      <c:pt idx="176">
                        <c:v>44880.610879629632</c:v>
                      </c:pt>
                      <c:pt idx="177">
                        <c:v>44880.610937500001</c:v>
                      </c:pt>
                      <c:pt idx="178">
                        <c:v>44880.610995370371</c:v>
                      </c:pt>
                      <c:pt idx="179">
                        <c:v>44880.61105324074</c:v>
                      </c:pt>
                      <c:pt idx="180">
                        <c:v>44880.611111111109</c:v>
                      </c:pt>
                      <c:pt idx="181">
                        <c:v>44880.611168981479</c:v>
                      </c:pt>
                      <c:pt idx="182">
                        <c:v>44880.611226851855</c:v>
                      </c:pt>
                      <c:pt idx="183">
                        <c:v>44880.611284722225</c:v>
                      </c:pt>
                      <c:pt idx="184">
                        <c:v>44880.611342592594</c:v>
                      </c:pt>
                      <c:pt idx="185">
                        <c:v>44880.611400462964</c:v>
                      </c:pt>
                      <c:pt idx="186">
                        <c:v>44880.611458333333</c:v>
                      </c:pt>
                      <c:pt idx="187">
                        <c:v>44880.611516203702</c:v>
                      </c:pt>
                      <c:pt idx="188">
                        <c:v>44880.611574074072</c:v>
                      </c:pt>
                      <c:pt idx="189">
                        <c:v>44880.611631944441</c:v>
                      </c:pt>
                      <c:pt idx="190">
                        <c:v>44880.611689814818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11-4EB3-9BB5-C5C41ECD516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'6'!$A$2:$A$211</c15:sqref>
                        </c15:formulaRef>
                      </c:ext>
                    </c:extLst>
                    <c:numCache>
                      <c:formatCode>0</c:formatCode>
                      <c:ptCount val="2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'6'!$C$2:$C$211</c15:sqref>
                        </c15:formulaRef>
                      </c:ext>
                    </c:extLst>
                    <c:numCache>
                      <c:formatCode>General</c:formatCode>
                      <c:ptCount val="210"/>
                      <c:pt idx="0">
                        <c:v>90.7</c:v>
                      </c:pt>
                      <c:pt idx="1">
                        <c:v>90.6</c:v>
                      </c:pt>
                      <c:pt idx="2">
                        <c:v>90.7</c:v>
                      </c:pt>
                      <c:pt idx="3">
                        <c:v>90.7</c:v>
                      </c:pt>
                      <c:pt idx="4">
                        <c:v>90.7</c:v>
                      </c:pt>
                      <c:pt idx="5">
                        <c:v>90.7</c:v>
                      </c:pt>
                      <c:pt idx="6">
                        <c:v>90.7</c:v>
                      </c:pt>
                      <c:pt idx="7">
                        <c:v>90.7</c:v>
                      </c:pt>
                      <c:pt idx="8">
                        <c:v>90.7</c:v>
                      </c:pt>
                      <c:pt idx="9">
                        <c:v>90.7</c:v>
                      </c:pt>
                      <c:pt idx="10">
                        <c:v>90.7</c:v>
                      </c:pt>
                      <c:pt idx="11">
                        <c:v>90.7</c:v>
                      </c:pt>
                      <c:pt idx="12">
                        <c:v>90.7</c:v>
                      </c:pt>
                      <c:pt idx="13">
                        <c:v>90.7</c:v>
                      </c:pt>
                      <c:pt idx="14">
                        <c:v>90.7</c:v>
                      </c:pt>
                      <c:pt idx="15">
                        <c:v>90.7</c:v>
                      </c:pt>
                      <c:pt idx="16">
                        <c:v>90.8</c:v>
                      </c:pt>
                      <c:pt idx="17">
                        <c:v>91.4</c:v>
                      </c:pt>
                      <c:pt idx="18">
                        <c:v>117.9</c:v>
                      </c:pt>
                      <c:pt idx="19">
                        <c:v>116.9</c:v>
                      </c:pt>
                      <c:pt idx="20">
                        <c:v>172.3</c:v>
                      </c:pt>
                      <c:pt idx="21">
                        <c:v>215.5</c:v>
                      </c:pt>
                      <c:pt idx="22">
                        <c:v>265.10000000000002</c:v>
                      </c:pt>
                      <c:pt idx="23">
                        <c:v>339.1</c:v>
                      </c:pt>
                      <c:pt idx="24">
                        <c:v>341.3</c:v>
                      </c:pt>
                      <c:pt idx="25">
                        <c:v>317</c:v>
                      </c:pt>
                      <c:pt idx="26">
                        <c:v>301.2</c:v>
                      </c:pt>
                      <c:pt idx="27">
                        <c:v>262.3</c:v>
                      </c:pt>
                      <c:pt idx="28">
                        <c:v>257.8</c:v>
                      </c:pt>
                      <c:pt idx="29">
                        <c:v>240</c:v>
                      </c:pt>
                      <c:pt idx="30">
                        <c:v>221.4</c:v>
                      </c:pt>
                      <c:pt idx="31">
                        <c:v>198.1</c:v>
                      </c:pt>
                      <c:pt idx="32">
                        <c:v>199.6</c:v>
                      </c:pt>
                      <c:pt idx="33">
                        <c:v>180</c:v>
                      </c:pt>
                      <c:pt idx="34">
                        <c:v>181.2</c:v>
                      </c:pt>
                      <c:pt idx="35">
                        <c:v>177</c:v>
                      </c:pt>
                      <c:pt idx="36">
                        <c:v>155.9</c:v>
                      </c:pt>
                      <c:pt idx="37">
                        <c:v>165.2</c:v>
                      </c:pt>
                      <c:pt idx="38">
                        <c:v>164.5</c:v>
                      </c:pt>
                      <c:pt idx="39">
                        <c:v>145.80000000000001</c:v>
                      </c:pt>
                      <c:pt idx="40">
                        <c:v>131.1</c:v>
                      </c:pt>
                      <c:pt idx="41">
                        <c:v>141.69999999999999</c:v>
                      </c:pt>
                      <c:pt idx="42">
                        <c:v>133.6</c:v>
                      </c:pt>
                      <c:pt idx="43">
                        <c:v>129.69999999999999</c:v>
                      </c:pt>
                      <c:pt idx="44">
                        <c:v>131.19999999999999</c:v>
                      </c:pt>
                      <c:pt idx="45">
                        <c:v>124.3</c:v>
                      </c:pt>
                      <c:pt idx="46">
                        <c:v>122.6</c:v>
                      </c:pt>
                      <c:pt idx="47">
                        <c:v>127.2</c:v>
                      </c:pt>
                      <c:pt idx="48">
                        <c:v>123.1</c:v>
                      </c:pt>
                      <c:pt idx="49">
                        <c:v>115.5</c:v>
                      </c:pt>
                      <c:pt idx="50">
                        <c:v>118.4</c:v>
                      </c:pt>
                      <c:pt idx="51">
                        <c:v>113</c:v>
                      </c:pt>
                      <c:pt idx="52">
                        <c:v>116.5</c:v>
                      </c:pt>
                      <c:pt idx="53">
                        <c:v>115</c:v>
                      </c:pt>
                      <c:pt idx="54">
                        <c:v>107.7</c:v>
                      </c:pt>
                      <c:pt idx="55">
                        <c:v>111.1</c:v>
                      </c:pt>
                      <c:pt idx="56">
                        <c:v>110.1</c:v>
                      </c:pt>
                      <c:pt idx="57">
                        <c:v>107.7</c:v>
                      </c:pt>
                      <c:pt idx="58">
                        <c:v>109.1</c:v>
                      </c:pt>
                      <c:pt idx="59">
                        <c:v>104.3</c:v>
                      </c:pt>
                      <c:pt idx="60">
                        <c:v>106.7</c:v>
                      </c:pt>
                      <c:pt idx="61">
                        <c:v>105.9</c:v>
                      </c:pt>
                      <c:pt idx="62">
                        <c:v>103.7</c:v>
                      </c:pt>
                      <c:pt idx="63">
                        <c:v>105.6</c:v>
                      </c:pt>
                      <c:pt idx="64">
                        <c:v>104.3</c:v>
                      </c:pt>
                      <c:pt idx="65">
                        <c:v>103</c:v>
                      </c:pt>
                      <c:pt idx="66">
                        <c:v>103.6</c:v>
                      </c:pt>
                      <c:pt idx="67">
                        <c:v>102.5</c:v>
                      </c:pt>
                      <c:pt idx="68">
                        <c:v>103.7</c:v>
                      </c:pt>
                      <c:pt idx="69">
                        <c:v>103.3</c:v>
                      </c:pt>
                      <c:pt idx="70">
                        <c:v>100.8</c:v>
                      </c:pt>
                      <c:pt idx="71">
                        <c:v>101.9</c:v>
                      </c:pt>
                      <c:pt idx="72">
                        <c:v>100.2</c:v>
                      </c:pt>
                      <c:pt idx="73">
                        <c:v>100.7</c:v>
                      </c:pt>
                      <c:pt idx="74">
                        <c:v>98.5</c:v>
                      </c:pt>
                      <c:pt idx="75">
                        <c:v>97.8</c:v>
                      </c:pt>
                      <c:pt idx="76">
                        <c:v>97.9</c:v>
                      </c:pt>
                      <c:pt idx="77">
                        <c:v>97.9</c:v>
                      </c:pt>
                      <c:pt idx="78">
                        <c:v>98.2</c:v>
                      </c:pt>
                      <c:pt idx="79">
                        <c:v>97</c:v>
                      </c:pt>
                      <c:pt idx="80">
                        <c:v>98.3</c:v>
                      </c:pt>
                      <c:pt idx="81">
                        <c:v>97.8</c:v>
                      </c:pt>
                      <c:pt idx="82">
                        <c:v>95.9</c:v>
                      </c:pt>
                      <c:pt idx="83">
                        <c:v>97</c:v>
                      </c:pt>
                      <c:pt idx="84">
                        <c:v>97</c:v>
                      </c:pt>
                      <c:pt idx="85">
                        <c:v>97.6</c:v>
                      </c:pt>
                      <c:pt idx="86">
                        <c:v>97.5</c:v>
                      </c:pt>
                      <c:pt idx="87">
                        <c:v>96.3</c:v>
                      </c:pt>
                      <c:pt idx="88">
                        <c:v>96.2</c:v>
                      </c:pt>
                      <c:pt idx="89">
                        <c:v>96.5</c:v>
                      </c:pt>
                      <c:pt idx="90">
                        <c:v>95.9</c:v>
                      </c:pt>
                      <c:pt idx="91">
                        <c:v>95.6</c:v>
                      </c:pt>
                      <c:pt idx="92">
                        <c:v>96.2</c:v>
                      </c:pt>
                      <c:pt idx="93">
                        <c:v>95.1</c:v>
                      </c:pt>
                      <c:pt idx="94">
                        <c:v>95.1</c:v>
                      </c:pt>
                      <c:pt idx="95">
                        <c:v>95</c:v>
                      </c:pt>
                      <c:pt idx="96">
                        <c:v>93.8</c:v>
                      </c:pt>
                      <c:pt idx="97">
                        <c:v>94</c:v>
                      </c:pt>
                      <c:pt idx="98">
                        <c:v>94</c:v>
                      </c:pt>
                      <c:pt idx="99">
                        <c:v>94.7</c:v>
                      </c:pt>
                      <c:pt idx="100">
                        <c:v>95</c:v>
                      </c:pt>
                      <c:pt idx="101">
                        <c:v>93.9</c:v>
                      </c:pt>
                      <c:pt idx="102">
                        <c:v>94.8</c:v>
                      </c:pt>
                      <c:pt idx="103">
                        <c:v>93.8</c:v>
                      </c:pt>
                      <c:pt idx="104">
                        <c:v>94.7</c:v>
                      </c:pt>
                      <c:pt idx="105">
                        <c:v>93.3</c:v>
                      </c:pt>
                      <c:pt idx="106">
                        <c:v>94.2</c:v>
                      </c:pt>
                      <c:pt idx="107">
                        <c:v>93.9</c:v>
                      </c:pt>
                      <c:pt idx="108">
                        <c:v>94.2</c:v>
                      </c:pt>
                      <c:pt idx="109">
                        <c:v>94.5</c:v>
                      </c:pt>
                      <c:pt idx="110">
                        <c:v>94.1</c:v>
                      </c:pt>
                      <c:pt idx="111">
                        <c:v>93.6</c:v>
                      </c:pt>
                      <c:pt idx="112">
                        <c:v>93.4</c:v>
                      </c:pt>
                      <c:pt idx="113">
                        <c:v>93.6</c:v>
                      </c:pt>
                      <c:pt idx="114">
                        <c:v>93.8</c:v>
                      </c:pt>
                      <c:pt idx="115">
                        <c:v>93.6</c:v>
                      </c:pt>
                      <c:pt idx="116">
                        <c:v>93.4</c:v>
                      </c:pt>
                      <c:pt idx="117">
                        <c:v>93.1</c:v>
                      </c:pt>
                      <c:pt idx="118">
                        <c:v>93.4</c:v>
                      </c:pt>
                      <c:pt idx="119">
                        <c:v>93.6</c:v>
                      </c:pt>
                      <c:pt idx="120">
                        <c:v>92.8</c:v>
                      </c:pt>
                      <c:pt idx="121">
                        <c:v>92.5</c:v>
                      </c:pt>
                      <c:pt idx="122">
                        <c:v>93.1</c:v>
                      </c:pt>
                      <c:pt idx="123">
                        <c:v>92.8</c:v>
                      </c:pt>
                      <c:pt idx="124">
                        <c:v>92.3</c:v>
                      </c:pt>
                      <c:pt idx="125">
                        <c:v>92.8</c:v>
                      </c:pt>
                      <c:pt idx="126">
                        <c:v>92.5</c:v>
                      </c:pt>
                      <c:pt idx="127">
                        <c:v>92.9</c:v>
                      </c:pt>
                      <c:pt idx="128">
                        <c:v>93.1</c:v>
                      </c:pt>
                      <c:pt idx="129">
                        <c:v>92.7</c:v>
                      </c:pt>
                      <c:pt idx="130">
                        <c:v>92.8</c:v>
                      </c:pt>
                      <c:pt idx="131">
                        <c:v>92.4</c:v>
                      </c:pt>
                      <c:pt idx="132">
                        <c:v>92.5</c:v>
                      </c:pt>
                      <c:pt idx="133">
                        <c:v>92.1</c:v>
                      </c:pt>
                      <c:pt idx="134">
                        <c:v>92.6</c:v>
                      </c:pt>
                      <c:pt idx="135">
                        <c:v>92.2</c:v>
                      </c:pt>
                      <c:pt idx="136">
                        <c:v>91.9</c:v>
                      </c:pt>
                      <c:pt idx="137">
                        <c:v>92.2</c:v>
                      </c:pt>
                      <c:pt idx="138">
                        <c:v>92</c:v>
                      </c:pt>
                      <c:pt idx="139">
                        <c:v>92.2</c:v>
                      </c:pt>
                      <c:pt idx="140">
                        <c:v>92.2</c:v>
                      </c:pt>
                      <c:pt idx="141">
                        <c:v>91.7</c:v>
                      </c:pt>
                      <c:pt idx="142">
                        <c:v>91.9</c:v>
                      </c:pt>
                      <c:pt idx="143">
                        <c:v>92</c:v>
                      </c:pt>
                      <c:pt idx="144">
                        <c:v>91.9</c:v>
                      </c:pt>
                      <c:pt idx="145">
                        <c:v>92.2</c:v>
                      </c:pt>
                      <c:pt idx="146">
                        <c:v>92.1</c:v>
                      </c:pt>
                      <c:pt idx="147">
                        <c:v>91.9</c:v>
                      </c:pt>
                      <c:pt idx="148">
                        <c:v>91.8</c:v>
                      </c:pt>
                      <c:pt idx="149">
                        <c:v>91.8</c:v>
                      </c:pt>
                      <c:pt idx="150">
                        <c:v>91.7</c:v>
                      </c:pt>
                      <c:pt idx="151">
                        <c:v>91.7</c:v>
                      </c:pt>
                      <c:pt idx="152">
                        <c:v>91.9</c:v>
                      </c:pt>
                      <c:pt idx="153">
                        <c:v>91.7</c:v>
                      </c:pt>
                      <c:pt idx="154">
                        <c:v>91.7</c:v>
                      </c:pt>
                      <c:pt idx="155">
                        <c:v>91.6</c:v>
                      </c:pt>
                      <c:pt idx="156">
                        <c:v>91.6</c:v>
                      </c:pt>
                      <c:pt idx="157">
                        <c:v>91.7</c:v>
                      </c:pt>
                      <c:pt idx="158">
                        <c:v>91.7</c:v>
                      </c:pt>
                      <c:pt idx="159">
                        <c:v>91.7</c:v>
                      </c:pt>
                      <c:pt idx="160">
                        <c:v>91.4</c:v>
                      </c:pt>
                      <c:pt idx="161">
                        <c:v>91.6</c:v>
                      </c:pt>
                      <c:pt idx="162">
                        <c:v>91.6</c:v>
                      </c:pt>
                      <c:pt idx="163">
                        <c:v>91.4</c:v>
                      </c:pt>
                      <c:pt idx="164">
                        <c:v>91.7</c:v>
                      </c:pt>
                      <c:pt idx="165">
                        <c:v>91.4</c:v>
                      </c:pt>
                      <c:pt idx="166">
                        <c:v>91.4</c:v>
                      </c:pt>
                      <c:pt idx="167">
                        <c:v>91.4</c:v>
                      </c:pt>
                      <c:pt idx="168">
                        <c:v>91.4</c:v>
                      </c:pt>
                      <c:pt idx="169">
                        <c:v>91.5</c:v>
                      </c:pt>
                      <c:pt idx="170">
                        <c:v>91.5</c:v>
                      </c:pt>
                      <c:pt idx="171">
                        <c:v>91.3</c:v>
                      </c:pt>
                      <c:pt idx="172">
                        <c:v>91.3</c:v>
                      </c:pt>
                      <c:pt idx="173">
                        <c:v>91.4</c:v>
                      </c:pt>
                      <c:pt idx="174">
                        <c:v>91.4</c:v>
                      </c:pt>
                      <c:pt idx="175">
                        <c:v>91.4</c:v>
                      </c:pt>
                      <c:pt idx="176">
                        <c:v>91.4</c:v>
                      </c:pt>
                      <c:pt idx="177">
                        <c:v>91.3</c:v>
                      </c:pt>
                      <c:pt idx="178">
                        <c:v>91.4</c:v>
                      </c:pt>
                      <c:pt idx="179">
                        <c:v>91.4</c:v>
                      </c:pt>
                      <c:pt idx="180">
                        <c:v>91.3</c:v>
                      </c:pt>
                      <c:pt idx="181">
                        <c:v>91.2</c:v>
                      </c:pt>
                      <c:pt idx="182">
                        <c:v>91.3</c:v>
                      </c:pt>
                      <c:pt idx="183">
                        <c:v>91.3</c:v>
                      </c:pt>
                      <c:pt idx="184">
                        <c:v>91.2</c:v>
                      </c:pt>
                      <c:pt idx="185">
                        <c:v>91.2</c:v>
                      </c:pt>
                      <c:pt idx="186">
                        <c:v>91.1</c:v>
                      </c:pt>
                      <c:pt idx="187">
                        <c:v>91.1</c:v>
                      </c:pt>
                      <c:pt idx="188">
                        <c:v>91.1</c:v>
                      </c:pt>
                      <c:pt idx="189">
                        <c:v>91.1</c:v>
                      </c:pt>
                      <c:pt idx="190">
                        <c:v>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11-4EB3-9BB5-C5C41ECD516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'6'!$A$2:$A$211</c15:sqref>
                        </c15:formulaRef>
                      </c:ext>
                    </c:extLst>
                    <c:numCache>
                      <c:formatCode>0</c:formatCode>
                      <c:ptCount val="2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'6'!$D$2:$D$211</c15:sqref>
                        </c15:formulaRef>
                      </c:ext>
                    </c:extLst>
                    <c:numCache>
                      <c:formatCode>0.00</c:formatCode>
                      <c:ptCount val="210"/>
                      <c:pt idx="0">
                        <c:v>0</c:v>
                      </c:pt>
                      <c:pt idx="1">
                        <c:v>-0.10000000000002274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9.9999999999980105E-2</c:v>
                      </c:pt>
                      <c:pt idx="17">
                        <c:v>0.69999999999998863</c:v>
                      </c:pt>
                      <c:pt idx="18">
                        <c:v>27.199999999999989</c:v>
                      </c:pt>
                      <c:pt idx="19">
                        <c:v>26.199999999999989</c:v>
                      </c:pt>
                      <c:pt idx="20">
                        <c:v>81.599999999999994</c:v>
                      </c:pt>
                      <c:pt idx="21">
                        <c:v>124.79999999999998</c:v>
                      </c:pt>
                      <c:pt idx="22">
                        <c:v>174.4</c:v>
                      </c:pt>
                      <c:pt idx="23">
                        <c:v>248.4</c:v>
                      </c:pt>
                      <c:pt idx="24">
                        <c:v>250.6</c:v>
                      </c:pt>
                      <c:pt idx="25">
                        <c:v>226.29999999999998</c:v>
                      </c:pt>
                      <c:pt idx="26">
                        <c:v>210.49999999999997</c:v>
                      </c:pt>
                      <c:pt idx="27">
                        <c:v>171.6</c:v>
                      </c:pt>
                      <c:pt idx="28">
                        <c:v>167.1</c:v>
                      </c:pt>
                      <c:pt idx="29">
                        <c:v>149.29999999999998</c:v>
                      </c:pt>
                      <c:pt idx="30">
                        <c:v>130.69999999999999</c:v>
                      </c:pt>
                      <c:pt idx="31">
                        <c:v>107.39999999999998</c:v>
                      </c:pt>
                      <c:pt idx="32">
                        <c:v>108.89999999999998</c:v>
                      </c:pt>
                      <c:pt idx="33">
                        <c:v>89.299999999999983</c:v>
                      </c:pt>
                      <c:pt idx="34">
                        <c:v>90.499999999999972</c:v>
                      </c:pt>
                      <c:pt idx="35">
                        <c:v>86.299999999999983</c:v>
                      </c:pt>
                      <c:pt idx="36">
                        <c:v>65.199999999999989</c:v>
                      </c:pt>
                      <c:pt idx="37">
                        <c:v>74.499999999999972</c:v>
                      </c:pt>
                      <c:pt idx="38">
                        <c:v>73.799999999999983</c:v>
                      </c:pt>
                      <c:pt idx="39">
                        <c:v>55.099999999999994</c:v>
                      </c:pt>
                      <c:pt idx="40">
                        <c:v>40.399999999999977</c:v>
                      </c:pt>
                      <c:pt idx="41">
                        <c:v>50.999999999999972</c:v>
                      </c:pt>
                      <c:pt idx="42">
                        <c:v>42.899999999999977</c:v>
                      </c:pt>
                      <c:pt idx="43">
                        <c:v>38.999999999999972</c:v>
                      </c:pt>
                      <c:pt idx="44">
                        <c:v>40.499999999999972</c:v>
                      </c:pt>
                      <c:pt idx="45">
                        <c:v>33.59999999999998</c:v>
                      </c:pt>
                      <c:pt idx="46">
                        <c:v>31.899999999999977</c:v>
                      </c:pt>
                      <c:pt idx="47">
                        <c:v>36.499999999999986</c:v>
                      </c:pt>
                      <c:pt idx="48">
                        <c:v>32.399999999999977</c:v>
                      </c:pt>
                      <c:pt idx="49">
                        <c:v>24.799999999999983</c:v>
                      </c:pt>
                      <c:pt idx="50">
                        <c:v>27.699999999999989</c:v>
                      </c:pt>
                      <c:pt idx="51">
                        <c:v>22.299999999999983</c:v>
                      </c:pt>
                      <c:pt idx="52">
                        <c:v>25.799999999999983</c:v>
                      </c:pt>
                      <c:pt idx="53">
                        <c:v>24.299999999999983</c:v>
                      </c:pt>
                      <c:pt idx="54">
                        <c:v>16.999999999999986</c:v>
                      </c:pt>
                      <c:pt idx="55">
                        <c:v>20.399999999999977</c:v>
                      </c:pt>
                      <c:pt idx="56">
                        <c:v>19.399999999999977</c:v>
                      </c:pt>
                      <c:pt idx="57">
                        <c:v>16.999999999999986</c:v>
                      </c:pt>
                      <c:pt idx="58">
                        <c:v>18.399999999999977</c:v>
                      </c:pt>
                      <c:pt idx="59">
                        <c:v>13.59999999999998</c:v>
                      </c:pt>
                      <c:pt idx="60">
                        <c:v>15.999999999999986</c:v>
                      </c:pt>
                      <c:pt idx="61">
                        <c:v>15.199999999999989</c:v>
                      </c:pt>
                      <c:pt idx="62">
                        <c:v>12.999999999999986</c:v>
                      </c:pt>
                      <c:pt idx="63">
                        <c:v>14.899999999999977</c:v>
                      </c:pt>
                      <c:pt idx="64">
                        <c:v>13.59999999999998</c:v>
                      </c:pt>
                      <c:pt idx="65">
                        <c:v>12.299999999999983</c:v>
                      </c:pt>
                      <c:pt idx="66">
                        <c:v>12.899999999999977</c:v>
                      </c:pt>
                      <c:pt idx="67">
                        <c:v>11.799999999999983</c:v>
                      </c:pt>
                      <c:pt idx="68">
                        <c:v>12.999999999999986</c:v>
                      </c:pt>
                      <c:pt idx="69">
                        <c:v>12.59999999999998</c:v>
                      </c:pt>
                      <c:pt idx="70">
                        <c:v>10.09999999999998</c:v>
                      </c:pt>
                      <c:pt idx="71">
                        <c:v>11.199999999999989</c:v>
                      </c:pt>
                      <c:pt idx="72">
                        <c:v>9.4999999999999858</c:v>
                      </c:pt>
                      <c:pt idx="73">
                        <c:v>9.9999999999999858</c:v>
                      </c:pt>
                      <c:pt idx="74">
                        <c:v>7.7999999999999829</c:v>
                      </c:pt>
                      <c:pt idx="75">
                        <c:v>7.0999999999999801</c:v>
                      </c:pt>
                      <c:pt idx="76">
                        <c:v>7.1999999999999886</c:v>
                      </c:pt>
                      <c:pt idx="77">
                        <c:v>7.1999999999999886</c:v>
                      </c:pt>
                      <c:pt idx="78">
                        <c:v>7.4999999999999858</c:v>
                      </c:pt>
                      <c:pt idx="79">
                        <c:v>6.2999999999999829</c:v>
                      </c:pt>
                      <c:pt idx="80">
                        <c:v>7.5999999999999801</c:v>
                      </c:pt>
                      <c:pt idx="81">
                        <c:v>7.0999999999999801</c:v>
                      </c:pt>
                      <c:pt idx="82">
                        <c:v>5.1999999999999886</c:v>
                      </c:pt>
                      <c:pt idx="83">
                        <c:v>6.2999999999999829</c:v>
                      </c:pt>
                      <c:pt idx="84">
                        <c:v>6.2999999999999829</c:v>
                      </c:pt>
                      <c:pt idx="85">
                        <c:v>6.8999999999999773</c:v>
                      </c:pt>
                      <c:pt idx="86">
                        <c:v>6.7999999999999829</c:v>
                      </c:pt>
                      <c:pt idx="87">
                        <c:v>5.5999999999999801</c:v>
                      </c:pt>
                      <c:pt idx="88">
                        <c:v>5.4999999999999858</c:v>
                      </c:pt>
                      <c:pt idx="89">
                        <c:v>5.7999999999999829</c:v>
                      </c:pt>
                      <c:pt idx="90">
                        <c:v>5.1999999999999886</c:v>
                      </c:pt>
                      <c:pt idx="91">
                        <c:v>4.8999999999999773</c:v>
                      </c:pt>
                      <c:pt idx="92">
                        <c:v>5.4999999999999858</c:v>
                      </c:pt>
                      <c:pt idx="93">
                        <c:v>4.3999999999999773</c:v>
                      </c:pt>
                      <c:pt idx="94">
                        <c:v>4.3999999999999773</c:v>
                      </c:pt>
                      <c:pt idx="95">
                        <c:v>4.2999999999999829</c:v>
                      </c:pt>
                      <c:pt idx="96">
                        <c:v>3.0999999999999801</c:v>
                      </c:pt>
                      <c:pt idx="97">
                        <c:v>3.2999999999999829</c:v>
                      </c:pt>
                      <c:pt idx="98">
                        <c:v>3.2999999999999829</c:v>
                      </c:pt>
                      <c:pt idx="99">
                        <c:v>3.9999999999999858</c:v>
                      </c:pt>
                      <c:pt idx="100">
                        <c:v>4.2999999999999829</c:v>
                      </c:pt>
                      <c:pt idx="101">
                        <c:v>3.1999999999999886</c:v>
                      </c:pt>
                      <c:pt idx="102">
                        <c:v>4.0999999999999801</c:v>
                      </c:pt>
                      <c:pt idx="103">
                        <c:v>3.0999999999999801</c:v>
                      </c:pt>
                      <c:pt idx="104">
                        <c:v>3.9999999999999858</c:v>
                      </c:pt>
                      <c:pt idx="105">
                        <c:v>2.5999999999999801</c:v>
                      </c:pt>
                      <c:pt idx="106">
                        <c:v>3.4999999999999858</c:v>
                      </c:pt>
                      <c:pt idx="107">
                        <c:v>3.1999999999999886</c:v>
                      </c:pt>
                      <c:pt idx="108">
                        <c:v>3.4999999999999858</c:v>
                      </c:pt>
                      <c:pt idx="109">
                        <c:v>3.7999999999999829</c:v>
                      </c:pt>
                      <c:pt idx="110">
                        <c:v>3.3999999999999773</c:v>
                      </c:pt>
                      <c:pt idx="111">
                        <c:v>2.8999999999999773</c:v>
                      </c:pt>
                      <c:pt idx="112">
                        <c:v>2.6999999999999886</c:v>
                      </c:pt>
                      <c:pt idx="113">
                        <c:v>2.8999999999999773</c:v>
                      </c:pt>
                      <c:pt idx="114">
                        <c:v>3.0999999999999801</c:v>
                      </c:pt>
                      <c:pt idx="115">
                        <c:v>2.8999999999999773</c:v>
                      </c:pt>
                      <c:pt idx="116">
                        <c:v>2.6999999999999886</c:v>
                      </c:pt>
                      <c:pt idx="117">
                        <c:v>2.3999999999999773</c:v>
                      </c:pt>
                      <c:pt idx="118">
                        <c:v>2.6999999999999886</c:v>
                      </c:pt>
                      <c:pt idx="119">
                        <c:v>2.8999999999999773</c:v>
                      </c:pt>
                      <c:pt idx="120">
                        <c:v>2.0999999999999801</c:v>
                      </c:pt>
                      <c:pt idx="121">
                        <c:v>1.7999999999999829</c:v>
                      </c:pt>
                      <c:pt idx="122">
                        <c:v>2.3999999999999773</c:v>
                      </c:pt>
                      <c:pt idx="123">
                        <c:v>2.0999999999999801</c:v>
                      </c:pt>
                      <c:pt idx="124">
                        <c:v>1.5999999999999801</c:v>
                      </c:pt>
                      <c:pt idx="125">
                        <c:v>2.0999999999999801</c:v>
                      </c:pt>
                      <c:pt idx="126">
                        <c:v>1.7999999999999829</c:v>
                      </c:pt>
                      <c:pt idx="127">
                        <c:v>2.1999999999999886</c:v>
                      </c:pt>
                      <c:pt idx="128">
                        <c:v>2.3999999999999773</c:v>
                      </c:pt>
                      <c:pt idx="129">
                        <c:v>1.9999999999999858</c:v>
                      </c:pt>
                      <c:pt idx="130">
                        <c:v>2.0999999999999801</c:v>
                      </c:pt>
                      <c:pt idx="131">
                        <c:v>1.6999999999999886</c:v>
                      </c:pt>
                      <c:pt idx="132">
                        <c:v>1.7999999999999829</c:v>
                      </c:pt>
                      <c:pt idx="133">
                        <c:v>1.3999999999999773</c:v>
                      </c:pt>
                      <c:pt idx="134">
                        <c:v>1.8999999999999773</c:v>
                      </c:pt>
                      <c:pt idx="135">
                        <c:v>1.4999999999999858</c:v>
                      </c:pt>
                      <c:pt idx="136">
                        <c:v>1.1999999999999886</c:v>
                      </c:pt>
                      <c:pt idx="137">
                        <c:v>1.4999999999999858</c:v>
                      </c:pt>
                      <c:pt idx="138">
                        <c:v>1.2999999999999829</c:v>
                      </c:pt>
                      <c:pt idx="139">
                        <c:v>1.4999999999999858</c:v>
                      </c:pt>
                      <c:pt idx="140">
                        <c:v>1.4999999999999858</c:v>
                      </c:pt>
                      <c:pt idx="141">
                        <c:v>0.99999999999998579</c:v>
                      </c:pt>
                      <c:pt idx="142">
                        <c:v>1.1999999999999886</c:v>
                      </c:pt>
                      <c:pt idx="143">
                        <c:v>1.2999999999999829</c:v>
                      </c:pt>
                      <c:pt idx="144">
                        <c:v>1.1999999999999886</c:v>
                      </c:pt>
                      <c:pt idx="145">
                        <c:v>1.4999999999999858</c:v>
                      </c:pt>
                      <c:pt idx="146">
                        <c:v>1.3999999999999773</c:v>
                      </c:pt>
                      <c:pt idx="147">
                        <c:v>1.1999999999999886</c:v>
                      </c:pt>
                      <c:pt idx="148">
                        <c:v>1.0999999999999801</c:v>
                      </c:pt>
                      <c:pt idx="149">
                        <c:v>1.0999999999999801</c:v>
                      </c:pt>
                      <c:pt idx="150">
                        <c:v>0.99999999999998579</c:v>
                      </c:pt>
                      <c:pt idx="151">
                        <c:v>0.99999999999998579</c:v>
                      </c:pt>
                      <c:pt idx="152">
                        <c:v>1.1999999999999886</c:v>
                      </c:pt>
                      <c:pt idx="153">
                        <c:v>0.99999999999998579</c:v>
                      </c:pt>
                      <c:pt idx="154">
                        <c:v>0.99999999999998579</c:v>
                      </c:pt>
                      <c:pt idx="155">
                        <c:v>0.89999999999997726</c:v>
                      </c:pt>
                      <c:pt idx="156">
                        <c:v>0.89999999999997726</c:v>
                      </c:pt>
                      <c:pt idx="157">
                        <c:v>0.99999999999998579</c:v>
                      </c:pt>
                      <c:pt idx="158">
                        <c:v>0.99999999999998579</c:v>
                      </c:pt>
                      <c:pt idx="159">
                        <c:v>0.99999999999998579</c:v>
                      </c:pt>
                      <c:pt idx="160">
                        <c:v>0.69999999999998863</c:v>
                      </c:pt>
                      <c:pt idx="161">
                        <c:v>0.89999999999997726</c:v>
                      </c:pt>
                      <c:pt idx="162">
                        <c:v>0.89999999999997726</c:v>
                      </c:pt>
                      <c:pt idx="163">
                        <c:v>0.69999999999998863</c:v>
                      </c:pt>
                      <c:pt idx="164">
                        <c:v>0.99999999999998579</c:v>
                      </c:pt>
                      <c:pt idx="165">
                        <c:v>0.69999999999998863</c:v>
                      </c:pt>
                      <c:pt idx="166">
                        <c:v>0.69999999999998863</c:v>
                      </c:pt>
                      <c:pt idx="167">
                        <c:v>0.69999999999998863</c:v>
                      </c:pt>
                      <c:pt idx="168">
                        <c:v>0.69999999999998863</c:v>
                      </c:pt>
                      <c:pt idx="169">
                        <c:v>0.79999999999998295</c:v>
                      </c:pt>
                      <c:pt idx="170">
                        <c:v>0.79999999999998295</c:v>
                      </c:pt>
                      <c:pt idx="171">
                        <c:v>0.5999999999999801</c:v>
                      </c:pt>
                      <c:pt idx="172">
                        <c:v>0.5999999999999801</c:v>
                      </c:pt>
                      <c:pt idx="173">
                        <c:v>0.69999999999998863</c:v>
                      </c:pt>
                      <c:pt idx="174">
                        <c:v>0.69999999999998863</c:v>
                      </c:pt>
                      <c:pt idx="175">
                        <c:v>0.69999999999998863</c:v>
                      </c:pt>
                      <c:pt idx="176">
                        <c:v>0.69999999999998863</c:v>
                      </c:pt>
                      <c:pt idx="177">
                        <c:v>0.5999999999999801</c:v>
                      </c:pt>
                      <c:pt idx="178">
                        <c:v>0.69999999999998863</c:v>
                      </c:pt>
                      <c:pt idx="179">
                        <c:v>0.69999999999998863</c:v>
                      </c:pt>
                      <c:pt idx="180">
                        <c:v>0.5999999999999801</c:v>
                      </c:pt>
                      <c:pt idx="181">
                        <c:v>0.49999999999998579</c:v>
                      </c:pt>
                      <c:pt idx="182">
                        <c:v>0.5999999999999801</c:v>
                      </c:pt>
                      <c:pt idx="183">
                        <c:v>0.5999999999999801</c:v>
                      </c:pt>
                      <c:pt idx="184">
                        <c:v>0.49999999999998579</c:v>
                      </c:pt>
                      <c:pt idx="185">
                        <c:v>0.49999999999998579</c:v>
                      </c:pt>
                      <c:pt idx="186">
                        <c:v>0.39999999999997726</c:v>
                      </c:pt>
                      <c:pt idx="187">
                        <c:v>0.39999999999997726</c:v>
                      </c:pt>
                      <c:pt idx="188">
                        <c:v>0.39999999999997726</c:v>
                      </c:pt>
                      <c:pt idx="189">
                        <c:v>0.39999999999997726</c:v>
                      </c:pt>
                      <c:pt idx="190">
                        <c:v>0.29999999999998295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811-4EB3-9BB5-C5C41ECD516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'6'!$A$2:$A$211</c15:sqref>
                        </c15:formulaRef>
                      </c:ext>
                    </c:extLst>
                    <c:numCache>
                      <c:formatCode>0</c:formatCode>
                      <c:ptCount val="2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'6'!$F$2:$F$211</c15:sqref>
                        </c15:formulaRef>
                      </c:ext>
                    </c:extLst>
                    <c:numCache>
                      <c:formatCode>0.00</c:formatCode>
                      <c:ptCount val="210"/>
                      <c:pt idx="0">
                        <c:v>0</c:v>
                      </c:pt>
                      <c:pt idx="1">
                        <c:v>-0.25500000000005801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4.0799999999991883</c:v>
                      </c:pt>
                      <c:pt idx="17">
                        <c:v>30.344999999999509</c:v>
                      </c:pt>
                      <c:pt idx="18">
                        <c:v>1248.4799999999996</c:v>
                      </c:pt>
                      <c:pt idx="19">
                        <c:v>1269.3899999999994</c:v>
                      </c:pt>
                      <c:pt idx="20">
                        <c:v>4161.6000000000004</c:v>
                      </c:pt>
                      <c:pt idx="21">
                        <c:v>6683.0399999999991</c:v>
                      </c:pt>
                      <c:pt idx="22">
                        <c:v>9783.84</c:v>
                      </c:pt>
                      <c:pt idx="23">
                        <c:v>14568.660000000002</c:v>
                      </c:pt>
                      <c:pt idx="24">
                        <c:v>15336.72</c:v>
                      </c:pt>
                      <c:pt idx="25">
                        <c:v>14426.625</c:v>
                      </c:pt>
                      <c:pt idx="26">
                        <c:v>13956.149999999998</c:v>
                      </c:pt>
                      <c:pt idx="27">
                        <c:v>11814.66</c:v>
                      </c:pt>
                      <c:pt idx="28">
                        <c:v>11930.94</c:v>
                      </c:pt>
                      <c:pt idx="29">
                        <c:v>11040.734999999999</c:v>
                      </c:pt>
                      <c:pt idx="30">
                        <c:v>9998.5499999999993</c:v>
                      </c:pt>
                      <c:pt idx="31">
                        <c:v>8489.9699999999975</c:v>
                      </c:pt>
                      <c:pt idx="32">
                        <c:v>8886.239999999998</c:v>
                      </c:pt>
                      <c:pt idx="33">
                        <c:v>7514.5949999999984</c:v>
                      </c:pt>
                      <c:pt idx="34">
                        <c:v>7846.3499999999976</c:v>
                      </c:pt>
                      <c:pt idx="35">
                        <c:v>7702.2749999999987</c:v>
                      </c:pt>
                      <c:pt idx="36">
                        <c:v>5985.3599999999988</c:v>
                      </c:pt>
                      <c:pt idx="37">
                        <c:v>7029.0749999999971</c:v>
                      </c:pt>
                      <c:pt idx="38">
                        <c:v>7151.2199999999984</c:v>
                      </c:pt>
                      <c:pt idx="39">
                        <c:v>5479.6949999999997</c:v>
                      </c:pt>
                      <c:pt idx="40">
                        <c:v>4120.7999999999975</c:v>
                      </c:pt>
                      <c:pt idx="41">
                        <c:v>5332.0499999999975</c:v>
                      </c:pt>
                      <c:pt idx="42">
                        <c:v>4594.5899999999974</c:v>
                      </c:pt>
                      <c:pt idx="43">
                        <c:v>4276.3499999999967</c:v>
                      </c:pt>
                      <c:pt idx="44">
                        <c:v>4544.0999999999967</c:v>
                      </c:pt>
                      <c:pt idx="45">
                        <c:v>3855.5999999999976</c:v>
                      </c:pt>
                      <c:pt idx="46">
                        <c:v>3741.8699999999972</c:v>
                      </c:pt>
                      <c:pt idx="47">
                        <c:v>4374.5249999999978</c:v>
                      </c:pt>
                      <c:pt idx="48">
                        <c:v>3965.7599999999975</c:v>
                      </c:pt>
                      <c:pt idx="49">
                        <c:v>3098.7599999999979</c:v>
                      </c:pt>
                      <c:pt idx="50">
                        <c:v>3531.7499999999982</c:v>
                      </c:pt>
                      <c:pt idx="51">
                        <c:v>2900.114999999998</c:v>
                      </c:pt>
                      <c:pt idx="52">
                        <c:v>3421.0799999999981</c:v>
                      </c:pt>
                      <c:pt idx="53">
                        <c:v>3284.1449999999977</c:v>
                      </c:pt>
                      <c:pt idx="54">
                        <c:v>2340.8999999999983</c:v>
                      </c:pt>
                      <c:pt idx="55">
                        <c:v>2861.0999999999972</c:v>
                      </c:pt>
                      <c:pt idx="56">
                        <c:v>2770.3199999999965</c:v>
                      </c:pt>
                      <c:pt idx="57">
                        <c:v>2470.949999999998</c:v>
                      </c:pt>
                      <c:pt idx="58">
                        <c:v>2721.3599999999965</c:v>
                      </c:pt>
                      <c:pt idx="59">
                        <c:v>2046.1199999999972</c:v>
                      </c:pt>
                      <c:pt idx="60">
                        <c:v>2447.9999999999977</c:v>
                      </c:pt>
                      <c:pt idx="61">
                        <c:v>2364.3599999999983</c:v>
                      </c:pt>
                      <c:pt idx="62">
                        <c:v>2055.2999999999979</c:v>
                      </c:pt>
                      <c:pt idx="63">
                        <c:v>2393.6849999999963</c:v>
                      </c:pt>
                      <c:pt idx="64">
                        <c:v>2219.5199999999968</c:v>
                      </c:pt>
                      <c:pt idx="65">
                        <c:v>2038.7249999999974</c:v>
                      </c:pt>
                      <c:pt idx="66">
                        <c:v>2171.0699999999961</c:v>
                      </c:pt>
                      <c:pt idx="67">
                        <c:v>2016.0299999999972</c:v>
                      </c:pt>
                      <c:pt idx="68">
                        <c:v>2254.1999999999975</c:v>
                      </c:pt>
                      <c:pt idx="69">
                        <c:v>2216.9699999999966</c:v>
                      </c:pt>
                      <c:pt idx="70">
                        <c:v>1802.8499999999965</c:v>
                      </c:pt>
                      <c:pt idx="71">
                        <c:v>2027.7599999999979</c:v>
                      </c:pt>
                      <c:pt idx="72">
                        <c:v>1744.1999999999973</c:v>
                      </c:pt>
                      <c:pt idx="73">
                        <c:v>1861.4999999999973</c:v>
                      </c:pt>
                      <c:pt idx="74">
                        <c:v>1471.8599999999967</c:v>
                      </c:pt>
                      <c:pt idx="75">
                        <c:v>1357.8749999999961</c:v>
                      </c:pt>
                      <c:pt idx="76">
                        <c:v>1395.3599999999979</c:v>
                      </c:pt>
                      <c:pt idx="77">
                        <c:v>1413.7199999999978</c:v>
                      </c:pt>
                      <c:pt idx="78">
                        <c:v>1491.749999999997</c:v>
                      </c:pt>
                      <c:pt idx="79">
                        <c:v>1269.1349999999966</c:v>
                      </c:pt>
                      <c:pt idx="80">
                        <c:v>1550.399999999996</c:v>
                      </c:pt>
                      <c:pt idx="81">
                        <c:v>1466.5049999999958</c:v>
                      </c:pt>
                      <c:pt idx="82">
                        <c:v>1087.3199999999977</c:v>
                      </c:pt>
                      <c:pt idx="83">
                        <c:v>1333.3949999999963</c:v>
                      </c:pt>
                      <c:pt idx="84">
                        <c:v>1349.4599999999964</c:v>
                      </c:pt>
                      <c:pt idx="85">
                        <c:v>1495.574999999995</c:v>
                      </c:pt>
                      <c:pt idx="86">
                        <c:v>1491.2399999999964</c:v>
                      </c:pt>
                      <c:pt idx="87">
                        <c:v>1242.3599999999958</c:v>
                      </c:pt>
                      <c:pt idx="88">
                        <c:v>1234.1999999999966</c:v>
                      </c:pt>
                      <c:pt idx="89">
                        <c:v>1316.3099999999961</c:v>
                      </c:pt>
                      <c:pt idx="90">
                        <c:v>1193.3999999999974</c:v>
                      </c:pt>
                      <c:pt idx="91">
                        <c:v>1137.0449999999948</c:v>
                      </c:pt>
                      <c:pt idx="92">
                        <c:v>1290.2999999999965</c:v>
                      </c:pt>
                      <c:pt idx="93">
                        <c:v>1043.4599999999946</c:v>
                      </c:pt>
                      <c:pt idx="94">
                        <c:v>1054.6799999999944</c:v>
                      </c:pt>
                      <c:pt idx="95">
                        <c:v>1041.6749999999959</c:v>
                      </c:pt>
                      <c:pt idx="96">
                        <c:v>758.87999999999522</c:v>
                      </c:pt>
                      <c:pt idx="97">
                        <c:v>816.25499999999579</c:v>
                      </c:pt>
                      <c:pt idx="98">
                        <c:v>824.66999999999575</c:v>
                      </c:pt>
                      <c:pt idx="99">
                        <c:v>1009.7999999999965</c:v>
                      </c:pt>
                      <c:pt idx="100">
                        <c:v>1096.4999999999957</c:v>
                      </c:pt>
                      <c:pt idx="101">
                        <c:v>824.15999999999701</c:v>
                      </c:pt>
                      <c:pt idx="102">
                        <c:v>1066.4099999999949</c:v>
                      </c:pt>
                      <c:pt idx="103">
                        <c:v>814.2149999999948</c:v>
                      </c:pt>
                      <c:pt idx="104">
                        <c:v>1060.7999999999963</c:v>
                      </c:pt>
                      <c:pt idx="105">
                        <c:v>696.14999999999463</c:v>
                      </c:pt>
                      <c:pt idx="106">
                        <c:v>946.0499999999962</c:v>
                      </c:pt>
                      <c:pt idx="107">
                        <c:v>873.11999999999682</c:v>
                      </c:pt>
                      <c:pt idx="108">
                        <c:v>963.89999999999611</c:v>
                      </c:pt>
                      <c:pt idx="109">
                        <c:v>1056.2099999999953</c:v>
                      </c:pt>
                      <c:pt idx="110">
                        <c:v>953.69999999999368</c:v>
                      </c:pt>
                      <c:pt idx="111">
                        <c:v>820.84499999999355</c:v>
                      </c:pt>
                      <c:pt idx="112">
                        <c:v>771.11999999999682</c:v>
                      </c:pt>
                      <c:pt idx="113">
                        <c:v>835.6349999999934</c:v>
                      </c:pt>
                      <c:pt idx="114">
                        <c:v>901.16999999999427</c:v>
                      </c:pt>
                      <c:pt idx="115">
                        <c:v>850.42499999999325</c:v>
                      </c:pt>
                      <c:pt idx="116">
                        <c:v>798.65999999999667</c:v>
                      </c:pt>
                      <c:pt idx="117">
                        <c:v>716.03999999999326</c:v>
                      </c:pt>
                      <c:pt idx="118">
                        <c:v>812.42999999999654</c:v>
                      </c:pt>
                      <c:pt idx="119">
                        <c:v>880.00499999999306</c:v>
                      </c:pt>
                      <c:pt idx="120">
                        <c:v>642.599999999994</c:v>
                      </c:pt>
                      <c:pt idx="121">
                        <c:v>555.38999999999476</c:v>
                      </c:pt>
                      <c:pt idx="122">
                        <c:v>746.63999999999294</c:v>
                      </c:pt>
                      <c:pt idx="123">
                        <c:v>658.66499999999382</c:v>
                      </c:pt>
                      <c:pt idx="124">
                        <c:v>505.91999999999371</c:v>
                      </c:pt>
                      <c:pt idx="125">
                        <c:v>669.37499999999375</c:v>
                      </c:pt>
                      <c:pt idx="126">
                        <c:v>578.33999999999446</c:v>
                      </c:pt>
                      <c:pt idx="127">
                        <c:v>712.46999999999628</c:v>
                      </c:pt>
                      <c:pt idx="128">
                        <c:v>783.35999999999262</c:v>
                      </c:pt>
                      <c:pt idx="129">
                        <c:v>657.89999999999532</c:v>
                      </c:pt>
                      <c:pt idx="130">
                        <c:v>696.1499999999935</c:v>
                      </c:pt>
                      <c:pt idx="131">
                        <c:v>567.88499999999624</c:v>
                      </c:pt>
                      <c:pt idx="132">
                        <c:v>605.8799999999942</c:v>
                      </c:pt>
                      <c:pt idx="133">
                        <c:v>474.80999999999233</c:v>
                      </c:pt>
                      <c:pt idx="134">
                        <c:v>649.22999999999229</c:v>
                      </c:pt>
                      <c:pt idx="135">
                        <c:v>516.37499999999511</c:v>
                      </c:pt>
                      <c:pt idx="136">
                        <c:v>416.15999999999605</c:v>
                      </c:pt>
                      <c:pt idx="137">
                        <c:v>524.02499999999509</c:v>
                      </c:pt>
                      <c:pt idx="138">
                        <c:v>457.46999999999395</c:v>
                      </c:pt>
                      <c:pt idx="139">
                        <c:v>531.67499999999495</c:v>
                      </c:pt>
                      <c:pt idx="140">
                        <c:v>535.499999999995</c:v>
                      </c:pt>
                      <c:pt idx="141">
                        <c:v>359.5499999999949</c:v>
                      </c:pt>
                      <c:pt idx="142">
                        <c:v>434.51999999999589</c:v>
                      </c:pt>
                      <c:pt idx="143">
                        <c:v>474.04499999999376</c:v>
                      </c:pt>
                      <c:pt idx="144">
                        <c:v>440.63999999999584</c:v>
                      </c:pt>
                      <c:pt idx="145">
                        <c:v>554.62499999999477</c:v>
                      </c:pt>
                      <c:pt idx="146">
                        <c:v>521.2199999999915</c:v>
                      </c:pt>
                      <c:pt idx="147">
                        <c:v>449.81999999999573</c:v>
                      </c:pt>
                      <c:pt idx="148">
                        <c:v>415.13999999999248</c:v>
                      </c:pt>
                      <c:pt idx="149">
                        <c:v>417.94499999999243</c:v>
                      </c:pt>
                      <c:pt idx="150">
                        <c:v>382.4999999999946</c:v>
                      </c:pt>
                      <c:pt idx="151">
                        <c:v>385.04999999999455</c:v>
                      </c:pt>
                      <c:pt idx="152">
                        <c:v>465.11999999999563</c:v>
                      </c:pt>
                      <c:pt idx="153">
                        <c:v>390.14999999999446</c:v>
                      </c:pt>
                      <c:pt idx="154">
                        <c:v>392.69999999999447</c:v>
                      </c:pt>
                      <c:pt idx="155">
                        <c:v>355.72499999999104</c:v>
                      </c:pt>
                      <c:pt idx="156">
                        <c:v>358.01999999999094</c:v>
                      </c:pt>
                      <c:pt idx="157">
                        <c:v>400.34999999999434</c:v>
                      </c:pt>
                      <c:pt idx="158">
                        <c:v>402.89999999999429</c:v>
                      </c:pt>
                      <c:pt idx="159">
                        <c:v>405.44999999999425</c:v>
                      </c:pt>
                      <c:pt idx="160">
                        <c:v>285.59999999999536</c:v>
                      </c:pt>
                      <c:pt idx="161">
                        <c:v>369.49499999999068</c:v>
                      </c:pt>
                      <c:pt idx="162">
                        <c:v>371.78999999999064</c:v>
                      </c:pt>
                      <c:pt idx="163">
                        <c:v>290.95499999999527</c:v>
                      </c:pt>
                      <c:pt idx="164">
                        <c:v>418.19999999999408</c:v>
                      </c:pt>
                      <c:pt idx="165">
                        <c:v>294.5249999999952</c:v>
                      </c:pt>
                      <c:pt idx="166">
                        <c:v>296.30999999999517</c:v>
                      </c:pt>
                      <c:pt idx="167">
                        <c:v>298.09499999999514</c:v>
                      </c:pt>
                      <c:pt idx="168">
                        <c:v>299.87999999999516</c:v>
                      </c:pt>
                      <c:pt idx="169">
                        <c:v>344.75999999999266</c:v>
                      </c:pt>
                      <c:pt idx="170">
                        <c:v>346.79999999999262</c:v>
                      </c:pt>
                      <c:pt idx="171">
                        <c:v>261.6299999999913</c:v>
                      </c:pt>
                      <c:pt idx="172">
                        <c:v>263.15999999999127</c:v>
                      </c:pt>
                      <c:pt idx="173">
                        <c:v>308.804999999995</c:v>
                      </c:pt>
                      <c:pt idx="174">
                        <c:v>310.58999999999497</c:v>
                      </c:pt>
                      <c:pt idx="175">
                        <c:v>312.37499999999494</c:v>
                      </c:pt>
                      <c:pt idx="176">
                        <c:v>314.15999999999491</c:v>
                      </c:pt>
                      <c:pt idx="177">
                        <c:v>270.80999999999102</c:v>
                      </c:pt>
                      <c:pt idx="178">
                        <c:v>317.72999999999485</c:v>
                      </c:pt>
                      <c:pt idx="179">
                        <c:v>319.51499999999481</c:v>
                      </c:pt>
                      <c:pt idx="180">
                        <c:v>275.39999999999083</c:v>
                      </c:pt>
                      <c:pt idx="181">
                        <c:v>230.77499999999341</c:v>
                      </c:pt>
                      <c:pt idx="182">
                        <c:v>278.45999999999077</c:v>
                      </c:pt>
                      <c:pt idx="183">
                        <c:v>279.98999999999069</c:v>
                      </c:pt>
                      <c:pt idx="184">
                        <c:v>234.59999999999332</c:v>
                      </c:pt>
                      <c:pt idx="185">
                        <c:v>235.87499999999326</c:v>
                      </c:pt>
                      <c:pt idx="186">
                        <c:v>189.71999999998923</c:v>
                      </c:pt>
                      <c:pt idx="187">
                        <c:v>190.73999999998915</c:v>
                      </c:pt>
                      <c:pt idx="188">
                        <c:v>191.75999999998911</c:v>
                      </c:pt>
                      <c:pt idx="189">
                        <c:v>192.77999999998906</c:v>
                      </c:pt>
                      <c:pt idx="190">
                        <c:v>145.34999999999175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11-4EB3-9BB5-C5C41ECD516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'6'!$A$2:$A$211</c15:sqref>
                        </c15:formulaRef>
                      </c:ext>
                    </c:extLst>
                    <c:numCache>
                      <c:formatCode>0</c:formatCode>
                      <c:ptCount val="2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'6'!$G$2:$G$211</c15:sqref>
                        </c15:formulaRef>
                      </c:ext>
                    </c:extLst>
                    <c:numCache>
                      <c:formatCode>0.00</c:formatCode>
                      <c:ptCount val="210"/>
                      <c:pt idx="0">
                        <c:v>0</c:v>
                      </c:pt>
                      <c:pt idx="1">
                        <c:v>-0.25500000000005801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0.25499999999994927</c:v>
                      </c:pt>
                      <c:pt idx="17">
                        <c:v>1.7849999999999711</c:v>
                      </c:pt>
                      <c:pt idx="18">
                        <c:v>69.359999999999971</c:v>
                      </c:pt>
                      <c:pt idx="19">
                        <c:v>66.809999999999974</c:v>
                      </c:pt>
                      <c:pt idx="20">
                        <c:v>208.07999999999998</c:v>
                      </c:pt>
                      <c:pt idx="21">
                        <c:v>318.23999999999995</c:v>
                      </c:pt>
                      <c:pt idx="22">
                        <c:v>444.72</c:v>
                      </c:pt>
                      <c:pt idx="23">
                        <c:v>633.42000000000007</c:v>
                      </c:pt>
                      <c:pt idx="24">
                        <c:v>639.03</c:v>
                      </c:pt>
                      <c:pt idx="25">
                        <c:v>577.06499999999994</c:v>
                      </c:pt>
                      <c:pt idx="26">
                        <c:v>536.77499999999998</c:v>
                      </c:pt>
                      <c:pt idx="27">
                        <c:v>437.58000000000004</c:v>
                      </c:pt>
                      <c:pt idx="28">
                        <c:v>426.10500000000002</c:v>
                      </c:pt>
                      <c:pt idx="29">
                        <c:v>380.71499999999992</c:v>
                      </c:pt>
                      <c:pt idx="30">
                        <c:v>333.28499999999997</c:v>
                      </c:pt>
                      <c:pt idx="31">
                        <c:v>273.86999999999995</c:v>
                      </c:pt>
                      <c:pt idx="32">
                        <c:v>277.69499999999994</c:v>
                      </c:pt>
                      <c:pt idx="33">
                        <c:v>227.71499999999997</c:v>
                      </c:pt>
                      <c:pt idx="34">
                        <c:v>230.77499999999992</c:v>
                      </c:pt>
                      <c:pt idx="35">
                        <c:v>220.06499999999994</c:v>
                      </c:pt>
                      <c:pt idx="36">
                        <c:v>166.26</c:v>
                      </c:pt>
                      <c:pt idx="37">
                        <c:v>189.97499999999991</c:v>
                      </c:pt>
                      <c:pt idx="38">
                        <c:v>188.18999999999994</c:v>
                      </c:pt>
                      <c:pt idx="39">
                        <c:v>140.505</c:v>
                      </c:pt>
                      <c:pt idx="40">
                        <c:v>103.01999999999994</c:v>
                      </c:pt>
                      <c:pt idx="41">
                        <c:v>130.04999999999993</c:v>
                      </c:pt>
                      <c:pt idx="42">
                        <c:v>109.39499999999994</c:v>
                      </c:pt>
                      <c:pt idx="43">
                        <c:v>99.449999999999932</c:v>
                      </c:pt>
                      <c:pt idx="44">
                        <c:v>103.27499999999993</c:v>
                      </c:pt>
                      <c:pt idx="45">
                        <c:v>85.67999999999995</c:v>
                      </c:pt>
                      <c:pt idx="46">
                        <c:v>81.344999999999942</c:v>
                      </c:pt>
                      <c:pt idx="47">
                        <c:v>93.07499999999996</c:v>
                      </c:pt>
                      <c:pt idx="48">
                        <c:v>82.619999999999948</c:v>
                      </c:pt>
                      <c:pt idx="49">
                        <c:v>63.239999999999952</c:v>
                      </c:pt>
                      <c:pt idx="50">
                        <c:v>70.634999999999962</c:v>
                      </c:pt>
                      <c:pt idx="51">
                        <c:v>56.864999999999959</c:v>
                      </c:pt>
                      <c:pt idx="52">
                        <c:v>65.789999999999964</c:v>
                      </c:pt>
                      <c:pt idx="53">
                        <c:v>61.964999999999961</c:v>
                      </c:pt>
                      <c:pt idx="54">
                        <c:v>43.349999999999966</c:v>
                      </c:pt>
                      <c:pt idx="55">
                        <c:v>52.019999999999946</c:v>
                      </c:pt>
                      <c:pt idx="56">
                        <c:v>49.469999999999942</c:v>
                      </c:pt>
                      <c:pt idx="57">
                        <c:v>43.349999999999966</c:v>
                      </c:pt>
                      <c:pt idx="58">
                        <c:v>46.919999999999938</c:v>
                      </c:pt>
                      <c:pt idx="59">
                        <c:v>34.67999999999995</c:v>
                      </c:pt>
                      <c:pt idx="60">
                        <c:v>40.799999999999969</c:v>
                      </c:pt>
                      <c:pt idx="61">
                        <c:v>38.75999999999997</c:v>
                      </c:pt>
                      <c:pt idx="62">
                        <c:v>33.149999999999963</c:v>
                      </c:pt>
                      <c:pt idx="63">
                        <c:v>37.994999999999941</c:v>
                      </c:pt>
                      <c:pt idx="64">
                        <c:v>34.67999999999995</c:v>
                      </c:pt>
                      <c:pt idx="65">
                        <c:v>31.364999999999959</c:v>
                      </c:pt>
                      <c:pt idx="66">
                        <c:v>32.894999999999939</c:v>
                      </c:pt>
                      <c:pt idx="67">
                        <c:v>30.089999999999961</c:v>
                      </c:pt>
                      <c:pt idx="68">
                        <c:v>33.149999999999963</c:v>
                      </c:pt>
                      <c:pt idx="69">
                        <c:v>32.129999999999953</c:v>
                      </c:pt>
                      <c:pt idx="70">
                        <c:v>25.754999999999949</c:v>
                      </c:pt>
                      <c:pt idx="71">
                        <c:v>28.559999999999974</c:v>
                      </c:pt>
                      <c:pt idx="72">
                        <c:v>24.224999999999962</c:v>
                      </c:pt>
                      <c:pt idx="73">
                        <c:v>25.499999999999964</c:v>
                      </c:pt>
                      <c:pt idx="74">
                        <c:v>19.889999999999958</c:v>
                      </c:pt>
                      <c:pt idx="75">
                        <c:v>18.104999999999947</c:v>
                      </c:pt>
                      <c:pt idx="76">
                        <c:v>18.359999999999971</c:v>
                      </c:pt>
                      <c:pt idx="77">
                        <c:v>18.359999999999971</c:v>
                      </c:pt>
                      <c:pt idx="78">
                        <c:v>19.124999999999964</c:v>
                      </c:pt>
                      <c:pt idx="79">
                        <c:v>16.064999999999955</c:v>
                      </c:pt>
                      <c:pt idx="80">
                        <c:v>19.379999999999949</c:v>
                      </c:pt>
                      <c:pt idx="81">
                        <c:v>18.104999999999947</c:v>
                      </c:pt>
                      <c:pt idx="82">
                        <c:v>13.259999999999971</c:v>
                      </c:pt>
                      <c:pt idx="83">
                        <c:v>16.064999999999955</c:v>
                      </c:pt>
                      <c:pt idx="84">
                        <c:v>16.064999999999955</c:v>
                      </c:pt>
                      <c:pt idx="85">
                        <c:v>17.594999999999942</c:v>
                      </c:pt>
                      <c:pt idx="86">
                        <c:v>17.339999999999957</c:v>
                      </c:pt>
                      <c:pt idx="87">
                        <c:v>14.279999999999951</c:v>
                      </c:pt>
                      <c:pt idx="88">
                        <c:v>14.024999999999963</c:v>
                      </c:pt>
                      <c:pt idx="89">
                        <c:v>14.789999999999957</c:v>
                      </c:pt>
                      <c:pt idx="90">
                        <c:v>13.259999999999971</c:v>
                      </c:pt>
                      <c:pt idx="91">
                        <c:v>12.494999999999942</c:v>
                      </c:pt>
                      <c:pt idx="92">
                        <c:v>14.024999999999963</c:v>
                      </c:pt>
                      <c:pt idx="93">
                        <c:v>11.219999999999942</c:v>
                      </c:pt>
                      <c:pt idx="94">
                        <c:v>11.219999999999942</c:v>
                      </c:pt>
                      <c:pt idx="95">
                        <c:v>10.964999999999955</c:v>
                      </c:pt>
                      <c:pt idx="96">
                        <c:v>7.9049999999999496</c:v>
                      </c:pt>
                      <c:pt idx="97">
                        <c:v>8.4149999999999565</c:v>
                      </c:pt>
                      <c:pt idx="98">
                        <c:v>8.4149999999999565</c:v>
                      </c:pt>
                      <c:pt idx="99">
                        <c:v>10.199999999999964</c:v>
                      </c:pt>
                      <c:pt idx="100">
                        <c:v>10.964999999999955</c:v>
                      </c:pt>
                      <c:pt idx="101">
                        <c:v>8.1599999999999699</c:v>
                      </c:pt>
                      <c:pt idx="102">
                        <c:v>10.45499999999995</c:v>
                      </c:pt>
                      <c:pt idx="103">
                        <c:v>7.9049999999999496</c:v>
                      </c:pt>
                      <c:pt idx="104">
                        <c:v>10.199999999999964</c:v>
                      </c:pt>
                      <c:pt idx="105">
                        <c:v>6.6299999999999493</c:v>
                      </c:pt>
                      <c:pt idx="106">
                        <c:v>8.9249999999999634</c:v>
                      </c:pt>
                      <c:pt idx="107">
                        <c:v>8.1599999999999699</c:v>
                      </c:pt>
                      <c:pt idx="108">
                        <c:v>8.9249999999999634</c:v>
                      </c:pt>
                      <c:pt idx="109">
                        <c:v>9.6899999999999569</c:v>
                      </c:pt>
                      <c:pt idx="110">
                        <c:v>8.6699999999999413</c:v>
                      </c:pt>
                      <c:pt idx="111">
                        <c:v>7.3949999999999418</c:v>
                      </c:pt>
                      <c:pt idx="112">
                        <c:v>6.8849999999999714</c:v>
                      </c:pt>
                      <c:pt idx="113">
                        <c:v>7.3949999999999418</c:v>
                      </c:pt>
                      <c:pt idx="114">
                        <c:v>7.9049999999999496</c:v>
                      </c:pt>
                      <c:pt idx="115">
                        <c:v>7.3949999999999418</c:v>
                      </c:pt>
                      <c:pt idx="116">
                        <c:v>6.8849999999999714</c:v>
                      </c:pt>
                      <c:pt idx="117">
                        <c:v>6.1199999999999424</c:v>
                      </c:pt>
                      <c:pt idx="118">
                        <c:v>6.8849999999999714</c:v>
                      </c:pt>
                      <c:pt idx="119">
                        <c:v>7.3949999999999418</c:v>
                      </c:pt>
                      <c:pt idx="120">
                        <c:v>5.3549999999999498</c:v>
                      </c:pt>
                      <c:pt idx="121">
                        <c:v>4.5899999999999563</c:v>
                      </c:pt>
                      <c:pt idx="122">
                        <c:v>6.1199999999999424</c:v>
                      </c:pt>
                      <c:pt idx="123">
                        <c:v>5.3549999999999498</c:v>
                      </c:pt>
                      <c:pt idx="124">
                        <c:v>4.0799999999999494</c:v>
                      </c:pt>
                      <c:pt idx="125">
                        <c:v>5.3549999999999498</c:v>
                      </c:pt>
                      <c:pt idx="126">
                        <c:v>4.5899999999999563</c:v>
                      </c:pt>
                      <c:pt idx="127">
                        <c:v>5.609999999999971</c:v>
                      </c:pt>
                      <c:pt idx="128">
                        <c:v>6.1199999999999424</c:v>
                      </c:pt>
                      <c:pt idx="129">
                        <c:v>5.0999999999999632</c:v>
                      </c:pt>
                      <c:pt idx="130">
                        <c:v>5.3549999999999498</c:v>
                      </c:pt>
                      <c:pt idx="131">
                        <c:v>4.3349999999999707</c:v>
                      </c:pt>
                      <c:pt idx="132">
                        <c:v>4.5899999999999563</c:v>
                      </c:pt>
                      <c:pt idx="133">
                        <c:v>3.5699999999999421</c:v>
                      </c:pt>
                      <c:pt idx="134">
                        <c:v>4.844999999999942</c:v>
                      </c:pt>
                      <c:pt idx="135">
                        <c:v>3.8249999999999638</c:v>
                      </c:pt>
                      <c:pt idx="136">
                        <c:v>3.0599999999999712</c:v>
                      </c:pt>
                      <c:pt idx="137">
                        <c:v>3.8249999999999638</c:v>
                      </c:pt>
                      <c:pt idx="138">
                        <c:v>3.3149999999999564</c:v>
                      </c:pt>
                      <c:pt idx="139">
                        <c:v>3.8249999999999638</c:v>
                      </c:pt>
                      <c:pt idx="140">
                        <c:v>3.8249999999999638</c:v>
                      </c:pt>
                      <c:pt idx="141">
                        <c:v>2.5499999999999639</c:v>
                      </c:pt>
                      <c:pt idx="142">
                        <c:v>3.0599999999999712</c:v>
                      </c:pt>
                      <c:pt idx="143">
                        <c:v>3.3149999999999564</c:v>
                      </c:pt>
                      <c:pt idx="144">
                        <c:v>3.0599999999999712</c:v>
                      </c:pt>
                      <c:pt idx="145">
                        <c:v>3.8249999999999638</c:v>
                      </c:pt>
                      <c:pt idx="146">
                        <c:v>3.5699999999999421</c:v>
                      </c:pt>
                      <c:pt idx="147">
                        <c:v>3.0599999999999712</c:v>
                      </c:pt>
                      <c:pt idx="148">
                        <c:v>2.8049999999999491</c:v>
                      </c:pt>
                      <c:pt idx="149">
                        <c:v>2.8049999999999491</c:v>
                      </c:pt>
                      <c:pt idx="150">
                        <c:v>2.5499999999999639</c:v>
                      </c:pt>
                      <c:pt idx="151">
                        <c:v>2.5499999999999639</c:v>
                      </c:pt>
                      <c:pt idx="152">
                        <c:v>3.0599999999999712</c:v>
                      </c:pt>
                      <c:pt idx="153">
                        <c:v>2.5499999999999639</c:v>
                      </c:pt>
                      <c:pt idx="154">
                        <c:v>2.5499999999999639</c:v>
                      </c:pt>
                      <c:pt idx="155">
                        <c:v>2.2949999999999422</c:v>
                      </c:pt>
                      <c:pt idx="156">
                        <c:v>2.2949999999999422</c:v>
                      </c:pt>
                      <c:pt idx="157">
                        <c:v>2.5499999999999639</c:v>
                      </c:pt>
                      <c:pt idx="158">
                        <c:v>2.5499999999999639</c:v>
                      </c:pt>
                      <c:pt idx="159">
                        <c:v>2.5499999999999639</c:v>
                      </c:pt>
                      <c:pt idx="160">
                        <c:v>1.7849999999999711</c:v>
                      </c:pt>
                      <c:pt idx="161">
                        <c:v>2.2949999999999422</c:v>
                      </c:pt>
                      <c:pt idx="162">
                        <c:v>2.2949999999999422</c:v>
                      </c:pt>
                      <c:pt idx="163">
                        <c:v>1.7849999999999711</c:v>
                      </c:pt>
                      <c:pt idx="164">
                        <c:v>2.5499999999999639</c:v>
                      </c:pt>
                      <c:pt idx="165">
                        <c:v>1.7849999999999711</c:v>
                      </c:pt>
                      <c:pt idx="166">
                        <c:v>1.7849999999999711</c:v>
                      </c:pt>
                      <c:pt idx="167">
                        <c:v>1.7849999999999711</c:v>
                      </c:pt>
                      <c:pt idx="168">
                        <c:v>1.7849999999999711</c:v>
                      </c:pt>
                      <c:pt idx="169">
                        <c:v>2.0399999999999565</c:v>
                      </c:pt>
                      <c:pt idx="170">
                        <c:v>2.0399999999999565</c:v>
                      </c:pt>
                      <c:pt idx="171">
                        <c:v>1.5299999999999492</c:v>
                      </c:pt>
                      <c:pt idx="172">
                        <c:v>1.5299999999999492</c:v>
                      </c:pt>
                      <c:pt idx="173">
                        <c:v>1.7849999999999711</c:v>
                      </c:pt>
                      <c:pt idx="174">
                        <c:v>1.7849999999999711</c:v>
                      </c:pt>
                      <c:pt idx="175">
                        <c:v>1.7849999999999711</c:v>
                      </c:pt>
                      <c:pt idx="176">
                        <c:v>1.7849999999999711</c:v>
                      </c:pt>
                      <c:pt idx="177">
                        <c:v>1.5299999999999492</c:v>
                      </c:pt>
                      <c:pt idx="178">
                        <c:v>1.7849999999999711</c:v>
                      </c:pt>
                      <c:pt idx="179">
                        <c:v>1.7849999999999711</c:v>
                      </c:pt>
                      <c:pt idx="180">
                        <c:v>1.5299999999999492</c:v>
                      </c:pt>
                      <c:pt idx="181">
                        <c:v>1.2749999999999637</c:v>
                      </c:pt>
                      <c:pt idx="182">
                        <c:v>1.5299999999999492</c:v>
                      </c:pt>
                      <c:pt idx="183">
                        <c:v>1.5299999999999492</c:v>
                      </c:pt>
                      <c:pt idx="184">
                        <c:v>1.2749999999999637</c:v>
                      </c:pt>
                      <c:pt idx="185">
                        <c:v>1.2749999999999637</c:v>
                      </c:pt>
                      <c:pt idx="186">
                        <c:v>1.0199999999999421</c:v>
                      </c:pt>
                      <c:pt idx="187">
                        <c:v>1.0199999999999421</c:v>
                      </c:pt>
                      <c:pt idx="188">
                        <c:v>1.0199999999999421</c:v>
                      </c:pt>
                      <c:pt idx="189">
                        <c:v>1.0199999999999421</c:v>
                      </c:pt>
                      <c:pt idx="190">
                        <c:v>0.7649999999999566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11-4EB3-9BB5-C5C41ECD516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'6'!$A$2:$A$211</c15:sqref>
                        </c15:formulaRef>
                      </c:ext>
                    </c:extLst>
                    <c:numCache>
                      <c:formatCode>0</c:formatCode>
                      <c:ptCount val="2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'6'!$H$2:$H$211</c15:sqref>
                        </c15:formulaRef>
                      </c:ext>
                    </c:extLst>
                    <c:numCache>
                      <c:formatCode>0</c:formatCode>
                      <c:ptCount val="2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11-4EB3-9BB5-C5C41ECD5163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523810</xdr:colOff>
      <xdr:row>4</xdr:row>
      <xdr:rowOff>31771</xdr:rowOff>
    </xdr:from>
    <xdr:to>
      <xdr:col>23</xdr:col>
      <xdr:colOff>75657</xdr:colOff>
      <xdr:row>27</xdr:row>
      <xdr:rowOff>47897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1B4A8-D8A9-49DD-B99D-DC92606DF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6151AF12-B3C0-4386-BC5C-AD8800354E05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6151AF12-B3C0-4386-BC5C-AD8800354E05}" id="{91B73D16-DED3-42FC-AF8E-C758D68B4DC5}">
    <text>Add mass of salt in grams</text>
  </threadedComment>
  <threadedComment ref="K5" dT="2020-11-09T19:28:27.98" personId="{6151AF12-B3C0-4386-BC5C-AD8800354E05}" id="{7CD91E43-D199-460F-BB6A-C1725E8DBA45}">
    <text>Reach length (in meters)</text>
  </threadedComment>
  <threadedComment ref="K6" dT="2020-11-09T19:28:10.02" personId="{6151AF12-B3C0-4386-BC5C-AD8800354E05}" id="{94A8DFDF-4B99-411E-A1B6-A31464DF692B}">
    <text>Median travel time = time at which 50% of the total mass has passed the sensor (column G).  It is obtained from the time series.</text>
  </threadedComment>
  <threadedComment ref="K7" dT="2021-04-07T17:22:38.54" personId="{6151AF12-B3C0-4386-BC5C-AD8800354E05}" id="{96262576-4AF8-40DF-810D-121D38357BDB}">
    <text>Computed zeroth moment of the breakthrough curve</text>
  </threadedComment>
  <threadedComment ref="K8" dT="2021-04-07T17:22:53.10" personId="{6151AF12-B3C0-4386-BC5C-AD8800354E05}" id="{2469DDAD-AE59-4C36-851E-17F1125F5BD8}">
    <text>Computed first moment of the breakthrough curve</text>
  </threadedComment>
  <threadedComment ref="K9" dT="2021-04-07T17:23:07.52" personId="{6151AF12-B3C0-4386-BC5C-AD8800354E05}" id="{4A905F34-3520-4995-BE7B-D88158AC5850}">
    <text>mean travel time</text>
  </threadedComment>
  <threadedComment ref="K10" dT="2021-04-07T17:23:53.38" personId="{6151AF12-B3C0-4386-BC5C-AD8800354E05}" id="{640D3CF9-11B7-4703-ACAC-9FBCA96AB71C}">
    <text>Computed mean velocity</text>
  </threadedComment>
  <threadedComment ref="K11" dT="2021-04-07T17:24:11.61" personId="{6151AF12-B3C0-4386-BC5C-AD8800354E05}" id="{5E379517-A731-4B95-87E3-5261A8C653E2}">
    <text>Computed median velocity</text>
  </threadedComment>
  <threadedComment ref="K12" dT="2021-04-07T17:24:23.49" personId="{6151AF12-B3C0-4386-BC5C-AD8800354E05}" id="{43CCA36D-B329-491F-B7A6-47DAF47C291B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1"/>
  <sheetViews>
    <sheetView tabSelected="1" workbookViewId="0">
      <selection activeCell="K4" sqref="K4:K11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3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44880.600694444445</v>
      </c>
      <c r="C2">
        <v>90.7</v>
      </c>
      <c r="D2" s="8">
        <f>C2-AVERAGE($C$2:$C$18)</f>
        <v>0</v>
      </c>
      <c r="E2" s="8">
        <f>D2*0.51</f>
        <v>0</v>
      </c>
      <c r="F2" s="8">
        <f t="shared" ref="F2:F65" si="0">E2*A2</f>
        <v>0</v>
      </c>
      <c r="G2" s="8">
        <f>E2*5</f>
        <v>0</v>
      </c>
      <c r="H2" s="6">
        <f t="shared" ref="H2:H65" si="1">A2</f>
        <v>0</v>
      </c>
    </row>
    <row r="3" spans="1:12" x14ac:dyDescent="0.25">
      <c r="A3" s="6">
        <v>5</v>
      </c>
      <c r="B3" s="7">
        <v>44880.600752314815</v>
      </c>
      <c r="C3">
        <v>90.6</v>
      </c>
      <c r="D3" s="8">
        <f t="shared" ref="D3:D66" si="2">C3-AVERAGE($C$2:$C$18)</f>
        <v>-0.10000000000002274</v>
      </c>
      <c r="E3" s="8">
        <f t="shared" ref="E3:E66" si="3">D3*0.51</f>
        <v>-5.1000000000011599E-2</v>
      </c>
      <c r="F3" s="8">
        <f t="shared" si="0"/>
        <v>-0.25500000000005801</v>
      </c>
      <c r="G3" s="8">
        <f t="shared" ref="G3:G66" si="4">E3*5</f>
        <v>-0.25500000000005801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7">
        <v>44880.600810185184</v>
      </c>
      <c r="C4">
        <v>90.7</v>
      </c>
      <c r="D4" s="8">
        <f t="shared" si="2"/>
        <v>0</v>
      </c>
      <c r="E4" s="8">
        <f t="shared" si="3"/>
        <v>0</v>
      </c>
      <c r="F4" s="8">
        <f t="shared" si="0"/>
        <v>0</v>
      </c>
      <c r="G4" s="8">
        <f t="shared" si="4"/>
        <v>0</v>
      </c>
      <c r="H4" s="6">
        <f t="shared" si="1"/>
        <v>10</v>
      </c>
      <c r="J4" s="9" t="s">
        <v>8</v>
      </c>
      <c r="K4" s="10">
        <v>200</v>
      </c>
      <c r="L4" s="9" t="s">
        <v>9</v>
      </c>
    </row>
    <row r="5" spans="1:12" x14ac:dyDescent="0.25">
      <c r="A5" s="6">
        <v>15</v>
      </c>
      <c r="B5" s="7">
        <v>44880.600868055553</v>
      </c>
      <c r="C5">
        <v>90.7</v>
      </c>
      <c r="D5" s="8">
        <f t="shared" si="2"/>
        <v>0</v>
      </c>
      <c r="E5" s="8">
        <f t="shared" si="3"/>
        <v>0</v>
      </c>
      <c r="F5" s="8">
        <f t="shared" si="0"/>
        <v>0</v>
      </c>
      <c r="G5" s="8">
        <f t="shared" si="4"/>
        <v>0</v>
      </c>
      <c r="H5" s="6">
        <f t="shared" si="1"/>
        <v>15</v>
      </c>
      <c r="J5" s="11" t="s">
        <v>10</v>
      </c>
      <c r="K5" s="10">
        <v>19</v>
      </c>
      <c r="L5" s="12" t="s">
        <v>11</v>
      </c>
    </row>
    <row r="6" spans="1:12" ht="15.75" x14ac:dyDescent="0.3">
      <c r="A6" s="6">
        <v>20</v>
      </c>
      <c r="B6" s="7">
        <v>44880.600925925923</v>
      </c>
      <c r="C6">
        <v>90.7</v>
      </c>
      <c r="D6" s="8">
        <f t="shared" si="2"/>
        <v>0</v>
      </c>
      <c r="E6" s="8">
        <f t="shared" si="3"/>
        <v>0</v>
      </c>
      <c r="F6" s="8">
        <f t="shared" si="0"/>
        <v>0</v>
      </c>
      <c r="G6" s="8">
        <f t="shared" si="4"/>
        <v>0</v>
      </c>
      <c r="H6" s="6">
        <f t="shared" si="1"/>
        <v>20</v>
      </c>
      <c r="J6" s="13" t="s">
        <v>12</v>
      </c>
      <c r="K6" s="14">
        <f>VLOOKUP(MAX(G:G)/2,$G:$H,2,TRUE)</f>
        <v>950</v>
      </c>
      <c r="L6" s="9" t="s">
        <v>13</v>
      </c>
    </row>
    <row r="7" spans="1:12" x14ac:dyDescent="0.25">
      <c r="A7" s="6">
        <v>25</v>
      </c>
      <c r="B7" s="7">
        <v>44880.600983796299</v>
      </c>
      <c r="C7">
        <v>90.7</v>
      </c>
      <c r="D7" s="8">
        <f t="shared" si="2"/>
        <v>0</v>
      </c>
      <c r="E7" s="8">
        <f t="shared" si="3"/>
        <v>0</v>
      </c>
      <c r="F7" s="8">
        <f t="shared" si="0"/>
        <v>0</v>
      </c>
      <c r="G7" s="8">
        <f t="shared" si="4"/>
        <v>0</v>
      </c>
      <c r="H7" s="6">
        <f t="shared" si="1"/>
        <v>25</v>
      </c>
      <c r="J7" s="9" t="s">
        <v>14</v>
      </c>
      <c r="K7" s="15">
        <f>SUM(E2:E192)*(A3-A2)</f>
        <v>9655.829999999989</v>
      </c>
      <c r="L7" s="16" t="s">
        <v>15</v>
      </c>
    </row>
    <row r="8" spans="1:12" x14ac:dyDescent="0.25">
      <c r="A8" s="6">
        <v>30</v>
      </c>
      <c r="B8" s="7">
        <v>44880.601041666669</v>
      </c>
      <c r="C8">
        <v>90.7</v>
      </c>
      <c r="D8" s="8">
        <f t="shared" si="2"/>
        <v>0</v>
      </c>
      <c r="E8" s="8">
        <f t="shared" si="3"/>
        <v>0</v>
      </c>
      <c r="F8" s="8">
        <f t="shared" si="0"/>
        <v>0</v>
      </c>
      <c r="G8" s="8">
        <f t="shared" si="4"/>
        <v>0</v>
      </c>
      <c r="H8" s="6">
        <f t="shared" si="1"/>
        <v>30</v>
      </c>
      <c r="J8" s="9" t="s">
        <v>16</v>
      </c>
      <c r="K8" s="15">
        <f>SUM(F2:F192)*(A3-A2)</f>
        <v>1856554.2749999964</v>
      </c>
      <c r="L8" s="16" t="s">
        <v>17</v>
      </c>
    </row>
    <row r="9" spans="1:12" x14ac:dyDescent="0.25">
      <c r="A9" s="6">
        <v>35</v>
      </c>
      <c r="B9" s="7">
        <v>44880.601099537038</v>
      </c>
      <c r="C9">
        <v>90.7</v>
      </c>
      <c r="D9" s="8">
        <f t="shared" si="2"/>
        <v>0</v>
      </c>
      <c r="E9" s="8">
        <f t="shared" si="3"/>
        <v>0</v>
      </c>
      <c r="F9" s="8">
        <f t="shared" si="0"/>
        <v>0</v>
      </c>
      <c r="G9" s="8">
        <f t="shared" si="4"/>
        <v>0</v>
      </c>
      <c r="H9" s="6">
        <f t="shared" si="1"/>
        <v>35</v>
      </c>
      <c r="J9" s="17" t="s">
        <v>18</v>
      </c>
      <c r="K9" s="15">
        <f>K8/K7</f>
        <v>192.2728833254105</v>
      </c>
      <c r="L9" s="9" t="s">
        <v>13</v>
      </c>
    </row>
    <row r="10" spans="1:12" x14ac:dyDescent="0.25">
      <c r="A10" s="6">
        <v>40</v>
      </c>
      <c r="B10" s="7">
        <v>44880.601157407407</v>
      </c>
      <c r="C10">
        <v>90.7</v>
      </c>
      <c r="D10" s="8">
        <f t="shared" si="2"/>
        <v>0</v>
      </c>
      <c r="E10" s="8">
        <f t="shared" si="3"/>
        <v>0</v>
      </c>
      <c r="F10" s="8">
        <f t="shared" si="0"/>
        <v>0</v>
      </c>
      <c r="G10" s="8">
        <f t="shared" si="4"/>
        <v>0</v>
      </c>
      <c r="H10" s="6">
        <f t="shared" si="1"/>
        <v>40</v>
      </c>
      <c r="J10" s="11" t="s">
        <v>19</v>
      </c>
      <c r="K10" s="18">
        <f>K5/K9</f>
        <v>9.8817886700349841E-2</v>
      </c>
      <c r="L10" s="12" t="s">
        <v>20</v>
      </c>
    </row>
    <row r="11" spans="1:12" x14ac:dyDescent="0.25">
      <c r="A11" s="6">
        <v>45</v>
      </c>
      <c r="B11" s="7">
        <v>44880.601215277777</v>
      </c>
      <c r="C11">
        <v>90.7</v>
      </c>
      <c r="D11" s="8">
        <f t="shared" si="2"/>
        <v>0</v>
      </c>
      <c r="E11" s="8">
        <f t="shared" si="3"/>
        <v>0</v>
      </c>
      <c r="F11" s="8">
        <f t="shared" si="0"/>
        <v>0</v>
      </c>
      <c r="G11" s="8">
        <f t="shared" si="4"/>
        <v>0</v>
      </c>
      <c r="H11" s="6">
        <f t="shared" si="1"/>
        <v>45</v>
      </c>
      <c r="J11" s="11" t="s">
        <v>21</v>
      </c>
      <c r="K11" s="18">
        <f>K5/K6</f>
        <v>0.02</v>
      </c>
      <c r="L11" s="12" t="s">
        <v>20</v>
      </c>
    </row>
    <row r="12" spans="1:12" x14ac:dyDescent="0.25">
      <c r="A12" s="6">
        <v>50</v>
      </c>
      <c r="B12" s="7">
        <v>44880.601273148146</v>
      </c>
      <c r="C12">
        <v>90.7</v>
      </c>
      <c r="D12" s="8">
        <f t="shared" si="2"/>
        <v>0</v>
      </c>
      <c r="E12" s="8">
        <f t="shared" si="3"/>
        <v>0</v>
      </c>
      <c r="F12" s="8">
        <f t="shared" si="0"/>
        <v>0</v>
      </c>
      <c r="G12" s="8">
        <f t="shared" si="4"/>
        <v>0</v>
      </c>
      <c r="H12" s="6">
        <f t="shared" si="1"/>
        <v>50</v>
      </c>
      <c r="J12" s="9" t="s">
        <v>22</v>
      </c>
      <c r="K12" s="19">
        <f>K4*1000/K7</f>
        <v>20.712875019547798</v>
      </c>
      <c r="L12" s="9" t="s">
        <v>23</v>
      </c>
    </row>
    <row r="13" spans="1:12" x14ac:dyDescent="0.25">
      <c r="A13" s="6">
        <v>55</v>
      </c>
      <c r="B13" s="7">
        <v>44880.601331018515</v>
      </c>
      <c r="C13">
        <v>90.7</v>
      </c>
      <c r="D13" s="8">
        <f t="shared" si="2"/>
        <v>0</v>
      </c>
      <c r="E13" s="8">
        <f t="shared" si="3"/>
        <v>0</v>
      </c>
      <c r="F13" s="8">
        <f t="shared" si="0"/>
        <v>0</v>
      </c>
      <c r="G13" s="8">
        <f t="shared" si="4"/>
        <v>0</v>
      </c>
      <c r="H13" s="6">
        <f t="shared" si="1"/>
        <v>55</v>
      </c>
    </row>
    <row r="14" spans="1:12" x14ac:dyDescent="0.25">
      <c r="A14" s="6">
        <v>60</v>
      </c>
      <c r="B14" s="7">
        <v>44880.601388888892</v>
      </c>
      <c r="C14">
        <v>90.7</v>
      </c>
      <c r="D14" s="8">
        <f t="shared" si="2"/>
        <v>0</v>
      </c>
      <c r="E14" s="8">
        <f t="shared" si="3"/>
        <v>0</v>
      </c>
      <c r="F14" s="8">
        <f t="shared" si="0"/>
        <v>0</v>
      </c>
      <c r="G14" s="8">
        <f t="shared" si="4"/>
        <v>0</v>
      </c>
      <c r="H14" s="6">
        <f t="shared" si="1"/>
        <v>60</v>
      </c>
    </row>
    <row r="15" spans="1:12" x14ac:dyDescent="0.25">
      <c r="A15" s="6">
        <v>65</v>
      </c>
      <c r="B15" s="7">
        <v>44880.601446759261</v>
      </c>
      <c r="C15">
        <v>90.7</v>
      </c>
      <c r="D15" s="8">
        <f t="shared" si="2"/>
        <v>0</v>
      </c>
      <c r="E15" s="8">
        <f t="shared" si="3"/>
        <v>0</v>
      </c>
      <c r="F15" s="8">
        <f t="shared" si="0"/>
        <v>0</v>
      </c>
      <c r="G15" s="8">
        <f t="shared" si="4"/>
        <v>0</v>
      </c>
      <c r="H15" s="6">
        <f t="shared" si="1"/>
        <v>65</v>
      </c>
    </row>
    <row r="16" spans="1:12" x14ac:dyDescent="0.25">
      <c r="A16" s="6">
        <v>70</v>
      </c>
      <c r="B16" s="7">
        <v>44880.601504629631</v>
      </c>
      <c r="C16">
        <v>90.7</v>
      </c>
      <c r="D16" s="8">
        <f t="shared" si="2"/>
        <v>0</v>
      </c>
      <c r="E16" s="8">
        <f t="shared" si="3"/>
        <v>0</v>
      </c>
      <c r="F16" s="8">
        <f t="shared" si="0"/>
        <v>0</v>
      </c>
      <c r="G16" s="8">
        <f t="shared" si="4"/>
        <v>0</v>
      </c>
      <c r="H16" s="6">
        <f t="shared" si="1"/>
        <v>70</v>
      </c>
    </row>
    <row r="17" spans="1:16" x14ac:dyDescent="0.25">
      <c r="A17" s="6">
        <v>75</v>
      </c>
      <c r="B17" s="7">
        <v>44880.6015625</v>
      </c>
      <c r="C17">
        <v>90.7</v>
      </c>
      <c r="D17" s="8">
        <f t="shared" si="2"/>
        <v>0</v>
      </c>
      <c r="E17" s="8">
        <f t="shared" si="3"/>
        <v>0</v>
      </c>
      <c r="F17" s="8">
        <f t="shared" si="0"/>
        <v>0</v>
      </c>
      <c r="G17" s="8">
        <f t="shared" si="4"/>
        <v>0</v>
      </c>
      <c r="H17" s="6">
        <f t="shared" si="1"/>
        <v>75</v>
      </c>
    </row>
    <row r="18" spans="1:16" x14ac:dyDescent="0.25">
      <c r="A18" s="6">
        <v>80</v>
      </c>
      <c r="B18" s="7">
        <v>44880.601620370369</v>
      </c>
      <c r="C18">
        <v>90.8</v>
      </c>
      <c r="D18" s="8">
        <f t="shared" si="2"/>
        <v>9.9999999999980105E-2</v>
      </c>
      <c r="E18" s="8">
        <f t="shared" si="3"/>
        <v>5.0999999999989852E-2</v>
      </c>
      <c r="F18" s="8">
        <f t="shared" si="0"/>
        <v>4.0799999999991883</v>
      </c>
      <c r="G18" s="8">
        <f t="shared" si="4"/>
        <v>0.25499999999994927</v>
      </c>
      <c r="H18" s="6">
        <f t="shared" si="1"/>
        <v>80</v>
      </c>
    </row>
    <row r="19" spans="1:16" x14ac:dyDescent="0.25">
      <c r="A19" s="6">
        <v>85</v>
      </c>
      <c r="B19" s="7">
        <v>44880.601678240739</v>
      </c>
      <c r="C19">
        <v>91.4</v>
      </c>
      <c r="D19" s="8">
        <f t="shared" si="2"/>
        <v>0.69999999999998863</v>
      </c>
      <c r="E19" s="8">
        <f t="shared" si="3"/>
        <v>0.35699999999999421</v>
      </c>
      <c r="F19" s="8">
        <f t="shared" si="0"/>
        <v>30.344999999999509</v>
      </c>
      <c r="G19" s="8">
        <f t="shared" si="4"/>
        <v>1.7849999999999711</v>
      </c>
      <c r="H19" s="6">
        <f t="shared" si="1"/>
        <v>85</v>
      </c>
    </row>
    <row r="20" spans="1:16" x14ac:dyDescent="0.25">
      <c r="A20" s="6">
        <v>90</v>
      </c>
      <c r="B20" s="7">
        <v>44880.601736111108</v>
      </c>
      <c r="C20">
        <v>117.9</v>
      </c>
      <c r="D20" s="8">
        <f t="shared" si="2"/>
        <v>27.199999999999989</v>
      </c>
      <c r="E20" s="8">
        <f t="shared" si="3"/>
        <v>13.871999999999995</v>
      </c>
      <c r="F20" s="8">
        <f t="shared" si="0"/>
        <v>1248.4799999999996</v>
      </c>
      <c r="G20" s="8">
        <f t="shared" si="4"/>
        <v>69.359999999999971</v>
      </c>
      <c r="H20" s="6">
        <f t="shared" si="1"/>
        <v>90</v>
      </c>
    </row>
    <row r="21" spans="1:16" x14ac:dyDescent="0.25">
      <c r="A21" s="6">
        <v>95</v>
      </c>
      <c r="B21" s="7">
        <v>44880.601793981485</v>
      </c>
      <c r="C21">
        <v>116.9</v>
      </c>
      <c r="D21" s="8">
        <f t="shared" si="2"/>
        <v>26.199999999999989</v>
      </c>
      <c r="E21" s="8">
        <f t="shared" si="3"/>
        <v>13.361999999999995</v>
      </c>
      <c r="F21" s="8">
        <f t="shared" si="0"/>
        <v>1269.3899999999994</v>
      </c>
      <c r="G21" s="8">
        <f t="shared" si="4"/>
        <v>66.809999999999974</v>
      </c>
      <c r="H21" s="6">
        <f t="shared" si="1"/>
        <v>95</v>
      </c>
    </row>
    <row r="22" spans="1:16" x14ac:dyDescent="0.25">
      <c r="A22" s="6">
        <v>100</v>
      </c>
      <c r="B22" s="7">
        <v>44880.601851851854</v>
      </c>
      <c r="C22">
        <v>172.3</v>
      </c>
      <c r="D22" s="8">
        <f t="shared" si="2"/>
        <v>81.599999999999994</v>
      </c>
      <c r="E22" s="8">
        <f t="shared" si="3"/>
        <v>41.616</v>
      </c>
      <c r="F22" s="8">
        <f t="shared" si="0"/>
        <v>4161.6000000000004</v>
      </c>
      <c r="G22" s="8">
        <f t="shared" si="4"/>
        <v>208.07999999999998</v>
      </c>
      <c r="H22" s="6">
        <f t="shared" si="1"/>
        <v>100</v>
      </c>
    </row>
    <row r="23" spans="1:16" x14ac:dyDescent="0.25">
      <c r="A23" s="6">
        <v>105</v>
      </c>
      <c r="B23" s="7">
        <v>44880.601909722223</v>
      </c>
      <c r="C23">
        <v>215.5</v>
      </c>
      <c r="D23" s="8">
        <f t="shared" si="2"/>
        <v>124.79999999999998</v>
      </c>
      <c r="E23" s="8">
        <f t="shared" si="3"/>
        <v>63.647999999999989</v>
      </c>
      <c r="F23" s="8">
        <f t="shared" si="0"/>
        <v>6683.0399999999991</v>
      </c>
      <c r="G23" s="8">
        <f t="shared" si="4"/>
        <v>318.23999999999995</v>
      </c>
      <c r="H23" s="6">
        <f t="shared" si="1"/>
        <v>105</v>
      </c>
    </row>
    <row r="24" spans="1:16" x14ac:dyDescent="0.25">
      <c r="A24" s="6">
        <v>110</v>
      </c>
      <c r="B24" s="7">
        <v>44880.601967592593</v>
      </c>
      <c r="C24">
        <v>265.10000000000002</v>
      </c>
      <c r="D24" s="8">
        <f t="shared" si="2"/>
        <v>174.4</v>
      </c>
      <c r="E24" s="8">
        <f t="shared" si="3"/>
        <v>88.944000000000003</v>
      </c>
      <c r="F24" s="8">
        <f t="shared" si="0"/>
        <v>9783.84</v>
      </c>
      <c r="G24" s="8">
        <f t="shared" si="4"/>
        <v>444.72</v>
      </c>
      <c r="H24" s="6">
        <f t="shared" si="1"/>
        <v>110</v>
      </c>
    </row>
    <row r="25" spans="1:16" x14ac:dyDescent="0.25">
      <c r="A25" s="6">
        <v>115</v>
      </c>
      <c r="B25" s="7">
        <v>44880.602025462962</v>
      </c>
      <c r="C25">
        <v>339.1</v>
      </c>
      <c r="D25" s="8">
        <f t="shared" si="2"/>
        <v>248.4</v>
      </c>
      <c r="E25" s="8">
        <f t="shared" si="3"/>
        <v>126.68400000000001</v>
      </c>
      <c r="F25" s="8">
        <f t="shared" si="0"/>
        <v>14568.660000000002</v>
      </c>
      <c r="G25" s="8">
        <f t="shared" si="4"/>
        <v>633.42000000000007</v>
      </c>
      <c r="H25" s="6">
        <f t="shared" si="1"/>
        <v>115</v>
      </c>
    </row>
    <row r="26" spans="1:16" x14ac:dyDescent="0.25">
      <c r="A26" s="6">
        <v>120</v>
      </c>
      <c r="B26" s="7">
        <v>44880.602083333331</v>
      </c>
      <c r="C26">
        <v>341.3</v>
      </c>
      <c r="D26" s="8">
        <f t="shared" si="2"/>
        <v>250.6</v>
      </c>
      <c r="E26" s="8">
        <f t="shared" si="3"/>
        <v>127.806</v>
      </c>
      <c r="F26" s="8">
        <f t="shared" si="0"/>
        <v>15336.72</v>
      </c>
      <c r="G26" s="8">
        <f t="shared" si="4"/>
        <v>639.03</v>
      </c>
      <c r="H26" s="6">
        <f t="shared" si="1"/>
        <v>120</v>
      </c>
    </row>
    <row r="27" spans="1:16" x14ac:dyDescent="0.25">
      <c r="A27" s="6">
        <v>125</v>
      </c>
      <c r="B27" s="7">
        <v>44880.602141203701</v>
      </c>
      <c r="C27">
        <v>317</v>
      </c>
      <c r="D27" s="8">
        <f t="shared" si="2"/>
        <v>226.29999999999998</v>
      </c>
      <c r="E27" s="8">
        <f t="shared" si="3"/>
        <v>115.413</v>
      </c>
      <c r="F27" s="8">
        <f t="shared" si="0"/>
        <v>14426.625</v>
      </c>
      <c r="G27" s="8">
        <f t="shared" si="4"/>
        <v>577.06499999999994</v>
      </c>
      <c r="H27" s="6">
        <f t="shared" si="1"/>
        <v>125</v>
      </c>
    </row>
    <row r="28" spans="1:16" x14ac:dyDescent="0.25">
      <c r="A28" s="6">
        <v>130</v>
      </c>
      <c r="B28" s="7">
        <v>44880.602199074077</v>
      </c>
      <c r="C28">
        <v>301.2</v>
      </c>
      <c r="D28" s="8">
        <f t="shared" si="2"/>
        <v>210.49999999999997</v>
      </c>
      <c r="E28" s="8">
        <f t="shared" si="3"/>
        <v>107.35499999999999</v>
      </c>
      <c r="F28" s="8">
        <f t="shared" si="0"/>
        <v>13956.149999999998</v>
      </c>
      <c r="G28" s="8">
        <f t="shared" si="4"/>
        <v>536.77499999999998</v>
      </c>
      <c r="H28" s="6">
        <f t="shared" si="1"/>
        <v>130</v>
      </c>
    </row>
    <row r="29" spans="1:16" x14ac:dyDescent="0.25">
      <c r="A29" s="6">
        <v>135</v>
      </c>
      <c r="B29" s="7">
        <v>44880.602256944447</v>
      </c>
      <c r="C29">
        <v>262.3</v>
      </c>
      <c r="D29" s="8">
        <f t="shared" si="2"/>
        <v>171.6</v>
      </c>
      <c r="E29" s="8">
        <f t="shared" si="3"/>
        <v>87.516000000000005</v>
      </c>
      <c r="F29" s="8">
        <f t="shared" si="0"/>
        <v>11814.66</v>
      </c>
      <c r="G29" s="8">
        <f t="shared" si="4"/>
        <v>437.58000000000004</v>
      </c>
      <c r="H29" s="6">
        <f t="shared" si="1"/>
        <v>135</v>
      </c>
    </row>
    <row r="30" spans="1:16" x14ac:dyDescent="0.25">
      <c r="A30" s="6">
        <v>140</v>
      </c>
      <c r="B30" s="7">
        <v>44880.602314814816</v>
      </c>
      <c r="C30">
        <v>257.8</v>
      </c>
      <c r="D30" s="8">
        <f t="shared" si="2"/>
        <v>167.1</v>
      </c>
      <c r="E30" s="8">
        <f t="shared" si="3"/>
        <v>85.221000000000004</v>
      </c>
      <c r="F30" s="8">
        <f t="shared" si="0"/>
        <v>11930.94</v>
      </c>
      <c r="G30" s="8">
        <f t="shared" si="4"/>
        <v>426.10500000000002</v>
      </c>
      <c r="H30" s="6">
        <f t="shared" si="1"/>
        <v>140</v>
      </c>
      <c r="K30" s="20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7">
        <v>44880.602372685185</v>
      </c>
      <c r="C31">
        <v>240</v>
      </c>
      <c r="D31" s="8">
        <f t="shared" si="2"/>
        <v>149.29999999999998</v>
      </c>
      <c r="E31" s="8">
        <f t="shared" si="3"/>
        <v>76.142999999999986</v>
      </c>
      <c r="F31" s="8">
        <f t="shared" si="0"/>
        <v>11040.734999999999</v>
      </c>
      <c r="G31" s="8">
        <f t="shared" si="4"/>
        <v>380.71499999999992</v>
      </c>
      <c r="H31" s="6">
        <f t="shared" si="1"/>
        <v>145</v>
      </c>
      <c r="K31" s="23" t="s">
        <v>26</v>
      </c>
      <c r="L31" s="24">
        <v>2039</v>
      </c>
      <c r="M31" s="24" t="s">
        <v>9</v>
      </c>
      <c r="N31" s="25" t="s">
        <v>27</v>
      </c>
      <c r="O31" s="26"/>
      <c r="P31" s="26"/>
    </row>
    <row r="32" spans="1:16" x14ac:dyDescent="0.25">
      <c r="A32" s="6">
        <v>150</v>
      </c>
      <c r="B32" s="7">
        <v>44880.602430555555</v>
      </c>
      <c r="C32">
        <v>221.4</v>
      </c>
      <c r="D32" s="8">
        <f t="shared" si="2"/>
        <v>130.69999999999999</v>
      </c>
      <c r="E32" s="8">
        <f t="shared" si="3"/>
        <v>66.656999999999996</v>
      </c>
      <c r="F32" s="8">
        <f t="shared" si="0"/>
        <v>9998.5499999999993</v>
      </c>
      <c r="G32" s="8">
        <f t="shared" si="4"/>
        <v>333.28499999999997</v>
      </c>
      <c r="H32" s="6">
        <f t="shared" si="1"/>
        <v>150</v>
      </c>
      <c r="K32" s="23" t="s">
        <v>10</v>
      </c>
      <c r="L32" s="24">
        <v>60.422960725075527</v>
      </c>
      <c r="M32" s="24" t="s">
        <v>11</v>
      </c>
      <c r="N32" s="25" t="s">
        <v>28</v>
      </c>
      <c r="O32" s="26"/>
      <c r="P32" s="26"/>
    </row>
    <row r="33" spans="1:26" x14ac:dyDescent="0.25">
      <c r="A33" s="6">
        <v>155</v>
      </c>
      <c r="B33" s="7">
        <v>44880.602488425924</v>
      </c>
      <c r="C33">
        <v>198.1</v>
      </c>
      <c r="D33" s="8">
        <f t="shared" si="2"/>
        <v>107.39999999999998</v>
      </c>
      <c r="E33" s="8">
        <f t="shared" si="3"/>
        <v>54.773999999999987</v>
      </c>
      <c r="F33" s="8">
        <f t="shared" si="0"/>
        <v>8489.9699999999975</v>
      </c>
      <c r="G33" s="8">
        <f t="shared" si="4"/>
        <v>273.86999999999995</v>
      </c>
      <c r="H33" s="6">
        <f t="shared" si="1"/>
        <v>155</v>
      </c>
      <c r="K33" s="23" t="s">
        <v>29</v>
      </c>
      <c r="L33" s="24">
        <v>348</v>
      </c>
      <c r="M33" s="24" t="s">
        <v>13</v>
      </c>
      <c r="N33" s="27" t="s">
        <v>30</v>
      </c>
      <c r="O33" s="28"/>
      <c r="P33" s="28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5">
      <c r="A34" s="6">
        <v>160</v>
      </c>
      <c r="B34" s="7">
        <v>44880.602546296293</v>
      </c>
      <c r="C34">
        <v>199.6</v>
      </c>
      <c r="D34" s="8">
        <f t="shared" si="2"/>
        <v>108.89999999999998</v>
      </c>
      <c r="E34" s="8">
        <f t="shared" si="3"/>
        <v>55.538999999999987</v>
      </c>
      <c r="F34" s="8">
        <f t="shared" si="0"/>
        <v>8886.239999999998</v>
      </c>
      <c r="G34" s="8">
        <f t="shared" si="4"/>
        <v>277.69499999999994</v>
      </c>
      <c r="H34" s="6">
        <f t="shared" si="1"/>
        <v>160</v>
      </c>
      <c r="K34" s="23" t="s">
        <v>31</v>
      </c>
      <c r="L34" s="24">
        <v>7649.1874731449989</v>
      </c>
      <c r="M34" s="24" t="s">
        <v>15</v>
      </c>
      <c r="N34" s="27" t="s">
        <v>32</v>
      </c>
      <c r="O34" s="28"/>
      <c r="P34" s="28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5">
      <c r="A35" s="6">
        <v>165</v>
      </c>
      <c r="B35" s="7">
        <v>44880.60260416667</v>
      </c>
      <c r="C35">
        <v>180</v>
      </c>
      <c r="D35" s="8">
        <f t="shared" si="2"/>
        <v>89.299999999999983</v>
      </c>
      <c r="E35" s="8">
        <f t="shared" si="3"/>
        <v>45.542999999999992</v>
      </c>
      <c r="F35" s="8">
        <f t="shared" si="0"/>
        <v>7514.5949999999984</v>
      </c>
      <c r="G35" s="8">
        <f t="shared" si="4"/>
        <v>227.71499999999997</v>
      </c>
      <c r="H35" s="6">
        <f t="shared" si="1"/>
        <v>165</v>
      </c>
      <c r="K35" s="23" t="s">
        <v>33</v>
      </c>
      <c r="L35" s="24">
        <v>2814763.2049386874</v>
      </c>
      <c r="M35" s="24" t="s">
        <v>17</v>
      </c>
      <c r="N35" s="27" t="s">
        <v>34</v>
      </c>
      <c r="O35" s="28"/>
      <c r="P35" s="28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5">
      <c r="A36" s="6">
        <v>170</v>
      </c>
      <c r="B36" s="7">
        <v>44880.602662037039</v>
      </c>
      <c r="C36">
        <v>181.2</v>
      </c>
      <c r="D36" s="8">
        <f t="shared" si="2"/>
        <v>90.499999999999972</v>
      </c>
      <c r="E36" s="8">
        <f t="shared" si="3"/>
        <v>46.154999999999987</v>
      </c>
      <c r="F36" s="8">
        <f t="shared" si="0"/>
        <v>7846.3499999999976</v>
      </c>
      <c r="G36" s="8">
        <f t="shared" si="4"/>
        <v>230.77499999999992</v>
      </c>
      <c r="H36" s="6">
        <f t="shared" si="1"/>
        <v>170</v>
      </c>
      <c r="K36" s="23" t="s">
        <v>35</v>
      </c>
      <c r="L36" s="24">
        <v>367.98198695231935</v>
      </c>
      <c r="M36" s="24" t="s">
        <v>13</v>
      </c>
      <c r="N36" s="27" t="s">
        <v>36</v>
      </c>
      <c r="O36" s="28"/>
      <c r="P36" s="28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5">
      <c r="A37" s="6">
        <v>175</v>
      </c>
      <c r="B37" s="7">
        <v>44880.602719907409</v>
      </c>
      <c r="C37">
        <v>177</v>
      </c>
      <c r="D37" s="8">
        <f t="shared" si="2"/>
        <v>86.299999999999983</v>
      </c>
      <c r="E37" s="8">
        <f t="shared" si="3"/>
        <v>44.012999999999991</v>
      </c>
      <c r="F37" s="8">
        <f t="shared" si="0"/>
        <v>7702.2749999999987</v>
      </c>
      <c r="G37" s="8">
        <f t="shared" si="4"/>
        <v>220.06499999999994</v>
      </c>
      <c r="H37" s="6">
        <f t="shared" si="1"/>
        <v>175</v>
      </c>
      <c r="K37" s="23" t="s">
        <v>19</v>
      </c>
      <c r="L37" s="24">
        <v>0.1642008654431901</v>
      </c>
      <c r="M37" s="24" t="s">
        <v>20</v>
      </c>
      <c r="N37" s="30" t="s">
        <v>37</v>
      </c>
      <c r="O37" s="31"/>
      <c r="P37" s="31"/>
    </row>
    <row r="38" spans="1:26" x14ac:dyDescent="0.25">
      <c r="A38" s="6">
        <v>180</v>
      </c>
      <c r="B38" s="7">
        <v>44880.602777777778</v>
      </c>
      <c r="C38">
        <v>155.9</v>
      </c>
      <c r="D38" s="8">
        <f t="shared" si="2"/>
        <v>65.199999999999989</v>
      </c>
      <c r="E38" s="8">
        <f t="shared" si="3"/>
        <v>33.251999999999995</v>
      </c>
      <c r="F38" s="8">
        <f t="shared" si="0"/>
        <v>5985.3599999999988</v>
      </c>
      <c r="G38" s="8">
        <f t="shared" si="4"/>
        <v>166.26</v>
      </c>
      <c r="H38" s="6">
        <f t="shared" si="1"/>
        <v>180</v>
      </c>
      <c r="K38" s="23" t="s">
        <v>21</v>
      </c>
      <c r="L38" s="24">
        <v>0.17362919748584921</v>
      </c>
      <c r="M38" s="24" t="s">
        <v>20</v>
      </c>
      <c r="N38" s="30" t="s">
        <v>38</v>
      </c>
      <c r="O38" s="31"/>
      <c r="P38" s="31"/>
    </row>
    <row r="39" spans="1:26" x14ac:dyDescent="0.25">
      <c r="A39" s="6">
        <v>185</v>
      </c>
      <c r="B39" s="7">
        <v>44880.602835648147</v>
      </c>
      <c r="C39">
        <v>165.2</v>
      </c>
      <c r="D39" s="8">
        <f t="shared" si="2"/>
        <v>74.499999999999972</v>
      </c>
      <c r="E39" s="8">
        <f t="shared" si="3"/>
        <v>37.994999999999983</v>
      </c>
      <c r="F39" s="8">
        <f t="shared" si="0"/>
        <v>7029.0749999999971</v>
      </c>
      <c r="G39" s="8">
        <f t="shared" si="4"/>
        <v>189.97499999999991</v>
      </c>
      <c r="H39" s="6">
        <f t="shared" si="1"/>
        <v>185</v>
      </c>
      <c r="K39" s="23" t="s">
        <v>22</v>
      </c>
      <c r="L39" s="24">
        <v>266.56426021176543</v>
      </c>
      <c r="M39" s="24" t="s">
        <v>23</v>
      </c>
      <c r="N39" s="30" t="s">
        <v>39</v>
      </c>
      <c r="O39" s="31"/>
      <c r="P39" s="31"/>
    </row>
    <row r="40" spans="1:26" x14ac:dyDescent="0.25">
      <c r="A40" s="6">
        <v>190</v>
      </c>
      <c r="B40" s="7">
        <v>44880.602893518517</v>
      </c>
      <c r="C40">
        <v>164.5</v>
      </c>
      <c r="D40" s="8">
        <f t="shared" si="2"/>
        <v>73.799999999999983</v>
      </c>
      <c r="E40" s="8">
        <f t="shared" si="3"/>
        <v>37.637999999999991</v>
      </c>
      <c r="F40" s="8">
        <f t="shared" si="0"/>
        <v>7151.2199999999984</v>
      </c>
      <c r="G40" s="8">
        <f t="shared" si="4"/>
        <v>188.18999999999994</v>
      </c>
      <c r="H40" s="6">
        <f t="shared" si="1"/>
        <v>190</v>
      </c>
    </row>
    <row r="41" spans="1:26" x14ac:dyDescent="0.25">
      <c r="A41" s="6">
        <v>195</v>
      </c>
      <c r="B41" s="7">
        <v>44880.602951388886</v>
      </c>
      <c r="C41">
        <v>145.80000000000001</v>
      </c>
      <c r="D41" s="8">
        <f t="shared" si="2"/>
        <v>55.099999999999994</v>
      </c>
      <c r="E41" s="8">
        <f t="shared" si="3"/>
        <v>28.100999999999999</v>
      </c>
      <c r="F41" s="8">
        <f t="shared" si="0"/>
        <v>5479.6949999999997</v>
      </c>
      <c r="G41" s="8">
        <f t="shared" si="4"/>
        <v>140.505</v>
      </c>
      <c r="H41" s="6">
        <f t="shared" si="1"/>
        <v>195</v>
      </c>
      <c r="K41" s="32" t="s">
        <v>40</v>
      </c>
      <c r="L41" t="s">
        <v>41</v>
      </c>
    </row>
    <row r="42" spans="1:26" x14ac:dyDescent="0.25">
      <c r="A42" s="6">
        <v>200</v>
      </c>
      <c r="B42" s="7">
        <v>44880.603009259263</v>
      </c>
      <c r="C42">
        <v>131.1</v>
      </c>
      <c r="D42" s="8">
        <f t="shared" si="2"/>
        <v>40.399999999999977</v>
      </c>
      <c r="E42" s="8">
        <f t="shared" si="3"/>
        <v>20.603999999999989</v>
      </c>
      <c r="F42" s="8">
        <f t="shared" si="0"/>
        <v>4120.7999999999975</v>
      </c>
      <c r="G42" s="8">
        <f t="shared" si="4"/>
        <v>103.01999999999994</v>
      </c>
      <c r="H42" s="6">
        <f t="shared" si="1"/>
        <v>200</v>
      </c>
      <c r="K42" s="23" t="s">
        <v>42</v>
      </c>
      <c r="L42" t="s">
        <v>43</v>
      </c>
    </row>
    <row r="43" spans="1:26" x14ac:dyDescent="0.25">
      <c r="A43" s="6">
        <v>205</v>
      </c>
      <c r="B43" s="7">
        <v>44880.603067129632</v>
      </c>
      <c r="C43">
        <v>141.69999999999999</v>
      </c>
      <c r="D43" s="8">
        <f t="shared" si="2"/>
        <v>50.999999999999972</v>
      </c>
      <c r="E43" s="8">
        <f t="shared" si="3"/>
        <v>26.009999999999987</v>
      </c>
      <c r="F43" s="8">
        <f t="shared" si="0"/>
        <v>5332.0499999999975</v>
      </c>
      <c r="G43" s="8">
        <f t="shared" si="4"/>
        <v>130.04999999999993</v>
      </c>
      <c r="H43" s="6">
        <f t="shared" si="1"/>
        <v>205</v>
      </c>
      <c r="K43" s="32" t="s">
        <v>44</v>
      </c>
      <c r="L43" t="s">
        <v>45</v>
      </c>
    </row>
    <row r="44" spans="1:26" x14ac:dyDescent="0.25">
      <c r="A44" s="6">
        <v>210</v>
      </c>
      <c r="B44" s="7">
        <v>44880.603125000001</v>
      </c>
      <c r="C44">
        <v>133.6</v>
      </c>
      <c r="D44" s="8">
        <f t="shared" si="2"/>
        <v>42.899999999999977</v>
      </c>
      <c r="E44" s="8">
        <f t="shared" si="3"/>
        <v>21.878999999999987</v>
      </c>
      <c r="F44" s="8">
        <f t="shared" si="0"/>
        <v>4594.5899999999974</v>
      </c>
      <c r="G44" s="8">
        <f t="shared" si="4"/>
        <v>109.39499999999994</v>
      </c>
      <c r="H44" s="6">
        <f t="shared" si="1"/>
        <v>210</v>
      </c>
      <c r="K44" s="32" t="s">
        <v>46</v>
      </c>
      <c r="L44" t="s">
        <v>47</v>
      </c>
    </row>
    <row r="45" spans="1:26" x14ac:dyDescent="0.25">
      <c r="A45" s="6">
        <v>215</v>
      </c>
      <c r="B45" s="7">
        <v>44880.603182870371</v>
      </c>
      <c r="C45">
        <v>129.69999999999999</v>
      </c>
      <c r="D45" s="8">
        <f t="shared" si="2"/>
        <v>38.999999999999972</v>
      </c>
      <c r="E45" s="8">
        <f t="shared" si="3"/>
        <v>19.889999999999986</v>
      </c>
      <c r="F45" s="8">
        <f t="shared" si="0"/>
        <v>4276.3499999999967</v>
      </c>
      <c r="G45" s="8">
        <f t="shared" si="4"/>
        <v>99.449999999999932</v>
      </c>
      <c r="H45" s="6">
        <f t="shared" si="1"/>
        <v>215</v>
      </c>
    </row>
    <row r="46" spans="1:26" x14ac:dyDescent="0.25">
      <c r="A46" s="6">
        <v>220</v>
      </c>
      <c r="B46" s="7">
        <v>44880.60324074074</v>
      </c>
      <c r="C46">
        <v>131.19999999999999</v>
      </c>
      <c r="D46" s="8">
        <f t="shared" si="2"/>
        <v>40.499999999999972</v>
      </c>
      <c r="E46" s="8">
        <f t="shared" si="3"/>
        <v>20.654999999999987</v>
      </c>
      <c r="F46" s="8">
        <f t="shared" si="0"/>
        <v>4544.0999999999967</v>
      </c>
      <c r="G46" s="8">
        <f t="shared" si="4"/>
        <v>103.27499999999993</v>
      </c>
      <c r="H46" s="6">
        <f t="shared" si="1"/>
        <v>220</v>
      </c>
    </row>
    <row r="47" spans="1:26" x14ac:dyDescent="0.25">
      <c r="A47" s="6">
        <v>225</v>
      </c>
      <c r="B47" s="7">
        <v>44880.603298611109</v>
      </c>
      <c r="C47">
        <v>124.3</v>
      </c>
      <c r="D47" s="8">
        <f t="shared" si="2"/>
        <v>33.59999999999998</v>
      </c>
      <c r="E47" s="8">
        <f t="shared" si="3"/>
        <v>17.135999999999989</v>
      </c>
      <c r="F47" s="8">
        <f t="shared" si="0"/>
        <v>3855.5999999999976</v>
      </c>
      <c r="G47" s="8">
        <f t="shared" si="4"/>
        <v>85.67999999999995</v>
      </c>
      <c r="H47" s="6">
        <f t="shared" si="1"/>
        <v>225</v>
      </c>
    </row>
    <row r="48" spans="1:26" x14ac:dyDescent="0.25">
      <c r="A48" s="6">
        <v>230</v>
      </c>
      <c r="B48" s="7">
        <v>44880.603356481479</v>
      </c>
      <c r="C48">
        <v>122.6</v>
      </c>
      <c r="D48" s="8">
        <f t="shared" si="2"/>
        <v>31.899999999999977</v>
      </c>
      <c r="E48" s="8">
        <f t="shared" si="3"/>
        <v>16.268999999999988</v>
      </c>
      <c r="F48" s="8">
        <f t="shared" si="0"/>
        <v>3741.8699999999972</v>
      </c>
      <c r="G48" s="8">
        <f t="shared" si="4"/>
        <v>81.344999999999942</v>
      </c>
      <c r="H48" s="6">
        <f t="shared" si="1"/>
        <v>230</v>
      </c>
    </row>
    <row r="49" spans="1:8" x14ac:dyDescent="0.25">
      <c r="A49" s="6">
        <v>235</v>
      </c>
      <c r="B49" s="7">
        <v>44880.603414351855</v>
      </c>
      <c r="C49">
        <v>127.2</v>
      </c>
      <c r="D49" s="8">
        <f t="shared" si="2"/>
        <v>36.499999999999986</v>
      </c>
      <c r="E49" s="8">
        <f t="shared" si="3"/>
        <v>18.614999999999991</v>
      </c>
      <c r="F49" s="8">
        <f t="shared" si="0"/>
        <v>4374.5249999999978</v>
      </c>
      <c r="G49" s="8">
        <f t="shared" si="4"/>
        <v>93.07499999999996</v>
      </c>
      <c r="H49" s="6">
        <f t="shared" si="1"/>
        <v>235</v>
      </c>
    </row>
    <row r="50" spans="1:8" x14ac:dyDescent="0.25">
      <c r="A50" s="6">
        <v>240</v>
      </c>
      <c r="B50" s="7">
        <v>44880.603472222225</v>
      </c>
      <c r="C50">
        <v>123.1</v>
      </c>
      <c r="D50" s="8">
        <f t="shared" si="2"/>
        <v>32.399999999999977</v>
      </c>
      <c r="E50" s="8">
        <f t="shared" si="3"/>
        <v>16.52399999999999</v>
      </c>
      <c r="F50" s="8">
        <f t="shared" si="0"/>
        <v>3965.7599999999975</v>
      </c>
      <c r="G50" s="8">
        <f t="shared" si="4"/>
        <v>82.619999999999948</v>
      </c>
      <c r="H50" s="6">
        <f t="shared" si="1"/>
        <v>240</v>
      </c>
    </row>
    <row r="51" spans="1:8" x14ac:dyDescent="0.25">
      <c r="A51" s="6">
        <v>245</v>
      </c>
      <c r="B51" s="7">
        <v>44880.603530092594</v>
      </c>
      <c r="C51">
        <v>115.5</v>
      </c>
      <c r="D51" s="8">
        <f t="shared" si="2"/>
        <v>24.799999999999983</v>
      </c>
      <c r="E51" s="8">
        <f t="shared" si="3"/>
        <v>12.647999999999991</v>
      </c>
      <c r="F51" s="8">
        <f t="shared" si="0"/>
        <v>3098.7599999999979</v>
      </c>
      <c r="G51" s="8">
        <f t="shared" si="4"/>
        <v>63.239999999999952</v>
      </c>
      <c r="H51" s="6">
        <f t="shared" si="1"/>
        <v>245</v>
      </c>
    </row>
    <row r="52" spans="1:8" x14ac:dyDescent="0.25">
      <c r="A52" s="6">
        <v>250</v>
      </c>
      <c r="B52" s="7">
        <v>44880.603587962964</v>
      </c>
      <c r="C52">
        <v>118.4</v>
      </c>
      <c r="D52" s="8">
        <f t="shared" si="2"/>
        <v>27.699999999999989</v>
      </c>
      <c r="E52" s="8">
        <f t="shared" si="3"/>
        <v>14.126999999999994</v>
      </c>
      <c r="F52" s="8">
        <f t="shared" si="0"/>
        <v>3531.7499999999982</v>
      </c>
      <c r="G52" s="8">
        <f t="shared" si="4"/>
        <v>70.634999999999962</v>
      </c>
      <c r="H52" s="6">
        <f t="shared" si="1"/>
        <v>250</v>
      </c>
    </row>
    <row r="53" spans="1:8" x14ac:dyDescent="0.25">
      <c r="A53" s="6">
        <v>255</v>
      </c>
      <c r="B53" s="7">
        <v>44880.603645833333</v>
      </c>
      <c r="C53">
        <v>113</v>
      </c>
      <c r="D53" s="8">
        <f t="shared" si="2"/>
        <v>22.299999999999983</v>
      </c>
      <c r="E53" s="8">
        <f t="shared" si="3"/>
        <v>11.372999999999992</v>
      </c>
      <c r="F53" s="8">
        <f t="shared" si="0"/>
        <v>2900.114999999998</v>
      </c>
      <c r="G53" s="8">
        <f t="shared" si="4"/>
        <v>56.864999999999959</v>
      </c>
      <c r="H53" s="6">
        <f t="shared" si="1"/>
        <v>255</v>
      </c>
    </row>
    <row r="54" spans="1:8" x14ac:dyDescent="0.25">
      <c r="A54" s="6">
        <v>260</v>
      </c>
      <c r="B54" s="7">
        <v>44880.603703703702</v>
      </c>
      <c r="C54">
        <v>116.5</v>
      </c>
      <c r="D54" s="8">
        <f t="shared" si="2"/>
        <v>25.799999999999983</v>
      </c>
      <c r="E54" s="8">
        <f t="shared" si="3"/>
        <v>13.157999999999992</v>
      </c>
      <c r="F54" s="8">
        <f t="shared" si="0"/>
        <v>3421.0799999999981</v>
      </c>
      <c r="G54" s="8">
        <f t="shared" si="4"/>
        <v>65.789999999999964</v>
      </c>
      <c r="H54" s="6">
        <f t="shared" si="1"/>
        <v>260</v>
      </c>
    </row>
    <row r="55" spans="1:8" x14ac:dyDescent="0.25">
      <c r="A55" s="6">
        <v>265</v>
      </c>
      <c r="B55" s="7">
        <v>44880.603761574072</v>
      </c>
      <c r="C55">
        <v>115</v>
      </c>
      <c r="D55" s="8">
        <f t="shared" si="2"/>
        <v>24.299999999999983</v>
      </c>
      <c r="E55" s="8">
        <f t="shared" si="3"/>
        <v>12.392999999999992</v>
      </c>
      <c r="F55" s="8">
        <f t="shared" si="0"/>
        <v>3284.1449999999977</v>
      </c>
      <c r="G55" s="8">
        <f t="shared" si="4"/>
        <v>61.964999999999961</v>
      </c>
      <c r="H55" s="6">
        <f t="shared" si="1"/>
        <v>265</v>
      </c>
    </row>
    <row r="56" spans="1:8" x14ac:dyDescent="0.25">
      <c r="A56" s="6">
        <v>270</v>
      </c>
      <c r="B56" s="7">
        <v>44880.603819444441</v>
      </c>
      <c r="C56">
        <v>107.7</v>
      </c>
      <c r="D56" s="8">
        <f t="shared" si="2"/>
        <v>16.999999999999986</v>
      </c>
      <c r="E56" s="8">
        <f t="shared" si="3"/>
        <v>8.6699999999999928</v>
      </c>
      <c r="F56" s="8">
        <f t="shared" si="0"/>
        <v>2340.8999999999983</v>
      </c>
      <c r="G56" s="8">
        <f t="shared" si="4"/>
        <v>43.349999999999966</v>
      </c>
      <c r="H56" s="6">
        <f t="shared" si="1"/>
        <v>270</v>
      </c>
    </row>
    <row r="57" spans="1:8" x14ac:dyDescent="0.25">
      <c r="A57" s="6">
        <v>275</v>
      </c>
      <c r="B57" s="7">
        <v>44880.603877314818</v>
      </c>
      <c r="C57">
        <v>111.1</v>
      </c>
      <c r="D57" s="8">
        <f t="shared" si="2"/>
        <v>20.399999999999977</v>
      </c>
      <c r="E57" s="8">
        <f t="shared" si="3"/>
        <v>10.403999999999989</v>
      </c>
      <c r="F57" s="8">
        <f t="shared" si="0"/>
        <v>2861.0999999999972</v>
      </c>
      <c r="G57" s="8">
        <f t="shared" si="4"/>
        <v>52.019999999999946</v>
      </c>
      <c r="H57" s="6">
        <f t="shared" si="1"/>
        <v>275</v>
      </c>
    </row>
    <row r="58" spans="1:8" x14ac:dyDescent="0.25">
      <c r="A58" s="6">
        <v>280</v>
      </c>
      <c r="B58" s="7">
        <v>44880.603935185187</v>
      </c>
      <c r="C58">
        <v>110.1</v>
      </c>
      <c r="D58" s="8">
        <f t="shared" si="2"/>
        <v>19.399999999999977</v>
      </c>
      <c r="E58" s="8">
        <f t="shared" si="3"/>
        <v>9.8939999999999877</v>
      </c>
      <c r="F58" s="8">
        <f t="shared" si="0"/>
        <v>2770.3199999999965</v>
      </c>
      <c r="G58" s="8">
        <f t="shared" si="4"/>
        <v>49.469999999999942</v>
      </c>
      <c r="H58" s="6">
        <f t="shared" si="1"/>
        <v>280</v>
      </c>
    </row>
    <row r="59" spans="1:8" x14ac:dyDescent="0.25">
      <c r="A59" s="6">
        <v>285</v>
      </c>
      <c r="B59" s="7">
        <v>44880.603993055556</v>
      </c>
      <c r="C59">
        <v>107.7</v>
      </c>
      <c r="D59" s="8">
        <f t="shared" si="2"/>
        <v>16.999999999999986</v>
      </c>
      <c r="E59" s="8">
        <f t="shared" si="3"/>
        <v>8.6699999999999928</v>
      </c>
      <c r="F59" s="8">
        <f t="shared" si="0"/>
        <v>2470.949999999998</v>
      </c>
      <c r="G59" s="8">
        <f t="shared" si="4"/>
        <v>43.349999999999966</v>
      </c>
      <c r="H59" s="6">
        <f t="shared" si="1"/>
        <v>285</v>
      </c>
    </row>
    <row r="60" spans="1:8" x14ac:dyDescent="0.25">
      <c r="A60" s="6">
        <v>290</v>
      </c>
      <c r="B60" s="7">
        <v>44880.604050925926</v>
      </c>
      <c r="C60">
        <v>109.1</v>
      </c>
      <c r="D60" s="8">
        <f t="shared" si="2"/>
        <v>18.399999999999977</v>
      </c>
      <c r="E60" s="8">
        <f t="shared" si="3"/>
        <v>9.3839999999999879</v>
      </c>
      <c r="F60" s="8">
        <f t="shared" si="0"/>
        <v>2721.3599999999965</v>
      </c>
      <c r="G60" s="8">
        <f t="shared" si="4"/>
        <v>46.919999999999938</v>
      </c>
      <c r="H60" s="6">
        <f t="shared" si="1"/>
        <v>290</v>
      </c>
    </row>
    <row r="61" spans="1:8" x14ac:dyDescent="0.25">
      <c r="A61" s="6">
        <v>295</v>
      </c>
      <c r="B61" s="7">
        <v>44880.604108796295</v>
      </c>
      <c r="C61">
        <v>104.3</v>
      </c>
      <c r="D61" s="8">
        <f t="shared" si="2"/>
        <v>13.59999999999998</v>
      </c>
      <c r="E61" s="8">
        <f t="shared" si="3"/>
        <v>6.9359999999999902</v>
      </c>
      <c r="F61" s="8">
        <f t="shared" si="0"/>
        <v>2046.1199999999972</v>
      </c>
      <c r="G61" s="8">
        <f t="shared" si="4"/>
        <v>34.67999999999995</v>
      </c>
      <c r="H61" s="6">
        <f t="shared" si="1"/>
        <v>295</v>
      </c>
    </row>
    <row r="62" spans="1:8" x14ac:dyDescent="0.25">
      <c r="A62" s="6">
        <v>300</v>
      </c>
      <c r="B62" s="7">
        <v>44880.604166666664</v>
      </c>
      <c r="C62">
        <v>106.7</v>
      </c>
      <c r="D62" s="8">
        <f t="shared" si="2"/>
        <v>15.999999999999986</v>
      </c>
      <c r="E62" s="8">
        <f t="shared" si="3"/>
        <v>8.159999999999993</v>
      </c>
      <c r="F62" s="8">
        <f t="shared" si="0"/>
        <v>2447.9999999999977</v>
      </c>
      <c r="G62" s="8">
        <f t="shared" si="4"/>
        <v>40.799999999999969</v>
      </c>
      <c r="H62" s="6">
        <f t="shared" si="1"/>
        <v>300</v>
      </c>
    </row>
    <row r="63" spans="1:8" x14ac:dyDescent="0.25">
      <c r="A63" s="6">
        <v>305</v>
      </c>
      <c r="B63" s="7">
        <v>44880.604224537034</v>
      </c>
      <c r="C63">
        <v>105.9</v>
      </c>
      <c r="D63" s="8">
        <f t="shared" si="2"/>
        <v>15.199999999999989</v>
      </c>
      <c r="E63" s="8">
        <f t="shared" si="3"/>
        <v>7.7519999999999945</v>
      </c>
      <c r="F63" s="8">
        <f t="shared" si="0"/>
        <v>2364.3599999999983</v>
      </c>
      <c r="G63" s="8">
        <f t="shared" si="4"/>
        <v>38.75999999999997</v>
      </c>
      <c r="H63" s="6">
        <f t="shared" si="1"/>
        <v>305</v>
      </c>
    </row>
    <row r="64" spans="1:8" x14ac:dyDescent="0.25">
      <c r="A64" s="6">
        <v>310</v>
      </c>
      <c r="B64" s="7">
        <v>44880.60428240741</v>
      </c>
      <c r="C64">
        <v>103.7</v>
      </c>
      <c r="D64" s="8">
        <f t="shared" si="2"/>
        <v>12.999999999999986</v>
      </c>
      <c r="E64" s="8">
        <f t="shared" si="3"/>
        <v>6.6299999999999928</v>
      </c>
      <c r="F64" s="8">
        <f t="shared" si="0"/>
        <v>2055.2999999999979</v>
      </c>
      <c r="G64" s="8">
        <f t="shared" si="4"/>
        <v>33.149999999999963</v>
      </c>
      <c r="H64" s="6">
        <f t="shared" si="1"/>
        <v>310</v>
      </c>
    </row>
    <row r="65" spans="1:8" x14ac:dyDescent="0.25">
      <c r="A65" s="6">
        <v>315</v>
      </c>
      <c r="B65" s="7">
        <v>44880.60434027778</v>
      </c>
      <c r="C65">
        <v>105.6</v>
      </c>
      <c r="D65" s="8">
        <f t="shared" si="2"/>
        <v>14.899999999999977</v>
      </c>
      <c r="E65" s="8">
        <f t="shared" si="3"/>
        <v>7.5989999999999887</v>
      </c>
      <c r="F65" s="8">
        <f t="shared" si="0"/>
        <v>2393.6849999999963</v>
      </c>
      <c r="G65" s="8">
        <f t="shared" si="4"/>
        <v>37.994999999999941</v>
      </c>
      <c r="H65" s="6">
        <f t="shared" si="1"/>
        <v>315</v>
      </c>
    </row>
    <row r="66" spans="1:8" x14ac:dyDescent="0.25">
      <c r="A66" s="6">
        <v>320</v>
      </c>
      <c r="B66" s="7">
        <v>44880.604398148149</v>
      </c>
      <c r="C66">
        <v>104.3</v>
      </c>
      <c r="D66" s="8">
        <f t="shared" si="2"/>
        <v>13.59999999999998</v>
      </c>
      <c r="E66" s="8">
        <f t="shared" si="3"/>
        <v>6.9359999999999902</v>
      </c>
      <c r="F66" s="8">
        <f t="shared" ref="F66:F129" si="5">E66*A66</f>
        <v>2219.5199999999968</v>
      </c>
      <c r="G66" s="8">
        <f t="shared" si="4"/>
        <v>34.67999999999995</v>
      </c>
      <c r="H66" s="6">
        <f t="shared" ref="H66:H129" si="6">A66</f>
        <v>320</v>
      </c>
    </row>
    <row r="67" spans="1:8" x14ac:dyDescent="0.25">
      <c r="A67" s="6">
        <v>325</v>
      </c>
      <c r="B67" s="7">
        <v>44880.604456018518</v>
      </c>
      <c r="C67">
        <v>103</v>
      </c>
      <c r="D67" s="8">
        <f t="shared" ref="D67:D130" si="7">C67-AVERAGE($C$2:$C$18)</f>
        <v>12.299999999999983</v>
      </c>
      <c r="E67" s="8">
        <f t="shared" ref="E67:E130" si="8">D67*0.51</f>
        <v>6.2729999999999917</v>
      </c>
      <c r="F67" s="8">
        <f t="shared" si="5"/>
        <v>2038.7249999999974</v>
      </c>
      <c r="G67" s="8">
        <f t="shared" ref="G67:G130" si="9">E67*5</f>
        <v>31.364999999999959</v>
      </c>
      <c r="H67" s="6">
        <f t="shared" si="6"/>
        <v>325</v>
      </c>
    </row>
    <row r="68" spans="1:8" x14ac:dyDescent="0.25">
      <c r="A68" s="6">
        <v>330</v>
      </c>
      <c r="B68" s="7">
        <v>44880.604513888888</v>
      </c>
      <c r="C68">
        <v>103.6</v>
      </c>
      <c r="D68" s="8">
        <f t="shared" si="7"/>
        <v>12.899999999999977</v>
      </c>
      <c r="E68" s="8">
        <f t="shared" si="8"/>
        <v>6.5789999999999882</v>
      </c>
      <c r="F68" s="8">
        <f t="shared" si="5"/>
        <v>2171.0699999999961</v>
      </c>
      <c r="G68" s="8">
        <f t="shared" si="9"/>
        <v>32.894999999999939</v>
      </c>
      <c r="H68" s="6">
        <f t="shared" si="6"/>
        <v>330</v>
      </c>
    </row>
    <row r="69" spans="1:8" x14ac:dyDescent="0.25">
      <c r="A69" s="6">
        <v>335</v>
      </c>
      <c r="B69" s="7">
        <v>44880.604571759257</v>
      </c>
      <c r="C69">
        <v>102.5</v>
      </c>
      <c r="D69" s="8">
        <f t="shared" si="7"/>
        <v>11.799999999999983</v>
      </c>
      <c r="E69" s="8">
        <f t="shared" si="8"/>
        <v>6.0179999999999918</v>
      </c>
      <c r="F69" s="8">
        <f t="shared" si="5"/>
        <v>2016.0299999999972</v>
      </c>
      <c r="G69" s="8">
        <f t="shared" si="9"/>
        <v>30.089999999999961</v>
      </c>
      <c r="H69" s="6">
        <f t="shared" si="6"/>
        <v>335</v>
      </c>
    </row>
    <row r="70" spans="1:8" x14ac:dyDescent="0.25">
      <c r="A70" s="6">
        <v>340</v>
      </c>
      <c r="B70" s="7">
        <v>44880.604629629626</v>
      </c>
      <c r="C70">
        <v>103.7</v>
      </c>
      <c r="D70" s="8">
        <f t="shared" si="7"/>
        <v>12.999999999999986</v>
      </c>
      <c r="E70" s="8">
        <f t="shared" si="8"/>
        <v>6.6299999999999928</v>
      </c>
      <c r="F70" s="8">
        <f t="shared" si="5"/>
        <v>2254.1999999999975</v>
      </c>
      <c r="G70" s="8">
        <f t="shared" si="9"/>
        <v>33.149999999999963</v>
      </c>
      <c r="H70" s="6">
        <f t="shared" si="6"/>
        <v>340</v>
      </c>
    </row>
    <row r="71" spans="1:8" x14ac:dyDescent="0.25">
      <c r="A71" s="6">
        <v>345</v>
      </c>
      <c r="B71" s="7">
        <v>44880.604687500003</v>
      </c>
      <c r="C71">
        <v>103.3</v>
      </c>
      <c r="D71" s="8">
        <f t="shared" si="7"/>
        <v>12.59999999999998</v>
      </c>
      <c r="E71" s="8">
        <f t="shared" si="8"/>
        <v>6.4259999999999904</v>
      </c>
      <c r="F71" s="8">
        <f t="shared" si="5"/>
        <v>2216.9699999999966</v>
      </c>
      <c r="G71" s="8">
        <f t="shared" si="9"/>
        <v>32.129999999999953</v>
      </c>
      <c r="H71" s="6">
        <f t="shared" si="6"/>
        <v>345</v>
      </c>
    </row>
    <row r="72" spans="1:8" x14ac:dyDescent="0.25">
      <c r="A72" s="6">
        <v>350</v>
      </c>
      <c r="B72" s="7">
        <v>44880.604745370372</v>
      </c>
      <c r="C72">
        <v>100.8</v>
      </c>
      <c r="D72" s="8">
        <f t="shared" si="7"/>
        <v>10.09999999999998</v>
      </c>
      <c r="E72" s="8">
        <f t="shared" si="8"/>
        <v>5.15099999999999</v>
      </c>
      <c r="F72" s="8">
        <f t="shared" si="5"/>
        <v>1802.8499999999965</v>
      </c>
      <c r="G72" s="8">
        <f t="shared" si="9"/>
        <v>25.754999999999949</v>
      </c>
      <c r="H72" s="6">
        <f t="shared" si="6"/>
        <v>350</v>
      </c>
    </row>
    <row r="73" spans="1:8" x14ac:dyDescent="0.25">
      <c r="A73" s="6">
        <v>355</v>
      </c>
      <c r="B73" s="7">
        <v>44880.604803240742</v>
      </c>
      <c r="C73">
        <v>101.9</v>
      </c>
      <c r="D73" s="8">
        <f t="shared" si="7"/>
        <v>11.199999999999989</v>
      </c>
      <c r="E73" s="8">
        <f t="shared" si="8"/>
        <v>5.7119999999999944</v>
      </c>
      <c r="F73" s="8">
        <f t="shared" si="5"/>
        <v>2027.7599999999979</v>
      </c>
      <c r="G73" s="8">
        <f t="shared" si="9"/>
        <v>28.559999999999974</v>
      </c>
      <c r="H73" s="6">
        <f t="shared" si="6"/>
        <v>355</v>
      </c>
    </row>
    <row r="74" spans="1:8" x14ac:dyDescent="0.25">
      <c r="A74" s="6">
        <v>360</v>
      </c>
      <c r="B74" s="7">
        <v>44880.604861111111</v>
      </c>
      <c r="C74">
        <v>100.2</v>
      </c>
      <c r="D74" s="8">
        <f t="shared" si="7"/>
        <v>9.4999999999999858</v>
      </c>
      <c r="E74" s="8">
        <f t="shared" si="8"/>
        <v>4.8449999999999926</v>
      </c>
      <c r="F74" s="8">
        <f t="shared" si="5"/>
        <v>1744.1999999999973</v>
      </c>
      <c r="G74" s="8">
        <f t="shared" si="9"/>
        <v>24.224999999999962</v>
      </c>
      <c r="H74" s="6">
        <f t="shared" si="6"/>
        <v>360</v>
      </c>
    </row>
    <row r="75" spans="1:8" x14ac:dyDescent="0.25">
      <c r="A75" s="6">
        <v>365</v>
      </c>
      <c r="B75" s="7">
        <v>44880.60491898148</v>
      </c>
      <c r="C75">
        <v>100.7</v>
      </c>
      <c r="D75" s="8">
        <f t="shared" si="7"/>
        <v>9.9999999999999858</v>
      </c>
      <c r="E75" s="8">
        <f t="shared" si="8"/>
        <v>5.0999999999999925</v>
      </c>
      <c r="F75" s="8">
        <f t="shared" si="5"/>
        <v>1861.4999999999973</v>
      </c>
      <c r="G75" s="8">
        <f t="shared" si="9"/>
        <v>25.499999999999964</v>
      </c>
      <c r="H75" s="6">
        <f t="shared" si="6"/>
        <v>365</v>
      </c>
    </row>
    <row r="76" spans="1:8" x14ac:dyDescent="0.25">
      <c r="A76" s="6">
        <v>370</v>
      </c>
      <c r="B76" s="7">
        <v>44880.60497685185</v>
      </c>
      <c r="C76">
        <v>98.5</v>
      </c>
      <c r="D76" s="8">
        <f t="shared" si="7"/>
        <v>7.7999999999999829</v>
      </c>
      <c r="E76" s="8">
        <f t="shared" si="8"/>
        <v>3.9779999999999913</v>
      </c>
      <c r="F76" s="8">
        <f t="shared" si="5"/>
        <v>1471.8599999999967</v>
      </c>
      <c r="G76" s="8">
        <f t="shared" si="9"/>
        <v>19.889999999999958</v>
      </c>
      <c r="H76" s="6">
        <f t="shared" si="6"/>
        <v>370</v>
      </c>
    </row>
    <row r="77" spans="1:8" x14ac:dyDescent="0.25">
      <c r="A77" s="6">
        <v>375</v>
      </c>
      <c r="B77" s="7">
        <v>44880.605034722219</v>
      </c>
      <c r="C77">
        <v>97.8</v>
      </c>
      <c r="D77" s="8">
        <f t="shared" si="7"/>
        <v>7.0999999999999801</v>
      </c>
      <c r="E77" s="8">
        <f t="shared" si="8"/>
        <v>3.6209999999999898</v>
      </c>
      <c r="F77" s="8">
        <f t="shared" si="5"/>
        <v>1357.8749999999961</v>
      </c>
      <c r="G77" s="8">
        <f t="shared" si="9"/>
        <v>18.104999999999947</v>
      </c>
      <c r="H77" s="6">
        <f t="shared" si="6"/>
        <v>375</v>
      </c>
    </row>
    <row r="78" spans="1:8" x14ac:dyDescent="0.25">
      <c r="A78" s="6">
        <v>380</v>
      </c>
      <c r="B78" s="7">
        <v>44880.605092592596</v>
      </c>
      <c r="C78">
        <v>97.9</v>
      </c>
      <c r="D78" s="8">
        <f t="shared" si="7"/>
        <v>7.1999999999999886</v>
      </c>
      <c r="E78" s="8">
        <f t="shared" si="8"/>
        <v>3.6719999999999944</v>
      </c>
      <c r="F78" s="8">
        <f t="shared" si="5"/>
        <v>1395.3599999999979</v>
      </c>
      <c r="G78" s="8">
        <f t="shared" si="9"/>
        <v>18.359999999999971</v>
      </c>
      <c r="H78" s="6">
        <f t="shared" si="6"/>
        <v>380</v>
      </c>
    </row>
    <row r="79" spans="1:8" x14ac:dyDescent="0.25">
      <c r="A79" s="6">
        <v>385</v>
      </c>
      <c r="B79" s="7">
        <v>44880.605150462965</v>
      </c>
      <c r="C79">
        <v>97.9</v>
      </c>
      <c r="D79" s="8">
        <f t="shared" si="7"/>
        <v>7.1999999999999886</v>
      </c>
      <c r="E79" s="8">
        <f t="shared" si="8"/>
        <v>3.6719999999999944</v>
      </c>
      <c r="F79" s="8">
        <f t="shared" si="5"/>
        <v>1413.7199999999978</v>
      </c>
      <c r="G79" s="8">
        <f t="shared" si="9"/>
        <v>18.359999999999971</v>
      </c>
      <c r="H79" s="6">
        <f t="shared" si="6"/>
        <v>385</v>
      </c>
    </row>
    <row r="80" spans="1:8" x14ac:dyDescent="0.25">
      <c r="A80" s="6">
        <v>390</v>
      </c>
      <c r="B80" s="7">
        <v>44880.605208333334</v>
      </c>
      <c r="C80">
        <v>98.2</v>
      </c>
      <c r="D80" s="8">
        <f t="shared" si="7"/>
        <v>7.4999999999999858</v>
      </c>
      <c r="E80" s="8">
        <f t="shared" si="8"/>
        <v>3.8249999999999926</v>
      </c>
      <c r="F80" s="8">
        <f t="shared" si="5"/>
        <v>1491.749999999997</v>
      </c>
      <c r="G80" s="8">
        <f t="shared" si="9"/>
        <v>19.124999999999964</v>
      </c>
      <c r="H80" s="6">
        <f t="shared" si="6"/>
        <v>390</v>
      </c>
    </row>
    <row r="81" spans="1:8" x14ac:dyDescent="0.25">
      <c r="A81" s="6">
        <v>395</v>
      </c>
      <c r="B81" s="7">
        <v>44880.605266203704</v>
      </c>
      <c r="C81">
        <v>97</v>
      </c>
      <c r="D81" s="8">
        <f t="shared" si="7"/>
        <v>6.2999999999999829</v>
      </c>
      <c r="E81" s="8">
        <f t="shared" si="8"/>
        <v>3.2129999999999912</v>
      </c>
      <c r="F81" s="8">
        <f t="shared" si="5"/>
        <v>1269.1349999999966</v>
      </c>
      <c r="G81" s="8">
        <f t="shared" si="9"/>
        <v>16.064999999999955</v>
      </c>
      <c r="H81" s="6">
        <f t="shared" si="6"/>
        <v>395</v>
      </c>
    </row>
    <row r="82" spans="1:8" x14ac:dyDescent="0.25">
      <c r="A82" s="6">
        <v>400</v>
      </c>
      <c r="B82" s="7">
        <v>44880.605324074073</v>
      </c>
      <c r="C82">
        <v>98.3</v>
      </c>
      <c r="D82" s="8">
        <f t="shared" si="7"/>
        <v>7.5999999999999801</v>
      </c>
      <c r="E82" s="8">
        <f t="shared" si="8"/>
        <v>3.8759999999999901</v>
      </c>
      <c r="F82" s="8">
        <f t="shared" si="5"/>
        <v>1550.399999999996</v>
      </c>
      <c r="G82" s="8">
        <f t="shared" si="9"/>
        <v>19.379999999999949</v>
      </c>
      <c r="H82" s="6">
        <f t="shared" si="6"/>
        <v>400</v>
      </c>
    </row>
    <row r="83" spans="1:8" x14ac:dyDescent="0.25">
      <c r="A83" s="6">
        <v>405</v>
      </c>
      <c r="B83" s="7">
        <v>44880.605381944442</v>
      </c>
      <c r="C83">
        <v>97.8</v>
      </c>
      <c r="D83" s="8">
        <f t="shared" si="7"/>
        <v>7.0999999999999801</v>
      </c>
      <c r="E83" s="8">
        <f t="shared" si="8"/>
        <v>3.6209999999999898</v>
      </c>
      <c r="F83" s="8">
        <f t="shared" si="5"/>
        <v>1466.5049999999958</v>
      </c>
      <c r="G83" s="8">
        <f t="shared" si="9"/>
        <v>18.104999999999947</v>
      </c>
      <c r="H83" s="6">
        <f t="shared" si="6"/>
        <v>405</v>
      </c>
    </row>
    <row r="84" spans="1:8" x14ac:dyDescent="0.25">
      <c r="A84" s="6">
        <v>410</v>
      </c>
      <c r="B84" s="7">
        <v>44880.605439814812</v>
      </c>
      <c r="C84">
        <v>95.9</v>
      </c>
      <c r="D84" s="8">
        <f t="shared" si="7"/>
        <v>5.1999999999999886</v>
      </c>
      <c r="E84" s="8">
        <f t="shared" si="8"/>
        <v>2.6519999999999944</v>
      </c>
      <c r="F84" s="8">
        <f t="shared" si="5"/>
        <v>1087.3199999999977</v>
      </c>
      <c r="G84" s="8">
        <f t="shared" si="9"/>
        <v>13.259999999999971</v>
      </c>
      <c r="H84" s="6">
        <f t="shared" si="6"/>
        <v>410</v>
      </c>
    </row>
    <row r="85" spans="1:8" x14ac:dyDescent="0.25">
      <c r="A85" s="6">
        <v>415</v>
      </c>
      <c r="B85" s="7">
        <v>44880.605497685188</v>
      </c>
      <c r="C85">
        <v>97</v>
      </c>
      <c r="D85" s="8">
        <f t="shared" si="7"/>
        <v>6.2999999999999829</v>
      </c>
      <c r="E85" s="8">
        <f t="shared" si="8"/>
        <v>3.2129999999999912</v>
      </c>
      <c r="F85" s="8">
        <f t="shared" si="5"/>
        <v>1333.3949999999963</v>
      </c>
      <c r="G85" s="8">
        <f t="shared" si="9"/>
        <v>16.064999999999955</v>
      </c>
      <c r="H85" s="6">
        <f t="shared" si="6"/>
        <v>415</v>
      </c>
    </row>
    <row r="86" spans="1:8" x14ac:dyDescent="0.25">
      <c r="A86" s="6">
        <v>420</v>
      </c>
      <c r="B86" s="7">
        <v>44880.605555555558</v>
      </c>
      <c r="C86">
        <v>97</v>
      </c>
      <c r="D86" s="8">
        <f t="shared" si="7"/>
        <v>6.2999999999999829</v>
      </c>
      <c r="E86" s="8">
        <f t="shared" si="8"/>
        <v>3.2129999999999912</v>
      </c>
      <c r="F86" s="8">
        <f t="shared" si="5"/>
        <v>1349.4599999999964</v>
      </c>
      <c r="G86" s="8">
        <f t="shared" si="9"/>
        <v>16.064999999999955</v>
      </c>
      <c r="H86" s="6">
        <f t="shared" si="6"/>
        <v>420</v>
      </c>
    </row>
    <row r="87" spans="1:8" x14ac:dyDescent="0.25">
      <c r="A87" s="6">
        <v>425</v>
      </c>
      <c r="B87" s="7">
        <v>44880.605613425927</v>
      </c>
      <c r="C87">
        <v>97.6</v>
      </c>
      <c r="D87" s="8">
        <f t="shared" si="7"/>
        <v>6.8999999999999773</v>
      </c>
      <c r="E87" s="8">
        <f t="shared" si="8"/>
        <v>3.5189999999999886</v>
      </c>
      <c r="F87" s="8">
        <f t="shared" si="5"/>
        <v>1495.574999999995</v>
      </c>
      <c r="G87" s="8">
        <f t="shared" si="9"/>
        <v>17.594999999999942</v>
      </c>
      <c r="H87" s="6">
        <f t="shared" si="6"/>
        <v>425</v>
      </c>
    </row>
    <row r="88" spans="1:8" x14ac:dyDescent="0.25">
      <c r="A88" s="6">
        <v>430</v>
      </c>
      <c r="B88" s="7">
        <v>44880.605671296296</v>
      </c>
      <c r="C88">
        <v>97.5</v>
      </c>
      <c r="D88" s="8">
        <f t="shared" si="7"/>
        <v>6.7999999999999829</v>
      </c>
      <c r="E88" s="8">
        <f t="shared" si="8"/>
        <v>3.4679999999999915</v>
      </c>
      <c r="F88" s="8">
        <f t="shared" si="5"/>
        <v>1491.2399999999964</v>
      </c>
      <c r="G88" s="8">
        <f t="shared" si="9"/>
        <v>17.339999999999957</v>
      </c>
      <c r="H88" s="6">
        <f t="shared" si="6"/>
        <v>430</v>
      </c>
    </row>
    <row r="89" spans="1:8" x14ac:dyDescent="0.25">
      <c r="A89" s="6">
        <v>435</v>
      </c>
      <c r="B89" s="7">
        <v>44880.605729166666</v>
      </c>
      <c r="C89">
        <v>96.3</v>
      </c>
      <c r="D89" s="8">
        <f t="shared" si="7"/>
        <v>5.5999999999999801</v>
      </c>
      <c r="E89" s="8">
        <f t="shared" si="8"/>
        <v>2.8559999999999901</v>
      </c>
      <c r="F89" s="8">
        <f t="shared" si="5"/>
        <v>1242.3599999999958</v>
      </c>
      <c r="G89" s="8">
        <f t="shared" si="9"/>
        <v>14.279999999999951</v>
      </c>
      <c r="H89" s="6">
        <f t="shared" si="6"/>
        <v>435</v>
      </c>
    </row>
    <row r="90" spans="1:8" x14ac:dyDescent="0.25">
      <c r="A90" s="6">
        <v>440</v>
      </c>
      <c r="B90" s="7">
        <v>44880.605787037035</v>
      </c>
      <c r="C90">
        <v>96.2</v>
      </c>
      <c r="D90" s="8">
        <f t="shared" si="7"/>
        <v>5.4999999999999858</v>
      </c>
      <c r="E90" s="8">
        <f t="shared" si="8"/>
        <v>2.8049999999999926</v>
      </c>
      <c r="F90" s="8">
        <f t="shared" si="5"/>
        <v>1234.1999999999966</v>
      </c>
      <c r="G90" s="8">
        <f t="shared" si="9"/>
        <v>14.024999999999963</v>
      </c>
      <c r="H90" s="6">
        <f t="shared" si="6"/>
        <v>440</v>
      </c>
    </row>
    <row r="91" spans="1:8" x14ac:dyDescent="0.25">
      <c r="A91" s="6">
        <v>445</v>
      </c>
      <c r="B91" s="7">
        <v>44880.605844907404</v>
      </c>
      <c r="C91">
        <v>96.5</v>
      </c>
      <c r="D91" s="8">
        <f t="shared" si="7"/>
        <v>5.7999999999999829</v>
      </c>
      <c r="E91" s="8">
        <f t="shared" si="8"/>
        <v>2.9579999999999913</v>
      </c>
      <c r="F91" s="8">
        <f t="shared" si="5"/>
        <v>1316.3099999999961</v>
      </c>
      <c r="G91" s="8">
        <f t="shared" si="9"/>
        <v>14.789999999999957</v>
      </c>
      <c r="H91" s="6">
        <f t="shared" si="6"/>
        <v>445</v>
      </c>
    </row>
    <row r="92" spans="1:8" x14ac:dyDescent="0.25">
      <c r="A92" s="6">
        <v>450</v>
      </c>
      <c r="B92" s="7">
        <v>44880.605902777781</v>
      </c>
      <c r="C92">
        <v>95.9</v>
      </c>
      <c r="D92" s="8">
        <f t="shared" si="7"/>
        <v>5.1999999999999886</v>
      </c>
      <c r="E92" s="8">
        <f t="shared" si="8"/>
        <v>2.6519999999999944</v>
      </c>
      <c r="F92" s="8">
        <f t="shared" si="5"/>
        <v>1193.3999999999974</v>
      </c>
      <c r="G92" s="8">
        <f t="shared" si="9"/>
        <v>13.259999999999971</v>
      </c>
      <c r="H92" s="6">
        <f t="shared" si="6"/>
        <v>450</v>
      </c>
    </row>
    <row r="93" spans="1:8" x14ac:dyDescent="0.25">
      <c r="A93" s="6">
        <v>455</v>
      </c>
      <c r="B93" s="7">
        <v>44880.60596064815</v>
      </c>
      <c r="C93">
        <v>95.6</v>
      </c>
      <c r="D93" s="8">
        <f t="shared" si="7"/>
        <v>4.8999999999999773</v>
      </c>
      <c r="E93" s="8">
        <f t="shared" si="8"/>
        <v>2.4989999999999886</v>
      </c>
      <c r="F93" s="8">
        <f t="shared" si="5"/>
        <v>1137.0449999999948</v>
      </c>
      <c r="G93" s="8">
        <f t="shared" si="9"/>
        <v>12.494999999999942</v>
      </c>
      <c r="H93" s="6">
        <f t="shared" si="6"/>
        <v>455</v>
      </c>
    </row>
    <row r="94" spans="1:8" x14ac:dyDescent="0.25">
      <c r="A94" s="6">
        <v>460</v>
      </c>
      <c r="B94" s="7">
        <v>44880.60601851852</v>
      </c>
      <c r="C94">
        <v>96.2</v>
      </c>
      <c r="D94" s="8">
        <f t="shared" si="7"/>
        <v>5.4999999999999858</v>
      </c>
      <c r="E94" s="8">
        <f t="shared" si="8"/>
        <v>2.8049999999999926</v>
      </c>
      <c r="F94" s="8">
        <f t="shared" si="5"/>
        <v>1290.2999999999965</v>
      </c>
      <c r="G94" s="8">
        <f t="shared" si="9"/>
        <v>14.024999999999963</v>
      </c>
      <c r="H94" s="6">
        <f t="shared" si="6"/>
        <v>460</v>
      </c>
    </row>
    <row r="95" spans="1:8" x14ac:dyDescent="0.25">
      <c r="A95" s="6">
        <v>465</v>
      </c>
      <c r="B95" s="7">
        <v>44880.606076388889</v>
      </c>
      <c r="C95">
        <v>95.1</v>
      </c>
      <c r="D95" s="8">
        <f t="shared" si="7"/>
        <v>4.3999999999999773</v>
      </c>
      <c r="E95" s="8">
        <f t="shared" si="8"/>
        <v>2.2439999999999882</v>
      </c>
      <c r="F95" s="8">
        <f t="shared" si="5"/>
        <v>1043.4599999999946</v>
      </c>
      <c r="G95" s="8">
        <f t="shared" si="9"/>
        <v>11.219999999999942</v>
      </c>
      <c r="H95" s="6">
        <f t="shared" si="6"/>
        <v>465</v>
      </c>
    </row>
    <row r="96" spans="1:8" x14ac:dyDescent="0.25">
      <c r="A96" s="6">
        <v>470</v>
      </c>
      <c r="B96" s="7">
        <v>44880.606134259258</v>
      </c>
      <c r="C96">
        <v>95.1</v>
      </c>
      <c r="D96" s="8">
        <f t="shared" si="7"/>
        <v>4.3999999999999773</v>
      </c>
      <c r="E96" s="8">
        <f t="shared" si="8"/>
        <v>2.2439999999999882</v>
      </c>
      <c r="F96" s="8">
        <f t="shared" si="5"/>
        <v>1054.6799999999944</v>
      </c>
      <c r="G96" s="8">
        <f t="shared" si="9"/>
        <v>11.219999999999942</v>
      </c>
      <c r="H96" s="6">
        <f t="shared" si="6"/>
        <v>470</v>
      </c>
    </row>
    <row r="97" spans="1:8" x14ac:dyDescent="0.25">
      <c r="A97" s="6">
        <v>475</v>
      </c>
      <c r="B97" s="7">
        <v>44880.606192129628</v>
      </c>
      <c r="C97">
        <v>95</v>
      </c>
      <c r="D97" s="8">
        <f t="shared" si="7"/>
        <v>4.2999999999999829</v>
      </c>
      <c r="E97" s="8">
        <f t="shared" si="8"/>
        <v>2.1929999999999912</v>
      </c>
      <c r="F97" s="8">
        <f t="shared" si="5"/>
        <v>1041.6749999999959</v>
      </c>
      <c r="G97" s="8">
        <f t="shared" si="9"/>
        <v>10.964999999999955</v>
      </c>
      <c r="H97" s="6">
        <f t="shared" si="6"/>
        <v>475</v>
      </c>
    </row>
    <row r="98" spans="1:8" x14ac:dyDescent="0.25">
      <c r="A98" s="6">
        <v>480</v>
      </c>
      <c r="B98" s="7">
        <v>44880.606249999997</v>
      </c>
      <c r="C98">
        <v>93.8</v>
      </c>
      <c r="D98" s="8">
        <f t="shared" si="7"/>
        <v>3.0999999999999801</v>
      </c>
      <c r="E98" s="8">
        <f t="shared" si="8"/>
        <v>1.58099999999999</v>
      </c>
      <c r="F98" s="8">
        <f t="shared" si="5"/>
        <v>758.87999999999522</v>
      </c>
      <c r="G98" s="8">
        <f t="shared" si="9"/>
        <v>7.9049999999999496</v>
      </c>
      <c r="H98" s="6">
        <f t="shared" si="6"/>
        <v>480</v>
      </c>
    </row>
    <row r="99" spans="1:8" x14ac:dyDescent="0.25">
      <c r="A99" s="6">
        <v>485</v>
      </c>
      <c r="B99" s="7">
        <v>44880.606307870374</v>
      </c>
      <c r="C99">
        <v>94</v>
      </c>
      <c r="D99" s="8">
        <f t="shared" si="7"/>
        <v>3.2999999999999829</v>
      </c>
      <c r="E99" s="8">
        <f t="shared" si="8"/>
        <v>1.6829999999999914</v>
      </c>
      <c r="F99" s="8">
        <f t="shared" si="5"/>
        <v>816.25499999999579</v>
      </c>
      <c r="G99" s="8">
        <f t="shared" si="9"/>
        <v>8.4149999999999565</v>
      </c>
      <c r="H99" s="6">
        <f t="shared" si="6"/>
        <v>485</v>
      </c>
    </row>
    <row r="100" spans="1:8" x14ac:dyDescent="0.25">
      <c r="A100" s="6">
        <v>490</v>
      </c>
      <c r="B100" s="7">
        <v>44880.606365740743</v>
      </c>
      <c r="C100">
        <v>94</v>
      </c>
      <c r="D100" s="8">
        <f t="shared" si="7"/>
        <v>3.2999999999999829</v>
      </c>
      <c r="E100" s="8">
        <f t="shared" si="8"/>
        <v>1.6829999999999914</v>
      </c>
      <c r="F100" s="8">
        <f t="shared" si="5"/>
        <v>824.66999999999575</v>
      </c>
      <c r="G100" s="8">
        <f t="shared" si="9"/>
        <v>8.4149999999999565</v>
      </c>
      <c r="H100" s="6">
        <f t="shared" si="6"/>
        <v>490</v>
      </c>
    </row>
    <row r="101" spans="1:8" x14ac:dyDescent="0.25">
      <c r="A101" s="6">
        <v>495</v>
      </c>
      <c r="B101" s="7">
        <v>44880.606423611112</v>
      </c>
      <c r="C101">
        <v>94.7</v>
      </c>
      <c r="D101" s="8">
        <f t="shared" si="7"/>
        <v>3.9999999999999858</v>
      </c>
      <c r="E101" s="8">
        <f t="shared" si="8"/>
        <v>2.0399999999999929</v>
      </c>
      <c r="F101" s="8">
        <f t="shared" si="5"/>
        <v>1009.7999999999965</v>
      </c>
      <c r="G101" s="8">
        <f t="shared" si="9"/>
        <v>10.199999999999964</v>
      </c>
      <c r="H101" s="6">
        <f t="shared" si="6"/>
        <v>495</v>
      </c>
    </row>
    <row r="102" spans="1:8" x14ac:dyDescent="0.25">
      <c r="A102" s="6">
        <v>500</v>
      </c>
      <c r="B102" s="7">
        <v>44880.606481481482</v>
      </c>
      <c r="C102">
        <v>95</v>
      </c>
      <c r="D102" s="8">
        <f t="shared" si="7"/>
        <v>4.2999999999999829</v>
      </c>
      <c r="E102" s="8">
        <f t="shared" si="8"/>
        <v>2.1929999999999912</v>
      </c>
      <c r="F102" s="8">
        <f t="shared" si="5"/>
        <v>1096.4999999999957</v>
      </c>
      <c r="G102" s="8">
        <f t="shared" si="9"/>
        <v>10.964999999999955</v>
      </c>
      <c r="H102" s="6">
        <f t="shared" si="6"/>
        <v>500</v>
      </c>
    </row>
    <row r="103" spans="1:8" x14ac:dyDescent="0.25">
      <c r="A103" s="6">
        <v>505</v>
      </c>
      <c r="B103" s="7">
        <v>44880.606539351851</v>
      </c>
      <c r="C103">
        <v>93.9</v>
      </c>
      <c r="D103" s="8">
        <f t="shared" si="7"/>
        <v>3.1999999999999886</v>
      </c>
      <c r="E103" s="8">
        <f t="shared" si="8"/>
        <v>1.6319999999999941</v>
      </c>
      <c r="F103" s="8">
        <f t="shared" si="5"/>
        <v>824.15999999999701</v>
      </c>
      <c r="G103" s="8">
        <f t="shared" si="9"/>
        <v>8.1599999999999699</v>
      </c>
      <c r="H103" s="6">
        <f t="shared" si="6"/>
        <v>505</v>
      </c>
    </row>
    <row r="104" spans="1:8" x14ac:dyDescent="0.25">
      <c r="A104" s="6">
        <v>510</v>
      </c>
      <c r="B104" s="7">
        <v>44880.60659722222</v>
      </c>
      <c r="C104">
        <v>94.8</v>
      </c>
      <c r="D104" s="8">
        <f t="shared" si="7"/>
        <v>4.0999999999999801</v>
      </c>
      <c r="E104" s="8">
        <f t="shared" si="8"/>
        <v>2.09099999999999</v>
      </c>
      <c r="F104" s="8">
        <f t="shared" si="5"/>
        <v>1066.4099999999949</v>
      </c>
      <c r="G104" s="8">
        <f t="shared" si="9"/>
        <v>10.45499999999995</v>
      </c>
      <c r="H104" s="6">
        <f t="shared" si="6"/>
        <v>510</v>
      </c>
    </row>
    <row r="105" spans="1:8" x14ac:dyDescent="0.25">
      <c r="A105" s="6">
        <v>515</v>
      </c>
      <c r="B105" s="7">
        <v>44880.60665509259</v>
      </c>
      <c r="C105">
        <v>93.8</v>
      </c>
      <c r="D105" s="8">
        <f t="shared" si="7"/>
        <v>3.0999999999999801</v>
      </c>
      <c r="E105" s="8">
        <f t="shared" si="8"/>
        <v>1.58099999999999</v>
      </c>
      <c r="F105" s="8">
        <f t="shared" si="5"/>
        <v>814.2149999999948</v>
      </c>
      <c r="G105" s="8">
        <f t="shared" si="9"/>
        <v>7.9049999999999496</v>
      </c>
      <c r="H105" s="6">
        <f t="shared" si="6"/>
        <v>515</v>
      </c>
    </row>
    <row r="106" spans="1:8" x14ac:dyDescent="0.25">
      <c r="A106" s="6">
        <v>520</v>
      </c>
      <c r="B106" s="7">
        <v>44880.606712962966</v>
      </c>
      <c r="C106">
        <v>94.7</v>
      </c>
      <c r="D106" s="8">
        <f t="shared" si="7"/>
        <v>3.9999999999999858</v>
      </c>
      <c r="E106" s="8">
        <f t="shared" si="8"/>
        <v>2.0399999999999929</v>
      </c>
      <c r="F106" s="8">
        <f t="shared" si="5"/>
        <v>1060.7999999999963</v>
      </c>
      <c r="G106" s="8">
        <f t="shared" si="9"/>
        <v>10.199999999999964</v>
      </c>
      <c r="H106" s="6">
        <f t="shared" si="6"/>
        <v>520</v>
      </c>
    </row>
    <row r="107" spans="1:8" x14ac:dyDescent="0.25">
      <c r="A107" s="6">
        <v>525</v>
      </c>
      <c r="B107" s="7">
        <v>44880.606770833336</v>
      </c>
      <c r="C107">
        <v>93.3</v>
      </c>
      <c r="D107" s="8">
        <f t="shared" si="7"/>
        <v>2.5999999999999801</v>
      </c>
      <c r="E107" s="8">
        <f t="shared" si="8"/>
        <v>1.3259999999999899</v>
      </c>
      <c r="F107" s="8">
        <f t="shared" si="5"/>
        <v>696.14999999999463</v>
      </c>
      <c r="G107" s="8">
        <f t="shared" si="9"/>
        <v>6.6299999999999493</v>
      </c>
      <c r="H107" s="6">
        <f t="shared" si="6"/>
        <v>525</v>
      </c>
    </row>
    <row r="108" spans="1:8" x14ac:dyDescent="0.25">
      <c r="A108" s="6">
        <v>530</v>
      </c>
      <c r="B108" s="7">
        <v>44880.606828703705</v>
      </c>
      <c r="C108">
        <v>94.2</v>
      </c>
      <c r="D108" s="8">
        <f t="shared" si="7"/>
        <v>3.4999999999999858</v>
      </c>
      <c r="E108" s="8">
        <f t="shared" si="8"/>
        <v>1.7849999999999928</v>
      </c>
      <c r="F108" s="8">
        <f t="shared" si="5"/>
        <v>946.0499999999962</v>
      </c>
      <c r="G108" s="8">
        <f t="shared" si="9"/>
        <v>8.9249999999999634</v>
      </c>
      <c r="H108" s="6">
        <f t="shared" si="6"/>
        <v>530</v>
      </c>
    </row>
    <row r="109" spans="1:8" x14ac:dyDescent="0.25">
      <c r="A109" s="6">
        <v>535</v>
      </c>
      <c r="B109" s="7">
        <v>44880.606886574074</v>
      </c>
      <c r="C109">
        <v>93.9</v>
      </c>
      <c r="D109" s="8">
        <f t="shared" si="7"/>
        <v>3.1999999999999886</v>
      </c>
      <c r="E109" s="8">
        <f t="shared" si="8"/>
        <v>1.6319999999999941</v>
      </c>
      <c r="F109" s="8">
        <f t="shared" si="5"/>
        <v>873.11999999999682</v>
      </c>
      <c r="G109" s="8">
        <f t="shared" si="9"/>
        <v>8.1599999999999699</v>
      </c>
      <c r="H109" s="6">
        <f t="shared" si="6"/>
        <v>535</v>
      </c>
    </row>
    <row r="110" spans="1:8" x14ac:dyDescent="0.25">
      <c r="A110" s="6">
        <v>540</v>
      </c>
      <c r="B110" s="7">
        <v>44880.606944444444</v>
      </c>
      <c r="C110">
        <v>94.2</v>
      </c>
      <c r="D110" s="8">
        <f t="shared" si="7"/>
        <v>3.4999999999999858</v>
      </c>
      <c r="E110" s="8">
        <f t="shared" si="8"/>
        <v>1.7849999999999928</v>
      </c>
      <c r="F110" s="8">
        <f t="shared" si="5"/>
        <v>963.89999999999611</v>
      </c>
      <c r="G110" s="8">
        <f t="shared" si="9"/>
        <v>8.9249999999999634</v>
      </c>
      <c r="H110" s="6">
        <f t="shared" si="6"/>
        <v>540</v>
      </c>
    </row>
    <row r="111" spans="1:8" x14ac:dyDescent="0.25">
      <c r="A111" s="6">
        <v>545</v>
      </c>
      <c r="B111" s="7">
        <v>44880.607002314813</v>
      </c>
      <c r="C111">
        <v>94.5</v>
      </c>
      <c r="D111" s="8">
        <f t="shared" si="7"/>
        <v>3.7999999999999829</v>
      </c>
      <c r="E111" s="8">
        <f t="shared" si="8"/>
        <v>1.9379999999999913</v>
      </c>
      <c r="F111" s="8">
        <f t="shared" si="5"/>
        <v>1056.2099999999953</v>
      </c>
      <c r="G111" s="8">
        <f t="shared" si="9"/>
        <v>9.6899999999999569</v>
      </c>
      <c r="H111" s="6">
        <f t="shared" si="6"/>
        <v>545</v>
      </c>
    </row>
    <row r="112" spans="1:8" x14ac:dyDescent="0.25">
      <c r="A112" s="6">
        <v>550</v>
      </c>
      <c r="B112" s="7">
        <v>44880.607060185182</v>
      </c>
      <c r="C112">
        <v>94.1</v>
      </c>
      <c r="D112" s="8">
        <f t="shared" si="7"/>
        <v>3.3999999999999773</v>
      </c>
      <c r="E112" s="8">
        <f t="shared" si="8"/>
        <v>1.7339999999999884</v>
      </c>
      <c r="F112" s="8">
        <f t="shared" si="5"/>
        <v>953.69999999999368</v>
      </c>
      <c r="G112" s="8">
        <f t="shared" si="9"/>
        <v>8.6699999999999413</v>
      </c>
      <c r="H112" s="6">
        <f t="shared" si="6"/>
        <v>550</v>
      </c>
    </row>
    <row r="113" spans="1:8" x14ac:dyDescent="0.25">
      <c r="A113" s="6">
        <v>555</v>
      </c>
      <c r="B113" s="7">
        <v>44880.607118055559</v>
      </c>
      <c r="C113">
        <v>93.6</v>
      </c>
      <c r="D113" s="8">
        <f t="shared" si="7"/>
        <v>2.8999999999999773</v>
      </c>
      <c r="E113" s="8">
        <f t="shared" si="8"/>
        <v>1.4789999999999883</v>
      </c>
      <c r="F113" s="8">
        <f t="shared" si="5"/>
        <v>820.84499999999355</v>
      </c>
      <c r="G113" s="8">
        <f t="shared" si="9"/>
        <v>7.3949999999999418</v>
      </c>
      <c r="H113" s="6">
        <f t="shared" si="6"/>
        <v>555</v>
      </c>
    </row>
    <row r="114" spans="1:8" x14ac:dyDescent="0.25">
      <c r="A114" s="6">
        <v>560</v>
      </c>
      <c r="B114" s="7">
        <v>44880.607175925928</v>
      </c>
      <c r="C114">
        <v>93.4</v>
      </c>
      <c r="D114" s="8">
        <f t="shared" si="7"/>
        <v>2.6999999999999886</v>
      </c>
      <c r="E114" s="8">
        <f t="shared" si="8"/>
        <v>1.3769999999999942</v>
      </c>
      <c r="F114" s="8">
        <f t="shared" si="5"/>
        <v>771.11999999999682</v>
      </c>
      <c r="G114" s="8">
        <f t="shared" si="9"/>
        <v>6.8849999999999714</v>
      </c>
      <c r="H114" s="6">
        <f t="shared" si="6"/>
        <v>560</v>
      </c>
    </row>
    <row r="115" spans="1:8" x14ac:dyDescent="0.25">
      <c r="A115" s="6">
        <v>565</v>
      </c>
      <c r="B115" s="7">
        <v>44880.607233796298</v>
      </c>
      <c r="C115">
        <v>93.6</v>
      </c>
      <c r="D115" s="8">
        <f t="shared" si="7"/>
        <v>2.8999999999999773</v>
      </c>
      <c r="E115" s="8">
        <f t="shared" si="8"/>
        <v>1.4789999999999883</v>
      </c>
      <c r="F115" s="8">
        <f t="shared" si="5"/>
        <v>835.6349999999934</v>
      </c>
      <c r="G115" s="8">
        <f t="shared" si="9"/>
        <v>7.3949999999999418</v>
      </c>
      <c r="H115" s="6">
        <f t="shared" si="6"/>
        <v>565</v>
      </c>
    </row>
    <row r="116" spans="1:8" x14ac:dyDescent="0.25">
      <c r="A116" s="6">
        <v>570</v>
      </c>
      <c r="B116" s="7">
        <v>44880.607291666667</v>
      </c>
      <c r="C116">
        <v>93.8</v>
      </c>
      <c r="D116" s="8">
        <f t="shared" si="7"/>
        <v>3.0999999999999801</v>
      </c>
      <c r="E116" s="8">
        <f t="shared" si="8"/>
        <v>1.58099999999999</v>
      </c>
      <c r="F116" s="8">
        <f t="shared" si="5"/>
        <v>901.16999999999427</v>
      </c>
      <c r="G116" s="8">
        <f t="shared" si="9"/>
        <v>7.9049999999999496</v>
      </c>
      <c r="H116" s="6">
        <f t="shared" si="6"/>
        <v>570</v>
      </c>
    </row>
    <row r="117" spans="1:8" x14ac:dyDescent="0.25">
      <c r="A117" s="6">
        <v>575</v>
      </c>
      <c r="B117" s="7">
        <v>44880.607349537036</v>
      </c>
      <c r="C117">
        <v>93.6</v>
      </c>
      <c r="D117" s="8">
        <f t="shared" si="7"/>
        <v>2.8999999999999773</v>
      </c>
      <c r="E117" s="8">
        <f t="shared" si="8"/>
        <v>1.4789999999999883</v>
      </c>
      <c r="F117" s="8">
        <f t="shared" si="5"/>
        <v>850.42499999999325</v>
      </c>
      <c r="G117" s="8">
        <f t="shared" si="9"/>
        <v>7.3949999999999418</v>
      </c>
      <c r="H117" s="6">
        <f t="shared" si="6"/>
        <v>575</v>
      </c>
    </row>
    <row r="118" spans="1:8" x14ac:dyDescent="0.25">
      <c r="A118" s="6">
        <v>580</v>
      </c>
      <c r="B118" s="7">
        <v>44880.607407407406</v>
      </c>
      <c r="C118">
        <v>93.4</v>
      </c>
      <c r="D118" s="8">
        <f t="shared" si="7"/>
        <v>2.6999999999999886</v>
      </c>
      <c r="E118" s="8">
        <f t="shared" si="8"/>
        <v>1.3769999999999942</v>
      </c>
      <c r="F118" s="8">
        <f t="shared" si="5"/>
        <v>798.65999999999667</v>
      </c>
      <c r="G118" s="8">
        <f t="shared" si="9"/>
        <v>6.8849999999999714</v>
      </c>
      <c r="H118" s="6">
        <f t="shared" si="6"/>
        <v>580</v>
      </c>
    </row>
    <row r="119" spans="1:8" x14ac:dyDescent="0.25">
      <c r="A119" s="6">
        <v>585</v>
      </c>
      <c r="B119" s="7">
        <v>44880.607465277775</v>
      </c>
      <c r="C119">
        <v>93.1</v>
      </c>
      <c r="D119" s="8">
        <f t="shared" si="7"/>
        <v>2.3999999999999773</v>
      </c>
      <c r="E119" s="8">
        <f t="shared" si="8"/>
        <v>1.2239999999999884</v>
      </c>
      <c r="F119" s="8">
        <f t="shared" si="5"/>
        <v>716.03999999999326</v>
      </c>
      <c r="G119" s="8">
        <f t="shared" si="9"/>
        <v>6.1199999999999424</v>
      </c>
      <c r="H119" s="6">
        <f t="shared" si="6"/>
        <v>585</v>
      </c>
    </row>
    <row r="120" spans="1:8" x14ac:dyDescent="0.25">
      <c r="A120" s="6">
        <v>590</v>
      </c>
      <c r="B120" s="7">
        <v>44880.607523148145</v>
      </c>
      <c r="C120">
        <v>93.4</v>
      </c>
      <c r="D120" s="8">
        <f t="shared" si="7"/>
        <v>2.6999999999999886</v>
      </c>
      <c r="E120" s="8">
        <f t="shared" si="8"/>
        <v>1.3769999999999942</v>
      </c>
      <c r="F120" s="8">
        <f t="shared" si="5"/>
        <v>812.42999999999654</v>
      </c>
      <c r="G120" s="8">
        <f t="shared" si="9"/>
        <v>6.8849999999999714</v>
      </c>
      <c r="H120" s="6">
        <f t="shared" si="6"/>
        <v>590</v>
      </c>
    </row>
    <row r="121" spans="1:8" x14ac:dyDescent="0.25">
      <c r="A121" s="6">
        <v>595</v>
      </c>
      <c r="B121" s="7">
        <v>44880.607581018521</v>
      </c>
      <c r="C121">
        <v>93.6</v>
      </c>
      <c r="D121" s="8">
        <f t="shared" si="7"/>
        <v>2.8999999999999773</v>
      </c>
      <c r="E121" s="8">
        <f t="shared" si="8"/>
        <v>1.4789999999999883</v>
      </c>
      <c r="F121" s="8">
        <f t="shared" si="5"/>
        <v>880.00499999999306</v>
      </c>
      <c r="G121" s="8">
        <f t="shared" si="9"/>
        <v>7.3949999999999418</v>
      </c>
      <c r="H121" s="6">
        <f t="shared" si="6"/>
        <v>595</v>
      </c>
    </row>
    <row r="122" spans="1:8" x14ac:dyDescent="0.25">
      <c r="A122" s="6">
        <v>600</v>
      </c>
      <c r="B122" s="7">
        <v>44880.607638888891</v>
      </c>
      <c r="C122">
        <v>92.8</v>
      </c>
      <c r="D122" s="8">
        <f t="shared" si="7"/>
        <v>2.0999999999999801</v>
      </c>
      <c r="E122" s="8">
        <f t="shared" si="8"/>
        <v>1.07099999999999</v>
      </c>
      <c r="F122" s="8">
        <f t="shared" si="5"/>
        <v>642.599999999994</v>
      </c>
      <c r="G122" s="8">
        <f t="shared" si="9"/>
        <v>5.3549999999999498</v>
      </c>
      <c r="H122" s="6">
        <f t="shared" si="6"/>
        <v>600</v>
      </c>
    </row>
    <row r="123" spans="1:8" x14ac:dyDescent="0.25">
      <c r="A123" s="6">
        <v>605</v>
      </c>
      <c r="B123" s="7">
        <v>44880.60769675926</v>
      </c>
      <c r="C123">
        <v>92.5</v>
      </c>
      <c r="D123" s="8">
        <f t="shared" si="7"/>
        <v>1.7999999999999829</v>
      </c>
      <c r="E123" s="8">
        <f t="shared" si="8"/>
        <v>0.91799999999999127</v>
      </c>
      <c r="F123" s="8">
        <f t="shared" si="5"/>
        <v>555.38999999999476</v>
      </c>
      <c r="G123" s="8">
        <f t="shared" si="9"/>
        <v>4.5899999999999563</v>
      </c>
      <c r="H123" s="6">
        <f t="shared" si="6"/>
        <v>605</v>
      </c>
    </row>
    <row r="124" spans="1:8" x14ac:dyDescent="0.25">
      <c r="A124" s="6">
        <v>610</v>
      </c>
      <c r="B124" s="7">
        <v>44880.607754629629</v>
      </c>
      <c r="C124">
        <v>93.1</v>
      </c>
      <c r="D124" s="8">
        <f t="shared" si="7"/>
        <v>2.3999999999999773</v>
      </c>
      <c r="E124" s="8">
        <f t="shared" si="8"/>
        <v>1.2239999999999884</v>
      </c>
      <c r="F124" s="8">
        <f t="shared" si="5"/>
        <v>746.63999999999294</v>
      </c>
      <c r="G124" s="8">
        <f t="shared" si="9"/>
        <v>6.1199999999999424</v>
      </c>
      <c r="H124" s="6">
        <f t="shared" si="6"/>
        <v>610</v>
      </c>
    </row>
    <row r="125" spans="1:8" x14ac:dyDescent="0.25">
      <c r="A125" s="6">
        <v>615</v>
      </c>
      <c r="B125" s="7">
        <v>44880.607812499999</v>
      </c>
      <c r="C125">
        <v>92.8</v>
      </c>
      <c r="D125" s="8">
        <f t="shared" si="7"/>
        <v>2.0999999999999801</v>
      </c>
      <c r="E125" s="8">
        <f t="shared" si="8"/>
        <v>1.07099999999999</v>
      </c>
      <c r="F125" s="8">
        <f t="shared" si="5"/>
        <v>658.66499999999382</v>
      </c>
      <c r="G125" s="8">
        <f t="shared" si="9"/>
        <v>5.3549999999999498</v>
      </c>
      <c r="H125" s="6">
        <f t="shared" si="6"/>
        <v>615</v>
      </c>
    </row>
    <row r="126" spans="1:8" x14ac:dyDescent="0.25">
      <c r="A126" s="6">
        <v>620</v>
      </c>
      <c r="B126" s="7">
        <v>44880.607870370368</v>
      </c>
      <c r="C126">
        <v>92.3</v>
      </c>
      <c r="D126" s="8">
        <f t="shared" si="7"/>
        <v>1.5999999999999801</v>
      </c>
      <c r="E126" s="8">
        <f t="shared" si="8"/>
        <v>0.81599999999998984</v>
      </c>
      <c r="F126" s="8">
        <f t="shared" si="5"/>
        <v>505.91999999999371</v>
      </c>
      <c r="G126" s="8">
        <f t="shared" si="9"/>
        <v>4.0799999999999494</v>
      </c>
      <c r="H126" s="6">
        <f t="shared" si="6"/>
        <v>620</v>
      </c>
    </row>
    <row r="127" spans="1:8" x14ac:dyDescent="0.25">
      <c r="A127" s="6">
        <v>625</v>
      </c>
      <c r="B127" s="7">
        <v>44880.607928240737</v>
      </c>
      <c r="C127">
        <v>92.8</v>
      </c>
      <c r="D127" s="8">
        <f t="shared" si="7"/>
        <v>2.0999999999999801</v>
      </c>
      <c r="E127" s="8">
        <f t="shared" si="8"/>
        <v>1.07099999999999</v>
      </c>
      <c r="F127" s="8">
        <f t="shared" si="5"/>
        <v>669.37499999999375</v>
      </c>
      <c r="G127" s="8">
        <f t="shared" si="9"/>
        <v>5.3549999999999498</v>
      </c>
      <c r="H127" s="6">
        <f t="shared" si="6"/>
        <v>625</v>
      </c>
    </row>
    <row r="128" spans="1:8" x14ac:dyDescent="0.25">
      <c r="A128" s="6">
        <v>630</v>
      </c>
      <c r="B128" s="7">
        <v>44880.607986111114</v>
      </c>
      <c r="C128">
        <v>92.5</v>
      </c>
      <c r="D128" s="8">
        <f t="shared" si="7"/>
        <v>1.7999999999999829</v>
      </c>
      <c r="E128" s="8">
        <f t="shared" si="8"/>
        <v>0.91799999999999127</v>
      </c>
      <c r="F128" s="8">
        <f t="shared" si="5"/>
        <v>578.33999999999446</v>
      </c>
      <c r="G128" s="8">
        <f t="shared" si="9"/>
        <v>4.5899999999999563</v>
      </c>
      <c r="H128" s="6">
        <f t="shared" si="6"/>
        <v>630</v>
      </c>
    </row>
    <row r="129" spans="1:8" x14ac:dyDescent="0.25">
      <c r="A129" s="6">
        <v>635</v>
      </c>
      <c r="B129" s="7">
        <v>44880.608043981483</v>
      </c>
      <c r="C129">
        <v>92.9</v>
      </c>
      <c r="D129" s="8">
        <f t="shared" si="7"/>
        <v>2.1999999999999886</v>
      </c>
      <c r="E129" s="8">
        <f t="shared" si="8"/>
        <v>1.1219999999999941</v>
      </c>
      <c r="F129" s="8">
        <f t="shared" si="5"/>
        <v>712.46999999999628</v>
      </c>
      <c r="G129" s="8">
        <f t="shared" si="9"/>
        <v>5.609999999999971</v>
      </c>
      <c r="H129" s="6">
        <f t="shared" si="6"/>
        <v>635</v>
      </c>
    </row>
    <row r="130" spans="1:8" x14ac:dyDescent="0.25">
      <c r="A130" s="6">
        <v>640</v>
      </c>
      <c r="B130" s="7">
        <v>44880.608101851853</v>
      </c>
      <c r="C130">
        <v>93.1</v>
      </c>
      <c r="D130" s="8">
        <f t="shared" si="7"/>
        <v>2.3999999999999773</v>
      </c>
      <c r="E130" s="8">
        <f t="shared" si="8"/>
        <v>1.2239999999999884</v>
      </c>
      <c r="F130" s="8">
        <f t="shared" ref="F130:F192" si="10">E130*A130</f>
        <v>783.35999999999262</v>
      </c>
      <c r="G130" s="8">
        <f t="shared" si="9"/>
        <v>6.1199999999999424</v>
      </c>
      <c r="H130" s="6">
        <f t="shared" ref="H130:H192" si="11">A130</f>
        <v>640</v>
      </c>
    </row>
    <row r="131" spans="1:8" x14ac:dyDescent="0.25">
      <c r="A131" s="6">
        <v>645</v>
      </c>
      <c r="B131" s="7">
        <v>44880.608159722222</v>
      </c>
      <c r="C131">
        <v>92.7</v>
      </c>
      <c r="D131" s="8">
        <f t="shared" ref="D131:D192" si="12">C131-AVERAGE($C$2:$C$18)</f>
        <v>1.9999999999999858</v>
      </c>
      <c r="E131" s="8">
        <f t="shared" ref="E131:E192" si="13">D131*0.51</f>
        <v>1.0199999999999927</v>
      </c>
      <c r="F131" s="8">
        <f t="shared" si="10"/>
        <v>657.89999999999532</v>
      </c>
      <c r="G131" s="8">
        <f t="shared" ref="G131:G192" si="14">E131*5</f>
        <v>5.0999999999999632</v>
      </c>
      <c r="H131" s="6">
        <f t="shared" si="11"/>
        <v>645</v>
      </c>
    </row>
    <row r="132" spans="1:8" x14ac:dyDescent="0.25">
      <c r="A132" s="6">
        <v>650</v>
      </c>
      <c r="B132" s="7">
        <v>44880.608217592591</v>
      </c>
      <c r="C132">
        <v>92.8</v>
      </c>
      <c r="D132" s="8">
        <f t="shared" si="12"/>
        <v>2.0999999999999801</v>
      </c>
      <c r="E132" s="8">
        <f t="shared" si="13"/>
        <v>1.07099999999999</v>
      </c>
      <c r="F132" s="8">
        <f t="shared" si="10"/>
        <v>696.1499999999935</v>
      </c>
      <c r="G132" s="8">
        <f t="shared" si="14"/>
        <v>5.3549999999999498</v>
      </c>
      <c r="H132" s="6">
        <f t="shared" si="11"/>
        <v>650</v>
      </c>
    </row>
    <row r="133" spans="1:8" x14ac:dyDescent="0.25">
      <c r="A133" s="6">
        <v>655</v>
      </c>
      <c r="B133" s="7">
        <v>44880.608275462961</v>
      </c>
      <c r="C133">
        <v>92.4</v>
      </c>
      <c r="D133" s="8">
        <f t="shared" si="12"/>
        <v>1.6999999999999886</v>
      </c>
      <c r="E133" s="8">
        <f t="shared" si="13"/>
        <v>0.86699999999999422</v>
      </c>
      <c r="F133" s="8">
        <f t="shared" si="10"/>
        <v>567.88499999999624</v>
      </c>
      <c r="G133" s="8">
        <f t="shared" si="14"/>
        <v>4.3349999999999707</v>
      </c>
      <c r="H133" s="6">
        <f t="shared" si="11"/>
        <v>655</v>
      </c>
    </row>
    <row r="134" spans="1:8" x14ac:dyDescent="0.25">
      <c r="A134" s="6">
        <v>660</v>
      </c>
      <c r="B134" s="7">
        <v>44880.60833333333</v>
      </c>
      <c r="C134">
        <v>92.5</v>
      </c>
      <c r="D134" s="8">
        <f t="shared" si="12"/>
        <v>1.7999999999999829</v>
      </c>
      <c r="E134" s="8">
        <f t="shared" si="13"/>
        <v>0.91799999999999127</v>
      </c>
      <c r="F134" s="8">
        <f t="shared" si="10"/>
        <v>605.8799999999942</v>
      </c>
      <c r="G134" s="8">
        <f t="shared" si="14"/>
        <v>4.5899999999999563</v>
      </c>
      <c r="H134" s="6">
        <f t="shared" si="11"/>
        <v>660</v>
      </c>
    </row>
    <row r="135" spans="1:8" x14ac:dyDescent="0.25">
      <c r="A135" s="6">
        <v>665</v>
      </c>
      <c r="B135" s="7">
        <v>44880.608391203707</v>
      </c>
      <c r="C135">
        <v>92.1</v>
      </c>
      <c r="D135" s="8">
        <f t="shared" si="12"/>
        <v>1.3999999999999773</v>
      </c>
      <c r="E135" s="8">
        <f t="shared" si="13"/>
        <v>0.71399999999998842</v>
      </c>
      <c r="F135" s="8">
        <f t="shared" si="10"/>
        <v>474.80999999999233</v>
      </c>
      <c r="G135" s="8">
        <f t="shared" si="14"/>
        <v>3.5699999999999421</v>
      </c>
      <c r="H135" s="6">
        <f t="shared" si="11"/>
        <v>665</v>
      </c>
    </row>
    <row r="136" spans="1:8" x14ac:dyDescent="0.25">
      <c r="A136" s="6">
        <v>670</v>
      </c>
      <c r="B136" s="7">
        <v>44880.608449074076</v>
      </c>
      <c r="C136">
        <v>92.6</v>
      </c>
      <c r="D136" s="8">
        <f t="shared" si="12"/>
        <v>1.8999999999999773</v>
      </c>
      <c r="E136" s="8">
        <f t="shared" si="13"/>
        <v>0.96899999999998843</v>
      </c>
      <c r="F136" s="8">
        <f t="shared" si="10"/>
        <v>649.22999999999229</v>
      </c>
      <c r="G136" s="8">
        <f t="shared" si="14"/>
        <v>4.844999999999942</v>
      </c>
      <c r="H136" s="6">
        <f t="shared" si="11"/>
        <v>670</v>
      </c>
    </row>
    <row r="137" spans="1:8" x14ac:dyDescent="0.25">
      <c r="A137" s="6">
        <v>675</v>
      </c>
      <c r="B137" s="7">
        <v>44880.608506944445</v>
      </c>
      <c r="C137">
        <v>92.2</v>
      </c>
      <c r="D137" s="8">
        <f t="shared" si="12"/>
        <v>1.4999999999999858</v>
      </c>
      <c r="E137" s="8">
        <f t="shared" si="13"/>
        <v>0.7649999999999928</v>
      </c>
      <c r="F137" s="8">
        <f t="shared" si="10"/>
        <v>516.37499999999511</v>
      </c>
      <c r="G137" s="8">
        <f t="shared" si="14"/>
        <v>3.8249999999999638</v>
      </c>
      <c r="H137" s="6">
        <f t="shared" si="11"/>
        <v>675</v>
      </c>
    </row>
    <row r="138" spans="1:8" x14ac:dyDescent="0.25">
      <c r="A138" s="6">
        <v>680</v>
      </c>
      <c r="B138" s="7">
        <v>44880.608564814815</v>
      </c>
      <c r="C138">
        <v>91.9</v>
      </c>
      <c r="D138" s="8">
        <f t="shared" si="12"/>
        <v>1.1999999999999886</v>
      </c>
      <c r="E138" s="8">
        <f t="shared" si="13"/>
        <v>0.61199999999999422</v>
      </c>
      <c r="F138" s="8">
        <f t="shared" si="10"/>
        <v>416.15999999999605</v>
      </c>
      <c r="G138" s="8">
        <f t="shared" si="14"/>
        <v>3.0599999999999712</v>
      </c>
      <c r="H138" s="6">
        <f t="shared" si="11"/>
        <v>680</v>
      </c>
    </row>
    <row r="139" spans="1:8" x14ac:dyDescent="0.25">
      <c r="A139" s="6">
        <v>685</v>
      </c>
      <c r="B139" s="7">
        <v>44880.608622685184</v>
      </c>
      <c r="C139">
        <v>92.2</v>
      </c>
      <c r="D139" s="8">
        <f t="shared" si="12"/>
        <v>1.4999999999999858</v>
      </c>
      <c r="E139" s="8">
        <f t="shared" si="13"/>
        <v>0.7649999999999928</v>
      </c>
      <c r="F139" s="8">
        <f t="shared" si="10"/>
        <v>524.02499999999509</v>
      </c>
      <c r="G139" s="8">
        <f t="shared" si="14"/>
        <v>3.8249999999999638</v>
      </c>
      <c r="H139" s="6">
        <f t="shared" si="11"/>
        <v>685</v>
      </c>
    </row>
    <row r="140" spans="1:8" x14ac:dyDescent="0.25">
      <c r="A140" s="6">
        <v>690</v>
      </c>
      <c r="B140" s="7">
        <v>44880.608680555553</v>
      </c>
      <c r="C140">
        <v>92</v>
      </c>
      <c r="D140" s="8">
        <f t="shared" si="12"/>
        <v>1.2999999999999829</v>
      </c>
      <c r="E140" s="8">
        <f t="shared" si="13"/>
        <v>0.66299999999999126</v>
      </c>
      <c r="F140" s="8">
        <f t="shared" si="10"/>
        <v>457.46999999999395</v>
      </c>
      <c r="G140" s="8">
        <f t="shared" si="14"/>
        <v>3.3149999999999564</v>
      </c>
      <c r="H140" s="6">
        <f t="shared" si="11"/>
        <v>690</v>
      </c>
    </row>
    <row r="141" spans="1:8" x14ac:dyDescent="0.25">
      <c r="A141" s="6">
        <v>695</v>
      </c>
      <c r="B141" s="7">
        <v>44880.608738425923</v>
      </c>
      <c r="C141">
        <v>92.2</v>
      </c>
      <c r="D141" s="8">
        <f t="shared" si="12"/>
        <v>1.4999999999999858</v>
      </c>
      <c r="E141" s="8">
        <f t="shared" si="13"/>
        <v>0.7649999999999928</v>
      </c>
      <c r="F141" s="8">
        <f t="shared" si="10"/>
        <v>531.67499999999495</v>
      </c>
      <c r="G141" s="8">
        <f t="shared" si="14"/>
        <v>3.8249999999999638</v>
      </c>
      <c r="H141" s="6">
        <f t="shared" si="11"/>
        <v>695</v>
      </c>
    </row>
    <row r="142" spans="1:8" x14ac:dyDescent="0.25">
      <c r="A142" s="6">
        <v>700</v>
      </c>
      <c r="B142" s="7">
        <v>44880.608796296299</v>
      </c>
      <c r="C142">
        <v>92.2</v>
      </c>
      <c r="D142" s="8">
        <f t="shared" si="12"/>
        <v>1.4999999999999858</v>
      </c>
      <c r="E142" s="8">
        <f t="shared" si="13"/>
        <v>0.7649999999999928</v>
      </c>
      <c r="F142" s="8">
        <f t="shared" si="10"/>
        <v>535.499999999995</v>
      </c>
      <c r="G142" s="8">
        <f t="shared" si="14"/>
        <v>3.8249999999999638</v>
      </c>
      <c r="H142" s="6">
        <f t="shared" si="11"/>
        <v>700</v>
      </c>
    </row>
    <row r="143" spans="1:8" x14ac:dyDescent="0.25">
      <c r="A143" s="6">
        <v>705</v>
      </c>
      <c r="B143" s="7">
        <v>44880.608854166669</v>
      </c>
      <c r="C143">
        <v>91.7</v>
      </c>
      <c r="D143" s="8">
        <f t="shared" si="12"/>
        <v>0.99999999999998579</v>
      </c>
      <c r="E143" s="8">
        <f t="shared" si="13"/>
        <v>0.50999999999999279</v>
      </c>
      <c r="F143" s="8">
        <f t="shared" si="10"/>
        <v>359.5499999999949</v>
      </c>
      <c r="G143" s="8">
        <f t="shared" si="14"/>
        <v>2.5499999999999639</v>
      </c>
      <c r="H143" s="6">
        <f t="shared" si="11"/>
        <v>705</v>
      </c>
    </row>
    <row r="144" spans="1:8" x14ac:dyDescent="0.25">
      <c r="A144" s="6">
        <v>710</v>
      </c>
      <c r="B144" s="7">
        <v>44880.608912037038</v>
      </c>
      <c r="C144">
        <v>91.9</v>
      </c>
      <c r="D144" s="8">
        <f t="shared" si="12"/>
        <v>1.1999999999999886</v>
      </c>
      <c r="E144" s="8">
        <f t="shared" si="13"/>
        <v>0.61199999999999422</v>
      </c>
      <c r="F144" s="8">
        <f t="shared" si="10"/>
        <v>434.51999999999589</v>
      </c>
      <c r="G144" s="8">
        <f t="shared" si="14"/>
        <v>3.0599999999999712</v>
      </c>
      <c r="H144" s="6">
        <f t="shared" si="11"/>
        <v>710</v>
      </c>
    </row>
    <row r="145" spans="1:8" x14ac:dyDescent="0.25">
      <c r="A145" s="6">
        <v>715</v>
      </c>
      <c r="B145" s="7">
        <v>44880.608969907407</v>
      </c>
      <c r="C145">
        <v>92</v>
      </c>
      <c r="D145" s="8">
        <f t="shared" si="12"/>
        <v>1.2999999999999829</v>
      </c>
      <c r="E145" s="8">
        <f t="shared" si="13"/>
        <v>0.66299999999999126</v>
      </c>
      <c r="F145" s="8">
        <f t="shared" si="10"/>
        <v>474.04499999999376</v>
      </c>
      <c r="G145" s="8">
        <f t="shared" si="14"/>
        <v>3.3149999999999564</v>
      </c>
      <c r="H145" s="6">
        <f t="shared" si="11"/>
        <v>715</v>
      </c>
    </row>
    <row r="146" spans="1:8" x14ac:dyDescent="0.25">
      <c r="A146" s="6">
        <v>720</v>
      </c>
      <c r="B146" s="7">
        <v>44880.609027777777</v>
      </c>
      <c r="C146">
        <v>91.9</v>
      </c>
      <c r="D146" s="8">
        <f t="shared" si="12"/>
        <v>1.1999999999999886</v>
      </c>
      <c r="E146" s="8">
        <f t="shared" si="13"/>
        <v>0.61199999999999422</v>
      </c>
      <c r="F146" s="8">
        <f t="shared" si="10"/>
        <v>440.63999999999584</v>
      </c>
      <c r="G146" s="8">
        <f t="shared" si="14"/>
        <v>3.0599999999999712</v>
      </c>
      <c r="H146" s="6">
        <f t="shared" si="11"/>
        <v>720</v>
      </c>
    </row>
    <row r="147" spans="1:8" x14ac:dyDescent="0.25">
      <c r="A147" s="6">
        <v>725</v>
      </c>
      <c r="B147" s="7">
        <v>44880.609085648146</v>
      </c>
      <c r="C147">
        <v>92.2</v>
      </c>
      <c r="D147" s="8">
        <f t="shared" si="12"/>
        <v>1.4999999999999858</v>
      </c>
      <c r="E147" s="8">
        <f t="shared" si="13"/>
        <v>0.7649999999999928</v>
      </c>
      <c r="F147" s="8">
        <f t="shared" si="10"/>
        <v>554.62499999999477</v>
      </c>
      <c r="G147" s="8">
        <f t="shared" si="14"/>
        <v>3.8249999999999638</v>
      </c>
      <c r="H147" s="6">
        <f t="shared" si="11"/>
        <v>725</v>
      </c>
    </row>
    <row r="148" spans="1:8" x14ac:dyDescent="0.25">
      <c r="A148" s="6">
        <v>730</v>
      </c>
      <c r="B148" s="7">
        <v>44880.609143518515</v>
      </c>
      <c r="C148">
        <v>92.1</v>
      </c>
      <c r="D148" s="8">
        <f t="shared" si="12"/>
        <v>1.3999999999999773</v>
      </c>
      <c r="E148" s="8">
        <f t="shared" si="13"/>
        <v>0.71399999999998842</v>
      </c>
      <c r="F148" s="8">
        <f t="shared" si="10"/>
        <v>521.2199999999915</v>
      </c>
      <c r="G148" s="8">
        <f t="shared" si="14"/>
        <v>3.5699999999999421</v>
      </c>
      <c r="H148" s="6">
        <f t="shared" si="11"/>
        <v>730</v>
      </c>
    </row>
    <row r="149" spans="1:8" x14ac:dyDescent="0.25">
      <c r="A149" s="6">
        <v>735</v>
      </c>
      <c r="B149" s="7">
        <v>44880.609201388892</v>
      </c>
      <c r="C149">
        <v>91.9</v>
      </c>
      <c r="D149" s="8">
        <f t="shared" si="12"/>
        <v>1.1999999999999886</v>
      </c>
      <c r="E149" s="8">
        <f t="shared" si="13"/>
        <v>0.61199999999999422</v>
      </c>
      <c r="F149" s="8">
        <f t="shared" si="10"/>
        <v>449.81999999999573</v>
      </c>
      <c r="G149" s="8">
        <f t="shared" si="14"/>
        <v>3.0599999999999712</v>
      </c>
      <c r="H149" s="6">
        <f t="shared" si="11"/>
        <v>735</v>
      </c>
    </row>
    <row r="150" spans="1:8" x14ac:dyDescent="0.25">
      <c r="A150" s="6">
        <v>740</v>
      </c>
      <c r="B150" s="7">
        <v>44880.609259259261</v>
      </c>
      <c r="C150">
        <v>91.8</v>
      </c>
      <c r="D150" s="8">
        <f t="shared" si="12"/>
        <v>1.0999999999999801</v>
      </c>
      <c r="E150" s="8">
        <f t="shared" si="13"/>
        <v>0.56099999999998984</v>
      </c>
      <c r="F150" s="8">
        <f t="shared" si="10"/>
        <v>415.13999999999248</v>
      </c>
      <c r="G150" s="8">
        <f t="shared" si="14"/>
        <v>2.8049999999999491</v>
      </c>
      <c r="H150" s="6">
        <f t="shared" si="11"/>
        <v>740</v>
      </c>
    </row>
    <row r="151" spans="1:8" x14ac:dyDescent="0.25">
      <c r="A151" s="6">
        <v>745</v>
      </c>
      <c r="B151" s="7">
        <v>44880.609317129631</v>
      </c>
      <c r="C151">
        <v>91.8</v>
      </c>
      <c r="D151" s="8">
        <f t="shared" si="12"/>
        <v>1.0999999999999801</v>
      </c>
      <c r="E151" s="8">
        <f t="shared" si="13"/>
        <v>0.56099999999998984</v>
      </c>
      <c r="F151" s="8">
        <f t="shared" si="10"/>
        <v>417.94499999999243</v>
      </c>
      <c r="G151" s="8">
        <f t="shared" si="14"/>
        <v>2.8049999999999491</v>
      </c>
      <c r="H151" s="6">
        <f t="shared" si="11"/>
        <v>745</v>
      </c>
    </row>
    <row r="152" spans="1:8" x14ac:dyDescent="0.25">
      <c r="A152" s="6">
        <v>750</v>
      </c>
      <c r="B152" s="7">
        <v>44880.609375</v>
      </c>
      <c r="C152">
        <v>91.7</v>
      </c>
      <c r="D152" s="8">
        <f t="shared" si="12"/>
        <v>0.99999999999998579</v>
      </c>
      <c r="E152" s="8">
        <f t="shared" si="13"/>
        <v>0.50999999999999279</v>
      </c>
      <c r="F152" s="8">
        <f t="shared" si="10"/>
        <v>382.4999999999946</v>
      </c>
      <c r="G152" s="8">
        <f t="shared" si="14"/>
        <v>2.5499999999999639</v>
      </c>
      <c r="H152" s="6">
        <f t="shared" si="11"/>
        <v>750</v>
      </c>
    </row>
    <row r="153" spans="1:8" x14ac:dyDescent="0.25">
      <c r="A153" s="6">
        <v>755</v>
      </c>
      <c r="B153" s="7">
        <v>44880.609432870369</v>
      </c>
      <c r="C153">
        <v>91.7</v>
      </c>
      <c r="D153" s="8">
        <f t="shared" si="12"/>
        <v>0.99999999999998579</v>
      </c>
      <c r="E153" s="8">
        <f t="shared" si="13"/>
        <v>0.50999999999999279</v>
      </c>
      <c r="F153" s="8">
        <f t="shared" si="10"/>
        <v>385.04999999999455</v>
      </c>
      <c r="G153" s="8">
        <f t="shared" si="14"/>
        <v>2.5499999999999639</v>
      </c>
      <c r="H153" s="6">
        <f t="shared" si="11"/>
        <v>755</v>
      </c>
    </row>
    <row r="154" spans="1:8" x14ac:dyDescent="0.25">
      <c r="A154" s="6">
        <v>760</v>
      </c>
      <c r="B154" s="7">
        <v>44880.609490740739</v>
      </c>
      <c r="C154">
        <v>91.9</v>
      </c>
      <c r="D154" s="8">
        <f t="shared" si="12"/>
        <v>1.1999999999999886</v>
      </c>
      <c r="E154" s="8">
        <f t="shared" si="13"/>
        <v>0.61199999999999422</v>
      </c>
      <c r="F154" s="8">
        <f t="shared" si="10"/>
        <v>465.11999999999563</v>
      </c>
      <c r="G154" s="8">
        <f t="shared" si="14"/>
        <v>3.0599999999999712</v>
      </c>
      <c r="H154" s="6">
        <f t="shared" si="11"/>
        <v>760</v>
      </c>
    </row>
    <row r="155" spans="1:8" x14ac:dyDescent="0.25">
      <c r="A155" s="6">
        <v>765</v>
      </c>
      <c r="B155" s="7">
        <v>44880.609548611108</v>
      </c>
      <c r="C155">
        <v>91.7</v>
      </c>
      <c r="D155" s="8">
        <f t="shared" si="12"/>
        <v>0.99999999999998579</v>
      </c>
      <c r="E155" s="8">
        <f t="shared" si="13"/>
        <v>0.50999999999999279</v>
      </c>
      <c r="F155" s="8">
        <f t="shared" si="10"/>
        <v>390.14999999999446</v>
      </c>
      <c r="G155" s="8">
        <f t="shared" si="14"/>
        <v>2.5499999999999639</v>
      </c>
      <c r="H155" s="6">
        <f t="shared" si="11"/>
        <v>765</v>
      </c>
    </row>
    <row r="156" spans="1:8" x14ac:dyDescent="0.25">
      <c r="A156" s="6">
        <v>770</v>
      </c>
      <c r="B156" s="7">
        <v>44880.609606481485</v>
      </c>
      <c r="C156">
        <v>91.7</v>
      </c>
      <c r="D156" s="8">
        <f t="shared" si="12"/>
        <v>0.99999999999998579</v>
      </c>
      <c r="E156" s="8">
        <f t="shared" si="13"/>
        <v>0.50999999999999279</v>
      </c>
      <c r="F156" s="8">
        <f t="shared" si="10"/>
        <v>392.69999999999447</v>
      </c>
      <c r="G156" s="8">
        <f t="shared" si="14"/>
        <v>2.5499999999999639</v>
      </c>
      <c r="H156" s="6">
        <f t="shared" si="11"/>
        <v>770</v>
      </c>
    </row>
    <row r="157" spans="1:8" x14ac:dyDescent="0.25">
      <c r="A157" s="6">
        <v>775</v>
      </c>
      <c r="B157" s="7">
        <v>44880.609664351854</v>
      </c>
      <c r="C157">
        <v>91.6</v>
      </c>
      <c r="D157" s="8">
        <f t="shared" si="12"/>
        <v>0.89999999999997726</v>
      </c>
      <c r="E157" s="8">
        <f t="shared" si="13"/>
        <v>0.45899999999998842</v>
      </c>
      <c r="F157" s="8">
        <f t="shared" si="10"/>
        <v>355.72499999999104</v>
      </c>
      <c r="G157" s="8">
        <f t="shared" si="14"/>
        <v>2.2949999999999422</v>
      </c>
      <c r="H157" s="6">
        <f t="shared" si="11"/>
        <v>775</v>
      </c>
    </row>
    <row r="158" spans="1:8" x14ac:dyDescent="0.25">
      <c r="A158" s="6">
        <v>780</v>
      </c>
      <c r="B158" s="7">
        <v>44880.609722222223</v>
      </c>
      <c r="C158">
        <v>91.6</v>
      </c>
      <c r="D158" s="8">
        <f t="shared" si="12"/>
        <v>0.89999999999997726</v>
      </c>
      <c r="E158" s="8">
        <f t="shared" si="13"/>
        <v>0.45899999999998842</v>
      </c>
      <c r="F158" s="8">
        <f t="shared" si="10"/>
        <v>358.01999999999094</v>
      </c>
      <c r="G158" s="8">
        <f t="shared" si="14"/>
        <v>2.2949999999999422</v>
      </c>
      <c r="H158" s="6">
        <f t="shared" si="11"/>
        <v>780</v>
      </c>
    </row>
    <row r="159" spans="1:8" x14ac:dyDescent="0.25">
      <c r="A159" s="6">
        <v>785</v>
      </c>
      <c r="B159" s="7">
        <v>44880.609780092593</v>
      </c>
      <c r="C159">
        <v>91.7</v>
      </c>
      <c r="D159" s="8">
        <f t="shared" si="12"/>
        <v>0.99999999999998579</v>
      </c>
      <c r="E159" s="8">
        <f t="shared" si="13"/>
        <v>0.50999999999999279</v>
      </c>
      <c r="F159" s="8">
        <f t="shared" si="10"/>
        <v>400.34999999999434</v>
      </c>
      <c r="G159" s="8">
        <f t="shared" si="14"/>
        <v>2.5499999999999639</v>
      </c>
      <c r="H159" s="6">
        <f t="shared" si="11"/>
        <v>785</v>
      </c>
    </row>
    <row r="160" spans="1:8" x14ac:dyDescent="0.25">
      <c r="A160" s="6">
        <v>790</v>
      </c>
      <c r="B160" s="7">
        <v>44880.609837962962</v>
      </c>
      <c r="C160">
        <v>91.7</v>
      </c>
      <c r="D160" s="8">
        <f t="shared" si="12"/>
        <v>0.99999999999998579</v>
      </c>
      <c r="E160" s="8">
        <f t="shared" si="13"/>
        <v>0.50999999999999279</v>
      </c>
      <c r="F160" s="8">
        <f t="shared" si="10"/>
        <v>402.89999999999429</v>
      </c>
      <c r="G160" s="8">
        <f t="shared" si="14"/>
        <v>2.5499999999999639</v>
      </c>
      <c r="H160" s="6">
        <f t="shared" si="11"/>
        <v>790</v>
      </c>
    </row>
    <row r="161" spans="1:8" x14ac:dyDescent="0.25">
      <c r="A161" s="6">
        <v>795</v>
      </c>
      <c r="B161" s="7">
        <v>44880.609895833331</v>
      </c>
      <c r="C161">
        <v>91.7</v>
      </c>
      <c r="D161" s="8">
        <f t="shared" si="12"/>
        <v>0.99999999999998579</v>
      </c>
      <c r="E161" s="8">
        <f t="shared" si="13"/>
        <v>0.50999999999999279</v>
      </c>
      <c r="F161" s="8">
        <f t="shared" si="10"/>
        <v>405.44999999999425</v>
      </c>
      <c r="G161" s="8">
        <f t="shared" si="14"/>
        <v>2.5499999999999639</v>
      </c>
      <c r="H161" s="6">
        <f t="shared" si="11"/>
        <v>795</v>
      </c>
    </row>
    <row r="162" spans="1:8" x14ac:dyDescent="0.25">
      <c r="A162" s="6">
        <v>800</v>
      </c>
      <c r="B162" s="7">
        <v>44880.609953703701</v>
      </c>
      <c r="C162">
        <v>91.4</v>
      </c>
      <c r="D162" s="8">
        <f t="shared" si="12"/>
        <v>0.69999999999998863</v>
      </c>
      <c r="E162" s="8">
        <f t="shared" si="13"/>
        <v>0.35699999999999421</v>
      </c>
      <c r="F162" s="8">
        <f t="shared" si="10"/>
        <v>285.59999999999536</v>
      </c>
      <c r="G162" s="8">
        <f t="shared" si="14"/>
        <v>1.7849999999999711</v>
      </c>
      <c r="H162" s="6">
        <f t="shared" si="11"/>
        <v>800</v>
      </c>
    </row>
    <row r="163" spans="1:8" x14ac:dyDescent="0.25">
      <c r="A163" s="6">
        <v>805</v>
      </c>
      <c r="B163" s="7">
        <v>44880.610011574077</v>
      </c>
      <c r="C163">
        <v>91.6</v>
      </c>
      <c r="D163" s="8">
        <f t="shared" si="12"/>
        <v>0.89999999999997726</v>
      </c>
      <c r="E163" s="8">
        <f t="shared" si="13"/>
        <v>0.45899999999998842</v>
      </c>
      <c r="F163" s="8">
        <f t="shared" si="10"/>
        <v>369.49499999999068</v>
      </c>
      <c r="G163" s="8">
        <f t="shared" si="14"/>
        <v>2.2949999999999422</v>
      </c>
      <c r="H163" s="6">
        <f t="shared" si="11"/>
        <v>805</v>
      </c>
    </row>
    <row r="164" spans="1:8" x14ac:dyDescent="0.25">
      <c r="A164" s="6">
        <v>810</v>
      </c>
      <c r="B164" s="7">
        <v>44880.610069444447</v>
      </c>
      <c r="C164">
        <v>91.6</v>
      </c>
      <c r="D164" s="8">
        <f t="shared" si="12"/>
        <v>0.89999999999997726</v>
      </c>
      <c r="E164" s="8">
        <f t="shared" si="13"/>
        <v>0.45899999999998842</v>
      </c>
      <c r="F164" s="8">
        <f t="shared" si="10"/>
        <v>371.78999999999064</v>
      </c>
      <c r="G164" s="8">
        <f t="shared" si="14"/>
        <v>2.2949999999999422</v>
      </c>
      <c r="H164" s="6">
        <f t="shared" si="11"/>
        <v>810</v>
      </c>
    </row>
    <row r="165" spans="1:8" x14ac:dyDescent="0.25">
      <c r="A165" s="6">
        <v>815</v>
      </c>
      <c r="B165" s="7">
        <v>44880.610127314816</v>
      </c>
      <c r="C165">
        <v>91.4</v>
      </c>
      <c r="D165" s="8">
        <f t="shared" si="12"/>
        <v>0.69999999999998863</v>
      </c>
      <c r="E165" s="8">
        <f t="shared" si="13"/>
        <v>0.35699999999999421</v>
      </c>
      <c r="F165" s="8">
        <f t="shared" si="10"/>
        <v>290.95499999999527</v>
      </c>
      <c r="G165" s="8">
        <f t="shared" si="14"/>
        <v>1.7849999999999711</v>
      </c>
      <c r="H165" s="6">
        <f t="shared" si="11"/>
        <v>815</v>
      </c>
    </row>
    <row r="166" spans="1:8" x14ac:dyDescent="0.25">
      <c r="A166" s="6">
        <v>820</v>
      </c>
      <c r="B166" s="7">
        <v>44880.610185185185</v>
      </c>
      <c r="C166">
        <v>91.7</v>
      </c>
      <c r="D166" s="8">
        <f t="shared" si="12"/>
        <v>0.99999999999998579</v>
      </c>
      <c r="E166" s="8">
        <f t="shared" si="13"/>
        <v>0.50999999999999279</v>
      </c>
      <c r="F166" s="8">
        <f t="shared" si="10"/>
        <v>418.19999999999408</v>
      </c>
      <c r="G166" s="8">
        <f t="shared" si="14"/>
        <v>2.5499999999999639</v>
      </c>
      <c r="H166" s="6">
        <f t="shared" si="11"/>
        <v>820</v>
      </c>
    </row>
    <row r="167" spans="1:8" x14ac:dyDescent="0.25">
      <c r="A167" s="6">
        <v>825</v>
      </c>
      <c r="B167" s="7">
        <v>44880.610243055555</v>
      </c>
      <c r="C167">
        <v>91.4</v>
      </c>
      <c r="D167" s="8">
        <f t="shared" si="12"/>
        <v>0.69999999999998863</v>
      </c>
      <c r="E167" s="8">
        <f t="shared" si="13"/>
        <v>0.35699999999999421</v>
      </c>
      <c r="F167" s="8">
        <f t="shared" si="10"/>
        <v>294.5249999999952</v>
      </c>
      <c r="G167" s="8">
        <f t="shared" si="14"/>
        <v>1.7849999999999711</v>
      </c>
      <c r="H167" s="6">
        <f t="shared" si="11"/>
        <v>825</v>
      </c>
    </row>
    <row r="168" spans="1:8" x14ac:dyDescent="0.25">
      <c r="A168" s="6">
        <v>830</v>
      </c>
      <c r="B168" s="7">
        <v>44880.610300925924</v>
      </c>
      <c r="C168">
        <v>91.4</v>
      </c>
      <c r="D168" s="8">
        <f t="shared" si="12"/>
        <v>0.69999999999998863</v>
      </c>
      <c r="E168" s="8">
        <f t="shared" si="13"/>
        <v>0.35699999999999421</v>
      </c>
      <c r="F168" s="8">
        <f t="shared" si="10"/>
        <v>296.30999999999517</v>
      </c>
      <c r="G168" s="8">
        <f t="shared" si="14"/>
        <v>1.7849999999999711</v>
      </c>
      <c r="H168" s="6">
        <f t="shared" si="11"/>
        <v>830</v>
      </c>
    </row>
    <row r="169" spans="1:8" x14ac:dyDescent="0.25">
      <c r="A169" s="6">
        <v>835</v>
      </c>
      <c r="B169" s="7">
        <v>44880.610358796293</v>
      </c>
      <c r="C169">
        <v>91.4</v>
      </c>
      <c r="D169" s="8">
        <f t="shared" si="12"/>
        <v>0.69999999999998863</v>
      </c>
      <c r="E169" s="8">
        <f t="shared" si="13"/>
        <v>0.35699999999999421</v>
      </c>
      <c r="F169" s="8">
        <f t="shared" si="10"/>
        <v>298.09499999999514</v>
      </c>
      <c r="G169" s="8">
        <f t="shared" si="14"/>
        <v>1.7849999999999711</v>
      </c>
      <c r="H169" s="6">
        <f t="shared" si="11"/>
        <v>835</v>
      </c>
    </row>
    <row r="170" spans="1:8" x14ac:dyDescent="0.25">
      <c r="A170" s="6">
        <v>840</v>
      </c>
      <c r="B170" s="7">
        <v>44880.61041666667</v>
      </c>
      <c r="C170">
        <v>91.4</v>
      </c>
      <c r="D170" s="8">
        <f t="shared" si="12"/>
        <v>0.69999999999998863</v>
      </c>
      <c r="E170" s="8">
        <f t="shared" si="13"/>
        <v>0.35699999999999421</v>
      </c>
      <c r="F170" s="8">
        <f t="shared" si="10"/>
        <v>299.87999999999516</v>
      </c>
      <c r="G170" s="8">
        <f t="shared" si="14"/>
        <v>1.7849999999999711</v>
      </c>
      <c r="H170" s="6">
        <f t="shared" si="11"/>
        <v>840</v>
      </c>
    </row>
    <row r="171" spans="1:8" x14ac:dyDescent="0.25">
      <c r="A171" s="6">
        <v>845</v>
      </c>
      <c r="B171" s="7">
        <v>44880.610474537039</v>
      </c>
      <c r="C171">
        <v>91.5</v>
      </c>
      <c r="D171" s="8">
        <f t="shared" si="12"/>
        <v>0.79999999999998295</v>
      </c>
      <c r="E171" s="8">
        <f t="shared" si="13"/>
        <v>0.40799999999999131</v>
      </c>
      <c r="F171" s="8">
        <f t="shared" si="10"/>
        <v>344.75999999999266</v>
      </c>
      <c r="G171" s="8">
        <f t="shared" si="14"/>
        <v>2.0399999999999565</v>
      </c>
      <c r="H171" s="6">
        <f t="shared" si="11"/>
        <v>845</v>
      </c>
    </row>
    <row r="172" spans="1:8" x14ac:dyDescent="0.25">
      <c r="A172" s="6">
        <v>850</v>
      </c>
      <c r="B172" s="7">
        <v>44880.610532407409</v>
      </c>
      <c r="C172">
        <v>91.5</v>
      </c>
      <c r="D172" s="8">
        <f t="shared" si="12"/>
        <v>0.79999999999998295</v>
      </c>
      <c r="E172" s="8">
        <f t="shared" si="13"/>
        <v>0.40799999999999131</v>
      </c>
      <c r="F172" s="8">
        <f t="shared" si="10"/>
        <v>346.79999999999262</v>
      </c>
      <c r="G172" s="8">
        <f t="shared" si="14"/>
        <v>2.0399999999999565</v>
      </c>
      <c r="H172" s="6">
        <f t="shared" si="11"/>
        <v>850</v>
      </c>
    </row>
    <row r="173" spans="1:8" x14ac:dyDescent="0.25">
      <c r="A173" s="6">
        <v>855</v>
      </c>
      <c r="B173" s="7">
        <v>44880.610590277778</v>
      </c>
      <c r="C173">
        <v>91.3</v>
      </c>
      <c r="D173" s="8">
        <f t="shared" si="12"/>
        <v>0.5999999999999801</v>
      </c>
      <c r="E173" s="8">
        <f t="shared" si="13"/>
        <v>0.30599999999998984</v>
      </c>
      <c r="F173" s="8">
        <f t="shared" si="10"/>
        <v>261.6299999999913</v>
      </c>
      <c r="G173" s="8">
        <f t="shared" si="14"/>
        <v>1.5299999999999492</v>
      </c>
      <c r="H173" s="6">
        <f t="shared" si="11"/>
        <v>855</v>
      </c>
    </row>
    <row r="174" spans="1:8" x14ac:dyDescent="0.25">
      <c r="A174" s="6">
        <v>860</v>
      </c>
      <c r="B174" s="7">
        <v>44880.610648148147</v>
      </c>
      <c r="C174">
        <v>91.3</v>
      </c>
      <c r="D174" s="8">
        <f t="shared" si="12"/>
        <v>0.5999999999999801</v>
      </c>
      <c r="E174" s="8">
        <f t="shared" si="13"/>
        <v>0.30599999999998984</v>
      </c>
      <c r="F174" s="8">
        <f t="shared" si="10"/>
        <v>263.15999999999127</v>
      </c>
      <c r="G174" s="8">
        <f t="shared" si="14"/>
        <v>1.5299999999999492</v>
      </c>
      <c r="H174" s="6">
        <f t="shared" si="11"/>
        <v>860</v>
      </c>
    </row>
    <row r="175" spans="1:8" x14ac:dyDescent="0.25">
      <c r="A175" s="6">
        <v>865</v>
      </c>
      <c r="B175" s="7">
        <v>44880.610706018517</v>
      </c>
      <c r="C175">
        <v>91.4</v>
      </c>
      <c r="D175" s="8">
        <f t="shared" si="12"/>
        <v>0.69999999999998863</v>
      </c>
      <c r="E175" s="8">
        <f t="shared" si="13"/>
        <v>0.35699999999999421</v>
      </c>
      <c r="F175" s="8">
        <f t="shared" si="10"/>
        <v>308.804999999995</v>
      </c>
      <c r="G175" s="8">
        <f t="shared" si="14"/>
        <v>1.7849999999999711</v>
      </c>
      <c r="H175" s="6">
        <f t="shared" si="11"/>
        <v>865</v>
      </c>
    </row>
    <row r="176" spans="1:8" x14ac:dyDescent="0.25">
      <c r="A176" s="6">
        <v>870</v>
      </c>
      <c r="B176" s="7">
        <v>44880.610763888886</v>
      </c>
      <c r="C176">
        <v>91.4</v>
      </c>
      <c r="D176" s="8">
        <f t="shared" si="12"/>
        <v>0.69999999999998863</v>
      </c>
      <c r="E176" s="8">
        <f t="shared" si="13"/>
        <v>0.35699999999999421</v>
      </c>
      <c r="F176" s="8">
        <f t="shared" si="10"/>
        <v>310.58999999999497</v>
      </c>
      <c r="G176" s="8">
        <f t="shared" si="14"/>
        <v>1.7849999999999711</v>
      </c>
      <c r="H176" s="6">
        <f t="shared" si="11"/>
        <v>870</v>
      </c>
    </row>
    <row r="177" spans="1:8" x14ac:dyDescent="0.25">
      <c r="A177" s="6">
        <v>875</v>
      </c>
      <c r="B177" s="7">
        <v>44880.610821759263</v>
      </c>
      <c r="C177">
        <v>91.4</v>
      </c>
      <c r="D177" s="8">
        <f t="shared" si="12"/>
        <v>0.69999999999998863</v>
      </c>
      <c r="E177" s="8">
        <f t="shared" si="13"/>
        <v>0.35699999999999421</v>
      </c>
      <c r="F177" s="8">
        <f t="shared" si="10"/>
        <v>312.37499999999494</v>
      </c>
      <c r="G177" s="8">
        <f t="shared" si="14"/>
        <v>1.7849999999999711</v>
      </c>
      <c r="H177" s="6">
        <f t="shared" si="11"/>
        <v>875</v>
      </c>
    </row>
    <row r="178" spans="1:8" x14ac:dyDescent="0.25">
      <c r="A178" s="6">
        <v>880</v>
      </c>
      <c r="B178" s="7">
        <v>44880.610879629632</v>
      </c>
      <c r="C178">
        <v>91.4</v>
      </c>
      <c r="D178" s="8">
        <f t="shared" si="12"/>
        <v>0.69999999999998863</v>
      </c>
      <c r="E178" s="8">
        <f t="shared" si="13"/>
        <v>0.35699999999999421</v>
      </c>
      <c r="F178" s="8">
        <f t="shared" si="10"/>
        <v>314.15999999999491</v>
      </c>
      <c r="G178" s="8">
        <f t="shared" si="14"/>
        <v>1.7849999999999711</v>
      </c>
      <c r="H178" s="6">
        <f t="shared" si="11"/>
        <v>880</v>
      </c>
    </row>
    <row r="179" spans="1:8" x14ac:dyDescent="0.25">
      <c r="A179" s="6">
        <v>885</v>
      </c>
      <c r="B179" s="7">
        <v>44880.610937500001</v>
      </c>
      <c r="C179">
        <v>91.3</v>
      </c>
      <c r="D179" s="8">
        <f t="shared" si="12"/>
        <v>0.5999999999999801</v>
      </c>
      <c r="E179" s="8">
        <f t="shared" si="13"/>
        <v>0.30599999999998984</v>
      </c>
      <c r="F179" s="8">
        <f t="shared" si="10"/>
        <v>270.80999999999102</v>
      </c>
      <c r="G179" s="8">
        <f t="shared" si="14"/>
        <v>1.5299999999999492</v>
      </c>
      <c r="H179" s="6">
        <f t="shared" si="11"/>
        <v>885</v>
      </c>
    </row>
    <row r="180" spans="1:8" x14ac:dyDescent="0.25">
      <c r="A180" s="6">
        <v>890</v>
      </c>
      <c r="B180" s="7">
        <v>44880.610995370371</v>
      </c>
      <c r="C180">
        <v>91.4</v>
      </c>
      <c r="D180" s="8">
        <f t="shared" si="12"/>
        <v>0.69999999999998863</v>
      </c>
      <c r="E180" s="8">
        <f t="shared" si="13"/>
        <v>0.35699999999999421</v>
      </c>
      <c r="F180" s="8">
        <f t="shared" si="10"/>
        <v>317.72999999999485</v>
      </c>
      <c r="G180" s="8">
        <f t="shared" si="14"/>
        <v>1.7849999999999711</v>
      </c>
      <c r="H180" s="6">
        <f t="shared" si="11"/>
        <v>890</v>
      </c>
    </row>
    <row r="181" spans="1:8" x14ac:dyDescent="0.25">
      <c r="A181" s="6">
        <v>895</v>
      </c>
      <c r="B181" s="7">
        <v>44880.61105324074</v>
      </c>
      <c r="C181">
        <v>91.4</v>
      </c>
      <c r="D181" s="8">
        <f t="shared" si="12"/>
        <v>0.69999999999998863</v>
      </c>
      <c r="E181" s="8">
        <f t="shared" si="13"/>
        <v>0.35699999999999421</v>
      </c>
      <c r="F181" s="8">
        <f t="shared" si="10"/>
        <v>319.51499999999481</v>
      </c>
      <c r="G181" s="8">
        <f t="shared" si="14"/>
        <v>1.7849999999999711</v>
      </c>
      <c r="H181" s="6">
        <f t="shared" si="11"/>
        <v>895</v>
      </c>
    </row>
    <row r="182" spans="1:8" x14ac:dyDescent="0.25">
      <c r="A182" s="6">
        <v>900</v>
      </c>
      <c r="B182" s="7">
        <v>44880.611111111109</v>
      </c>
      <c r="C182">
        <v>91.3</v>
      </c>
      <c r="D182" s="8">
        <f t="shared" si="12"/>
        <v>0.5999999999999801</v>
      </c>
      <c r="E182" s="8">
        <f t="shared" si="13"/>
        <v>0.30599999999998984</v>
      </c>
      <c r="F182" s="8">
        <f t="shared" si="10"/>
        <v>275.39999999999083</v>
      </c>
      <c r="G182" s="8">
        <f t="shared" si="14"/>
        <v>1.5299999999999492</v>
      </c>
      <c r="H182" s="6">
        <f t="shared" si="11"/>
        <v>900</v>
      </c>
    </row>
    <row r="183" spans="1:8" x14ac:dyDescent="0.25">
      <c r="A183" s="6">
        <v>905</v>
      </c>
      <c r="B183" s="7">
        <v>44880.611168981479</v>
      </c>
      <c r="C183">
        <v>91.2</v>
      </c>
      <c r="D183" s="8">
        <f t="shared" si="12"/>
        <v>0.49999999999998579</v>
      </c>
      <c r="E183" s="8">
        <f t="shared" si="13"/>
        <v>0.25499999999999273</v>
      </c>
      <c r="F183" s="8">
        <f t="shared" si="10"/>
        <v>230.77499999999341</v>
      </c>
      <c r="G183" s="8">
        <f t="shared" si="14"/>
        <v>1.2749999999999637</v>
      </c>
      <c r="H183" s="6">
        <f t="shared" si="11"/>
        <v>905</v>
      </c>
    </row>
    <row r="184" spans="1:8" x14ac:dyDescent="0.25">
      <c r="A184" s="6">
        <v>910</v>
      </c>
      <c r="B184" s="7">
        <v>44880.611226851855</v>
      </c>
      <c r="C184">
        <v>91.3</v>
      </c>
      <c r="D184" s="8">
        <f t="shared" si="12"/>
        <v>0.5999999999999801</v>
      </c>
      <c r="E184" s="8">
        <f t="shared" si="13"/>
        <v>0.30599999999998984</v>
      </c>
      <c r="F184" s="8">
        <f t="shared" si="10"/>
        <v>278.45999999999077</v>
      </c>
      <c r="G184" s="8">
        <f t="shared" si="14"/>
        <v>1.5299999999999492</v>
      </c>
      <c r="H184" s="6">
        <f t="shared" si="11"/>
        <v>910</v>
      </c>
    </row>
    <row r="185" spans="1:8" x14ac:dyDescent="0.25">
      <c r="A185" s="6">
        <v>915</v>
      </c>
      <c r="B185" s="7">
        <v>44880.611284722225</v>
      </c>
      <c r="C185">
        <v>91.3</v>
      </c>
      <c r="D185" s="8">
        <f t="shared" si="12"/>
        <v>0.5999999999999801</v>
      </c>
      <c r="E185" s="8">
        <f t="shared" si="13"/>
        <v>0.30599999999998984</v>
      </c>
      <c r="F185" s="8">
        <f t="shared" si="10"/>
        <v>279.98999999999069</v>
      </c>
      <c r="G185" s="8">
        <f t="shared" si="14"/>
        <v>1.5299999999999492</v>
      </c>
      <c r="H185" s="6">
        <f t="shared" si="11"/>
        <v>915</v>
      </c>
    </row>
    <row r="186" spans="1:8" x14ac:dyDescent="0.25">
      <c r="A186" s="6">
        <v>920</v>
      </c>
      <c r="B186" s="7">
        <v>44880.611342592594</v>
      </c>
      <c r="C186">
        <v>91.2</v>
      </c>
      <c r="D186" s="8">
        <f t="shared" si="12"/>
        <v>0.49999999999998579</v>
      </c>
      <c r="E186" s="8">
        <f t="shared" si="13"/>
        <v>0.25499999999999273</v>
      </c>
      <c r="F186" s="8">
        <f t="shared" si="10"/>
        <v>234.59999999999332</v>
      </c>
      <c r="G186" s="8">
        <f t="shared" si="14"/>
        <v>1.2749999999999637</v>
      </c>
      <c r="H186" s="6">
        <f t="shared" si="11"/>
        <v>920</v>
      </c>
    </row>
    <row r="187" spans="1:8" x14ac:dyDescent="0.25">
      <c r="A187" s="6">
        <v>925</v>
      </c>
      <c r="B187" s="7">
        <v>44880.611400462964</v>
      </c>
      <c r="C187">
        <v>91.2</v>
      </c>
      <c r="D187" s="8">
        <f t="shared" si="12"/>
        <v>0.49999999999998579</v>
      </c>
      <c r="E187" s="8">
        <f t="shared" si="13"/>
        <v>0.25499999999999273</v>
      </c>
      <c r="F187" s="8">
        <f t="shared" si="10"/>
        <v>235.87499999999326</v>
      </c>
      <c r="G187" s="8">
        <f t="shared" si="14"/>
        <v>1.2749999999999637</v>
      </c>
      <c r="H187" s="6">
        <f t="shared" si="11"/>
        <v>925</v>
      </c>
    </row>
    <row r="188" spans="1:8" x14ac:dyDescent="0.25">
      <c r="A188" s="6">
        <v>930</v>
      </c>
      <c r="B188" s="7">
        <v>44880.611458333333</v>
      </c>
      <c r="C188">
        <v>91.1</v>
      </c>
      <c r="D188" s="8">
        <f t="shared" si="12"/>
        <v>0.39999999999997726</v>
      </c>
      <c r="E188" s="8">
        <f t="shared" si="13"/>
        <v>0.20399999999998841</v>
      </c>
      <c r="F188" s="8">
        <f t="shared" si="10"/>
        <v>189.71999999998923</v>
      </c>
      <c r="G188" s="8">
        <f t="shared" si="14"/>
        <v>1.0199999999999421</v>
      </c>
      <c r="H188" s="6">
        <f t="shared" si="11"/>
        <v>930</v>
      </c>
    </row>
    <row r="189" spans="1:8" x14ac:dyDescent="0.25">
      <c r="A189" s="6">
        <v>935</v>
      </c>
      <c r="B189" s="7">
        <v>44880.611516203702</v>
      </c>
      <c r="C189">
        <v>91.1</v>
      </c>
      <c r="D189" s="8">
        <f t="shared" si="12"/>
        <v>0.39999999999997726</v>
      </c>
      <c r="E189" s="8">
        <f t="shared" si="13"/>
        <v>0.20399999999998841</v>
      </c>
      <c r="F189" s="8">
        <f t="shared" si="10"/>
        <v>190.73999999998915</v>
      </c>
      <c r="G189" s="8">
        <f t="shared" si="14"/>
        <v>1.0199999999999421</v>
      </c>
      <c r="H189" s="6">
        <f t="shared" si="11"/>
        <v>935</v>
      </c>
    </row>
    <row r="190" spans="1:8" x14ac:dyDescent="0.25">
      <c r="A190" s="6">
        <v>940</v>
      </c>
      <c r="B190" s="7">
        <v>44880.611574074072</v>
      </c>
      <c r="C190">
        <v>91.1</v>
      </c>
      <c r="D190" s="8">
        <f t="shared" si="12"/>
        <v>0.39999999999997726</v>
      </c>
      <c r="E190" s="8">
        <f t="shared" si="13"/>
        <v>0.20399999999998841</v>
      </c>
      <c r="F190" s="8">
        <f t="shared" si="10"/>
        <v>191.75999999998911</v>
      </c>
      <c r="G190" s="8">
        <f t="shared" si="14"/>
        <v>1.0199999999999421</v>
      </c>
      <c r="H190" s="6">
        <f t="shared" si="11"/>
        <v>940</v>
      </c>
    </row>
    <row r="191" spans="1:8" x14ac:dyDescent="0.25">
      <c r="A191" s="6">
        <v>945</v>
      </c>
      <c r="B191" s="7">
        <v>44880.611631944441</v>
      </c>
      <c r="C191">
        <v>91.1</v>
      </c>
      <c r="D191" s="8">
        <f t="shared" si="12"/>
        <v>0.39999999999997726</v>
      </c>
      <c r="E191" s="8">
        <f t="shared" si="13"/>
        <v>0.20399999999998841</v>
      </c>
      <c r="F191" s="8">
        <f t="shared" si="10"/>
        <v>192.77999999998906</v>
      </c>
      <c r="G191" s="8">
        <f t="shared" si="14"/>
        <v>1.0199999999999421</v>
      </c>
      <c r="H191" s="6">
        <f t="shared" si="11"/>
        <v>945</v>
      </c>
    </row>
    <row r="192" spans="1:8" x14ac:dyDescent="0.25">
      <c r="A192" s="6">
        <v>950</v>
      </c>
      <c r="B192" s="7">
        <v>44880.611689814818</v>
      </c>
      <c r="C192">
        <v>91</v>
      </c>
      <c r="D192" s="8">
        <f t="shared" si="12"/>
        <v>0.29999999999998295</v>
      </c>
      <c r="E192" s="8">
        <f t="shared" si="13"/>
        <v>0.15299999999999131</v>
      </c>
      <c r="F192" s="8">
        <f t="shared" si="10"/>
        <v>145.34999999999175</v>
      </c>
      <c r="G192" s="8">
        <f t="shared" si="14"/>
        <v>0.7649999999999566</v>
      </c>
      <c r="H192" s="6">
        <f t="shared" si="11"/>
        <v>950</v>
      </c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Moein</cp:lastModifiedBy>
  <dcterms:created xsi:type="dcterms:W3CDTF">2022-10-20T19:34:15Z</dcterms:created>
  <dcterms:modified xsi:type="dcterms:W3CDTF">2022-12-02T14:56:31Z</dcterms:modified>
</cp:coreProperties>
</file>