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DG\Dilution_gaging_calculated\6\"/>
    </mc:Choice>
  </mc:AlternateContent>
  <bookViews>
    <workbookView minimized="1" xWindow="4395" yWindow="1320" windowWidth="21600" windowHeight="11385"/>
  </bookViews>
  <sheets>
    <sheet name="6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E4" i="1" s="1"/>
  <c r="F4" i="1" s="1"/>
  <c r="D5" i="1"/>
  <c r="D6" i="1"/>
  <c r="D7" i="1"/>
  <c r="D8" i="1"/>
  <c r="D9" i="1"/>
  <c r="E9" i="1" s="1"/>
  <c r="F9" i="1" s="1"/>
  <c r="D10" i="1"/>
  <c r="E10" i="1" s="1"/>
  <c r="F10" i="1" s="1"/>
  <c r="D11" i="1"/>
  <c r="D12" i="1"/>
  <c r="D13" i="1"/>
  <c r="D14" i="1"/>
  <c r="D15" i="1"/>
  <c r="D16" i="1"/>
  <c r="D17" i="1"/>
  <c r="E17" i="1" s="1"/>
  <c r="F17" i="1" s="1"/>
  <c r="D18" i="1"/>
  <c r="E18" i="1" s="1"/>
  <c r="F18" i="1" s="1"/>
  <c r="D19" i="1"/>
  <c r="D20" i="1"/>
  <c r="E20" i="1" s="1"/>
  <c r="F20" i="1" s="1"/>
  <c r="D21" i="1"/>
  <c r="D22" i="1"/>
  <c r="D23" i="1"/>
  <c r="D24" i="1"/>
  <c r="D25" i="1"/>
  <c r="D26" i="1"/>
  <c r="E26" i="1" s="1"/>
  <c r="F26" i="1" s="1"/>
  <c r="D27" i="1"/>
  <c r="D28" i="1"/>
  <c r="E28" i="1" s="1"/>
  <c r="F28" i="1" s="1"/>
  <c r="D29" i="1"/>
  <c r="D30" i="1"/>
  <c r="D31" i="1"/>
  <c r="D32" i="1"/>
  <c r="D33" i="1"/>
  <c r="E33" i="1" s="1"/>
  <c r="F33" i="1" s="1"/>
  <c r="D34" i="1"/>
  <c r="E34" i="1" s="1"/>
  <c r="F34" i="1" s="1"/>
  <c r="D35" i="1"/>
  <c r="D36" i="1"/>
  <c r="E36" i="1" s="1"/>
  <c r="F36" i="1" s="1"/>
  <c r="D37" i="1"/>
  <c r="D38" i="1"/>
  <c r="D39" i="1"/>
  <c r="D40" i="1"/>
  <c r="D41" i="1"/>
  <c r="E41" i="1" s="1"/>
  <c r="F41" i="1" s="1"/>
  <c r="D42" i="1"/>
  <c r="E42" i="1" s="1"/>
  <c r="F42" i="1" s="1"/>
  <c r="D43" i="1"/>
  <c r="D44" i="1"/>
  <c r="E44" i="1" s="1"/>
  <c r="F44" i="1" s="1"/>
  <c r="D45" i="1"/>
  <c r="D46" i="1"/>
  <c r="D47" i="1"/>
  <c r="D48" i="1"/>
  <c r="D49" i="1"/>
  <c r="E49" i="1" s="1"/>
  <c r="F49" i="1" s="1"/>
  <c r="D50" i="1"/>
  <c r="E50" i="1" s="1"/>
  <c r="F50" i="1" s="1"/>
  <c r="D51" i="1"/>
  <c r="D52" i="1"/>
  <c r="E52" i="1" s="1"/>
  <c r="F52" i="1" s="1"/>
  <c r="D53" i="1"/>
  <c r="D54" i="1"/>
  <c r="D55" i="1"/>
  <c r="D56" i="1"/>
  <c r="D57" i="1"/>
  <c r="E57" i="1" s="1"/>
  <c r="F57" i="1" s="1"/>
  <c r="D58" i="1"/>
  <c r="E58" i="1" s="1"/>
  <c r="F58" i="1" s="1"/>
  <c r="D59" i="1"/>
  <c r="D60" i="1"/>
  <c r="E60" i="1" s="1"/>
  <c r="F60" i="1" s="1"/>
  <c r="D61" i="1"/>
  <c r="D62" i="1"/>
  <c r="D63" i="1"/>
  <c r="D64" i="1"/>
  <c r="D65" i="1"/>
  <c r="D66" i="1"/>
  <c r="E66" i="1" s="1"/>
  <c r="F66" i="1" s="1"/>
  <c r="D67" i="1"/>
  <c r="D68" i="1"/>
  <c r="E68" i="1" s="1"/>
  <c r="F68" i="1" s="1"/>
  <c r="D69" i="1"/>
  <c r="D70" i="1"/>
  <c r="D71" i="1"/>
  <c r="D72" i="1"/>
  <c r="D73" i="1"/>
  <c r="E73" i="1" s="1"/>
  <c r="F73" i="1" s="1"/>
  <c r="D74" i="1"/>
  <c r="E74" i="1" s="1"/>
  <c r="F74" i="1" s="1"/>
  <c r="D75" i="1"/>
  <c r="D76" i="1"/>
  <c r="E76" i="1" s="1"/>
  <c r="F76" i="1" s="1"/>
  <c r="D77" i="1"/>
  <c r="D78" i="1"/>
  <c r="D79" i="1"/>
  <c r="D80" i="1"/>
  <c r="D81" i="1"/>
  <c r="E81" i="1" s="1"/>
  <c r="F81" i="1" s="1"/>
  <c r="D82" i="1"/>
  <c r="E82" i="1" s="1"/>
  <c r="F82" i="1" s="1"/>
  <c r="D83" i="1"/>
  <c r="D84" i="1"/>
  <c r="E84" i="1" s="1"/>
  <c r="F84" i="1" s="1"/>
  <c r="D85" i="1"/>
  <c r="D86" i="1"/>
  <c r="D87" i="1"/>
  <c r="D88" i="1"/>
  <c r="D89" i="1"/>
  <c r="E89" i="1" s="1"/>
  <c r="F89" i="1" s="1"/>
  <c r="D90" i="1"/>
  <c r="E90" i="1" s="1"/>
  <c r="F90" i="1" s="1"/>
  <c r="D91" i="1"/>
  <c r="D92" i="1"/>
  <c r="D93" i="1"/>
  <c r="D94" i="1"/>
  <c r="D95" i="1"/>
  <c r="D96" i="1"/>
  <c r="D97" i="1"/>
  <c r="D98" i="1"/>
  <c r="E98" i="1" s="1"/>
  <c r="F98" i="1" s="1"/>
  <c r="D99" i="1"/>
  <c r="D100" i="1"/>
  <c r="E100" i="1" s="1"/>
  <c r="F100" i="1" s="1"/>
  <c r="D101" i="1"/>
  <c r="D102" i="1"/>
  <c r="D103" i="1"/>
  <c r="D104" i="1"/>
  <c r="D105" i="1"/>
  <c r="E105" i="1" s="1"/>
  <c r="F105" i="1" s="1"/>
  <c r="D106" i="1"/>
  <c r="E106" i="1" s="1"/>
  <c r="F106" i="1" s="1"/>
  <c r="D107" i="1"/>
  <c r="D108" i="1"/>
  <c r="E108" i="1" s="1"/>
  <c r="F108" i="1" s="1"/>
  <c r="D109" i="1"/>
  <c r="D110" i="1"/>
  <c r="D111" i="1"/>
  <c r="D112" i="1"/>
  <c r="D113" i="1"/>
  <c r="E113" i="1" s="1"/>
  <c r="F113" i="1" s="1"/>
  <c r="D114" i="1"/>
  <c r="E114" i="1" s="1"/>
  <c r="F114" i="1" s="1"/>
  <c r="D115" i="1"/>
  <c r="D116" i="1"/>
  <c r="E116" i="1" s="1"/>
  <c r="F116" i="1" s="1"/>
  <c r="D117" i="1"/>
  <c r="D118" i="1"/>
  <c r="D119" i="1"/>
  <c r="D120" i="1"/>
  <c r="D121" i="1"/>
  <c r="E121" i="1" s="1"/>
  <c r="F121" i="1" s="1"/>
  <c r="D122" i="1"/>
  <c r="E122" i="1" s="1"/>
  <c r="F122" i="1" s="1"/>
  <c r="D123" i="1"/>
  <c r="D124" i="1"/>
  <c r="E124" i="1" s="1"/>
  <c r="F124" i="1" s="1"/>
  <c r="D125" i="1"/>
  <c r="D126" i="1"/>
  <c r="D127" i="1"/>
  <c r="D128" i="1"/>
  <c r="D129" i="1"/>
  <c r="D130" i="1"/>
  <c r="E130" i="1" s="1"/>
  <c r="F130" i="1" s="1"/>
  <c r="D131" i="1"/>
  <c r="D132" i="1"/>
  <c r="E132" i="1" s="1"/>
  <c r="F132" i="1" s="1"/>
  <c r="D133" i="1"/>
  <c r="D134" i="1"/>
  <c r="D135" i="1"/>
  <c r="D136" i="1"/>
  <c r="D137" i="1"/>
  <c r="E137" i="1" s="1"/>
  <c r="F137" i="1" s="1"/>
  <c r="D138" i="1"/>
  <c r="D139" i="1"/>
  <c r="D140" i="1"/>
  <c r="E140" i="1" s="1"/>
  <c r="F140" i="1" s="1"/>
  <c r="D141" i="1"/>
  <c r="D142" i="1"/>
  <c r="D143" i="1"/>
  <c r="D144" i="1"/>
  <c r="D145" i="1"/>
  <c r="E145" i="1" s="1"/>
  <c r="F145" i="1" s="1"/>
  <c r="D146" i="1"/>
  <c r="E146" i="1" s="1"/>
  <c r="F146" i="1" s="1"/>
  <c r="D147" i="1"/>
  <c r="D148" i="1"/>
  <c r="D149" i="1"/>
  <c r="D150" i="1"/>
  <c r="D151" i="1"/>
  <c r="D152" i="1"/>
  <c r="D153" i="1"/>
  <c r="E153" i="1" s="1"/>
  <c r="F153" i="1" s="1"/>
  <c r="D154" i="1"/>
  <c r="E154" i="1" s="1"/>
  <c r="F154" i="1" s="1"/>
  <c r="D155" i="1"/>
  <c r="D156" i="1"/>
  <c r="E156" i="1" s="1"/>
  <c r="F156" i="1" s="1"/>
  <c r="D157" i="1"/>
  <c r="D158" i="1"/>
  <c r="D159" i="1"/>
  <c r="D160" i="1"/>
  <c r="D161" i="1"/>
  <c r="E161" i="1" s="1"/>
  <c r="F161" i="1" s="1"/>
  <c r="D162" i="1"/>
  <c r="E162" i="1" s="1"/>
  <c r="F162" i="1" s="1"/>
  <c r="D163" i="1"/>
  <c r="D164" i="1"/>
  <c r="E164" i="1" s="1"/>
  <c r="F164" i="1" s="1"/>
  <c r="D165" i="1"/>
  <c r="D166" i="1"/>
  <c r="D167" i="1"/>
  <c r="D168" i="1"/>
  <c r="D169" i="1"/>
  <c r="E169" i="1" s="1"/>
  <c r="F169" i="1" s="1"/>
  <c r="D170" i="1"/>
  <c r="E170" i="1" s="1"/>
  <c r="F170" i="1" s="1"/>
  <c r="D171" i="1"/>
  <c r="D172" i="1"/>
  <c r="E172" i="1" s="1"/>
  <c r="F172" i="1" s="1"/>
  <c r="D173" i="1"/>
  <c r="D174" i="1"/>
  <c r="D175" i="1"/>
  <c r="D176" i="1"/>
  <c r="D177" i="1"/>
  <c r="E177" i="1" s="1"/>
  <c r="F177" i="1" s="1"/>
  <c r="D178" i="1"/>
  <c r="E178" i="1" s="1"/>
  <c r="F178" i="1" s="1"/>
  <c r="D179" i="1"/>
  <c r="D180" i="1"/>
  <c r="E180" i="1" s="1"/>
  <c r="F180" i="1" s="1"/>
  <c r="D181" i="1"/>
  <c r="D182" i="1"/>
  <c r="D183" i="1"/>
  <c r="D184" i="1"/>
  <c r="D185" i="1"/>
  <c r="E185" i="1" s="1"/>
  <c r="F185" i="1" s="1"/>
  <c r="D186" i="1"/>
  <c r="E186" i="1" s="1"/>
  <c r="F186" i="1" s="1"/>
  <c r="D187" i="1"/>
  <c r="D188" i="1"/>
  <c r="E188" i="1" s="1"/>
  <c r="F188" i="1" s="1"/>
  <c r="D189" i="1"/>
  <c r="D190" i="1"/>
  <c r="D191" i="1"/>
  <c r="D192" i="1"/>
  <c r="D193" i="1"/>
  <c r="E193" i="1" s="1"/>
  <c r="F193" i="1" s="1"/>
  <c r="D194" i="1"/>
  <c r="E194" i="1" s="1"/>
  <c r="F194" i="1" s="1"/>
  <c r="D195" i="1"/>
  <c r="D196" i="1"/>
  <c r="E196" i="1" s="1"/>
  <c r="F196" i="1" s="1"/>
  <c r="D197" i="1"/>
  <c r="D198" i="1"/>
  <c r="D199" i="1"/>
  <c r="D200" i="1"/>
  <c r="D201" i="1"/>
  <c r="E201" i="1" s="1"/>
  <c r="F201" i="1" s="1"/>
  <c r="D202" i="1"/>
  <c r="E202" i="1" s="1"/>
  <c r="F202" i="1" s="1"/>
  <c r="D203" i="1"/>
  <c r="D204" i="1"/>
  <c r="E204" i="1" s="1"/>
  <c r="F204" i="1" s="1"/>
  <c r="D205" i="1"/>
  <c r="D206" i="1"/>
  <c r="D207" i="1"/>
  <c r="D208" i="1"/>
  <c r="D209" i="1"/>
  <c r="D210" i="1"/>
  <c r="E210" i="1" s="1"/>
  <c r="F210" i="1" s="1"/>
  <c r="D211" i="1"/>
  <c r="D212" i="1"/>
  <c r="E212" i="1" s="1"/>
  <c r="F212" i="1" s="1"/>
  <c r="D213" i="1"/>
  <c r="D214" i="1"/>
  <c r="D215" i="1"/>
  <c r="D216" i="1"/>
  <c r="D217" i="1"/>
  <c r="D218" i="1"/>
  <c r="E218" i="1" s="1"/>
  <c r="F218" i="1" s="1"/>
  <c r="D219" i="1"/>
  <c r="D220" i="1"/>
  <c r="E220" i="1" s="1"/>
  <c r="F220" i="1" s="1"/>
  <c r="D221" i="1"/>
  <c r="D222" i="1"/>
  <c r="D223" i="1"/>
  <c r="D224" i="1"/>
  <c r="D225" i="1"/>
  <c r="D226" i="1"/>
  <c r="E226" i="1" s="1"/>
  <c r="F226" i="1" s="1"/>
  <c r="D227" i="1"/>
  <c r="D228" i="1"/>
  <c r="E228" i="1" s="1"/>
  <c r="F228" i="1" s="1"/>
  <c r="D229" i="1"/>
  <c r="D230" i="1"/>
  <c r="D231" i="1"/>
  <c r="D232" i="1"/>
  <c r="D233" i="1"/>
  <c r="E233" i="1" s="1"/>
  <c r="F233" i="1" s="1"/>
  <c r="D234" i="1"/>
  <c r="E234" i="1" s="1"/>
  <c r="F234" i="1" s="1"/>
  <c r="D235" i="1"/>
  <c r="D236" i="1"/>
  <c r="E236" i="1" s="1"/>
  <c r="F236" i="1" s="1"/>
  <c r="D237" i="1"/>
  <c r="D238" i="1"/>
  <c r="D239" i="1"/>
  <c r="D240" i="1"/>
  <c r="D241" i="1"/>
  <c r="E241" i="1" s="1"/>
  <c r="F241" i="1" s="1"/>
  <c r="D242" i="1"/>
  <c r="E242" i="1" s="1"/>
  <c r="F242" i="1" s="1"/>
  <c r="D243" i="1"/>
  <c r="D244" i="1"/>
  <c r="E244" i="1" s="1"/>
  <c r="F244" i="1" s="1"/>
  <c r="D245" i="1"/>
  <c r="D246" i="1"/>
  <c r="D247" i="1"/>
  <c r="D248" i="1"/>
  <c r="D249" i="1"/>
  <c r="E249" i="1" s="1"/>
  <c r="F249" i="1" s="1"/>
  <c r="D250" i="1"/>
  <c r="E250" i="1" s="1"/>
  <c r="F250" i="1" s="1"/>
  <c r="D251" i="1"/>
  <c r="D252" i="1"/>
  <c r="E252" i="1" s="1"/>
  <c r="F252" i="1" s="1"/>
  <c r="D253" i="1"/>
  <c r="D254" i="1"/>
  <c r="D255" i="1"/>
  <c r="D256" i="1"/>
  <c r="D257" i="1"/>
  <c r="E257" i="1" s="1"/>
  <c r="F257" i="1" s="1"/>
  <c r="D258" i="1"/>
  <c r="E258" i="1" s="1"/>
  <c r="F258" i="1" s="1"/>
  <c r="D259" i="1"/>
  <c r="D260" i="1"/>
  <c r="E260" i="1" s="1"/>
  <c r="F260" i="1" s="1"/>
  <c r="D261" i="1"/>
  <c r="D262" i="1"/>
  <c r="D263" i="1"/>
  <c r="D264" i="1"/>
  <c r="D265" i="1"/>
  <c r="E265" i="1" s="1"/>
  <c r="F265" i="1" s="1"/>
  <c r="D266" i="1"/>
  <c r="E266" i="1" s="1"/>
  <c r="F266" i="1" s="1"/>
  <c r="D267" i="1"/>
  <c r="D268" i="1"/>
  <c r="D269" i="1"/>
  <c r="D270" i="1"/>
  <c r="D271" i="1"/>
  <c r="D272" i="1"/>
  <c r="D273" i="1"/>
  <c r="E273" i="1" s="1"/>
  <c r="F273" i="1" s="1"/>
  <c r="D274" i="1"/>
  <c r="E274" i="1" s="1"/>
  <c r="F274" i="1" s="1"/>
  <c r="D275" i="1"/>
  <c r="D276" i="1"/>
  <c r="E276" i="1" s="1"/>
  <c r="F276" i="1" s="1"/>
  <c r="D277" i="1"/>
  <c r="D278" i="1"/>
  <c r="D279" i="1"/>
  <c r="D280" i="1"/>
  <c r="D281" i="1"/>
  <c r="E281" i="1" s="1"/>
  <c r="F281" i="1" s="1"/>
  <c r="D282" i="1"/>
  <c r="E282" i="1" s="1"/>
  <c r="F282" i="1" s="1"/>
  <c r="D283" i="1"/>
  <c r="D284" i="1"/>
  <c r="E284" i="1" s="1"/>
  <c r="F284" i="1" s="1"/>
  <c r="D285" i="1"/>
  <c r="D286" i="1"/>
  <c r="D287" i="1"/>
  <c r="D288" i="1"/>
  <c r="D289" i="1"/>
  <c r="E289" i="1" s="1"/>
  <c r="F289" i="1" s="1"/>
  <c r="D290" i="1"/>
  <c r="E290" i="1" s="1"/>
  <c r="F290" i="1" s="1"/>
  <c r="D291" i="1"/>
  <c r="D292" i="1"/>
  <c r="E292" i="1" s="1"/>
  <c r="F292" i="1" s="1"/>
  <c r="D293" i="1"/>
  <c r="D294" i="1"/>
  <c r="D295" i="1"/>
  <c r="D296" i="1"/>
  <c r="D297" i="1"/>
  <c r="E297" i="1" s="1"/>
  <c r="F297" i="1" s="1"/>
  <c r="D298" i="1"/>
  <c r="E298" i="1" s="1"/>
  <c r="F298" i="1" s="1"/>
  <c r="D299" i="1"/>
  <c r="D300" i="1"/>
  <c r="D301" i="1"/>
  <c r="D302" i="1"/>
  <c r="D303" i="1"/>
  <c r="D304" i="1"/>
  <c r="D305" i="1"/>
  <c r="E305" i="1" s="1"/>
  <c r="F305" i="1" s="1"/>
  <c r="D306" i="1"/>
  <c r="E306" i="1" s="1"/>
  <c r="F306" i="1" s="1"/>
  <c r="D307" i="1"/>
  <c r="D308" i="1"/>
  <c r="E308" i="1" s="1"/>
  <c r="F308" i="1" s="1"/>
  <c r="D309" i="1"/>
  <c r="D310" i="1"/>
  <c r="D311" i="1"/>
  <c r="D312" i="1"/>
  <c r="D313" i="1"/>
  <c r="E313" i="1" s="1"/>
  <c r="F313" i="1" s="1"/>
  <c r="D314" i="1"/>
  <c r="E314" i="1" s="1"/>
  <c r="F314" i="1" s="1"/>
  <c r="D315" i="1"/>
  <c r="D316" i="1"/>
  <c r="E316" i="1" s="1"/>
  <c r="F316" i="1" s="1"/>
  <c r="D317" i="1"/>
  <c r="D318" i="1"/>
  <c r="D319" i="1"/>
  <c r="D320" i="1"/>
  <c r="D321" i="1"/>
  <c r="E321" i="1" s="1"/>
  <c r="F321" i="1" s="1"/>
  <c r="D322" i="1"/>
  <c r="E322" i="1" s="1"/>
  <c r="F322" i="1" s="1"/>
  <c r="D323" i="1"/>
  <c r="D324" i="1"/>
  <c r="E324" i="1" s="1"/>
  <c r="F324" i="1" s="1"/>
  <c r="D325" i="1"/>
  <c r="D326" i="1"/>
  <c r="D327" i="1"/>
  <c r="D328" i="1"/>
  <c r="D329" i="1"/>
  <c r="E329" i="1" s="1"/>
  <c r="F329" i="1" s="1"/>
  <c r="D330" i="1"/>
  <c r="E330" i="1" s="1"/>
  <c r="F330" i="1" s="1"/>
  <c r="D331" i="1"/>
  <c r="D332" i="1"/>
  <c r="D333" i="1"/>
  <c r="D334" i="1"/>
  <c r="D335" i="1"/>
  <c r="D336" i="1"/>
  <c r="D337" i="1"/>
  <c r="E337" i="1" s="1"/>
  <c r="F337" i="1" s="1"/>
  <c r="D338" i="1"/>
  <c r="E338" i="1" s="1"/>
  <c r="F338" i="1" s="1"/>
  <c r="D339" i="1"/>
  <c r="D340" i="1"/>
  <c r="E340" i="1" s="1"/>
  <c r="F340" i="1" s="1"/>
  <c r="D341" i="1"/>
  <c r="D342" i="1"/>
  <c r="D343" i="1"/>
  <c r="D344" i="1"/>
  <c r="D345" i="1"/>
  <c r="E345" i="1" s="1"/>
  <c r="F345" i="1" s="1"/>
  <c r="D346" i="1"/>
  <c r="E346" i="1" s="1"/>
  <c r="F346" i="1" s="1"/>
  <c r="D347" i="1"/>
  <c r="D348" i="1"/>
  <c r="E348" i="1" s="1"/>
  <c r="F348" i="1" s="1"/>
  <c r="D349" i="1"/>
  <c r="D350" i="1"/>
  <c r="D351" i="1"/>
  <c r="D352" i="1"/>
  <c r="D353" i="1"/>
  <c r="D354" i="1"/>
  <c r="E354" i="1" s="1"/>
  <c r="F354" i="1" s="1"/>
  <c r="D355" i="1"/>
  <c r="D356" i="1"/>
  <c r="E356" i="1" s="1"/>
  <c r="F356" i="1" s="1"/>
  <c r="D357" i="1"/>
  <c r="D358" i="1"/>
  <c r="D359" i="1"/>
  <c r="D360" i="1"/>
  <c r="D361" i="1"/>
  <c r="E361" i="1" s="1"/>
  <c r="F361" i="1" s="1"/>
  <c r="D362" i="1"/>
  <c r="E362" i="1" s="1"/>
  <c r="F362" i="1" s="1"/>
  <c r="D363" i="1"/>
  <c r="D364" i="1"/>
  <c r="E364" i="1" s="1"/>
  <c r="F364" i="1" s="1"/>
  <c r="D365" i="1"/>
  <c r="D366" i="1"/>
  <c r="D367" i="1"/>
  <c r="D368" i="1"/>
  <c r="D369" i="1"/>
  <c r="D370" i="1"/>
  <c r="E370" i="1" s="1"/>
  <c r="F370" i="1" s="1"/>
  <c r="D371" i="1"/>
  <c r="D372" i="1"/>
  <c r="E372" i="1" s="1"/>
  <c r="F372" i="1" s="1"/>
  <c r="D373" i="1"/>
  <c r="D374" i="1"/>
  <c r="D375" i="1"/>
  <c r="D376" i="1"/>
  <c r="D377" i="1"/>
  <c r="D378" i="1"/>
  <c r="E378" i="1" s="1"/>
  <c r="F378" i="1" s="1"/>
  <c r="D379" i="1"/>
  <c r="D380" i="1"/>
  <c r="E380" i="1" s="1"/>
  <c r="F380" i="1" s="1"/>
  <c r="D381" i="1"/>
  <c r="D382" i="1"/>
  <c r="D383" i="1"/>
  <c r="D384" i="1"/>
  <c r="D385" i="1"/>
  <c r="E385" i="1" s="1"/>
  <c r="F385" i="1" s="1"/>
  <c r="D386" i="1"/>
  <c r="E386" i="1" s="1"/>
  <c r="F386" i="1" s="1"/>
  <c r="D387" i="1"/>
  <c r="D388" i="1"/>
  <c r="D389" i="1"/>
  <c r="D390" i="1"/>
  <c r="D391" i="1"/>
  <c r="D392" i="1"/>
  <c r="D393" i="1"/>
  <c r="E393" i="1" s="1"/>
  <c r="F393" i="1" s="1"/>
  <c r="D394" i="1"/>
  <c r="E394" i="1" s="1"/>
  <c r="F394" i="1" s="1"/>
  <c r="D395" i="1"/>
  <c r="D396" i="1"/>
  <c r="D397" i="1"/>
  <c r="D398" i="1"/>
  <c r="D399" i="1"/>
  <c r="D400" i="1"/>
  <c r="D401" i="1"/>
  <c r="D402" i="1"/>
  <c r="E402" i="1" s="1"/>
  <c r="F402" i="1" s="1"/>
  <c r="D403" i="1"/>
  <c r="D404" i="1"/>
  <c r="D405" i="1"/>
  <c r="D406" i="1"/>
  <c r="D407" i="1"/>
  <c r="D408" i="1"/>
  <c r="D409" i="1"/>
  <c r="E409" i="1" s="1"/>
  <c r="F409" i="1" s="1"/>
  <c r="D2" i="1"/>
  <c r="H4" i="1"/>
  <c r="E5" i="1"/>
  <c r="F5" i="1" s="1"/>
  <c r="H5" i="1"/>
  <c r="E6" i="1"/>
  <c r="F6" i="1" s="1"/>
  <c r="H6" i="1"/>
  <c r="E7" i="1"/>
  <c r="F7" i="1" s="1"/>
  <c r="H7" i="1"/>
  <c r="E8" i="1"/>
  <c r="F8" i="1" s="1"/>
  <c r="H8" i="1"/>
  <c r="H9" i="1"/>
  <c r="H10" i="1"/>
  <c r="E11" i="1"/>
  <c r="F11" i="1" s="1"/>
  <c r="H11" i="1"/>
  <c r="E12" i="1"/>
  <c r="F12" i="1" s="1"/>
  <c r="H12" i="1"/>
  <c r="E13" i="1"/>
  <c r="F13" i="1" s="1"/>
  <c r="H13" i="1"/>
  <c r="E14" i="1"/>
  <c r="F14" i="1" s="1"/>
  <c r="H14" i="1"/>
  <c r="E15" i="1"/>
  <c r="F15" i="1" s="1"/>
  <c r="H15" i="1"/>
  <c r="E16" i="1"/>
  <c r="F16" i="1" s="1"/>
  <c r="H16" i="1"/>
  <c r="H17" i="1"/>
  <c r="H18" i="1"/>
  <c r="E19" i="1"/>
  <c r="F19" i="1" s="1"/>
  <c r="H19" i="1"/>
  <c r="H20" i="1"/>
  <c r="E21" i="1"/>
  <c r="F21" i="1" s="1"/>
  <c r="H21" i="1"/>
  <c r="E22" i="1"/>
  <c r="F22" i="1" s="1"/>
  <c r="H22" i="1"/>
  <c r="E23" i="1"/>
  <c r="F23" i="1" s="1"/>
  <c r="H23" i="1"/>
  <c r="E24" i="1"/>
  <c r="F24" i="1" s="1"/>
  <c r="H24" i="1"/>
  <c r="E25" i="1"/>
  <c r="F25" i="1" s="1"/>
  <c r="H25" i="1"/>
  <c r="H26" i="1"/>
  <c r="E27" i="1"/>
  <c r="F27" i="1" s="1"/>
  <c r="H27" i="1"/>
  <c r="H28" i="1"/>
  <c r="E29" i="1"/>
  <c r="F29" i="1" s="1"/>
  <c r="H29" i="1"/>
  <c r="E30" i="1"/>
  <c r="F30" i="1" s="1"/>
  <c r="H30" i="1"/>
  <c r="E31" i="1"/>
  <c r="F31" i="1"/>
  <c r="H31" i="1"/>
  <c r="E32" i="1"/>
  <c r="F32" i="1" s="1"/>
  <c r="H32" i="1"/>
  <c r="H33" i="1"/>
  <c r="H34" i="1"/>
  <c r="E35" i="1"/>
  <c r="F35" i="1" s="1"/>
  <c r="H35" i="1"/>
  <c r="H36" i="1"/>
  <c r="E37" i="1"/>
  <c r="F37" i="1" s="1"/>
  <c r="H37" i="1"/>
  <c r="E38" i="1"/>
  <c r="F38" i="1" s="1"/>
  <c r="H38" i="1"/>
  <c r="E39" i="1"/>
  <c r="F39" i="1" s="1"/>
  <c r="H39" i="1"/>
  <c r="E40" i="1"/>
  <c r="F40" i="1" s="1"/>
  <c r="H40" i="1"/>
  <c r="H41" i="1"/>
  <c r="H42" i="1"/>
  <c r="E43" i="1"/>
  <c r="F43" i="1" s="1"/>
  <c r="H43" i="1"/>
  <c r="H44" i="1"/>
  <c r="E45" i="1"/>
  <c r="F45" i="1" s="1"/>
  <c r="H45" i="1"/>
  <c r="E46" i="1"/>
  <c r="F46" i="1" s="1"/>
  <c r="H46" i="1"/>
  <c r="E47" i="1"/>
  <c r="F47" i="1" s="1"/>
  <c r="H47" i="1"/>
  <c r="E48" i="1"/>
  <c r="F48" i="1" s="1"/>
  <c r="H48" i="1"/>
  <c r="H49" i="1"/>
  <c r="H50" i="1"/>
  <c r="E51" i="1"/>
  <c r="F51" i="1" s="1"/>
  <c r="H51" i="1"/>
  <c r="H52" i="1"/>
  <c r="E53" i="1"/>
  <c r="F53" i="1" s="1"/>
  <c r="H53" i="1"/>
  <c r="E54" i="1"/>
  <c r="F54" i="1" s="1"/>
  <c r="H54" i="1"/>
  <c r="E55" i="1"/>
  <c r="F55" i="1" s="1"/>
  <c r="H55" i="1"/>
  <c r="E56" i="1"/>
  <c r="F56" i="1" s="1"/>
  <c r="H56" i="1"/>
  <c r="H57" i="1"/>
  <c r="H58" i="1"/>
  <c r="E59" i="1"/>
  <c r="F59" i="1" s="1"/>
  <c r="H59" i="1"/>
  <c r="H60" i="1"/>
  <c r="E61" i="1"/>
  <c r="F61" i="1" s="1"/>
  <c r="H61" i="1"/>
  <c r="E62" i="1"/>
  <c r="F62" i="1" s="1"/>
  <c r="H62" i="1"/>
  <c r="E63" i="1"/>
  <c r="F63" i="1" s="1"/>
  <c r="H63" i="1"/>
  <c r="E64" i="1"/>
  <c r="F64" i="1" s="1"/>
  <c r="H64" i="1"/>
  <c r="E65" i="1"/>
  <c r="F65" i="1" s="1"/>
  <c r="H65" i="1"/>
  <c r="H66" i="1"/>
  <c r="E67" i="1"/>
  <c r="F67" i="1" s="1"/>
  <c r="H67" i="1"/>
  <c r="H68" i="1"/>
  <c r="E69" i="1"/>
  <c r="F69" i="1" s="1"/>
  <c r="H69" i="1"/>
  <c r="E70" i="1"/>
  <c r="F70" i="1" s="1"/>
  <c r="H70" i="1"/>
  <c r="E71" i="1"/>
  <c r="F71" i="1" s="1"/>
  <c r="H71" i="1"/>
  <c r="E72" i="1"/>
  <c r="F72" i="1"/>
  <c r="H72" i="1"/>
  <c r="H73" i="1"/>
  <c r="H74" i="1"/>
  <c r="E75" i="1"/>
  <c r="F75" i="1" s="1"/>
  <c r="H75" i="1"/>
  <c r="H76" i="1"/>
  <c r="E77" i="1"/>
  <c r="F77" i="1" s="1"/>
  <c r="H77" i="1"/>
  <c r="E78" i="1"/>
  <c r="F78" i="1" s="1"/>
  <c r="H78" i="1"/>
  <c r="E79" i="1"/>
  <c r="F79" i="1"/>
  <c r="H79" i="1"/>
  <c r="E80" i="1"/>
  <c r="F80" i="1" s="1"/>
  <c r="H80" i="1"/>
  <c r="H81" i="1"/>
  <c r="H82" i="1"/>
  <c r="E83" i="1"/>
  <c r="F83" i="1" s="1"/>
  <c r="H83" i="1"/>
  <c r="H84" i="1"/>
  <c r="E85" i="1"/>
  <c r="F85" i="1" s="1"/>
  <c r="H85" i="1"/>
  <c r="E86" i="1"/>
  <c r="F86" i="1" s="1"/>
  <c r="H86" i="1"/>
  <c r="E87" i="1"/>
  <c r="F87" i="1" s="1"/>
  <c r="H87" i="1"/>
  <c r="E88" i="1"/>
  <c r="F88" i="1" s="1"/>
  <c r="H88" i="1"/>
  <c r="H89" i="1"/>
  <c r="H90" i="1"/>
  <c r="E91" i="1"/>
  <c r="F91" i="1" s="1"/>
  <c r="H91" i="1"/>
  <c r="E92" i="1"/>
  <c r="F92" i="1" s="1"/>
  <c r="H92" i="1"/>
  <c r="E93" i="1"/>
  <c r="F93" i="1" s="1"/>
  <c r="H93" i="1"/>
  <c r="E94" i="1"/>
  <c r="F94" i="1" s="1"/>
  <c r="H94" i="1"/>
  <c r="E95" i="1"/>
  <c r="F95" i="1" s="1"/>
  <c r="H95" i="1"/>
  <c r="E96" i="1"/>
  <c r="F96" i="1" s="1"/>
  <c r="H96" i="1"/>
  <c r="E97" i="1"/>
  <c r="F97" i="1" s="1"/>
  <c r="H97" i="1"/>
  <c r="H98" i="1"/>
  <c r="E99" i="1"/>
  <c r="F99" i="1" s="1"/>
  <c r="H99" i="1"/>
  <c r="H100" i="1"/>
  <c r="E101" i="1"/>
  <c r="F101" i="1" s="1"/>
  <c r="H101" i="1"/>
  <c r="E102" i="1"/>
  <c r="F102" i="1" s="1"/>
  <c r="H102" i="1"/>
  <c r="E103" i="1"/>
  <c r="F103" i="1"/>
  <c r="H103" i="1"/>
  <c r="E104" i="1"/>
  <c r="F104" i="1" s="1"/>
  <c r="H104" i="1"/>
  <c r="H105" i="1"/>
  <c r="H106" i="1"/>
  <c r="E107" i="1"/>
  <c r="F107" i="1" s="1"/>
  <c r="H107" i="1"/>
  <c r="H108" i="1"/>
  <c r="E109" i="1"/>
  <c r="F109" i="1" s="1"/>
  <c r="H109" i="1"/>
  <c r="E110" i="1"/>
  <c r="F110" i="1" s="1"/>
  <c r="H110" i="1"/>
  <c r="E111" i="1"/>
  <c r="F111" i="1" s="1"/>
  <c r="H111" i="1"/>
  <c r="E112" i="1"/>
  <c r="F112" i="1" s="1"/>
  <c r="H112" i="1"/>
  <c r="H113" i="1"/>
  <c r="H114" i="1"/>
  <c r="E115" i="1"/>
  <c r="F115" i="1" s="1"/>
  <c r="H115" i="1"/>
  <c r="H116" i="1"/>
  <c r="E117" i="1"/>
  <c r="F117" i="1" s="1"/>
  <c r="H117" i="1"/>
  <c r="E118" i="1"/>
  <c r="F118" i="1" s="1"/>
  <c r="H118" i="1"/>
  <c r="E119" i="1"/>
  <c r="F119" i="1" s="1"/>
  <c r="H119" i="1"/>
  <c r="E120" i="1"/>
  <c r="F120" i="1" s="1"/>
  <c r="H120" i="1"/>
  <c r="H121" i="1"/>
  <c r="H122" i="1"/>
  <c r="E123" i="1"/>
  <c r="F123" i="1" s="1"/>
  <c r="H123" i="1"/>
  <c r="H124" i="1"/>
  <c r="E125" i="1"/>
  <c r="F125" i="1" s="1"/>
  <c r="H125" i="1"/>
  <c r="E126" i="1"/>
  <c r="F126" i="1" s="1"/>
  <c r="H126" i="1"/>
  <c r="E127" i="1"/>
  <c r="F127" i="1" s="1"/>
  <c r="H127" i="1"/>
  <c r="E128" i="1"/>
  <c r="F128" i="1" s="1"/>
  <c r="H128" i="1"/>
  <c r="E129" i="1"/>
  <c r="F129" i="1" s="1"/>
  <c r="H129" i="1"/>
  <c r="H130" i="1"/>
  <c r="E131" i="1"/>
  <c r="F131" i="1" s="1"/>
  <c r="H131" i="1"/>
  <c r="H132" i="1"/>
  <c r="E133" i="1"/>
  <c r="F133" i="1" s="1"/>
  <c r="H133" i="1"/>
  <c r="E134" i="1"/>
  <c r="F134" i="1" s="1"/>
  <c r="H134" i="1"/>
  <c r="E135" i="1"/>
  <c r="F135" i="1" s="1"/>
  <c r="H135" i="1"/>
  <c r="E136" i="1"/>
  <c r="F136" i="1" s="1"/>
  <c r="H136" i="1"/>
  <c r="H137" i="1"/>
  <c r="E138" i="1"/>
  <c r="F138" i="1" s="1"/>
  <c r="H138" i="1"/>
  <c r="E139" i="1"/>
  <c r="F139" i="1" s="1"/>
  <c r="H139" i="1"/>
  <c r="H140" i="1"/>
  <c r="E141" i="1"/>
  <c r="F141" i="1" s="1"/>
  <c r="H141" i="1"/>
  <c r="E142" i="1"/>
  <c r="F142" i="1" s="1"/>
  <c r="H142" i="1"/>
  <c r="E143" i="1"/>
  <c r="F143" i="1" s="1"/>
  <c r="H143" i="1"/>
  <c r="E144" i="1"/>
  <c r="F144" i="1" s="1"/>
  <c r="H144" i="1"/>
  <c r="H145" i="1"/>
  <c r="H146" i="1"/>
  <c r="E147" i="1"/>
  <c r="F147" i="1" s="1"/>
  <c r="H147" i="1"/>
  <c r="E148" i="1"/>
  <c r="F148" i="1" s="1"/>
  <c r="H148" i="1"/>
  <c r="E149" i="1"/>
  <c r="F149" i="1" s="1"/>
  <c r="H149" i="1"/>
  <c r="E150" i="1"/>
  <c r="F150" i="1" s="1"/>
  <c r="H150" i="1"/>
  <c r="E151" i="1"/>
  <c r="F151" i="1" s="1"/>
  <c r="H151" i="1"/>
  <c r="E152" i="1"/>
  <c r="F152" i="1" s="1"/>
  <c r="H152" i="1"/>
  <c r="H153" i="1"/>
  <c r="H154" i="1"/>
  <c r="E155" i="1"/>
  <c r="F155" i="1" s="1"/>
  <c r="H155" i="1"/>
  <c r="H156" i="1"/>
  <c r="E157" i="1"/>
  <c r="F157" i="1" s="1"/>
  <c r="H157" i="1"/>
  <c r="E158" i="1"/>
  <c r="F158" i="1" s="1"/>
  <c r="H158" i="1"/>
  <c r="E159" i="1"/>
  <c r="F159" i="1" s="1"/>
  <c r="H159" i="1"/>
  <c r="E160" i="1"/>
  <c r="F160" i="1" s="1"/>
  <c r="H160" i="1"/>
  <c r="H161" i="1"/>
  <c r="H162" i="1"/>
  <c r="E163" i="1"/>
  <c r="F163" i="1" s="1"/>
  <c r="H163" i="1"/>
  <c r="H164" i="1"/>
  <c r="E165" i="1"/>
  <c r="F165" i="1" s="1"/>
  <c r="H165" i="1"/>
  <c r="E166" i="1"/>
  <c r="F166" i="1" s="1"/>
  <c r="H166" i="1"/>
  <c r="E167" i="1"/>
  <c r="F167" i="1" s="1"/>
  <c r="H167" i="1"/>
  <c r="E168" i="1"/>
  <c r="F168" i="1" s="1"/>
  <c r="H168" i="1"/>
  <c r="H169" i="1"/>
  <c r="H170" i="1"/>
  <c r="E171" i="1"/>
  <c r="F171" i="1" s="1"/>
  <c r="H171" i="1"/>
  <c r="H172" i="1"/>
  <c r="E173" i="1"/>
  <c r="F173" i="1" s="1"/>
  <c r="H173" i="1"/>
  <c r="E174" i="1"/>
  <c r="F174" i="1" s="1"/>
  <c r="H174" i="1"/>
  <c r="E175" i="1"/>
  <c r="F175" i="1" s="1"/>
  <c r="H175" i="1"/>
  <c r="E176" i="1"/>
  <c r="F176" i="1" s="1"/>
  <c r="H176" i="1"/>
  <c r="H177" i="1"/>
  <c r="H178" i="1"/>
  <c r="E179" i="1"/>
  <c r="F179" i="1" s="1"/>
  <c r="H179" i="1"/>
  <c r="H180" i="1"/>
  <c r="E181" i="1"/>
  <c r="F181" i="1" s="1"/>
  <c r="H181" i="1"/>
  <c r="E182" i="1"/>
  <c r="F182" i="1" s="1"/>
  <c r="H182" i="1"/>
  <c r="E183" i="1"/>
  <c r="F183" i="1" s="1"/>
  <c r="H183" i="1"/>
  <c r="E184" i="1"/>
  <c r="F184" i="1" s="1"/>
  <c r="H184" i="1"/>
  <c r="H185" i="1"/>
  <c r="H186" i="1"/>
  <c r="E187" i="1"/>
  <c r="F187" i="1" s="1"/>
  <c r="H187" i="1"/>
  <c r="H188" i="1"/>
  <c r="E189" i="1"/>
  <c r="F189" i="1" s="1"/>
  <c r="H189" i="1"/>
  <c r="E190" i="1"/>
  <c r="F190" i="1" s="1"/>
  <c r="H190" i="1"/>
  <c r="E191" i="1"/>
  <c r="F191" i="1" s="1"/>
  <c r="H191" i="1"/>
  <c r="E192" i="1"/>
  <c r="F192" i="1" s="1"/>
  <c r="H192" i="1"/>
  <c r="H193" i="1"/>
  <c r="H194" i="1"/>
  <c r="E195" i="1"/>
  <c r="F195" i="1" s="1"/>
  <c r="H195" i="1"/>
  <c r="H196" i="1"/>
  <c r="E197" i="1"/>
  <c r="F197" i="1" s="1"/>
  <c r="H197" i="1"/>
  <c r="E198" i="1"/>
  <c r="F198" i="1" s="1"/>
  <c r="H198" i="1"/>
  <c r="E199" i="1"/>
  <c r="F199" i="1" s="1"/>
  <c r="H199" i="1"/>
  <c r="E200" i="1"/>
  <c r="F200" i="1" s="1"/>
  <c r="H200" i="1"/>
  <c r="H201" i="1"/>
  <c r="H202" i="1"/>
  <c r="E203" i="1"/>
  <c r="F203" i="1" s="1"/>
  <c r="H203" i="1"/>
  <c r="H204" i="1"/>
  <c r="E205" i="1"/>
  <c r="F205" i="1" s="1"/>
  <c r="H205" i="1"/>
  <c r="E206" i="1"/>
  <c r="F206" i="1" s="1"/>
  <c r="H206" i="1"/>
  <c r="E207" i="1"/>
  <c r="F207" i="1" s="1"/>
  <c r="H207" i="1"/>
  <c r="E208" i="1"/>
  <c r="F208" i="1" s="1"/>
  <c r="H208" i="1"/>
  <c r="E209" i="1"/>
  <c r="F209" i="1" s="1"/>
  <c r="H209" i="1"/>
  <c r="H210" i="1"/>
  <c r="E211" i="1"/>
  <c r="F211" i="1" s="1"/>
  <c r="H211" i="1"/>
  <c r="H212" i="1"/>
  <c r="E213" i="1"/>
  <c r="F213" i="1" s="1"/>
  <c r="H213" i="1"/>
  <c r="E214" i="1"/>
  <c r="F214" i="1" s="1"/>
  <c r="H214" i="1"/>
  <c r="E215" i="1"/>
  <c r="F215" i="1" s="1"/>
  <c r="H215" i="1"/>
  <c r="E216" i="1"/>
  <c r="F216" i="1" s="1"/>
  <c r="H216" i="1"/>
  <c r="E217" i="1"/>
  <c r="F217" i="1" s="1"/>
  <c r="H217" i="1"/>
  <c r="H218" i="1"/>
  <c r="E219" i="1"/>
  <c r="F219" i="1" s="1"/>
  <c r="H219" i="1"/>
  <c r="H220" i="1"/>
  <c r="E221" i="1"/>
  <c r="F221" i="1" s="1"/>
  <c r="H221" i="1"/>
  <c r="E222" i="1"/>
  <c r="F222" i="1" s="1"/>
  <c r="H222" i="1"/>
  <c r="E223" i="1"/>
  <c r="F223" i="1" s="1"/>
  <c r="H223" i="1"/>
  <c r="E224" i="1"/>
  <c r="F224" i="1" s="1"/>
  <c r="H224" i="1"/>
  <c r="E225" i="1"/>
  <c r="F225" i="1" s="1"/>
  <c r="H225" i="1"/>
  <c r="H226" i="1"/>
  <c r="E227" i="1"/>
  <c r="F227" i="1" s="1"/>
  <c r="H227" i="1"/>
  <c r="H228" i="1"/>
  <c r="E229" i="1"/>
  <c r="F229" i="1" s="1"/>
  <c r="H229" i="1"/>
  <c r="E230" i="1"/>
  <c r="F230" i="1" s="1"/>
  <c r="H230" i="1"/>
  <c r="E231" i="1"/>
  <c r="F231" i="1" s="1"/>
  <c r="H231" i="1"/>
  <c r="E232" i="1"/>
  <c r="F232" i="1" s="1"/>
  <c r="H232" i="1"/>
  <c r="H233" i="1"/>
  <c r="H234" i="1"/>
  <c r="E235" i="1"/>
  <c r="F235" i="1" s="1"/>
  <c r="H235" i="1"/>
  <c r="H236" i="1"/>
  <c r="E237" i="1"/>
  <c r="F237" i="1" s="1"/>
  <c r="H237" i="1"/>
  <c r="E238" i="1"/>
  <c r="F238" i="1" s="1"/>
  <c r="H238" i="1"/>
  <c r="E239" i="1"/>
  <c r="F239" i="1" s="1"/>
  <c r="H239" i="1"/>
  <c r="E240" i="1"/>
  <c r="F240" i="1" s="1"/>
  <c r="H240" i="1"/>
  <c r="H241" i="1"/>
  <c r="H242" i="1"/>
  <c r="E243" i="1"/>
  <c r="F243" i="1" s="1"/>
  <c r="H243" i="1"/>
  <c r="H244" i="1"/>
  <c r="E245" i="1"/>
  <c r="F245" i="1" s="1"/>
  <c r="H245" i="1"/>
  <c r="E246" i="1"/>
  <c r="F246" i="1" s="1"/>
  <c r="H246" i="1"/>
  <c r="E247" i="1"/>
  <c r="F247" i="1" s="1"/>
  <c r="H247" i="1"/>
  <c r="E248" i="1"/>
  <c r="F248" i="1" s="1"/>
  <c r="H248" i="1"/>
  <c r="H249" i="1"/>
  <c r="H250" i="1"/>
  <c r="E251" i="1"/>
  <c r="F251" i="1" s="1"/>
  <c r="H251" i="1"/>
  <c r="H252" i="1"/>
  <c r="E253" i="1"/>
  <c r="F253" i="1" s="1"/>
  <c r="H253" i="1"/>
  <c r="E254" i="1"/>
  <c r="F254" i="1" s="1"/>
  <c r="H254" i="1"/>
  <c r="E255" i="1"/>
  <c r="F255" i="1" s="1"/>
  <c r="H255" i="1"/>
  <c r="E256" i="1"/>
  <c r="F256" i="1" s="1"/>
  <c r="H256" i="1"/>
  <c r="H257" i="1"/>
  <c r="H258" i="1"/>
  <c r="E259" i="1"/>
  <c r="F259" i="1" s="1"/>
  <c r="H259" i="1"/>
  <c r="H260" i="1"/>
  <c r="E261" i="1"/>
  <c r="F261" i="1" s="1"/>
  <c r="H261" i="1"/>
  <c r="E262" i="1"/>
  <c r="F262" i="1" s="1"/>
  <c r="H262" i="1"/>
  <c r="E263" i="1"/>
  <c r="F263" i="1" s="1"/>
  <c r="H263" i="1"/>
  <c r="E264" i="1"/>
  <c r="F264" i="1" s="1"/>
  <c r="H264" i="1"/>
  <c r="H265" i="1"/>
  <c r="H266" i="1"/>
  <c r="E267" i="1"/>
  <c r="F267" i="1" s="1"/>
  <c r="H267" i="1"/>
  <c r="E268" i="1"/>
  <c r="F268" i="1" s="1"/>
  <c r="H268" i="1"/>
  <c r="E269" i="1"/>
  <c r="F269" i="1" s="1"/>
  <c r="H269" i="1"/>
  <c r="E270" i="1"/>
  <c r="F270" i="1" s="1"/>
  <c r="H270" i="1"/>
  <c r="E271" i="1"/>
  <c r="F271" i="1" s="1"/>
  <c r="H271" i="1"/>
  <c r="E272" i="1"/>
  <c r="F272" i="1" s="1"/>
  <c r="H272" i="1"/>
  <c r="H273" i="1"/>
  <c r="H274" i="1"/>
  <c r="E275" i="1"/>
  <c r="F275" i="1" s="1"/>
  <c r="H275" i="1"/>
  <c r="H276" i="1"/>
  <c r="E277" i="1"/>
  <c r="F277" i="1" s="1"/>
  <c r="H277" i="1"/>
  <c r="E278" i="1"/>
  <c r="F278" i="1" s="1"/>
  <c r="H278" i="1"/>
  <c r="E279" i="1"/>
  <c r="F279" i="1" s="1"/>
  <c r="H279" i="1"/>
  <c r="E280" i="1"/>
  <c r="F280" i="1" s="1"/>
  <c r="H280" i="1"/>
  <c r="H281" i="1"/>
  <c r="H282" i="1"/>
  <c r="E283" i="1"/>
  <c r="F283" i="1" s="1"/>
  <c r="H283" i="1"/>
  <c r="H284" i="1"/>
  <c r="E285" i="1"/>
  <c r="F285" i="1" s="1"/>
  <c r="H285" i="1"/>
  <c r="E286" i="1"/>
  <c r="F286" i="1" s="1"/>
  <c r="H286" i="1"/>
  <c r="E287" i="1"/>
  <c r="F287" i="1" s="1"/>
  <c r="H287" i="1"/>
  <c r="E288" i="1"/>
  <c r="F288" i="1" s="1"/>
  <c r="H288" i="1"/>
  <c r="H289" i="1"/>
  <c r="H290" i="1"/>
  <c r="E291" i="1"/>
  <c r="F291" i="1" s="1"/>
  <c r="H291" i="1"/>
  <c r="H292" i="1"/>
  <c r="E293" i="1"/>
  <c r="F293" i="1" s="1"/>
  <c r="H293" i="1"/>
  <c r="E294" i="1"/>
  <c r="F294" i="1" s="1"/>
  <c r="H294" i="1"/>
  <c r="E295" i="1"/>
  <c r="F295" i="1" s="1"/>
  <c r="H295" i="1"/>
  <c r="E296" i="1"/>
  <c r="F296" i="1" s="1"/>
  <c r="H296" i="1"/>
  <c r="H297" i="1"/>
  <c r="H298" i="1"/>
  <c r="E299" i="1"/>
  <c r="F299" i="1" s="1"/>
  <c r="H299" i="1"/>
  <c r="E300" i="1"/>
  <c r="F300" i="1" s="1"/>
  <c r="H300" i="1"/>
  <c r="E301" i="1"/>
  <c r="F301" i="1" s="1"/>
  <c r="H301" i="1"/>
  <c r="E302" i="1"/>
  <c r="F302" i="1" s="1"/>
  <c r="H302" i="1"/>
  <c r="E303" i="1"/>
  <c r="F303" i="1" s="1"/>
  <c r="H303" i="1"/>
  <c r="E304" i="1"/>
  <c r="F304" i="1" s="1"/>
  <c r="H304" i="1"/>
  <c r="H305" i="1"/>
  <c r="H306" i="1"/>
  <c r="E307" i="1"/>
  <c r="F307" i="1" s="1"/>
  <c r="H307" i="1"/>
  <c r="H308" i="1"/>
  <c r="E309" i="1"/>
  <c r="F309" i="1" s="1"/>
  <c r="H309" i="1"/>
  <c r="E310" i="1"/>
  <c r="F310" i="1" s="1"/>
  <c r="H310" i="1"/>
  <c r="E311" i="1"/>
  <c r="F311" i="1" s="1"/>
  <c r="H311" i="1"/>
  <c r="E312" i="1"/>
  <c r="F312" i="1" s="1"/>
  <c r="H312" i="1"/>
  <c r="H313" i="1"/>
  <c r="H314" i="1"/>
  <c r="E315" i="1"/>
  <c r="F315" i="1" s="1"/>
  <c r="H315" i="1"/>
  <c r="H316" i="1"/>
  <c r="E317" i="1"/>
  <c r="F317" i="1" s="1"/>
  <c r="H317" i="1"/>
  <c r="E318" i="1"/>
  <c r="F318" i="1" s="1"/>
  <c r="H318" i="1"/>
  <c r="E319" i="1"/>
  <c r="F319" i="1" s="1"/>
  <c r="H319" i="1"/>
  <c r="E320" i="1"/>
  <c r="F320" i="1" s="1"/>
  <c r="H320" i="1"/>
  <c r="H321" i="1"/>
  <c r="H322" i="1"/>
  <c r="E323" i="1"/>
  <c r="F323" i="1" s="1"/>
  <c r="H323" i="1"/>
  <c r="H324" i="1"/>
  <c r="E325" i="1"/>
  <c r="F325" i="1" s="1"/>
  <c r="H325" i="1"/>
  <c r="E326" i="1"/>
  <c r="F326" i="1" s="1"/>
  <c r="H326" i="1"/>
  <c r="E327" i="1"/>
  <c r="F327" i="1" s="1"/>
  <c r="H327" i="1"/>
  <c r="E328" i="1"/>
  <c r="F328" i="1" s="1"/>
  <c r="H328" i="1"/>
  <c r="H329" i="1"/>
  <c r="H330" i="1"/>
  <c r="E331" i="1"/>
  <c r="F331" i="1" s="1"/>
  <c r="H331" i="1"/>
  <c r="E332" i="1"/>
  <c r="F332" i="1" s="1"/>
  <c r="H332" i="1"/>
  <c r="E333" i="1"/>
  <c r="F333" i="1" s="1"/>
  <c r="H333" i="1"/>
  <c r="E334" i="1"/>
  <c r="F334" i="1" s="1"/>
  <c r="H334" i="1"/>
  <c r="E335" i="1"/>
  <c r="F335" i="1" s="1"/>
  <c r="H335" i="1"/>
  <c r="E336" i="1"/>
  <c r="F336" i="1" s="1"/>
  <c r="H336" i="1"/>
  <c r="H337" i="1"/>
  <c r="H338" i="1"/>
  <c r="E339" i="1"/>
  <c r="F339" i="1" s="1"/>
  <c r="H339" i="1"/>
  <c r="H340" i="1"/>
  <c r="E341" i="1"/>
  <c r="F341" i="1" s="1"/>
  <c r="H341" i="1"/>
  <c r="E342" i="1"/>
  <c r="F342" i="1" s="1"/>
  <c r="H342" i="1"/>
  <c r="E343" i="1"/>
  <c r="F343" i="1" s="1"/>
  <c r="H343" i="1"/>
  <c r="E344" i="1"/>
  <c r="F344" i="1" s="1"/>
  <c r="H344" i="1"/>
  <c r="H345" i="1"/>
  <c r="H346" i="1"/>
  <c r="E347" i="1"/>
  <c r="F347" i="1" s="1"/>
  <c r="H347" i="1"/>
  <c r="H348" i="1"/>
  <c r="E349" i="1"/>
  <c r="F349" i="1" s="1"/>
  <c r="H349" i="1"/>
  <c r="E350" i="1"/>
  <c r="F350" i="1" s="1"/>
  <c r="H350" i="1"/>
  <c r="E351" i="1"/>
  <c r="F351" i="1" s="1"/>
  <c r="H351" i="1"/>
  <c r="E352" i="1"/>
  <c r="F352" i="1" s="1"/>
  <c r="H352" i="1"/>
  <c r="E353" i="1"/>
  <c r="F353" i="1" s="1"/>
  <c r="H353" i="1"/>
  <c r="H354" i="1"/>
  <c r="E355" i="1"/>
  <c r="F355" i="1" s="1"/>
  <c r="H355" i="1"/>
  <c r="H356" i="1"/>
  <c r="E357" i="1"/>
  <c r="F357" i="1" s="1"/>
  <c r="H357" i="1"/>
  <c r="E358" i="1"/>
  <c r="F358" i="1" s="1"/>
  <c r="H358" i="1"/>
  <c r="E359" i="1"/>
  <c r="F359" i="1" s="1"/>
  <c r="H359" i="1"/>
  <c r="E360" i="1"/>
  <c r="F360" i="1" s="1"/>
  <c r="H360" i="1"/>
  <c r="H361" i="1"/>
  <c r="H362" i="1"/>
  <c r="E363" i="1"/>
  <c r="F363" i="1" s="1"/>
  <c r="H363" i="1"/>
  <c r="H364" i="1"/>
  <c r="E365" i="1"/>
  <c r="F365" i="1" s="1"/>
  <c r="H365" i="1"/>
  <c r="E366" i="1"/>
  <c r="F366" i="1" s="1"/>
  <c r="H366" i="1"/>
  <c r="E367" i="1"/>
  <c r="F367" i="1" s="1"/>
  <c r="H367" i="1"/>
  <c r="E368" i="1"/>
  <c r="F368" i="1" s="1"/>
  <c r="H368" i="1"/>
  <c r="E369" i="1"/>
  <c r="F369" i="1" s="1"/>
  <c r="H369" i="1"/>
  <c r="H370" i="1"/>
  <c r="E371" i="1"/>
  <c r="F371" i="1" s="1"/>
  <c r="H371" i="1"/>
  <c r="H372" i="1"/>
  <c r="E373" i="1"/>
  <c r="F373" i="1" s="1"/>
  <c r="H373" i="1"/>
  <c r="E374" i="1"/>
  <c r="F374" i="1" s="1"/>
  <c r="H374" i="1"/>
  <c r="E375" i="1"/>
  <c r="F375" i="1" s="1"/>
  <c r="H375" i="1"/>
  <c r="E376" i="1"/>
  <c r="F376" i="1" s="1"/>
  <c r="H376" i="1"/>
  <c r="E377" i="1"/>
  <c r="F377" i="1" s="1"/>
  <c r="H377" i="1"/>
  <c r="H378" i="1"/>
  <c r="E379" i="1"/>
  <c r="F379" i="1" s="1"/>
  <c r="H379" i="1"/>
  <c r="H380" i="1"/>
  <c r="E381" i="1"/>
  <c r="F381" i="1" s="1"/>
  <c r="H381" i="1"/>
  <c r="E382" i="1"/>
  <c r="F382" i="1" s="1"/>
  <c r="H382" i="1"/>
  <c r="E383" i="1"/>
  <c r="F383" i="1" s="1"/>
  <c r="H383" i="1"/>
  <c r="E384" i="1"/>
  <c r="F384" i="1" s="1"/>
  <c r="H384" i="1"/>
  <c r="H385" i="1"/>
  <c r="H386" i="1"/>
  <c r="E387" i="1"/>
  <c r="F387" i="1" s="1"/>
  <c r="H387" i="1"/>
  <c r="E388" i="1"/>
  <c r="F388" i="1" s="1"/>
  <c r="H388" i="1"/>
  <c r="E389" i="1"/>
  <c r="F389" i="1" s="1"/>
  <c r="H389" i="1"/>
  <c r="E390" i="1"/>
  <c r="F390" i="1"/>
  <c r="H390" i="1"/>
  <c r="E391" i="1"/>
  <c r="F391" i="1" s="1"/>
  <c r="H391" i="1"/>
  <c r="E392" i="1"/>
  <c r="F392" i="1" s="1"/>
  <c r="H392" i="1"/>
  <c r="H393" i="1"/>
  <c r="H394" i="1"/>
  <c r="E395" i="1"/>
  <c r="F395" i="1" s="1"/>
  <c r="H395" i="1"/>
  <c r="E396" i="1"/>
  <c r="F396" i="1" s="1"/>
  <c r="H396" i="1"/>
  <c r="E397" i="1"/>
  <c r="F397" i="1" s="1"/>
  <c r="H397" i="1"/>
  <c r="E398" i="1"/>
  <c r="F398" i="1" s="1"/>
  <c r="H398" i="1"/>
  <c r="E399" i="1"/>
  <c r="F399" i="1" s="1"/>
  <c r="H399" i="1"/>
  <c r="E400" i="1"/>
  <c r="F400" i="1" s="1"/>
  <c r="H400" i="1"/>
  <c r="E401" i="1"/>
  <c r="F401" i="1" s="1"/>
  <c r="H401" i="1"/>
  <c r="H402" i="1"/>
  <c r="E403" i="1"/>
  <c r="F403" i="1" s="1"/>
  <c r="H403" i="1"/>
  <c r="E404" i="1"/>
  <c r="F404" i="1" s="1"/>
  <c r="H404" i="1"/>
  <c r="E405" i="1"/>
  <c r="F405" i="1" s="1"/>
  <c r="H405" i="1"/>
  <c r="E406" i="1"/>
  <c r="F406" i="1" s="1"/>
  <c r="H406" i="1"/>
  <c r="E407" i="1"/>
  <c r="F407" i="1" s="1"/>
  <c r="H407" i="1"/>
  <c r="E408" i="1"/>
  <c r="F408" i="1" s="1"/>
  <c r="H408" i="1"/>
  <c r="H409" i="1"/>
  <c r="H3" i="1"/>
  <c r="E3" i="1"/>
  <c r="H2" i="1"/>
  <c r="E2" i="1"/>
  <c r="F3" i="1" l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F2" i="1"/>
  <c r="K7" i="1"/>
  <c r="K12" i="1" s="1"/>
  <c r="K8" i="1" l="1"/>
  <c r="K9" i="1" s="1"/>
  <c r="K10" i="1" s="1"/>
  <c r="K6" i="1"/>
  <c r="K11" i="1" s="1"/>
</calcChain>
</file>

<file path=xl/comments1.xml><?xml version="1.0" encoding="utf-8"?>
<comments xmlns="http://schemas.openxmlformats.org/spreadsheetml/2006/main">
  <authors>
    <author>tc={91B73D16-DED3-42FC-AF8E-C758D68B4DC5}</author>
    <author>tc={7CD91E43-D199-460F-BB6A-C1725E8DBA45}</author>
    <author>tc={94A8DFDF-4B99-411E-A1B6-A31464DF692B}</author>
    <author>tc={96262576-4AF8-40DF-810D-121D38357BDB}</author>
    <author>tc={2469DDAD-AE59-4C36-851E-17F1125F5BD8}</author>
    <author>tc={4A905F34-3520-4995-BE7B-D88158AC5850}</author>
    <author>tc={640D3CF9-11B7-4703-ACAC-9FBCA96AB71C}</author>
    <author>tc={5E379517-A731-4B95-87E3-5261A8C653E2}</author>
    <author>tc={43CCA36D-B329-491F-B7A6-47DAF47C291B}</author>
  </authors>
  <commentList>
    <comment ref="K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  </r>
      </text>
    </comment>
    <comment ref="K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  </r>
      </text>
    </comment>
    <comment ref="K6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  </r>
      </text>
    </comment>
    <comment ref="K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  </r>
      </text>
    </comment>
    <comment ref="K8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  </r>
      </text>
    </comment>
    <comment ref="K9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  </r>
      </text>
    </comment>
    <comment ref="K10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  </r>
      </text>
    </comment>
    <comment ref="K11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  </r>
      </text>
    </comment>
    <comment ref="K1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  </r>
      </text>
    </comment>
  </commentList>
</comments>
</file>

<file path=xl/sharedStrings.xml><?xml version="1.0" encoding="utf-8"?>
<sst xmlns="http://schemas.openxmlformats.org/spreadsheetml/2006/main" count="65" uniqueCount="48">
  <si>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</si>
  <si>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</si>
  <si>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</si>
  <si>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</si>
  <si>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</si>
  <si>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</si>
  <si>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</si>
  <si>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</si>
  <si>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</si>
  <si>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</si>
  <si>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</si>
  <si>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</si>
  <si>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</si>
  <si>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</si>
  <si>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</si>
  <si>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</si>
  <si>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</si>
  <si>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</si>
  <si>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</si>
  <si>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</si>
  <si>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</si>
  <si>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</si>
  <si>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</si>
  <si>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</si>
  <si>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</si>
  <si>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</si>
  <si>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</si>
  <si>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</si>
  <si>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</si>
  <si>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</si>
  <si>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</si>
  <si>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</si>
  <si>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</si>
  <si>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</si>
  <si>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</si>
  <si>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</si>
  <si>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</si>
  <si>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</si>
  <si>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</si>
  <si>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</si>
  <si>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</si>
  <si>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</si>
  <si>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</si>
  <si>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C2-AVERAGE($C$2:$C$31) where row $C$31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</si>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</sst>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'6'!$E$1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'6'!$A$2:$A$471</c:f>
              <c:numCache>
                <c:formatCode>0</c:formatCode>
                <c:ptCount val="47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</c:numCache>
            </c:numRef>
          </c:xVal>
          <c:yVal>
            <c:numRef>
              <c:f>'6'!$E$2:$E$471</c:f>
              <c:numCache>
                <c:formatCode>0.00</c:formatCode>
                <c:ptCount val="470"/>
                <c:pt idx="0">
                  <c:v>1.8545454545430433E-2</c:v>
                </c:pt>
                <c:pt idx="1">
                  <c:v>1.8545454545430433E-2</c:v>
                </c:pt>
                <c:pt idx="2">
                  <c:v>1.8545454545430433E-2</c:v>
                </c:pt>
                <c:pt idx="3">
                  <c:v>-0.18545454545457246</c:v>
                </c:pt>
                <c:pt idx="4">
                  <c:v>1.8545454545430433E-2</c:v>
                </c:pt>
                <c:pt idx="5">
                  <c:v>1.8545454545430433E-2</c:v>
                </c:pt>
                <c:pt idx="6">
                  <c:v>1.8545454545430433E-2</c:v>
                </c:pt>
                <c:pt idx="7">
                  <c:v>1.8545454545430433E-2</c:v>
                </c:pt>
                <c:pt idx="8">
                  <c:v>-0.18545454545457246</c:v>
                </c:pt>
                <c:pt idx="9">
                  <c:v>1.8545454545430433E-2</c:v>
                </c:pt>
                <c:pt idx="10">
                  <c:v>1.8545454545430433E-2</c:v>
                </c:pt>
                <c:pt idx="11">
                  <c:v>1.8545454545430433E-2</c:v>
                </c:pt>
                <c:pt idx="12">
                  <c:v>1.8545454545430433E-2</c:v>
                </c:pt>
                <c:pt idx="13">
                  <c:v>1.8545454545430433E-2</c:v>
                </c:pt>
                <c:pt idx="14">
                  <c:v>1.8545454545430433E-2</c:v>
                </c:pt>
                <c:pt idx="15">
                  <c:v>1.8545454545430433E-2</c:v>
                </c:pt>
                <c:pt idx="16">
                  <c:v>1.8545454545430433E-2</c:v>
                </c:pt>
                <c:pt idx="17">
                  <c:v>-0.18545454545457246</c:v>
                </c:pt>
                <c:pt idx="18">
                  <c:v>1.8545454545430433E-2</c:v>
                </c:pt>
                <c:pt idx="19">
                  <c:v>1.8545454545430433E-2</c:v>
                </c:pt>
                <c:pt idx="20">
                  <c:v>-0.18545454545457246</c:v>
                </c:pt>
                <c:pt idx="21">
                  <c:v>1.8545454545430433E-2</c:v>
                </c:pt>
                <c:pt idx="22">
                  <c:v>1.8545454545430433E-2</c:v>
                </c:pt>
                <c:pt idx="23">
                  <c:v>1.8545454545430433E-2</c:v>
                </c:pt>
                <c:pt idx="24">
                  <c:v>1.8545454545430433E-2</c:v>
                </c:pt>
                <c:pt idx="25">
                  <c:v>1.8545454545430433E-2</c:v>
                </c:pt>
                <c:pt idx="26">
                  <c:v>1.8545454545430433E-2</c:v>
                </c:pt>
                <c:pt idx="27">
                  <c:v>1.8545454545430433E-2</c:v>
                </c:pt>
                <c:pt idx="28">
                  <c:v>1.8545454545430433E-2</c:v>
                </c:pt>
                <c:pt idx="29">
                  <c:v>1.8545454545430433E-2</c:v>
                </c:pt>
                <c:pt idx="30">
                  <c:v>1.8545454545430433E-2</c:v>
                </c:pt>
                <c:pt idx="31">
                  <c:v>1.8545454545430433E-2</c:v>
                </c:pt>
                <c:pt idx="32">
                  <c:v>1.8545454545430433E-2</c:v>
                </c:pt>
                <c:pt idx="33">
                  <c:v>1.8545454545430433E-2</c:v>
                </c:pt>
                <c:pt idx="34">
                  <c:v>1.8545454545430433E-2</c:v>
                </c:pt>
                <c:pt idx="35">
                  <c:v>1.8545454545430433E-2</c:v>
                </c:pt>
                <c:pt idx="36">
                  <c:v>1.8545454545430433E-2</c:v>
                </c:pt>
                <c:pt idx="37">
                  <c:v>1.8545454545430433E-2</c:v>
                </c:pt>
                <c:pt idx="38">
                  <c:v>1.8545454545430433E-2</c:v>
                </c:pt>
                <c:pt idx="39">
                  <c:v>1.8545454545430433E-2</c:v>
                </c:pt>
                <c:pt idx="40">
                  <c:v>1.8545454545430433E-2</c:v>
                </c:pt>
                <c:pt idx="41">
                  <c:v>1.8545454545430433E-2</c:v>
                </c:pt>
                <c:pt idx="42">
                  <c:v>1.8545454545430433E-2</c:v>
                </c:pt>
                <c:pt idx="43">
                  <c:v>1.8545454545430433E-2</c:v>
                </c:pt>
                <c:pt idx="44">
                  <c:v>0.42654545454542897</c:v>
                </c:pt>
                <c:pt idx="45">
                  <c:v>0.78354545454543045</c:v>
                </c:pt>
                <c:pt idx="46">
                  <c:v>1.5995454545454275</c:v>
                </c:pt>
                <c:pt idx="47">
                  <c:v>2.5685454545454305</c:v>
                </c:pt>
                <c:pt idx="48">
                  <c:v>2.5685454545454305</c:v>
                </c:pt>
                <c:pt idx="49">
                  <c:v>4.5065454545454289</c:v>
                </c:pt>
                <c:pt idx="50">
                  <c:v>6.4445454545454277</c:v>
                </c:pt>
                <c:pt idx="51">
                  <c:v>8.3825454545454257</c:v>
                </c:pt>
                <c:pt idx="52">
                  <c:v>10.728545454545431</c:v>
                </c:pt>
                <c:pt idx="53">
                  <c:v>13.839545454545428</c:v>
                </c:pt>
                <c:pt idx="54">
                  <c:v>13.635545454545424</c:v>
                </c:pt>
                <c:pt idx="55">
                  <c:v>18.327545454545426</c:v>
                </c:pt>
                <c:pt idx="56">
                  <c:v>21.999545454545427</c:v>
                </c:pt>
                <c:pt idx="57">
                  <c:v>17.358545454545432</c:v>
                </c:pt>
                <c:pt idx="58">
                  <c:v>22.815545454545425</c:v>
                </c:pt>
                <c:pt idx="59">
                  <c:v>23.172545454545425</c:v>
                </c:pt>
                <c:pt idx="60">
                  <c:v>28.221545454545421</c:v>
                </c:pt>
                <c:pt idx="61">
                  <c:v>31.38354545454543</c:v>
                </c:pt>
                <c:pt idx="62">
                  <c:v>29.802545454545434</c:v>
                </c:pt>
                <c:pt idx="63">
                  <c:v>37.809545454545429</c:v>
                </c:pt>
                <c:pt idx="64">
                  <c:v>37.809545454545429</c:v>
                </c:pt>
                <c:pt idx="65">
                  <c:v>40.308545454545431</c:v>
                </c:pt>
                <c:pt idx="66">
                  <c:v>43.827545454545437</c:v>
                </c:pt>
                <c:pt idx="67">
                  <c:v>41.124545454545427</c:v>
                </c:pt>
                <c:pt idx="68">
                  <c:v>43.266545454545422</c:v>
                </c:pt>
                <c:pt idx="69">
                  <c:v>43.623545454545429</c:v>
                </c:pt>
                <c:pt idx="70">
                  <c:v>45.000545454545424</c:v>
                </c:pt>
                <c:pt idx="71">
                  <c:v>44.592545454545437</c:v>
                </c:pt>
                <c:pt idx="72">
                  <c:v>48.111545454545421</c:v>
                </c:pt>
                <c:pt idx="73">
                  <c:v>46.938545454545434</c:v>
                </c:pt>
                <c:pt idx="74">
                  <c:v>46.173545454545433</c:v>
                </c:pt>
                <c:pt idx="75">
                  <c:v>48.72354545454543</c:v>
                </c:pt>
                <c:pt idx="76">
                  <c:v>48.51954545454543</c:v>
                </c:pt>
                <c:pt idx="77">
                  <c:v>49.080545454545423</c:v>
                </c:pt>
                <c:pt idx="78">
                  <c:v>47.142545454545434</c:v>
                </c:pt>
                <c:pt idx="79">
                  <c:v>49.080545454545423</c:v>
                </c:pt>
                <c:pt idx="80">
                  <c:v>45.408545454545433</c:v>
                </c:pt>
                <c:pt idx="81">
                  <c:v>47.142545454545434</c:v>
                </c:pt>
                <c:pt idx="82">
                  <c:v>46.173545454545433</c:v>
                </c:pt>
                <c:pt idx="83">
                  <c:v>45.408545454545433</c:v>
                </c:pt>
                <c:pt idx="84">
                  <c:v>45.765545454545425</c:v>
                </c:pt>
                <c:pt idx="85">
                  <c:v>45.561545454545424</c:v>
                </c:pt>
                <c:pt idx="86">
                  <c:v>45.000545454545424</c:v>
                </c:pt>
                <c:pt idx="87">
                  <c:v>43.623545454545429</c:v>
                </c:pt>
                <c:pt idx="88">
                  <c:v>44.235545454545424</c:v>
                </c:pt>
                <c:pt idx="89">
                  <c:v>42.858545454545428</c:v>
                </c:pt>
                <c:pt idx="90">
                  <c:v>42.654545454545428</c:v>
                </c:pt>
                <c:pt idx="91">
                  <c:v>40.920545454545426</c:v>
                </c:pt>
                <c:pt idx="92">
                  <c:v>40.920545454545426</c:v>
                </c:pt>
                <c:pt idx="93">
                  <c:v>40.308545454545431</c:v>
                </c:pt>
                <c:pt idx="94">
                  <c:v>39.543545454545431</c:v>
                </c:pt>
                <c:pt idx="95">
                  <c:v>38.77854545454543</c:v>
                </c:pt>
                <c:pt idx="96">
                  <c:v>38.370545454545429</c:v>
                </c:pt>
                <c:pt idx="97">
                  <c:v>37.605545454545428</c:v>
                </c:pt>
                <c:pt idx="98">
                  <c:v>36.789545454545426</c:v>
                </c:pt>
                <c:pt idx="99">
                  <c:v>36.024545454545425</c:v>
                </c:pt>
                <c:pt idx="100">
                  <c:v>35.055545454545424</c:v>
                </c:pt>
                <c:pt idx="101">
                  <c:v>34.647545454545437</c:v>
                </c:pt>
                <c:pt idx="102">
                  <c:v>33.474545454545428</c:v>
                </c:pt>
                <c:pt idx="103">
                  <c:v>32.913545454545428</c:v>
                </c:pt>
                <c:pt idx="104">
                  <c:v>32.709545454545427</c:v>
                </c:pt>
                <c:pt idx="105">
                  <c:v>31.944545454545427</c:v>
                </c:pt>
                <c:pt idx="106">
                  <c:v>31.332545454545436</c:v>
                </c:pt>
                <c:pt idx="107">
                  <c:v>30.567545454545435</c:v>
                </c:pt>
                <c:pt idx="108">
                  <c:v>30.210545454545425</c:v>
                </c:pt>
                <c:pt idx="109">
                  <c:v>29.59854545454543</c:v>
                </c:pt>
                <c:pt idx="110">
                  <c:v>28.83354545454543</c:v>
                </c:pt>
                <c:pt idx="111">
                  <c:v>28.425545454545425</c:v>
                </c:pt>
                <c:pt idx="112">
                  <c:v>27.456545454545424</c:v>
                </c:pt>
                <c:pt idx="113">
                  <c:v>27.252545454545434</c:v>
                </c:pt>
                <c:pt idx="114">
                  <c:v>26.487545454545426</c:v>
                </c:pt>
                <c:pt idx="115">
                  <c:v>26.487545454545426</c:v>
                </c:pt>
                <c:pt idx="116">
                  <c:v>25.518545454545432</c:v>
                </c:pt>
                <c:pt idx="117">
                  <c:v>24.753545454545431</c:v>
                </c:pt>
                <c:pt idx="118">
                  <c:v>24.345545454545427</c:v>
                </c:pt>
                <c:pt idx="119">
                  <c:v>23.733545454545432</c:v>
                </c:pt>
                <c:pt idx="120">
                  <c:v>24.345545454545427</c:v>
                </c:pt>
                <c:pt idx="121">
                  <c:v>22.611545454545428</c:v>
                </c:pt>
                <c:pt idx="122">
                  <c:v>22.407545454545428</c:v>
                </c:pt>
                <c:pt idx="123">
                  <c:v>22.407545454545428</c:v>
                </c:pt>
                <c:pt idx="124">
                  <c:v>21.591545454545429</c:v>
                </c:pt>
                <c:pt idx="125">
                  <c:v>21.23454545454543</c:v>
                </c:pt>
                <c:pt idx="126">
                  <c:v>20.469545454545429</c:v>
                </c:pt>
                <c:pt idx="127">
                  <c:v>19.857545454545427</c:v>
                </c:pt>
                <c:pt idx="128">
                  <c:v>19.65354545454543</c:v>
                </c:pt>
                <c:pt idx="129">
                  <c:v>19.449545454545429</c:v>
                </c:pt>
                <c:pt idx="130">
                  <c:v>18.684545454545429</c:v>
                </c:pt>
                <c:pt idx="131">
                  <c:v>18.123545454545432</c:v>
                </c:pt>
                <c:pt idx="132">
                  <c:v>18.684545454545429</c:v>
                </c:pt>
                <c:pt idx="133">
                  <c:v>18.123545454545432</c:v>
                </c:pt>
                <c:pt idx="134">
                  <c:v>17.511545454545431</c:v>
                </c:pt>
                <c:pt idx="135">
                  <c:v>16.74654545454543</c:v>
                </c:pt>
                <c:pt idx="136">
                  <c:v>16.185545454545426</c:v>
                </c:pt>
                <c:pt idx="137">
                  <c:v>16.185545454545426</c:v>
                </c:pt>
                <c:pt idx="138">
                  <c:v>15.777545454545427</c:v>
                </c:pt>
                <c:pt idx="139">
                  <c:v>15.777545454545427</c:v>
                </c:pt>
                <c:pt idx="140">
                  <c:v>14.808545454545431</c:v>
                </c:pt>
                <c:pt idx="141">
                  <c:v>15.012545454545426</c:v>
                </c:pt>
                <c:pt idx="142">
                  <c:v>14.400545454545425</c:v>
                </c:pt>
                <c:pt idx="143">
                  <c:v>14.043545454545431</c:v>
                </c:pt>
                <c:pt idx="144">
                  <c:v>14.043545454545431</c:v>
                </c:pt>
                <c:pt idx="145">
                  <c:v>13.839545454545428</c:v>
                </c:pt>
                <c:pt idx="146">
                  <c:v>13.227545454545426</c:v>
                </c:pt>
                <c:pt idx="147">
                  <c:v>13.635545454545424</c:v>
                </c:pt>
                <c:pt idx="148">
                  <c:v>12.66654545454543</c:v>
                </c:pt>
                <c:pt idx="149">
                  <c:v>12.870545454545425</c:v>
                </c:pt>
                <c:pt idx="150">
                  <c:v>12.462545454545426</c:v>
                </c:pt>
                <c:pt idx="151">
                  <c:v>11.901545454545429</c:v>
                </c:pt>
                <c:pt idx="152">
                  <c:v>11.49354545454543</c:v>
                </c:pt>
                <c:pt idx="153">
                  <c:v>11.901545454545429</c:v>
                </c:pt>
                <c:pt idx="154">
                  <c:v>11.49354545454543</c:v>
                </c:pt>
                <c:pt idx="155">
                  <c:v>10.932545454545426</c:v>
                </c:pt>
                <c:pt idx="156">
                  <c:v>10.932545454545426</c:v>
                </c:pt>
                <c:pt idx="157">
                  <c:v>10.728545454545431</c:v>
                </c:pt>
                <c:pt idx="158">
                  <c:v>10.728545454545431</c:v>
                </c:pt>
                <c:pt idx="159">
                  <c:v>10.116545454545429</c:v>
                </c:pt>
                <c:pt idx="160">
                  <c:v>10.116545454545429</c:v>
                </c:pt>
                <c:pt idx="161">
                  <c:v>10.320545454545424</c:v>
                </c:pt>
                <c:pt idx="162">
                  <c:v>9.3515454545454286</c:v>
                </c:pt>
                <c:pt idx="163">
                  <c:v>9.9125454545454268</c:v>
                </c:pt>
                <c:pt idx="164">
                  <c:v>9.1475454545454262</c:v>
                </c:pt>
                <c:pt idx="165">
                  <c:v>9.1475454545454262</c:v>
                </c:pt>
                <c:pt idx="166">
                  <c:v>8.9435454545454309</c:v>
                </c:pt>
                <c:pt idx="167">
                  <c:v>9.1475454545454262</c:v>
                </c:pt>
                <c:pt idx="168">
                  <c:v>8.3825454545454257</c:v>
                </c:pt>
                <c:pt idx="169">
                  <c:v>8.5865454545454298</c:v>
                </c:pt>
                <c:pt idx="170">
                  <c:v>8.1785454545454304</c:v>
                </c:pt>
                <c:pt idx="171">
                  <c:v>7.974545454545428</c:v>
                </c:pt>
                <c:pt idx="172">
                  <c:v>7.974545454545428</c:v>
                </c:pt>
                <c:pt idx="173">
                  <c:v>7.974545454545428</c:v>
                </c:pt>
                <c:pt idx="174">
                  <c:v>7.974545454545428</c:v>
                </c:pt>
                <c:pt idx="175">
                  <c:v>7.617545454545426</c:v>
                </c:pt>
                <c:pt idx="176">
                  <c:v>7.617545454545426</c:v>
                </c:pt>
                <c:pt idx="177">
                  <c:v>7.4135454545454307</c:v>
                </c:pt>
                <c:pt idx="178">
                  <c:v>7.2095454545454274</c:v>
                </c:pt>
                <c:pt idx="179">
                  <c:v>7.2095454545454274</c:v>
                </c:pt>
                <c:pt idx="180">
                  <c:v>6.6485454545454301</c:v>
                </c:pt>
                <c:pt idx="181">
                  <c:v>6.6485454545454301</c:v>
                </c:pt>
                <c:pt idx="182">
                  <c:v>6.8015454545454288</c:v>
                </c:pt>
                <c:pt idx="183">
                  <c:v>6.8015454545454288</c:v>
                </c:pt>
                <c:pt idx="184">
                  <c:v>6.4445454545454277</c:v>
                </c:pt>
                <c:pt idx="185">
                  <c:v>6.4445454545454277</c:v>
                </c:pt>
                <c:pt idx="186">
                  <c:v>6.4445454545454277</c:v>
                </c:pt>
                <c:pt idx="187">
                  <c:v>6.0365454545454291</c:v>
                </c:pt>
                <c:pt idx="188">
                  <c:v>6.0365454545454291</c:v>
                </c:pt>
                <c:pt idx="189">
                  <c:v>6.0365454545454291</c:v>
                </c:pt>
                <c:pt idx="190">
                  <c:v>5.8325454545454258</c:v>
                </c:pt>
                <c:pt idx="191">
                  <c:v>5.8325454545454258</c:v>
                </c:pt>
                <c:pt idx="192">
                  <c:v>5.4755454545454247</c:v>
                </c:pt>
                <c:pt idx="193">
                  <c:v>5.6285454545454305</c:v>
                </c:pt>
                <c:pt idx="194">
                  <c:v>5.8325454545454258</c:v>
                </c:pt>
                <c:pt idx="195">
                  <c:v>5.4755454545454247</c:v>
                </c:pt>
                <c:pt idx="196">
                  <c:v>5.0675454545454262</c:v>
                </c:pt>
                <c:pt idx="197">
                  <c:v>5.6285454545454305</c:v>
                </c:pt>
                <c:pt idx="198">
                  <c:v>5.2715454545454294</c:v>
                </c:pt>
                <c:pt idx="199">
                  <c:v>5.0675454545454262</c:v>
                </c:pt>
                <c:pt idx="200">
                  <c:v>4.8635454545454309</c:v>
                </c:pt>
                <c:pt idx="201">
                  <c:v>5.0675454545454262</c:v>
                </c:pt>
                <c:pt idx="202">
                  <c:v>4.8635454545454309</c:v>
                </c:pt>
                <c:pt idx="203">
                  <c:v>4.8635454545454309</c:v>
                </c:pt>
                <c:pt idx="204">
                  <c:v>4.8635454545454309</c:v>
                </c:pt>
                <c:pt idx="205">
                  <c:v>4.6595454545454276</c:v>
                </c:pt>
                <c:pt idx="206">
                  <c:v>4.6595454545454276</c:v>
                </c:pt>
                <c:pt idx="207">
                  <c:v>4.5065454545454289</c:v>
                </c:pt>
                <c:pt idx="208">
                  <c:v>4.8635454545454309</c:v>
                </c:pt>
                <c:pt idx="209">
                  <c:v>4.3025454545454265</c:v>
                </c:pt>
                <c:pt idx="210">
                  <c:v>4.0985454545454303</c:v>
                </c:pt>
                <c:pt idx="211">
                  <c:v>4.0985454545454303</c:v>
                </c:pt>
                <c:pt idx="212">
                  <c:v>4.0985454545454303</c:v>
                </c:pt>
                <c:pt idx="213">
                  <c:v>3.8945454545454274</c:v>
                </c:pt>
                <c:pt idx="214">
                  <c:v>4.0985454545454303</c:v>
                </c:pt>
                <c:pt idx="215">
                  <c:v>4.0985454545454303</c:v>
                </c:pt>
                <c:pt idx="216">
                  <c:v>3.8945454545454274</c:v>
                </c:pt>
                <c:pt idx="217">
                  <c:v>3.8945454545454274</c:v>
                </c:pt>
                <c:pt idx="218">
                  <c:v>3.6905454545454246</c:v>
                </c:pt>
                <c:pt idx="219">
                  <c:v>3.6905454545454246</c:v>
                </c:pt>
                <c:pt idx="220">
                  <c:v>3.8945454545454274</c:v>
                </c:pt>
                <c:pt idx="221">
                  <c:v>3.6905454545454246</c:v>
                </c:pt>
                <c:pt idx="222">
                  <c:v>3.6905454545454246</c:v>
                </c:pt>
                <c:pt idx="223">
                  <c:v>3.5375454545454263</c:v>
                </c:pt>
                <c:pt idx="224">
                  <c:v>3.5375454545454263</c:v>
                </c:pt>
                <c:pt idx="225">
                  <c:v>3.5375454545454263</c:v>
                </c:pt>
                <c:pt idx="226">
                  <c:v>3.5375454545454263</c:v>
                </c:pt>
                <c:pt idx="227">
                  <c:v>3.3335454545454306</c:v>
                </c:pt>
                <c:pt idx="228">
                  <c:v>3.5375454545454263</c:v>
                </c:pt>
                <c:pt idx="229">
                  <c:v>3.3335454545454306</c:v>
                </c:pt>
                <c:pt idx="230">
                  <c:v>3.3335454545454306</c:v>
                </c:pt>
                <c:pt idx="231">
                  <c:v>3.3335454545454306</c:v>
                </c:pt>
                <c:pt idx="232">
                  <c:v>3.3335454545454306</c:v>
                </c:pt>
                <c:pt idx="233">
                  <c:v>3.1295454545454278</c:v>
                </c:pt>
                <c:pt idx="234">
                  <c:v>2.9255454545454245</c:v>
                </c:pt>
                <c:pt idx="235">
                  <c:v>2.9255454545454245</c:v>
                </c:pt>
                <c:pt idx="236">
                  <c:v>2.7215454545454292</c:v>
                </c:pt>
                <c:pt idx="237">
                  <c:v>2.7215454545454292</c:v>
                </c:pt>
                <c:pt idx="238">
                  <c:v>2.9255454545454245</c:v>
                </c:pt>
                <c:pt idx="239">
                  <c:v>2.7215454545454292</c:v>
                </c:pt>
                <c:pt idx="240">
                  <c:v>2.7215454545454292</c:v>
                </c:pt>
                <c:pt idx="241">
                  <c:v>2.9255454545454245</c:v>
                </c:pt>
                <c:pt idx="242">
                  <c:v>2.5175454545454263</c:v>
                </c:pt>
                <c:pt idx="243">
                  <c:v>2.7215454545454292</c:v>
                </c:pt>
                <c:pt idx="244">
                  <c:v>2.5175454545454263</c:v>
                </c:pt>
                <c:pt idx="245">
                  <c:v>2.5175454545454263</c:v>
                </c:pt>
                <c:pt idx="246">
                  <c:v>2.5175454545454263</c:v>
                </c:pt>
                <c:pt idx="247">
                  <c:v>2.5175454545454263</c:v>
                </c:pt>
                <c:pt idx="248">
                  <c:v>2.5175454545454263</c:v>
                </c:pt>
                <c:pt idx="249">
                  <c:v>2.5175454545454263</c:v>
                </c:pt>
                <c:pt idx="250">
                  <c:v>2.5175454545454263</c:v>
                </c:pt>
                <c:pt idx="251">
                  <c:v>2.5175454545454263</c:v>
                </c:pt>
                <c:pt idx="252">
                  <c:v>2.5175454545454263</c:v>
                </c:pt>
                <c:pt idx="253">
                  <c:v>2.3645454545454276</c:v>
                </c:pt>
                <c:pt idx="254">
                  <c:v>2.5175454545454263</c:v>
                </c:pt>
                <c:pt idx="255">
                  <c:v>2.5175454545454263</c:v>
                </c:pt>
                <c:pt idx="256">
                  <c:v>2.1605454545454248</c:v>
                </c:pt>
                <c:pt idx="257">
                  <c:v>2.1605454545454248</c:v>
                </c:pt>
                <c:pt idx="258">
                  <c:v>2.3645454545454276</c:v>
                </c:pt>
                <c:pt idx="259">
                  <c:v>2.5175454545454263</c:v>
                </c:pt>
                <c:pt idx="260">
                  <c:v>2.1605454545454248</c:v>
                </c:pt>
                <c:pt idx="261">
                  <c:v>2.1605454545454248</c:v>
                </c:pt>
                <c:pt idx="262">
                  <c:v>2.1605454545454248</c:v>
                </c:pt>
                <c:pt idx="263">
                  <c:v>2.1605454545454248</c:v>
                </c:pt>
                <c:pt idx="264">
                  <c:v>2.1605454545454248</c:v>
                </c:pt>
                <c:pt idx="265">
                  <c:v>2.1605454545454248</c:v>
                </c:pt>
                <c:pt idx="266">
                  <c:v>2.1605454545454248</c:v>
                </c:pt>
                <c:pt idx="267">
                  <c:v>2.1605454545454248</c:v>
                </c:pt>
                <c:pt idx="268">
                  <c:v>2.1605454545454248</c:v>
                </c:pt>
                <c:pt idx="269">
                  <c:v>1.9565454545454291</c:v>
                </c:pt>
                <c:pt idx="270">
                  <c:v>1.9565454545454291</c:v>
                </c:pt>
                <c:pt idx="271">
                  <c:v>1.9565454545454291</c:v>
                </c:pt>
                <c:pt idx="272">
                  <c:v>1.9565454545454291</c:v>
                </c:pt>
                <c:pt idx="273">
                  <c:v>1.7525454545454262</c:v>
                </c:pt>
                <c:pt idx="274">
                  <c:v>1.7525454545454262</c:v>
                </c:pt>
                <c:pt idx="275">
                  <c:v>1.9565454545454291</c:v>
                </c:pt>
                <c:pt idx="276">
                  <c:v>1.7525454545454262</c:v>
                </c:pt>
                <c:pt idx="277">
                  <c:v>1.9565454545454291</c:v>
                </c:pt>
                <c:pt idx="278">
                  <c:v>1.7525454545454262</c:v>
                </c:pt>
                <c:pt idx="279">
                  <c:v>1.9565454545454291</c:v>
                </c:pt>
                <c:pt idx="280">
                  <c:v>1.7525454545454262</c:v>
                </c:pt>
                <c:pt idx="281">
                  <c:v>1.7525454545454262</c:v>
                </c:pt>
                <c:pt idx="282">
                  <c:v>1.7525454545454262</c:v>
                </c:pt>
                <c:pt idx="283">
                  <c:v>1.7525454545454262</c:v>
                </c:pt>
                <c:pt idx="284">
                  <c:v>1.7525454545454262</c:v>
                </c:pt>
                <c:pt idx="285">
                  <c:v>1.7525454545454262</c:v>
                </c:pt>
                <c:pt idx="286">
                  <c:v>1.7525454545454262</c:v>
                </c:pt>
                <c:pt idx="287">
                  <c:v>1.7525454545454262</c:v>
                </c:pt>
                <c:pt idx="288">
                  <c:v>1.7525454545454262</c:v>
                </c:pt>
                <c:pt idx="289">
                  <c:v>1.5485454545454305</c:v>
                </c:pt>
                <c:pt idx="290">
                  <c:v>1.5485454545454305</c:v>
                </c:pt>
                <c:pt idx="291">
                  <c:v>1.5485454545454305</c:v>
                </c:pt>
                <c:pt idx="292">
                  <c:v>1.5485454545454305</c:v>
                </c:pt>
                <c:pt idx="293">
                  <c:v>1.5485454545454305</c:v>
                </c:pt>
                <c:pt idx="294">
                  <c:v>1.5485454545454305</c:v>
                </c:pt>
                <c:pt idx="295">
                  <c:v>1.5485454545454305</c:v>
                </c:pt>
                <c:pt idx="296">
                  <c:v>1.5485454545454305</c:v>
                </c:pt>
                <c:pt idx="297">
                  <c:v>1.3445454545454276</c:v>
                </c:pt>
                <c:pt idx="298">
                  <c:v>1.5485454545454305</c:v>
                </c:pt>
                <c:pt idx="299">
                  <c:v>1.5485454545454305</c:v>
                </c:pt>
                <c:pt idx="300">
                  <c:v>1.5485454545454305</c:v>
                </c:pt>
                <c:pt idx="301">
                  <c:v>1.5485454545454305</c:v>
                </c:pt>
                <c:pt idx="302">
                  <c:v>1.5485454545454305</c:v>
                </c:pt>
                <c:pt idx="303">
                  <c:v>1.5485454545454305</c:v>
                </c:pt>
                <c:pt idx="304">
                  <c:v>1.3445454545454276</c:v>
                </c:pt>
                <c:pt idx="305">
                  <c:v>1.3445454545454276</c:v>
                </c:pt>
                <c:pt idx="306">
                  <c:v>1.3445454545454276</c:v>
                </c:pt>
                <c:pt idx="307">
                  <c:v>1.3445454545454276</c:v>
                </c:pt>
                <c:pt idx="308">
                  <c:v>1.3445454545454276</c:v>
                </c:pt>
                <c:pt idx="309">
                  <c:v>1.3445454545454276</c:v>
                </c:pt>
                <c:pt idx="310">
                  <c:v>1.5485454545454305</c:v>
                </c:pt>
                <c:pt idx="311">
                  <c:v>1.3445454545454276</c:v>
                </c:pt>
                <c:pt idx="312">
                  <c:v>1.3445454545454276</c:v>
                </c:pt>
                <c:pt idx="313">
                  <c:v>1.5485454545454305</c:v>
                </c:pt>
                <c:pt idx="314">
                  <c:v>1.3445454545454276</c:v>
                </c:pt>
                <c:pt idx="315">
                  <c:v>1.3445454545454276</c:v>
                </c:pt>
                <c:pt idx="316">
                  <c:v>1.3445454545454276</c:v>
                </c:pt>
                <c:pt idx="317">
                  <c:v>1.1915454545454289</c:v>
                </c:pt>
                <c:pt idx="318">
                  <c:v>1.3445454545454276</c:v>
                </c:pt>
                <c:pt idx="319">
                  <c:v>1.1915454545454289</c:v>
                </c:pt>
                <c:pt idx="320">
                  <c:v>1.3445454545454276</c:v>
                </c:pt>
                <c:pt idx="321">
                  <c:v>1.3445454545454276</c:v>
                </c:pt>
                <c:pt idx="322">
                  <c:v>1.1915454545454289</c:v>
                </c:pt>
                <c:pt idx="323">
                  <c:v>1.3445454545454276</c:v>
                </c:pt>
                <c:pt idx="324">
                  <c:v>1.3445454545454276</c:v>
                </c:pt>
                <c:pt idx="325">
                  <c:v>1.1915454545454289</c:v>
                </c:pt>
                <c:pt idx="326">
                  <c:v>1.1915454545454289</c:v>
                </c:pt>
                <c:pt idx="327">
                  <c:v>1.3445454545454276</c:v>
                </c:pt>
                <c:pt idx="328">
                  <c:v>1.1915454545454289</c:v>
                </c:pt>
                <c:pt idx="329">
                  <c:v>1.1915454545454289</c:v>
                </c:pt>
                <c:pt idx="330">
                  <c:v>1.1915454545454289</c:v>
                </c:pt>
                <c:pt idx="331">
                  <c:v>1.1915454545454289</c:v>
                </c:pt>
                <c:pt idx="332">
                  <c:v>1.1915454545454289</c:v>
                </c:pt>
                <c:pt idx="333">
                  <c:v>1.1915454545454289</c:v>
                </c:pt>
                <c:pt idx="334">
                  <c:v>1.1915454545454289</c:v>
                </c:pt>
                <c:pt idx="335">
                  <c:v>1.1915454545454289</c:v>
                </c:pt>
                <c:pt idx="336">
                  <c:v>1.1915454545454289</c:v>
                </c:pt>
                <c:pt idx="337">
                  <c:v>1.1915454545454289</c:v>
                </c:pt>
                <c:pt idx="338">
                  <c:v>1.1915454545454289</c:v>
                </c:pt>
                <c:pt idx="339">
                  <c:v>1.1915454545454289</c:v>
                </c:pt>
                <c:pt idx="340">
                  <c:v>1.1915454545454289</c:v>
                </c:pt>
                <c:pt idx="341">
                  <c:v>1.1915454545454289</c:v>
                </c:pt>
                <c:pt idx="342">
                  <c:v>1.1915454545454289</c:v>
                </c:pt>
                <c:pt idx="343">
                  <c:v>1.1915454545454289</c:v>
                </c:pt>
                <c:pt idx="344">
                  <c:v>1.1915454545454289</c:v>
                </c:pt>
                <c:pt idx="345">
                  <c:v>1.1915454545454289</c:v>
                </c:pt>
                <c:pt idx="346">
                  <c:v>1.1915454545454289</c:v>
                </c:pt>
                <c:pt idx="347">
                  <c:v>1.1915454545454289</c:v>
                </c:pt>
                <c:pt idx="348">
                  <c:v>0.98754545454542608</c:v>
                </c:pt>
                <c:pt idx="349">
                  <c:v>0.98754545454542608</c:v>
                </c:pt>
                <c:pt idx="350">
                  <c:v>1.1915454545454289</c:v>
                </c:pt>
                <c:pt idx="351">
                  <c:v>1.1915454545454289</c:v>
                </c:pt>
                <c:pt idx="352">
                  <c:v>0.98754545454542608</c:v>
                </c:pt>
                <c:pt idx="353">
                  <c:v>0.98754545454542608</c:v>
                </c:pt>
                <c:pt idx="354">
                  <c:v>0.98754545454542608</c:v>
                </c:pt>
                <c:pt idx="355">
                  <c:v>0.98754545454542608</c:v>
                </c:pt>
                <c:pt idx="356">
                  <c:v>1.1915454545454289</c:v>
                </c:pt>
                <c:pt idx="357">
                  <c:v>1.1915454545454289</c:v>
                </c:pt>
                <c:pt idx="358">
                  <c:v>0.98754545454542608</c:v>
                </c:pt>
                <c:pt idx="359">
                  <c:v>1.1915454545454289</c:v>
                </c:pt>
                <c:pt idx="360">
                  <c:v>0.98754545454542608</c:v>
                </c:pt>
                <c:pt idx="361">
                  <c:v>0.98754545454542608</c:v>
                </c:pt>
                <c:pt idx="362">
                  <c:v>1.1915454545454289</c:v>
                </c:pt>
                <c:pt idx="363">
                  <c:v>1.1915454545454289</c:v>
                </c:pt>
                <c:pt idx="364">
                  <c:v>0.98754545454542608</c:v>
                </c:pt>
                <c:pt idx="365">
                  <c:v>0.98754545454542608</c:v>
                </c:pt>
                <c:pt idx="366">
                  <c:v>0.98754545454542608</c:v>
                </c:pt>
                <c:pt idx="367">
                  <c:v>0.98754545454542608</c:v>
                </c:pt>
                <c:pt idx="368">
                  <c:v>1.1915454545454289</c:v>
                </c:pt>
                <c:pt idx="369">
                  <c:v>0.98754545454542608</c:v>
                </c:pt>
                <c:pt idx="370">
                  <c:v>0.98754545454542608</c:v>
                </c:pt>
                <c:pt idx="371">
                  <c:v>0.98754545454542608</c:v>
                </c:pt>
                <c:pt idx="372">
                  <c:v>0.98754545454542608</c:v>
                </c:pt>
                <c:pt idx="373">
                  <c:v>0.98754545454542608</c:v>
                </c:pt>
                <c:pt idx="374">
                  <c:v>0.98754545454542608</c:v>
                </c:pt>
                <c:pt idx="375">
                  <c:v>0.98754545454542608</c:v>
                </c:pt>
                <c:pt idx="376">
                  <c:v>0.98754545454542608</c:v>
                </c:pt>
                <c:pt idx="377">
                  <c:v>0.98754545454542608</c:v>
                </c:pt>
                <c:pt idx="378">
                  <c:v>0.98754545454542608</c:v>
                </c:pt>
                <c:pt idx="379">
                  <c:v>0.98754545454542608</c:v>
                </c:pt>
                <c:pt idx="380">
                  <c:v>0.98754545454542608</c:v>
                </c:pt>
                <c:pt idx="381">
                  <c:v>0.78354545454543045</c:v>
                </c:pt>
                <c:pt idx="382">
                  <c:v>0.98754545454542608</c:v>
                </c:pt>
                <c:pt idx="383">
                  <c:v>0.98754545454542608</c:v>
                </c:pt>
                <c:pt idx="384">
                  <c:v>0.98754545454542608</c:v>
                </c:pt>
                <c:pt idx="385">
                  <c:v>0.98754545454542608</c:v>
                </c:pt>
                <c:pt idx="386">
                  <c:v>0.98754545454542608</c:v>
                </c:pt>
                <c:pt idx="387">
                  <c:v>0.98754545454542608</c:v>
                </c:pt>
                <c:pt idx="388">
                  <c:v>0.98754545454542608</c:v>
                </c:pt>
                <c:pt idx="389">
                  <c:v>0.78354545454543045</c:v>
                </c:pt>
                <c:pt idx="390">
                  <c:v>0.78354545454543045</c:v>
                </c:pt>
                <c:pt idx="391">
                  <c:v>0.98754545454542608</c:v>
                </c:pt>
                <c:pt idx="392">
                  <c:v>0.98754545454542608</c:v>
                </c:pt>
                <c:pt idx="393">
                  <c:v>0.98754545454542608</c:v>
                </c:pt>
                <c:pt idx="394">
                  <c:v>0.98754545454542608</c:v>
                </c:pt>
                <c:pt idx="395">
                  <c:v>0.98754545454542608</c:v>
                </c:pt>
                <c:pt idx="396">
                  <c:v>0.98754545454542608</c:v>
                </c:pt>
                <c:pt idx="397">
                  <c:v>0.98754545454542608</c:v>
                </c:pt>
                <c:pt idx="398">
                  <c:v>0.98754545454542608</c:v>
                </c:pt>
                <c:pt idx="399">
                  <c:v>0.98754545454542608</c:v>
                </c:pt>
                <c:pt idx="400">
                  <c:v>0.78354545454543045</c:v>
                </c:pt>
                <c:pt idx="401">
                  <c:v>0.78354545454543045</c:v>
                </c:pt>
                <c:pt idx="402">
                  <c:v>0.98754545454542608</c:v>
                </c:pt>
                <c:pt idx="403">
                  <c:v>0.98754545454542608</c:v>
                </c:pt>
                <c:pt idx="404">
                  <c:v>0.98754545454542608</c:v>
                </c:pt>
                <c:pt idx="405">
                  <c:v>0.98754545454542608</c:v>
                </c:pt>
                <c:pt idx="406">
                  <c:v>0.98754545454542608</c:v>
                </c:pt>
                <c:pt idx="407">
                  <c:v>0.98754545454542608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11-4EB3-9BB5-C5C41ECD5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'6'!$B$1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'6'!$A$2:$A$55</c15:sqref>
                        </c15:formulaRef>
                      </c:ext>
                    </c:extLst>
                    <c:numCache>
                      <c:formatCode>0</c:formatCode>
                      <c:ptCount val="5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'6'!$B$2:$B$55</c15:sqref>
                        </c15:formulaRef>
                      </c:ext>
                    </c:extLst>
                    <c:numCache>
                      <c:formatCode>m/d/yyyy\ h:mm</c:formatCode>
                      <c:ptCount val="54"/>
                      <c:pt idx="0">
                        <c:v>44953.556261574071</c:v>
                      </c:pt>
                      <c:pt idx="1">
                        <c:v>44953.556319444448</c:v>
                      </c:pt>
                      <c:pt idx="2">
                        <c:v>44953.556377314817</c:v>
                      </c:pt>
                      <c:pt idx="3">
                        <c:v>44953.556435185186</c:v>
                      </c:pt>
                      <c:pt idx="4">
                        <c:v>44953.556493055556</c:v>
                      </c:pt>
                      <c:pt idx="5">
                        <c:v>44953.556550925925</c:v>
                      </c:pt>
                      <c:pt idx="6">
                        <c:v>44953.556608796294</c:v>
                      </c:pt>
                      <c:pt idx="7">
                        <c:v>44953.556666666664</c:v>
                      </c:pt>
                      <c:pt idx="8">
                        <c:v>44953.55672453704</c:v>
                      </c:pt>
                      <c:pt idx="9">
                        <c:v>44953.55678240741</c:v>
                      </c:pt>
                      <c:pt idx="10">
                        <c:v>44953.556840277779</c:v>
                      </c:pt>
                      <c:pt idx="11">
                        <c:v>44953.556898148148</c:v>
                      </c:pt>
                      <c:pt idx="12">
                        <c:v>44953.556956018518</c:v>
                      </c:pt>
                      <c:pt idx="13">
                        <c:v>44953.557013888887</c:v>
                      </c:pt>
                      <c:pt idx="14">
                        <c:v>44953.557071759256</c:v>
                      </c:pt>
                      <c:pt idx="15">
                        <c:v>44953.557129629633</c:v>
                      </c:pt>
                      <c:pt idx="16">
                        <c:v>44953.557187500002</c:v>
                      </c:pt>
                      <c:pt idx="17">
                        <c:v>44953.557245370372</c:v>
                      </c:pt>
                      <c:pt idx="18">
                        <c:v>44953.557303240741</c:v>
                      </c:pt>
                      <c:pt idx="19">
                        <c:v>44953.55736111111</c:v>
                      </c:pt>
                      <c:pt idx="20">
                        <c:v>44953.55741898148</c:v>
                      </c:pt>
                      <c:pt idx="21">
                        <c:v>44953.557476851849</c:v>
                      </c:pt>
                      <c:pt idx="22">
                        <c:v>44953.557534722226</c:v>
                      </c:pt>
                      <c:pt idx="23">
                        <c:v>44953.557592592595</c:v>
                      </c:pt>
                      <c:pt idx="24">
                        <c:v>44953.557650462964</c:v>
                      </c:pt>
                      <c:pt idx="25">
                        <c:v>44953.557708333334</c:v>
                      </c:pt>
                      <c:pt idx="26">
                        <c:v>44953.557766203703</c:v>
                      </c:pt>
                      <c:pt idx="27">
                        <c:v>44953.557824074072</c:v>
                      </c:pt>
                      <c:pt idx="28">
                        <c:v>44953.557881944442</c:v>
                      </c:pt>
                      <c:pt idx="29">
                        <c:v>44953.557939814818</c:v>
                      </c:pt>
                      <c:pt idx="30">
                        <c:v>44953.557997685188</c:v>
                      </c:pt>
                      <c:pt idx="31">
                        <c:v>44953.558055555557</c:v>
                      </c:pt>
                      <c:pt idx="32">
                        <c:v>44953.558113425926</c:v>
                      </c:pt>
                      <c:pt idx="33">
                        <c:v>44953.558171296296</c:v>
                      </c:pt>
                      <c:pt idx="34">
                        <c:v>44953.558229166665</c:v>
                      </c:pt>
                      <c:pt idx="35">
                        <c:v>44953.558287037034</c:v>
                      </c:pt>
                      <c:pt idx="36">
                        <c:v>44953.558344907404</c:v>
                      </c:pt>
                      <c:pt idx="37">
                        <c:v>44953.55840277778</c:v>
                      </c:pt>
                      <c:pt idx="38">
                        <c:v>44953.55846064815</c:v>
                      </c:pt>
                      <c:pt idx="39">
                        <c:v>44953.558518518519</c:v>
                      </c:pt>
                      <c:pt idx="40">
                        <c:v>44953.558576388888</c:v>
                      </c:pt>
                      <c:pt idx="41">
                        <c:v>44953.558634259258</c:v>
                      </c:pt>
                      <c:pt idx="42">
                        <c:v>44953.558692129627</c:v>
                      </c:pt>
                      <c:pt idx="43">
                        <c:v>44953.558749999997</c:v>
                      </c:pt>
                      <c:pt idx="44">
                        <c:v>44953.558807870373</c:v>
                      </c:pt>
                      <c:pt idx="45">
                        <c:v>44953.558865740742</c:v>
                      </c:pt>
                      <c:pt idx="46">
                        <c:v>44953.558923611112</c:v>
                      </c:pt>
                      <c:pt idx="47">
                        <c:v>44953.558981481481</c:v>
                      </c:pt>
                      <c:pt idx="48">
                        <c:v>44953.559039351851</c:v>
                      </c:pt>
                      <c:pt idx="49">
                        <c:v>44953.55909722222</c:v>
                      </c:pt>
                      <c:pt idx="50">
                        <c:v>44953.559155092589</c:v>
                      </c:pt>
                      <c:pt idx="51">
                        <c:v>44953.559212962966</c:v>
                      </c:pt>
                      <c:pt idx="52">
                        <c:v>44953.559270833335</c:v>
                      </c:pt>
                      <c:pt idx="53">
                        <c:v>44953.559328703705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811-4EB3-9BB5-C5C41ECD516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'6'!$A$2:$A$55</c15:sqref>
                        </c15:formulaRef>
                      </c:ext>
                    </c:extLst>
                    <c:numCache>
                      <c:formatCode>0</c:formatCode>
                      <c:ptCount val="5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'6'!$C$2:$C$55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74.900000000000006</c:v>
                      </c:pt>
                      <c:pt idx="1">
                        <c:v>74.900000000000006</c:v>
                      </c:pt>
                      <c:pt idx="2">
                        <c:v>74.900000000000006</c:v>
                      </c:pt>
                      <c:pt idx="3">
                        <c:v>74.5</c:v>
                      </c:pt>
                      <c:pt idx="4">
                        <c:v>74.900000000000006</c:v>
                      </c:pt>
                      <c:pt idx="5">
                        <c:v>74.900000000000006</c:v>
                      </c:pt>
                      <c:pt idx="6">
                        <c:v>74.900000000000006</c:v>
                      </c:pt>
                      <c:pt idx="7">
                        <c:v>74.900000000000006</c:v>
                      </c:pt>
                      <c:pt idx="8">
                        <c:v>74.5</c:v>
                      </c:pt>
                      <c:pt idx="9">
                        <c:v>74.900000000000006</c:v>
                      </c:pt>
                      <c:pt idx="10">
                        <c:v>74.900000000000006</c:v>
                      </c:pt>
                      <c:pt idx="11">
                        <c:v>74.900000000000006</c:v>
                      </c:pt>
                      <c:pt idx="12">
                        <c:v>74.900000000000006</c:v>
                      </c:pt>
                      <c:pt idx="13">
                        <c:v>74.900000000000006</c:v>
                      </c:pt>
                      <c:pt idx="14">
                        <c:v>74.900000000000006</c:v>
                      </c:pt>
                      <c:pt idx="15">
                        <c:v>74.900000000000006</c:v>
                      </c:pt>
                      <c:pt idx="16">
                        <c:v>74.900000000000006</c:v>
                      </c:pt>
                      <c:pt idx="17">
                        <c:v>74.5</c:v>
                      </c:pt>
                      <c:pt idx="18">
                        <c:v>74.900000000000006</c:v>
                      </c:pt>
                      <c:pt idx="19">
                        <c:v>74.900000000000006</c:v>
                      </c:pt>
                      <c:pt idx="20">
                        <c:v>74.5</c:v>
                      </c:pt>
                      <c:pt idx="21">
                        <c:v>74.900000000000006</c:v>
                      </c:pt>
                      <c:pt idx="22">
                        <c:v>74.900000000000006</c:v>
                      </c:pt>
                      <c:pt idx="23">
                        <c:v>74.900000000000006</c:v>
                      </c:pt>
                      <c:pt idx="24">
                        <c:v>74.900000000000006</c:v>
                      </c:pt>
                      <c:pt idx="25">
                        <c:v>74.900000000000006</c:v>
                      </c:pt>
                      <c:pt idx="26">
                        <c:v>74.900000000000006</c:v>
                      </c:pt>
                      <c:pt idx="27">
                        <c:v>74.900000000000006</c:v>
                      </c:pt>
                      <c:pt idx="28">
                        <c:v>74.900000000000006</c:v>
                      </c:pt>
                      <c:pt idx="29">
                        <c:v>74.900000000000006</c:v>
                      </c:pt>
                      <c:pt idx="30">
                        <c:v>74.900000000000006</c:v>
                      </c:pt>
                      <c:pt idx="31">
                        <c:v>74.900000000000006</c:v>
                      </c:pt>
                      <c:pt idx="32">
                        <c:v>74.900000000000006</c:v>
                      </c:pt>
                      <c:pt idx="33">
                        <c:v>74.900000000000006</c:v>
                      </c:pt>
                      <c:pt idx="34">
                        <c:v>74.900000000000006</c:v>
                      </c:pt>
                      <c:pt idx="35">
                        <c:v>74.900000000000006</c:v>
                      </c:pt>
                      <c:pt idx="36">
                        <c:v>74.900000000000006</c:v>
                      </c:pt>
                      <c:pt idx="37">
                        <c:v>74.900000000000006</c:v>
                      </c:pt>
                      <c:pt idx="38">
                        <c:v>74.900000000000006</c:v>
                      </c:pt>
                      <c:pt idx="39">
                        <c:v>74.900000000000006</c:v>
                      </c:pt>
                      <c:pt idx="40">
                        <c:v>74.900000000000006</c:v>
                      </c:pt>
                      <c:pt idx="41">
                        <c:v>74.900000000000006</c:v>
                      </c:pt>
                      <c:pt idx="42">
                        <c:v>74.900000000000006</c:v>
                      </c:pt>
                      <c:pt idx="43">
                        <c:v>74.900000000000006</c:v>
                      </c:pt>
                      <c:pt idx="44">
                        <c:v>75.7</c:v>
                      </c:pt>
                      <c:pt idx="45">
                        <c:v>76.400000000000006</c:v>
                      </c:pt>
                      <c:pt idx="46">
                        <c:v>78</c:v>
                      </c:pt>
                      <c:pt idx="47">
                        <c:v>79.900000000000006</c:v>
                      </c:pt>
                      <c:pt idx="48">
                        <c:v>79.900000000000006</c:v>
                      </c:pt>
                      <c:pt idx="49">
                        <c:v>83.7</c:v>
                      </c:pt>
                      <c:pt idx="50">
                        <c:v>87.5</c:v>
                      </c:pt>
                      <c:pt idx="51">
                        <c:v>91.3</c:v>
                      </c:pt>
                      <c:pt idx="52">
                        <c:v>95.9</c:v>
                      </c:pt>
                      <c:pt idx="53">
                        <c:v>102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811-4EB3-9BB5-C5C41ECD516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'6'!$A$2:$A$55</c15:sqref>
                        </c15:formulaRef>
                      </c:ext>
                    </c:extLst>
                    <c:numCache>
                      <c:formatCode>0</c:formatCode>
                      <c:ptCount val="5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'6'!$D$2:$D$55</c15:sqref>
                        </c15:formulaRef>
                      </c:ext>
                    </c:extLst>
                    <c:numCache>
                      <c:formatCode>0.00</c:formatCode>
                      <c:ptCount val="54"/>
                      <c:pt idx="0">
                        <c:v>3.636363636358908E-2</c:v>
                      </c:pt>
                      <c:pt idx="1">
                        <c:v>3.636363636358908E-2</c:v>
                      </c:pt>
                      <c:pt idx="2">
                        <c:v>3.636363636358908E-2</c:v>
                      </c:pt>
                      <c:pt idx="3">
                        <c:v>-0.3636363636364166</c:v>
                      </c:pt>
                      <c:pt idx="4">
                        <c:v>3.636363636358908E-2</c:v>
                      </c:pt>
                      <c:pt idx="5">
                        <c:v>3.636363636358908E-2</c:v>
                      </c:pt>
                      <c:pt idx="6">
                        <c:v>3.636363636358908E-2</c:v>
                      </c:pt>
                      <c:pt idx="7">
                        <c:v>3.636363636358908E-2</c:v>
                      </c:pt>
                      <c:pt idx="8">
                        <c:v>-0.3636363636364166</c:v>
                      </c:pt>
                      <c:pt idx="9">
                        <c:v>3.636363636358908E-2</c:v>
                      </c:pt>
                      <c:pt idx="10">
                        <c:v>3.636363636358908E-2</c:v>
                      </c:pt>
                      <c:pt idx="11">
                        <c:v>3.636363636358908E-2</c:v>
                      </c:pt>
                      <c:pt idx="12">
                        <c:v>3.636363636358908E-2</c:v>
                      </c:pt>
                      <c:pt idx="13">
                        <c:v>3.636363636358908E-2</c:v>
                      </c:pt>
                      <c:pt idx="14">
                        <c:v>3.636363636358908E-2</c:v>
                      </c:pt>
                      <c:pt idx="15">
                        <c:v>3.636363636358908E-2</c:v>
                      </c:pt>
                      <c:pt idx="16">
                        <c:v>3.636363636358908E-2</c:v>
                      </c:pt>
                      <c:pt idx="17">
                        <c:v>-0.3636363636364166</c:v>
                      </c:pt>
                      <c:pt idx="18">
                        <c:v>3.636363636358908E-2</c:v>
                      </c:pt>
                      <c:pt idx="19">
                        <c:v>3.636363636358908E-2</c:v>
                      </c:pt>
                      <c:pt idx="20">
                        <c:v>-0.3636363636364166</c:v>
                      </c:pt>
                      <c:pt idx="21">
                        <c:v>3.636363636358908E-2</c:v>
                      </c:pt>
                      <c:pt idx="22">
                        <c:v>3.636363636358908E-2</c:v>
                      </c:pt>
                      <c:pt idx="23">
                        <c:v>3.636363636358908E-2</c:v>
                      </c:pt>
                      <c:pt idx="24">
                        <c:v>3.636363636358908E-2</c:v>
                      </c:pt>
                      <c:pt idx="25">
                        <c:v>3.636363636358908E-2</c:v>
                      </c:pt>
                      <c:pt idx="26">
                        <c:v>3.636363636358908E-2</c:v>
                      </c:pt>
                      <c:pt idx="27">
                        <c:v>3.636363636358908E-2</c:v>
                      </c:pt>
                      <c:pt idx="28">
                        <c:v>3.636363636358908E-2</c:v>
                      </c:pt>
                      <c:pt idx="29">
                        <c:v>3.636363636358908E-2</c:v>
                      </c:pt>
                      <c:pt idx="30">
                        <c:v>3.636363636358908E-2</c:v>
                      </c:pt>
                      <c:pt idx="31">
                        <c:v>3.636363636358908E-2</c:v>
                      </c:pt>
                      <c:pt idx="32">
                        <c:v>3.636363636358908E-2</c:v>
                      </c:pt>
                      <c:pt idx="33">
                        <c:v>3.636363636358908E-2</c:v>
                      </c:pt>
                      <c:pt idx="34">
                        <c:v>3.636363636358908E-2</c:v>
                      </c:pt>
                      <c:pt idx="35">
                        <c:v>3.636363636358908E-2</c:v>
                      </c:pt>
                      <c:pt idx="36">
                        <c:v>3.636363636358908E-2</c:v>
                      </c:pt>
                      <c:pt idx="37">
                        <c:v>3.636363636358908E-2</c:v>
                      </c:pt>
                      <c:pt idx="38">
                        <c:v>3.636363636358908E-2</c:v>
                      </c:pt>
                      <c:pt idx="39">
                        <c:v>3.636363636358908E-2</c:v>
                      </c:pt>
                      <c:pt idx="40">
                        <c:v>3.636363636358908E-2</c:v>
                      </c:pt>
                      <c:pt idx="41">
                        <c:v>3.636363636358908E-2</c:v>
                      </c:pt>
                      <c:pt idx="42">
                        <c:v>3.636363636358908E-2</c:v>
                      </c:pt>
                      <c:pt idx="43">
                        <c:v>3.636363636358908E-2</c:v>
                      </c:pt>
                      <c:pt idx="44">
                        <c:v>0.83636363636358624</c:v>
                      </c:pt>
                      <c:pt idx="45">
                        <c:v>1.5363636363635891</c:v>
                      </c:pt>
                      <c:pt idx="46">
                        <c:v>3.1363636363635834</c:v>
                      </c:pt>
                      <c:pt idx="47">
                        <c:v>5.0363636363635891</c:v>
                      </c:pt>
                      <c:pt idx="48">
                        <c:v>5.0363636363635891</c:v>
                      </c:pt>
                      <c:pt idx="49">
                        <c:v>8.8363636363635862</c:v>
                      </c:pt>
                      <c:pt idx="50">
                        <c:v>12.636363636363583</c:v>
                      </c:pt>
                      <c:pt idx="51">
                        <c:v>16.436363636363581</c:v>
                      </c:pt>
                      <c:pt idx="52">
                        <c:v>21.036363636363589</c:v>
                      </c:pt>
                      <c:pt idx="53">
                        <c:v>27.136363636363583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811-4EB3-9BB5-C5C41ECD516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'6'!$A$2:$A$55</c15:sqref>
                        </c15:formulaRef>
                      </c:ext>
                    </c:extLst>
                    <c:numCache>
                      <c:formatCode>0</c:formatCode>
                      <c:ptCount val="5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'6'!$F$2:$F$55</c15:sqref>
                        </c15:formulaRef>
                      </c:ext>
                    </c:extLst>
                    <c:numCache>
                      <c:formatCode>0.00</c:formatCode>
                      <c:ptCount val="54"/>
                      <c:pt idx="0">
                        <c:v>0</c:v>
                      </c:pt>
                      <c:pt idx="1">
                        <c:v>9.2727272727152171E-2</c:v>
                      </c:pt>
                      <c:pt idx="2">
                        <c:v>0.18545454545430434</c:v>
                      </c:pt>
                      <c:pt idx="3">
                        <c:v>-2.7818181818185868</c:v>
                      </c:pt>
                      <c:pt idx="4">
                        <c:v>0.37090909090860869</c:v>
                      </c:pt>
                      <c:pt idx="5">
                        <c:v>0.46363636363576083</c:v>
                      </c:pt>
                      <c:pt idx="6">
                        <c:v>0.55636363636291297</c:v>
                      </c:pt>
                      <c:pt idx="7">
                        <c:v>0.64909090909006517</c:v>
                      </c:pt>
                      <c:pt idx="8">
                        <c:v>-7.418181818182898</c:v>
                      </c:pt>
                      <c:pt idx="9">
                        <c:v>0.83454545454436946</c:v>
                      </c:pt>
                      <c:pt idx="10">
                        <c:v>0.92727272727152166</c:v>
                      </c:pt>
                      <c:pt idx="11">
                        <c:v>1.0199999999986737</c:v>
                      </c:pt>
                      <c:pt idx="12">
                        <c:v>1.1127272727258259</c:v>
                      </c:pt>
                      <c:pt idx="13">
                        <c:v>1.2054545454529781</c:v>
                      </c:pt>
                      <c:pt idx="14">
                        <c:v>1.2981818181801303</c:v>
                      </c:pt>
                      <c:pt idx="15">
                        <c:v>1.3909090909072825</c:v>
                      </c:pt>
                      <c:pt idx="16">
                        <c:v>1.4836363636344347</c:v>
                      </c:pt>
                      <c:pt idx="17">
                        <c:v>-15.763636363638659</c:v>
                      </c:pt>
                      <c:pt idx="18">
                        <c:v>1.6690909090887389</c:v>
                      </c:pt>
                      <c:pt idx="19">
                        <c:v>1.7618181818158911</c:v>
                      </c:pt>
                      <c:pt idx="20">
                        <c:v>-18.545454545457247</c:v>
                      </c:pt>
                      <c:pt idx="21">
                        <c:v>1.9472727272701955</c:v>
                      </c:pt>
                      <c:pt idx="22">
                        <c:v>2.0399999999973475</c:v>
                      </c:pt>
                      <c:pt idx="23">
                        <c:v>2.1327272727244999</c:v>
                      </c:pt>
                      <c:pt idx="24">
                        <c:v>2.2254545454516519</c:v>
                      </c:pt>
                      <c:pt idx="25">
                        <c:v>2.3181818181788043</c:v>
                      </c:pt>
                      <c:pt idx="26">
                        <c:v>2.4109090909059563</c:v>
                      </c:pt>
                      <c:pt idx="27">
                        <c:v>2.5036363636331083</c:v>
                      </c:pt>
                      <c:pt idx="28">
                        <c:v>2.5963636363602607</c:v>
                      </c:pt>
                      <c:pt idx="29">
                        <c:v>2.6890909090874127</c:v>
                      </c:pt>
                      <c:pt idx="30">
                        <c:v>2.7818181818145651</c:v>
                      </c:pt>
                      <c:pt idx="31">
                        <c:v>2.8745454545417171</c:v>
                      </c:pt>
                      <c:pt idx="32">
                        <c:v>2.9672727272688695</c:v>
                      </c:pt>
                      <c:pt idx="33">
                        <c:v>3.0599999999960215</c:v>
                      </c:pt>
                      <c:pt idx="34">
                        <c:v>3.1527272727231734</c:v>
                      </c:pt>
                      <c:pt idx="35">
                        <c:v>3.2454545454503259</c:v>
                      </c:pt>
                      <c:pt idx="36">
                        <c:v>3.3381818181774778</c:v>
                      </c:pt>
                      <c:pt idx="37">
                        <c:v>3.4309090909046303</c:v>
                      </c:pt>
                      <c:pt idx="38">
                        <c:v>3.5236363636317822</c:v>
                      </c:pt>
                      <c:pt idx="39">
                        <c:v>3.6163636363589342</c:v>
                      </c:pt>
                      <c:pt idx="40">
                        <c:v>3.7090909090860866</c:v>
                      </c:pt>
                      <c:pt idx="41">
                        <c:v>3.8018181818132386</c:v>
                      </c:pt>
                      <c:pt idx="42">
                        <c:v>3.894545454540391</c:v>
                      </c:pt>
                      <c:pt idx="43">
                        <c:v>3.987272727267543</c:v>
                      </c:pt>
                      <c:pt idx="44">
                        <c:v>93.839999999994376</c:v>
                      </c:pt>
                      <c:pt idx="45">
                        <c:v>176.29772727272186</c:v>
                      </c:pt>
                      <c:pt idx="46">
                        <c:v>367.89545454544833</c:v>
                      </c:pt>
                      <c:pt idx="47">
                        <c:v>603.60818181817615</c:v>
                      </c:pt>
                      <c:pt idx="48">
                        <c:v>616.45090909090334</c:v>
                      </c:pt>
                      <c:pt idx="49">
                        <c:v>1104.1036363636301</c:v>
                      </c:pt>
                      <c:pt idx="50">
                        <c:v>1611.1363636363569</c:v>
                      </c:pt>
                      <c:pt idx="51">
                        <c:v>2137.5490909090836</c:v>
                      </c:pt>
                      <c:pt idx="52">
                        <c:v>2789.4218181818119</c:v>
                      </c:pt>
                      <c:pt idx="53">
                        <c:v>3667.4795454545383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811-4EB3-9BB5-C5C41ECD516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'6'!$A$2:$A$55</c15:sqref>
                        </c15:formulaRef>
                      </c:ext>
                    </c:extLst>
                    <c:numCache>
                      <c:formatCode>0</c:formatCode>
                      <c:ptCount val="5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'6'!$G$2:$G$55</c15:sqref>
                        </c15:formulaRef>
                      </c:ext>
                    </c:extLst>
                    <c:numCache>
                      <c:formatCode>0.00</c:formatCode>
                      <c:ptCount val="54"/>
                      <c:pt idx="0">
                        <c:v>1.8545454545430433E-2</c:v>
                      </c:pt>
                      <c:pt idx="1">
                        <c:v>0.11127272727258261</c:v>
                      </c:pt>
                      <c:pt idx="2">
                        <c:v>0.20399999999973478</c:v>
                      </c:pt>
                      <c:pt idx="3">
                        <c:v>-0.72327272727312741</c:v>
                      </c:pt>
                      <c:pt idx="4">
                        <c:v>-0.63054545454597521</c:v>
                      </c:pt>
                      <c:pt idx="5">
                        <c:v>-0.53781818181882302</c:v>
                      </c:pt>
                      <c:pt idx="6">
                        <c:v>-0.44509090909167082</c:v>
                      </c:pt>
                      <c:pt idx="7">
                        <c:v>-0.35236363636451862</c:v>
                      </c:pt>
                      <c:pt idx="8">
                        <c:v>-1.2796363636373809</c:v>
                      </c:pt>
                      <c:pt idx="9">
                        <c:v>-1.1869090909102287</c:v>
                      </c:pt>
                      <c:pt idx="10">
                        <c:v>-1.0941818181830765</c:v>
                      </c:pt>
                      <c:pt idx="11">
                        <c:v>-1.0014545454559243</c:v>
                      </c:pt>
                      <c:pt idx="12">
                        <c:v>-0.90872727272877207</c:v>
                      </c:pt>
                      <c:pt idx="13">
                        <c:v>-0.81600000000161987</c:v>
                      </c:pt>
                      <c:pt idx="14">
                        <c:v>-0.72327272727446767</c:v>
                      </c:pt>
                      <c:pt idx="15">
                        <c:v>-0.63054545454731548</c:v>
                      </c:pt>
                      <c:pt idx="16">
                        <c:v>-0.53781818182016328</c:v>
                      </c:pt>
                      <c:pt idx="17">
                        <c:v>-1.4650909090930255</c:v>
                      </c:pt>
                      <c:pt idx="18">
                        <c:v>-1.3723636363658733</c:v>
                      </c:pt>
                      <c:pt idx="19">
                        <c:v>-1.2796363636387211</c:v>
                      </c:pt>
                      <c:pt idx="20">
                        <c:v>-2.2069090909115836</c:v>
                      </c:pt>
                      <c:pt idx="21">
                        <c:v>-2.1141818181844316</c:v>
                      </c:pt>
                      <c:pt idx="22">
                        <c:v>-2.0214545454572797</c:v>
                      </c:pt>
                      <c:pt idx="23">
                        <c:v>-1.9287272727301275</c:v>
                      </c:pt>
                      <c:pt idx="24">
                        <c:v>-1.8360000000029753</c:v>
                      </c:pt>
                      <c:pt idx="25">
                        <c:v>-1.7432727272758231</c:v>
                      </c:pt>
                      <c:pt idx="26">
                        <c:v>-1.6505454545486709</c:v>
                      </c:pt>
                      <c:pt idx="27">
                        <c:v>-1.5578181818215187</c:v>
                      </c:pt>
                      <c:pt idx="28">
                        <c:v>-1.4650909090943665</c:v>
                      </c:pt>
                      <c:pt idx="29">
                        <c:v>-1.3723636363672143</c:v>
                      </c:pt>
                      <c:pt idx="30">
                        <c:v>-1.2796363636400621</c:v>
                      </c:pt>
                      <c:pt idx="31">
                        <c:v>-1.1869090909129099</c:v>
                      </c:pt>
                      <c:pt idx="32">
                        <c:v>-1.0941818181857577</c:v>
                      </c:pt>
                      <c:pt idx="33">
                        <c:v>-1.0014545454586055</c:v>
                      </c:pt>
                      <c:pt idx="34">
                        <c:v>-0.90872727273145326</c:v>
                      </c:pt>
                      <c:pt idx="35">
                        <c:v>-0.81600000000430106</c:v>
                      </c:pt>
                      <c:pt idx="36">
                        <c:v>-0.72327272727714886</c:v>
                      </c:pt>
                      <c:pt idx="37">
                        <c:v>-0.63054545454999666</c:v>
                      </c:pt>
                      <c:pt idx="38">
                        <c:v>-0.53781818182284447</c:v>
                      </c:pt>
                      <c:pt idx="39">
                        <c:v>-0.44509090909569227</c:v>
                      </c:pt>
                      <c:pt idx="40">
                        <c:v>-0.35236363636854007</c:v>
                      </c:pt>
                      <c:pt idx="41">
                        <c:v>-0.25963636364138787</c:v>
                      </c:pt>
                      <c:pt idx="42">
                        <c:v>-0.1669090909142357</c:v>
                      </c:pt>
                      <c:pt idx="43">
                        <c:v>-7.4181818187083526E-2</c:v>
                      </c:pt>
                      <c:pt idx="44">
                        <c:v>2.0585454545400612</c:v>
                      </c:pt>
                      <c:pt idx="45">
                        <c:v>5.9762727272672134</c:v>
                      </c:pt>
                      <c:pt idx="46">
                        <c:v>13.973999999994351</c:v>
                      </c:pt>
                      <c:pt idx="47">
                        <c:v>26.816727272721504</c:v>
                      </c:pt>
                      <c:pt idx="48">
                        <c:v>39.659454545448654</c:v>
                      </c:pt>
                      <c:pt idx="49">
                        <c:v>62.192181818175797</c:v>
                      </c:pt>
                      <c:pt idx="50">
                        <c:v>94.414909090902938</c:v>
                      </c:pt>
                      <c:pt idx="51">
                        <c:v>136.32763636363006</c:v>
                      </c:pt>
                      <c:pt idx="52">
                        <c:v>189.97036363635721</c:v>
                      </c:pt>
                      <c:pt idx="53">
                        <c:v>259.16809090908436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811-4EB3-9BB5-C5C41ECD516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'6'!$A$2:$A$55</c15:sqref>
                        </c15:formulaRef>
                      </c:ext>
                    </c:extLst>
                    <c:numCache>
                      <c:formatCode>0</c:formatCode>
                      <c:ptCount val="5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'6'!$H$2:$H$55</c15:sqref>
                        </c15:formulaRef>
                      </c:ext>
                    </c:extLst>
                    <c:numCache>
                      <c:formatCode>0</c:formatCode>
                      <c:ptCount val="5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811-4EB3-9BB5-C5C41ECD5163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295210</xdr:colOff>
      <xdr:row>1</xdr:row>
      <xdr:rowOff>184171</xdr:rowOff>
    </xdr:from>
    <xdr:to>
      <xdr:col>22</xdr:col>
      <xdr:colOff>456657</xdr:colOff>
      <xdr:row>25</xdr:row>
      <xdr:rowOff>9797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1B4A8-D8A9-49DD-B99D-DC92606DF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6151AF12-B3C0-4386-BC5C-AD8800354E05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6151AF12-B3C0-4386-BC5C-AD8800354E05}" id="{91B73D16-DED3-42FC-AF8E-C758D68B4DC5}">
    <text>Add mass of salt in grams</text>
  </threadedComment>
  <threadedComment ref="K5" dT="2020-11-09T19:28:27.98" personId="{6151AF12-B3C0-4386-BC5C-AD8800354E05}" id="{7CD91E43-D199-460F-BB6A-C1725E8DBA45}">
    <text>Reach length (in meters)</text>
  </threadedComment>
  <threadedComment ref="K6" dT="2020-11-09T19:28:10.02" personId="{6151AF12-B3C0-4386-BC5C-AD8800354E05}" id="{94A8DFDF-4B99-411E-A1B6-A31464DF692B}">
    <text>Median travel time = time at which 50% of the total mass has passed the sensor (column G).  It is obtained from the time series.</text>
  </threadedComment>
  <threadedComment ref="K7" dT="2021-04-07T17:22:38.54" personId="{6151AF12-B3C0-4386-BC5C-AD8800354E05}" id="{96262576-4AF8-40DF-810D-121D38357BDB}">
    <text>Computed zeroth moment of the breakthrough curve</text>
  </threadedComment>
  <threadedComment ref="K8" dT="2021-04-07T17:22:53.10" personId="{6151AF12-B3C0-4386-BC5C-AD8800354E05}" id="{2469DDAD-AE59-4C36-851E-17F1125F5BD8}">
    <text>Computed first moment of the breakthrough curve</text>
  </threadedComment>
  <threadedComment ref="K9" dT="2021-04-07T17:23:07.52" personId="{6151AF12-B3C0-4386-BC5C-AD8800354E05}" id="{4A905F34-3520-4995-BE7B-D88158AC5850}">
    <text>mean travel time</text>
  </threadedComment>
  <threadedComment ref="K10" dT="2021-04-07T17:23:53.38" personId="{6151AF12-B3C0-4386-BC5C-AD8800354E05}" id="{640D3CF9-11B7-4703-ACAC-9FBCA96AB71C}">
    <text>Computed mean velocity</text>
  </threadedComment>
  <threadedComment ref="K11" dT="2021-04-07T17:24:11.61" personId="{6151AF12-B3C0-4386-BC5C-AD8800354E05}" id="{5E379517-A731-4B95-87E3-5261A8C653E2}">
    <text>Computed median velocity</text>
  </threadedComment>
  <threadedComment ref="K12" dT="2021-04-07T17:24:23.49" personId="{6151AF12-B3C0-4386-BC5C-AD8800354E05}" id="{43CCA36D-B329-491F-B7A6-47DAF47C291B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21"/>
  <sheetViews>
    <sheetView tabSelected="1" workbookViewId="0">
      <selection activeCell="F16" sqref="F16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3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7">
        <v>44953.556261574071</v>
      </c>
      <c r="C2">
        <v>74.900000000000006</v>
      </c>
      <c r="D2" s="8">
        <f>C2-AVERAGE($C$2:$C$45)</f>
        <v>3.636363636358908E-2</v>
      </c>
      <c r="E2" s="8">
        <f>D2*0.51</f>
        <v>1.8545454545430433E-2</v>
      </c>
      <c r="F2" s="8">
        <f t="shared" ref="F2:F3" si="0">E2*A2</f>
        <v>0</v>
      </c>
      <c r="G2" s="8">
        <f>E2*1</f>
        <v>1.8545454545430433E-2</v>
      </c>
      <c r="H2" s="6">
        <f t="shared" ref="H2:H3" si="1">A2</f>
        <v>0</v>
      </c>
    </row>
    <row r="3" spans="1:12" x14ac:dyDescent="0.25">
      <c r="A3" s="6">
        <v>5</v>
      </c>
      <c r="B3" s="7">
        <v>44953.556319444448</v>
      </c>
      <c r="C3">
        <v>74.900000000000006</v>
      </c>
      <c r="D3" s="8">
        <f t="shared" ref="D3:D66" si="2">C3-AVERAGE($C$2:$C$45)</f>
        <v>3.636363636358908E-2</v>
      </c>
      <c r="E3" s="8">
        <f t="shared" ref="E3" si="3">D3*0.51</f>
        <v>1.8545454545430433E-2</v>
      </c>
      <c r="F3" s="8">
        <f t="shared" si="0"/>
        <v>9.2727272727152171E-2</v>
      </c>
      <c r="G3" s="8">
        <f>G2+E3*5</f>
        <v>0.11127272727258261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7">
        <v>44953.556377314817</v>
      </c>
      <c r="C4">
        <v>74.900000000000006</v>
      </c>
      <c r="D4" s="8">
        <f t="shared" si="2"/>
        <v>3.636363636358908E-2</v>
      </c>
      <c r="E4" s="8">
        <f t="shared" ref="E4:E67" si="4">D4*0.51</f>
        <v>1.8545454545430433E-2</v>
      </c>
      <c r="F4" s="8">
        <f t="shared" ref="F4:F67" si="5">E4*A4</f>
        <v>0.18545454545430434</v>
      </c>
      <c r="G4" s="8">
        <f t="shared" ref="G4:G67" si="6">G3+E4*5</f>
        <v>0.20399999999973478</v>
      </c>
      <c r="H4" s="6">
        <f t="shared" ref="H4:H67" si="7">A4</f>
        <v>10</v>
      </c>
      <c r="J4" s="9" t="s">
        <v>8</v>
      </c>
      <c r="K4" s="10">
        <v>100</v>
      </c>
      <c r="L4" s="9" t="s">
        <v>9</v>
      </c>
    </row>
    <row r="5" spans="1:12" x14ac:dyDescent="0.25">
      <c r="A5" s="6">
        <v>15</v>
      </c>
      <c r="B5" s="7">
        <v>44953.556435185186</v>
      </c>
      <c r="C5">
        <v>74.5</v>
      </c>
      <c r="D5" s="8">
        <f t="shared" si="2"/>
        <v>-0.3636363636364166</v>
      </c>
      <c r="E5" s="8">
        <f t="shared" si="4"/>
        <v>-0.18545454545457246</v>
      </c>
      <c r="F5" s="8">
        <f t="shared" si="5"/>
        <v>-2.7818181818185868</v>
      </c>
      <c r="G5" s="8">
        <f t="shared" si="6"/>
        <v>-0.72327272727312741</v>
      </c>
      <c r="H5" s="6">
        <f t="shared" si="7"/>
        <v>15</v>
      </c>
      <c r="J5" s="11" t="s">
        <v>10</v>
      </c>
      <c r="K5" s="10">
        <v>25</v>
      </c>
      <c r="L5" s="12" t="s">
        <v>11</v>
      </c>
    </row>
    <row r="6" spans="1:12" ht="15.75" x14ac:dyDescent="0.3">
      <c r="A6" s="6">
        <v>20</v>
      </c>
      <c r="B6" s="7">
        <v>44953.556493055556</v>
      </c>
      <c r="C6">
        <v>74.900000000000006</v>
      </c>
      <c r="D6" s="8">
        <f t="shared" si="2"/>
        <v>3.636363636358908E-2</v>
      </c>
      <c r="E6" s="8">
        <f t="shared" si="4"/>
        <v>1.8545454545430433E-2</v>
      </c>
      <c r="F6" s="8">
        <f t="shared" si="5"/>
        <v>0.37090909090860869</v>
      </c>
      <c r="G6" s="8">
        <f t="shared" si="6"/>
        <v>-0.63054545454597521</v>
      </c>
      <c r="H6" s="6">
        <f t="shared" si="7"/>
        <v>20</v>
      </c>
      <c r="J6" s="13" t="s">
        <v>12</v>
      </c>
      <c r="K6" s="14">
        <f>VLOOKUP(MAX(G:G)/2,$G:$H,2,TRUE)</f>
        <v>495</v>
      </c>
      <c r="L6" s="9" t="s">
        <v>13</v>
      </c>
    </row>
    <row r="7" spans="1:12" x14ac:dyDescent="0.25">
      <c r="A7" s="6">
        <v>25</v>
      </c>
      <c r="B7" s="7">
        <v>44953.556550925925</v>
      </c>
      <c r="C7">
        <v>74.900000000000006</v>
      </c>
      <c r="D7" s="8">
        <f t="shared" si="2"/>
        <v>3.636363636358908E-2</v>
      </c>
      <c r="E7" s="8">
        <f t="shared" si="4"/>
        <v>1.8545454545430433E-2</v>
      </c>
      <c r="F7" s="8">
        <f t="shared" si="5"/>
        <v>0.46363636363576083</v>
      </c>
      <c r="G7" s="8">
        <f t="shared" si="6"/>
        <v>-0.53781818181882302</v>
      </c>
      <c r="H7" s="6">
        <f t="shared" si="7"/>
        <v>25</v>
      </c>
      <c r="J7" s="9" t="s">
        <v>14</v>
      </c>
      <c r="K7" s="15">
        <f>SUM(E2:E331)*(A3-A2)</f>
        <v>18457.154999999977</v>
      </c>
      <c r="L7" s="16" t="s">
        <v>15</v>
      </c>
    </row>
    <row r="8" spans="1:12" x14ac:dyDescent="0.25">
      <c r="A8" s="6">
        <v>30</v>
      </c>
      <c r="B8" s="7">
        <v>44953.556608796294</v>
      </c>
      <c r="C8">
        <v>74.900000000000006</v>
      </c>
      <c r="D8" s="8">
        <f t="shared" si="2"/>
        <v>3.636363636358908E-2</v>
      </c>
      <c r="E8" s="8">
        <f t="shared" si="4"/>
        <v>1.8545454545430433E-2</v>
      </c>
      <c r="F8" s="8">
        <f t="shared" si="5"/>
        <v>0.55636363636291297</v>
      </c>
      <c r="G8" s="8">
        <f t="shared" si="6"/>
        <v>-0.44509090909167082</v>
      </c>
      <c r="H8" s="6">
        <f t="shared" si="7"/>
        <v>30</v>
      </c>
      <c r="J8" s="9" t="s">
        <v>16</v>
      </c>
      <c r="K8" s="15">
        <f>SUM(F2:F331)*(A3-A2)</f>
        <v>10624238.399999961</v>
      </c>
      <c r="L8" s="16" t="s">
        <v>17</v>
      </c>
    </row>
    <row r="9" spans="1:12" x14ac:dyDescent="0.25">
      <c r="A9" s="6">
        <v>35</v>
      </c>
      <c r="B9" s="7">
        <v>44953.556666666664</v>
      </c>
      <c r="C9">
        <v>74.900000000000006</v>
      </c>
      <c r="D9" s="8">
        <f t="shared" si="2"/>
        <v>3.636363636358908E-2</v>
      </c>
      <c r="E9" s="8">
        <f t="shared" si="4"/>
        <v>1.8545454545430433E-2</v>
      </c>
      <c r="F9" s="8">
        <f t="shared" si="5"/>
        <v>0.64909090909006517</v>
      </c>
      <c r="G9" s="8">
        <f t="shared" si="6"/>
        <v>-0.35236363636451862</v>
      </c>
      <c r="H9" s="6">
        <f t="shared" si="7"/>
        <v>35</v>
      </c>
      <c r="J9" s="17" t="s">
        <v>18</v>
      </c>
      <c r="K9" s="15">
        <f>K8/K7</f>
        <v>575.61625288404275</v>
      </c>
      <c r="L9" s="9" t="s">
        <v>13</v>
      </c>
    </row>
    <row r="10" spans="1:12" x14ac:dyDescent="0.25">
      <c r="A10" s="6">
        <v>40</v>
      </c>
      <c r="B10" s="7">
        <v>44953.55672453704</v>
      </c>
      <c r="C10">
        <v>74.5</v>
      </c>
      <c r="D10" s="8">
        <f t="shared" si="2"/>
        <v>-0.3636363636364166</v>
      </c>
      <c r="E10" s="8">
        <f t="shared" si="4"/>
        <v>-0.18545454545457246</v>
      </c>
      <c r="F10" s="8">
        <f t="shared" si="5"/>
        <v>-7.418181818182898</v>
      </c>
      <c r="G10" s="8">
        <f t="shared" si="6"/>
        <v>-1.2796363636373809</v>
      </c>
      <c r="H10" s="6">
        <f t="shared" si="7"/>
        <v>40</v>
      </c>
      <c r="J10" s="11" t="s">
        <v>19</v>
      </c>
      <c r="K10" s="18">
        <f>K5/K9</f>
        <v>4.3431713185201219E-2</v>
      </c>
      <c r="L10" s="12" t="s">
        <v>20</v>
      </c>
    </row>
    <row r="11" spans="1:12" x14ac:dyDescent="0.25">
      <c r="A11" s="6">
        <v>45</v>
      </c>
      <c r="B11" s="7">
        <v>44953.55678240741</v>
      </c>
      <c r="C11">
        <v>74.900000000000006</v>
      </c>
      <c r="D11" s="8">
        <f t="shared" si="2"/>
        <v>3.636363636358908E-2</v>
      </c>
      <c r="E11" s="8">
        <f t="shared" si="4"/>
        <v>1.8545454545430433E-2</v>
      </c>
      <c r="F11" s="8">
        <f t="shared" si="5"/>
        <v>0.83454545454436946</v>
      </c>
      <c r="G11" s="8">
        <f t="shared" si="6"/>
        <v>-1.1869090909102287</v>
      </c>
      <c r="H11" s="6">
        <f t="shared" si="7"/>
        <v>45</v>
      </c>
      <c r="J11" s="11" t="s">
        <v>21</v>
      </c>
      <c r="K11" s="18">
        <f>K5/K6</f>
        <v>5.0505050505050504E-2</v>
      </c>
      <c r="L11" s="12" t="s">
        <v>20</v>
      </c>
    </row>
    <row r="12" spans="1:12" x14ac:dyDescent="0.25">
      <c r="A12" s="6">
        <v>50</v>
      </c>
      <c r="B12" s="7">
        <v>44953.556840277779</v>
      </c>
      <c r="C12">
        <v>74.900000000000006</v>
      </c>
      <c r="D12" s="8">
        <f t="shared" si="2"/>
        <v>3.636363636358908E-2</v>
      </c>
      <c r="E12" s="8">
        <f t="shared" si="4"/>
        <v>1.8545454545430433E-2</v>
      </c>
      <c r="F12" s="8">
        <f t="shared" si="5"/>
        <v>0.92727272727152166</v>
      </c>
      <c r="G12" s="8">
        <f t="shared" si="6"/>
        <v>-1.0941818181830765</v>
      </c>
      <c r="H12" s="6">
        <f t="shared" si="7"/>
        <v>50</v>
      </c>
      <c r="J12" s="9" t="s">
        <v>22</v>
      </c>
      <c r="K12" s="19">
        <f>K4*1000/K7</f>
        <v>5.4179530919039323</v>
      </c>
      <c r="L12" s="9" t="s">
        <v>23</v>
      </c>
    </row>
    <row r="13" spans="1:12" x14ac:dyDescent="0.25">
      <c r="A13" s="6">
        <v>55</v>
      </c>
      <c r="B13" s="7">
        <v>44953.556898148148</v>
      </c>
      <c r="C13">
        <v>74.900000000000006</v>
      </c>
      <c r="D13" s="8">
        <f t="shared" si="2"/>
        <v>3.636363636358908E-2</v>
      </c>
      <c r="E13" s="8">
        <f t="shared" si="4"/>
        <v>1.8545454545430433E-2</v>
      </c>
      <c r="F13" s="8">
        <f t="shared" si="5"/>
        <v>1.0199999999986737</v>
      </c>
      <c r="G13" s="8">
        <f t="shared" si="6"/>
        <v>-1.0014545454559243</v>
      </c>
      <c r="H13" s="6">
        <f t="shared" si="7"/>
        <v>55</v>
      </c>
    </row>
    <row r="14" spans="1:12" x14ac:dyDescent="0.25">
      <c r="A14" s="6">
        <v>60</v>
      </c>
      <c r="B14" s="7">
        <v>44953.556956018518</v>
      </c>
      <c r="C14">
        <v>74.900000000000006</v>
      </c>
      <c r="D14" s="8">
        <f t="shared" si="2"/>
        <v>3.636363636358908E-2</v>
      </c>
      <c r="E14" s="8">
        <f t="shared" si="4"/>
        <v>1.8545454545430433E-2</v>
      </c>
      <c r="F14" s="8">
        <f t="shared" si="5"/>
        <v>1.1127272727258259</v>
      </c>
      <c r="G14" s="8">
        <f t="shared" si="6"/>
        <v>-0.90872727272877207</v>
      </c>
      <c r="H14" s="6">
        <f t="shared" si="7"/>
        <v>60</v>
      </c>
    </row>
    <row r="15" spans="1:12" x14ac:dyDescent="0.25">
      <c r="A15" s="6">
        <v>65</v>
      </c>
      <c r="B15" s="7">
        <v>44953.557013888887</v>
      </c>
      <c r="C15">
        <v>74.900000000000006</v>
      </c>
      <c r="D15" s="8">
        <f t="shared" si="2"/>
        <v>3.636363636358908E-2</v>
      </c>
      <c r="E15" s="8">
        <f t="shared" si="4"/>
        <v>1.8545454545430433E-2</v>
      </c>
      <c r="F15" s="8">
        <f t="shared" si="5"/>
        <v>1.2054545454529781</v>
      </c>
      <c r="G15" s="8">
        <f t="shared" si="6"/>
        <v>-0.81600000000161987</v>
      </c>
      <c r="H15" s="6">
        <f t="shared" si="7"/>
        <v>65</v>
      </c>
    </row>
    <row r="16" spans="1:12" x14ac:dyDescent="0.25">
      <c r="A16" s="6">
        <v>70</v>
      </c>
      <c r="B16" s="7">
        <v>44953.557071759256</v>
      </c>
      <c r="C16">
        <v>74.900000000000006</v>
      </c>
      <c r="D16" s="8">
        <f t="shared" si="2"/>
        <v>3.636363636358908E-2</v>
      </c>
      <c r="E16" s="8">
        <f t="shared" si="4"/>
        <v>1.8545454545430433E-2</v>
      </c>
      <c r="F16" s="8">
        <f t="shared" si="5"/>
        <v>1.2981818181801303</v>
      </c>
      <c r="G16" s="8">
        <f t="shared" si="6"/>
        <v>-0.72327272727446767</v>
      </c>
      <c r="H16" s="6">
        <f t="shared" si="7"/>
        <v>70</v>
      </c>
    </row>
    <row r="17" spans="1:16" x14ac:dyDescent="0.25">
      <c r="A17" s="6">
        <v>75</v>
      </c>
      <c r="B17" s="7">
        <v>44953.557129629633</v>
      </c>
      <c r="C17">
        <v>74.900000000000006</v>
      </c>
      <c r="D17" s="8">
        <f t="shared" si="2"/>
        <v>3.636363636358908E-2</v>
      </c>
      <c r="E17" s="8">
        <f t="shared" si="4"/>
        <v>1.8545454545430433E-2</v>
      </c>
      <c r="F17" s="8">
        <f t="shared" si="5"/>
        <v>1.3909090909072825</v>
      </c>
      <c r="G17" s="8">
        <f t="shared" si="6"/>
        <v>-0.63054545454731548</v>
      </c>
      <c r="H17" s="6">
        <f t="shared" si="7"/>
        <v>75</v>
      </c>
    </row>
    <row r="18" spans="1:16" x14ac:dyDescent="0.25">
      <c r="A18" s="6">
        <v>80</v>
      </c>
      <c r="B18" s="7">
        <v>44953.557187500002</v>
      </c>
      <c r="C18">
        <v>74.900000000000006</v>
      </c>
      <c r="D18" s="8">
        <f t="shared" si="2"/>
        <v>3.636363636358908E-2</v>
      </c>
      <c r="E18" s="8">
        <f t="shared" si="4"/>
        <v>1.8545454545430433E-2</v>
      </c>
      <c r="F18" s="8">
        <f t="shared" si="5"/>
        <v>1.4836363636344347</v>
      </c>
      <c r="G18" s="8">
        <f t="shared" si="6"/>
        <v>-0.53781818182016328</v>
      </c>
      <c r="H18" s="6">
        <f t="shared" si="7"/>
        <v>80</v>
      </c>
    </row>
    <row r="19" spans="1:16" x14ac:dyDescent="0.25">
      <c r="A19" s="6">
        <v>85</v>
      </c>
      <c r="B19" s="7">
        <v>44953.557245370372</v>
      </c>
      <c r="C19">
        <v>74.5</v>
      </c>
      <c r="D19" s="8">
        <f t="shared" si="2"/>
        <v>-0.3636363636364166</v>
      </c>
      <c r="E19" s="8">
        <f t="shared" si="4"/>
        <v>-0.18545454545457246</v>
      </c>
      <c r="F19" s="8">
        <f t="shared" si="5"/>
        <v>-15.763636363638659</v>
      </c>
      <c r="G19" s="8">
        <f t="shared" si="6"/>
        <v>-1.4650909090930255</v>
      </c>
      <c r="H19" s="6">
        <f t="shared" si="7"/>
        <v>85</v>
      </c>
    </row>
    <row r="20" spans="1:16" x14ac:dyDescent="0.25">
      <c r="A20" s="6">
        <v>90</v>
      </c>
      <c r="B20" s="7">
        <v>44953.557303240741</v>
      </c>
      <c r="C20">
        <v>74.900000000000006</v>
      </c>
      <c r="D20" s="8">
        <f t="shared" si="2"/>
        <v>3.636363636358908E-2</v>
      </c>
      <c r="E20" s="8">
        <f t="shared" si="4"/>
        <v>1.8545454545430433E-2</v>
      </c>
      <c r="F20" s="8">
        <f t="shared" si="5"/>
        <v>1.6690909090887389</v>
      </c>
      <c r="G20" s="8">
        <f t="shared" si="6"/>
        <v>-1.3723636363658733</v>
      </c>
      <c r="H20" s="6">
        <f t="shared" si="7"/>
        <v>90</v>
      </c>
    </row>
    <row r="21" spans="1:16" x14ac:dyDescent="0.25">
      <c r="A21" s="6">
        <v>95</v>
      </c>
      <c r="B21" s="7">
        <v>44953.55736111111</v>
      </c>
      <c r="C21">
        <v>74.900000000000006</v>
      </c>
      <c r="D21" s="8">
        <f t="shared" si="2"/>
        <v>3.636363636358908E-2</v>
      </c>
      <c r="E21" s="8">
        <f t="shared" si="4"/>
        <v>1.8545454545430433E-2</v>
      </c>
      <c r="F21" s="8">
        <f t="shared" si="5"/>
        <v>1.7618181818158911</v>
      </c>
      <c r="G21" s="8">
        <f t="shared" si="6"/>
        <v>-1.2796363636387211</v>
      </c>
      <c r="H21" s="6">
        <f t="shared" si="7"/>
        <v>95</v>
      </c>
    </row>
    <row r="22" spans="1:16" x14ac:dyDescent="0.25">
      <c r="A22" s="6">
        <v>100</v>
      </c>
      <c r="B22" s="7">
        <v>44953.55741898148</v>
      </c>
      <c r="C22">
        <v>74.5</v>
      </c>
      <c r="D22" s="8">
        <f t="shared" si="2"/>
        <v>-0.3636363636364166</v>
      </c>
      <c r="E22" s="8">
        <f t="shared" si="4"/>
        <v>-0.18545454545457246</v>
      </c>
      <c r="F22" s="8">
        <f t="shared" si="5"/>
        <v>-18.545454545457247</v>
      </c>
      <c r="G22" s="8">
        <f t="shared" si="6"/>
        <v>-2.2069090909115836</v>
      </c>
      <c r="H22" s="6">
        <f t="shared" si="7"/>
        <v>100</v>
      </c>
    </row>
    <row r="23" spans="1:16" x14ac:dyDescent="0.25">
      <c r="A23" s="6">
        <v>105</v>
      </c>
      <c r="B23" s="7">
        <v>44953.557476851849</v>
      </c>
      <c r="C23">
        <v>74.900000000000006</v>
      </c>
      <c r="D23" s="8">
        <f t="shared" si="2"/>
        <v>3.636363636358908E-2</v>
      </c>
      <c r="E23" s="8">
        <f t="shared" si="4"/>
        <v>1.8545454545430433E-2</v>
      </c>
      <c r="F23" s="8">
        <f t="shared" si="5"/>
        <v>1.9472727272701955</v>
      </c>
      <c r="G23" s="8">
        <f t="shared" si="6"/>
        <v>-2.1141818181844316</v>
      </c>
      <c r="H23" s="6">
        <f t="shared" si="7"/>
        <v>105</v>
      </c>
    </row>
    <row r="24" spans="1:16" x14ac:dyDescent="0.25">
      <c r="A24" s="6">
        <v>110</v>
      </c>
      <c r="B24" s="7">
        <v>44953.557534722226</v>
      </c>
      <c r="C24">
        <v>74.900000000000006</v>
      </c>
      <c r="D24" s="8">
        <f t="shared" si="2"/>
        <v>3.636363636358908E-2</v>
      </c>
      <c r="E24" s="8">
        <f t="shared" si="4"/>
        <v>1.8545454545430433E-2</v>
      </c>
      <c r="F24" s="8">
        <f t="shared" si="5"/>
        <v>2.0399999999973475</v>
      </c>
      <c r="G24" s="8">
        <f t="shared" si="6"/>
        <v>-2.0214545454572797</v>
      </c>
      <c r="H24" s="6">
        <f t="shared" si="7"/>
        <v>110</v>
      </c>
    </row>
    <row r="25" spans="1:16" x14ac:dyDescent="0.25">
      <c r="A25" s="6">
        <v>115</v>
      </c>
      <c r="B25" s="7">
        <v>44953.557592592595</v>
      </c>
      <c r="C25">
        <v>74.900000000000006</v>
      </c>
      <c r="D25" s="8">
        <f t="shared" si="2"/>
        <v>3.636363636358908E-2</v>
      </c>
      <c r="E25" s="8">
        <f t="shared" si="4"/>
        <v>1.8545454545430433E-2</v>
      </c>
      <c r="F25" s="8">
        <f t="shared" si="5"/>
        <v>2.1327272727244999</v>
      </c>
      <c r="G25" s="8">
        <f t="shared" si="6"/>
        <v>-1.9287272727301275</v>
      </c>
      <c r="H25" s="6">
        <f t="shared" si="7"/>
        <v>115</v>
      </c>
    </row>
    <row r="26" spans="1:16" x14ac:dyDescent="0.25">
      <c r="A26" s="6">
        <v>120</v>
      </c>
      <c r="B26" s="7">
        <v>44953.557650462964</v>
      </c>
      <c r="C26">
        <v>74.900000000000006</v>
      </c>
      <c r="D26" s="8">
        <f t="shared" si="2"/>
        <v>3.636363636358908E-2</v>
      </c>
      <c r="E26" s="8">
        <f t="shared" si="4"/>
        <v>1.8545454545430433E-2</v>
      </c>
      <c r="F26" s="8">
        <f t="shared" si="5"/>
        <v>2.2254545454516519</v>
      </c>
      <c r="G26" s="8">
        <f t="shared" si="6"/>
        <v>-1.8360000000029753</v>
      </c>
      <c r="H26" s="6">
        <f t="shared" si="7"/>
        <v>120</v>
      </c>
    </row>
    <row r="27" spans="1:16" x14ac:dyDescent="0.25">
      <c r="A27" s="6">
        <v>125</v>
      </c>
      <c r="B27" s="7">
        <v>44953.557708333334</v>
      </c>
      <c r="C27">
        <v>74.900000000000006</v>
      </c>
      <c r="D27" s="8">
        <f t="shared" si="2"/>
        <v>3.636363636358908E-2</v>
      </c>
      <c r="E27" s="8">
        <f t="shared" si="4"/>
        <v>1.8545454545430433E-2</v>
      </c>
      <c r="F27" s="8">
        <f t="shared" si="5"/>
        <v>2.3181818181788043</v>
      </c>
      <c r="G27" s="8">
        <f t="shared" si="6"/>
        <v>-1.7432727272758231</v>
      </c>
      <c r="H27" s="6">
        <f t="shared" si="7"/>
        <v>125</v>
      </c>
    </row>
    <row r="28" spans="1:16" x14ac:dyDescent="0.25">
      <c r="A28" s="6">
        <v>130</v>
      </c>
      <c r="B28" s="7">
        <v>44953.557766203703</v>
      </c>
      <c r="C28">
        <v>74.900000000000006</v>
      </c>
      <c r="D28" s="8">
        <f t="shared" si="2"/>
        <v>3.636363636358908E-2</v>
      </c>
      <c r="E28" s="8">
        <f t="shared" si="4"/>
        <v>1.8545454545430433E-2</v>
      </c>
      <c r="F28" s="8">
        <f t="shared" si="5"/>
        <v>2.4109090909059563</v>
      </c>
      <c r="G28" s="8">
        <f t="shared" si="6"/>
        <v>-1.6505454545486709</v>
      </c>
      <c r="H28" s="6">
        <f t="shared" si="7"/>
        <v>130</v>
      </c>
    </row>
    <row r="29" spans="1:16" x14ac:dyDescent="0.25">
      <c r="A29" s="6">
        <v>135</v>
      </c>
      <c r="B29" s="7">
        <v>44953.557824074072</v>
      </c>
      <c r="C29">
        <v>74.900000000000006</v>
      </c>
      <c r="D29" s="8">
        <f t="shared" si="2"/>
        <v>3.636363636358908E-2</v>
      </c>
      <c r="E29" s="8">
        <f t="shared" si="4"/>
        <v>1.8545454545430433E-2</v>
      </c>
      <c r="F29" s="8">
        <f t="shared" si="5"/>
        <v>2.5036363636331083</v>
      </c>
      <c r="G29" s="8">
        <f t="shared" si="6"/>
        <v>-1.5578181818215187</v>
      </c>
      <c r="H29" s="6">
        <f t="shared" si="7"/>
        <v>135</v>
      </c>
    </row>
    <row r="30" spans="1:16" x14ac:dyDescent="0.25">
      <c r="A30" s="6">
        <v>140</v>
      </c>
      <c r="B30" s="7">
        <v>44953.557881944442</v>
      </c>
      <c r="C30">
        <v>74.900000000000006</v>
      </c>
      <c r="D30" s="8">
        <f t="shared" si="2"/>
        <v>3.636363636358908E-2</v>
      </c>
      <c r="E30" s="8">
        <f t="shared" si="4"/>
        <v>1.8545454545430433E-2</v>
      </c>
      <c r="F30" s="8">
        <f t="shared" si="5"/>
        <v>2.5963636363602607</v>
      </c>
      <c r="G30" s="8">
        <f t="shared" si="6"/>
        <v>-1.4650909090943665</v>
      </c>
      <c r="H30" s="6">
        <f t="shared" si="7"/>
        <v>140</v>
      </c>
      <c r="K30" s="20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7">
        <v>44953.557939814818</v>
      </c>
      <c r="C31">
        <v>74.900000000000006</v>
      </c>
      <c r="D31" s="8">
        <f t="shared" si="2"/>
        <v>3.636363636358908E-2</v>
      </c>
      <c r="E31" s="8">
        <f t="shared" si="4"/>
        <v>1.8545454545430433E-2</v>
      </c>
      <c r="F31" s="8">
        <f t="shared" si="5"/>
        <v>2.6890909090874127</v>
      </c>
      <c r="G31" s="8">
        <f t="shared" si="6"/>
        <v>-1.3723636363672143</v>
      </c>
      <c r="H31" s="6">
        <f t="shared" si="7"/>
        <v>145</v>
      </c>
      <c r="K31" s="23" t="s">
        <v>26</v>
      </c>
      <c r="L31" s="24">
        <v>2039</v>
      </c>
      <c r="M31" s="24" t="s">
        <v>9</v>
      </c>
      <c r="N31" s="25" t="s">
        <v>27</v>
      </c>
      <c r="O31" s="26"/>
      <c r="P31" s="26"/>
    </row>
    <row r="32" spans="1:16" x14ac:dyDescent="0.25">
      <c r="A32" s="6">
        <v>150</v>
      </c>
      <c r="B32" s="7">
        <v>44953.557997685188</v>
      </c>
      <c r="C32">
        <v>74.900000000000006</v>
      </c>
      <c r="D32" s="8">
        <f t="shared" si="2"/>
        <v>3.636363636358908E-2</v>
      </c>
      <c r="E32" s="8">
        <f t="shared" si="4"/>
        <v>1.8545454545430433E-2</v>
      </c>
      <c r="F32" s="8">
        <f t="shared" si="5"/>
        <v>2.7818181818145651</v>
      </c>
      <c r="G32" s="8">
        <f t="shared" si="6"/>
        <v>-1.2796363636400621</v>
      </c>
      <c r="H32" s="6">
        <f t="shared" si="7"/>
        <v>150</v>
      </c>
      <c r="K32" s="23" t="s">
        <v>10</v>
      </c>
      <c r="L32" s="24">
        <v>60.422960725075527</v>
      </c>
      <c r="M32" s="24" t="s">
        <v>11</v>
      </c>
      <c r="N32" s="25" t="s">
        <v>28</v>
      </c>
      <c r="O32" s="26"/>
      <c r="P32" s="26"/>
    </row>
    <row r="33" spans="1:26" x14ac:dyDescent="0.25">
      <c r="A33" s="6">
        <v>155</v>
      </c>
      <c r="B33" s="7">
        <v>44953.558055555557</v>
      </c>
      <c r="C33">
        <v>74.900000000000006</v>
      </c>
      <c r="D33" s="8">
        <f t="shared" si="2"/>
        <v>3.636363636358908E-2</v>
      </c>
      <c r="E33" s="8">
        <f t="shared" si="4"/>
        <v>1.8545454545430433E-2</v>
      </c>
      <c r="F33" s="8">
        <f t="shared" si="5"/>
        <v>2.8745454545417171</v>
      </c>
      <c r="G33" s="8">
        <f t="shared" si="6"/>
        <v>-1.1869090909129099</v>
      </c>
      <c r="H33" s="6">
        <f t="shared" si="7"/>
        <v>155</v>
      </c>
      <c r="K33" s="23" t="s">
        <v>29</v>
      </c>
      <c r="L33" s="24">
        <v>348</v>
      </c>
      <c r="M33" s="24" t="s">
        <v>13</v>
      </c>
      <c r="N33" s="27" t="s">
        <v>30</v>
      </c>
      <c r="O33" s="28"/>
      <c r="P33" s="28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x14ac:dyDescent="0.25">
      <c r="A34" s="6">
        <v>160</v>
      </c>
      <c r="B34" s="7">
        <v>44953.558113425926</v>
      </c>
      <c r="C34">
        <v>74.900000000000006</v>
      </c>
      <c r="D34" s="8">
        <f t="shared" si="2"/>
        <v>3.636363636358908E-2</v>
      </c>
      <c r="E34" s="8">
        <f t="shared" si="4"/>
        <v>1.8545454545430433E-2</v>
      </c>
      <c r="F34" s="8">
        <f t="shared" si="5"/>
        <v>2.9672727272688695</v>
      </c>
      <c r="G34" s="8">
        <f t="shared" si="6"/>
        <v>-1.0941818181857577</v>
      </c>
      <c r="H34" s="6">
        <f t="shared" si="7"/>
        <v>160</v>
      </c>
      <c r="K34" s="23" t="s">
        <v>31</v>
      </c>
      <c r="L34" s="24">
        <v>7649.1874731449989</v>
      </c>
      <c r="M34" s="24" t="s">
        <v>15</v>
      </c>
      <c r="N34" s="27" t="s">
        <v>32</v>
      </c>
      <c r="O34" s="28"/>
      <c r="P34" s="28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x14ac:dyDescent="0.25">
      <c r="A35" s="6">
        <v>165</v>
      </c>
      <c r="B35" s="7">
        <v>44953.558171296296</v>
      </c>
      <c r="C35">
        <v>74.900000000000006</v>
      </c>
      <c r="D35" s="8">
        <f t="shared" si="2"/>
        <v>3.636363636358908E-2</v>
      </c>
      <c r="E35" s="8">
        <f t="shared" si="4"/>
        <v>1.8545454545430433E-2</v>
      </c>
      <c r="F35" s="8">
        <f t="shared" si="5"/>
        <v>3.0599999999960215</v>
      </c>
      <c r="G35" s="8">
        <f t="shared" si="6"/>
        <v>-1.0014545454586055</v>
      </c>
      <c r="H35" s="6">
        <f t="shared" si="7"/>
        <v>165</v>
      </c>
      <c r="K35" s="23" t="s">
        <v>33</v>
      </c>
      <c r="L35" s="24">
        <v>2814763.2049386874</v>
      </c>
      <c r="M35" s="24" t="s">
        <v>17</v>
      </c>
      <c r="N35" s="27" t="s">
        <v>34</v>
      </c>
      <c r="O35" s="28"/>
      <c r="P35" s="28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x14ac:dyDescent="0.25">
      <c r="A36" s="6">
        <v>170</v>
      </c>
      <c r="B36" s="7">
        <v>44953.558229166665</v>
      </c>
      <c r="C36">
        <v>74.900000000000006</v>
      </c>
      <c r="D36" s="8">
        <f t="shared" si="2"/>
        <v>3.636363636358908E-2</v>
      </c>
      <c r="E36" s="8">
        <f t="shared" si="4"/>
        <v>1.8545454545430433E-2</v>
      </c>
      <c r="F36" s="8">
        <f t="shared" si="5"/>
        <v>3.1527272727231734</v>
      </c>
      <c r="G36" s="8">
        <f t="shared" si="6"/>
        <v>-0.90872727273145326</v>
      </c>
      <c r="H36" s="6">
        <f t="shared" si="7"/>
        <v>170</v>
      </c>
      <c r="K36" s="23" t="s">
        <v>35</v>
      </c>
      <c r="L36" s="24">
        <v>367.98198695231935</v>
      </c>
      <c r="M36" s="24" t="s">
        <v>13</v>
      </c>
      <c r="N36" s="27" t="s">
        <v>36</v>
      </c>
      <c r="O36" s="28"/>
      <c r="P36" s="28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x14ac:dyDescent="0.25">
      <c r="A37" s="6">
        <v>175</v>
      </c>
      <c r="B37" s="7">
        <v>44953.558287037034</v>
      </c>
      <c r="C37">
        <v>74.900000000000006</v>
      </c>
      <c r="D37" s="8">
        <f t="shared" si="2"/>
        <v>3.636363636358908E-2</v>
      </c>
      <c r="E37" s="8">
        <f t="shared" si="4"/>
        <v>1.8545454545430433E-2</v>
      </c>
      <c r="F37" s="8">
        <f t="shared" si="5"/>
        <v>3.2454545454503259</v>
      </c>
      <c r="G37" s="8">
        <f t="shared" si="6"/>
        <v>-0.81600000000430106</v>
      </c>
      <c r="H37" s="6">
        <f t="shared" si="7"/>
        <v>175</v>
      </c>
      <c r="K37" s="23" t="s">
        <v>19</v>
      </c>
      <c r="L37" s="24">
        <v>0.1642008654431901</v>
      </c>
      <c r="M37" s="24" t="s">
        <v>20</v>
      </c>
      <c r="N37" s="30" t="s">
        <v>37</v>
      </c>
      <c r="O37" s="31"/>
      <c r="P37" s="31"/>
    </row>
    <row r="38" spans="1:26" x14ac:dyDescent="0.25">
      <c r="A38" s="6">
        <v>180</v>
      </c>
      <c r="B38" s="7">
        <v>44953.558344907404</v>
      </c>
      <c r="C38">
        <v>74.900000000000006</v>
      </c>
      <c r="D38" s="8">
        <f t="shared" si="2"/>
        <v>3.636363636358908E-2</v>
      </c>
      <c r="E38" s="8">
        <f t="shared" si="4"/>
        <v>1.8545454545430433E-2</v>
      </c>
      <c r="F38" s="8">
        <f t="shared" si="5"/>
        <v>3.3381818181774778</v>
      </c>
      <c r="G38" s="8">
        <f t="shared" si="6"/>
        <v>-0.72327272727714886</v>
      </c>
      <c r="H38" s="6">
        <f t="shared" si="7"/>
        <v>180</v>
      </c>
      <c r="K38" s="23" t="s">
        <v>21</v>
      </c>
      <c r="L38" s="24">
        <v>0.17362919748584921</v>
      </c>
      <c r="M38" s="24" t="s">
        <v>20</v>
      </c>
      <c r="N38" s="30" t="s">
        <v>38</v>
      </c>
      <c r="O38" s="31"/>
      <c r="P38" s="31"/>
    </row>
    <row r="39" spans="1:26" x14ac:dyDescent="0.25">
      <c r="A39" s="6">
        <v>185</v>
      </c>
      <c r="B39" s="7">
        <v>44953.55840277778</v>
      </c>
      <c r="C39">
        <v>74.900000000000006</v>
      </c>
      <c r="D39" s="8">
        <f t="shared" si="2"/>
        <v>3.636363636358908E-2</v>
      </c>
      <c r="E39" s="8">
        <f t="shared" si="4"/>
        <v>1.8545454545430433E-2</v>
      </c>
      <c r="F39" s="8">
        <f t="shared" si="5"/>
        <v>3.4309090909046303</v>
      </c>
      <c r="G39" s="8">
        <f t="shared" si="6"/>
        <v>-0.63054545454999666</v>
      </c>
      <c r="H39" s="6">
        <f t="shared" si="7"/>
        <v>185</v>
      </c>
      <c r="K39" s="23" t="s">
        <v>22</v>
      </c>
      <c r="L39" s="24">
        <v>266.56426021176543</v>
      </c>
      <c r="M39" s="24" t="s">
        <v>23</v>
      </c>
      <c r="N39" s="30" t="s">
        <v>39</v>
      </c>
      <c r="O39" s="31"/>
      <c r="P39" s="31"/>
    </row>
    <row r="40" spans="1:26" x14ac:dyDescent="0.25">
      <c r="A40" s="6">
        <v>190</v>
      </c>
      <c r="B40" s="7">
        <v>44953.55846064815</v>
      </c>
      <c r="C40">
        <v>74.900000000000006</v>
      </c>
      <c r="D40" s="8">
        <f t="shared" si="2"/>
        <v>3.636363636358908E-2</v>
      </c>
      <c r="E40" s="8">
        <f t="shared" si="4"/>
        <v>1.8545454545430433E-2</v>
      </c>
      <c r="F40" s="8">
        <f t="shared" si="5"/>
        <v>3.5236363636317822</v>
      </c>
      <c r="G40" s="8">
        <f t="shared" si="6"/>
        <v>-0.53781818182284447</v>
      </c>
      <c r="H40" s="6">
        <f t="shared" si="7"/>
        <v>190</v>
      </c>
    </row>
    <row r="41" spans="1:26" x14ac:dyDescent="0.25">
      <c r="A41" s="6">
        <v>195</v>
      </c>
      <c r="B41" s="7">
        <v>44953.558518518519</v>
      </c>
      <c r="C41">
        <v>74.900000000000006</v>
      </c>
      <c r="D41" s="8">
        <f t="shared" si="2"/>
        <v>3.636363636358908E-2</v>
      </c>
      <c r="E41" s="8">
        <f t="shared" si="4"/>
        <v>1.8545454545430433E-2</v>
      </c>
      <c r="F41" s="8">
        <f t="shared" si="5"/>
        <v>3.6163636363589342</v>
      </c>
      <c r="G41" s="8">
        <f t="shared" si="6"/>
        <v>-0.44509090909569227</v>
      </c>
      <c r="H41" s="6">
        <f t="shared" si="7"/>
        <v>195</v>
      </c>
      <c r="K41" s="32" t="s">
        <v>40</v>
      </c>
      <c r="L41" t="s">
        <v>41</v>
      </c>
    </row>
    <row r="42" spans="1:26" x14ac:dyDescent="0.25">
      <c r="A42" s="6">
        <v>200</v>
      </c>
      <c r="B42" s="7">
        <v>44953.558576388888</v>
      </c>
      <c r="C42">
        <v>74.900000000000006</v>
      </c>
      <c r="D42" s="8">
        <f t="shared" si="2"/>
        <v>3.636363636358908E-2</v>
      </c>
      <c r="E42" s="8">
        <f t="shared" si="4"/>
        <v>1.8545454545430433E-2</v>
      </c>
      <c r="F42" s="8">
        <f t="shared" si="5"/>
        <v>3.7090909090860866</v>
      </c>
      <c r="G42" s="8">
        <f t="shared" si="6"/>
        <v>-0.35236363636854007</v>
      </c>
      <c r="H42" s="6">
        <f t="shared" si="7"/>
        <v>200</v>
      </c>
      <c r="K42" s="23" t="s">
        <v>42</v>
      </c>
      <c r="L42" t="s">
        <v>43</v>
      </c>
    </row>
    <row r="43" spans="1:26" x14ac:dyDescent="0.25">
      <c r="A43" s="6">
        <v>205</v>
      </c>
      <c r="B43" s="7">
        <v>44953.558634259258</v>
      </c>
      <c r="C43">
        <v>74.900000000000006</v>
      </c>
      <c r="D43" s="8">
        <f t="shared" si="2"/>
        <v>3.636363636358908E-2</v>
      </c>
      <c r="E43" s="8">
        <f t="shared" si="4"/>
        <v>1.8545454545430433E-2</v>
      </c>
      <c r="F43" s="8">
        <f t="shared" si="5"/>
        <v>3.8018181818132386</v>
      </c>
      <c r="G43" s="8">
        <f t="shared" si="6"/>
        <v>-0.25963636364138787</v>
      </c>
      <c r="H43" s="6">
        <f t="shared" si="7"/>
        <v>205</v>
      </c>
      <c r="K43" s="32" t="s">
        <v>44</v>
      </c>
      <c r="L43" t="s">
        <v>45</v>
      </c>
    </row>
    <row r="44" spans="1:26" x14ac:dyDescent="0.25">
      <c r="A44" s="6">
        <v>210</v>
      </c>
      <c r="B44" s="7">
        <v>44953.558692129627</v>
      </c>
      <c r="C44">
        <v>74.900000000000006</v>
      </c>
      <c r="D44" s="8">
        <f t="shared" si="2"/>
        <v>3.636363636358908E-2</v>
      </c>
      <c r="E44" s="8">
        <f t="shared" si="4"/>
        <v>1.8545454545430433E-2</v>
      </c>
      <c r="F44" s="8">
        <f t="shared" si="5"/>
        <v>3.894545454540391</v>
      </c>
      <c r="G44" s="8">
        <f t="shared" si="6"/>
        <v>-0.1669090909142357</v>
      </c>
      <c r="H44" s="6">
        <f t="shared" si="7"/>
        <v>210</v>
      </c>
      <c r="K44" s="32" t="s">
        <v>46</v>
      </c>
      <c r="L44" t="s">
        <v>47</v>
      </c>
    </row>
    <row r="45" spans="1:26" x14ac:dyDescent="0.25">
      <c r="A45" s="6">
        <v>215</v>
      </c>
      <c r="B45" s="7">
        <v>44953.558749999997</v>
      </c>
      <c r="C45">
        <v>74.900000000000006</v>
      </c>
      <c r="D45" s="8">
        <f t="shared" si="2"/>
        <v>3.636363636358908E-2</v>
      </c>
      <c r="E45" s="8">
        <f t="shared" si="4"/>
        <v>1.8545454545430433E-2</v>
      </c>
      <c r="F45" s="8">
        <f t="shared" si="5"/>
        <v>3.987272727267543</v>
      </c>
      <c r="G45" s="8">
        <f t="shared" si="6"/>
        <v>-7.4181818187083526E-2</v>
      </c>
      <c r="H45" s="6">
        <f t="shared" si="7"/>
        <v>215</v>
      </c>
    </row>
    <row r="46" spans="1:26" x14ac:dyDescent="0.25">
      <c r="A46" s="6">
        <v>220</v>
      </c>
      <c r="B46" s="7">
        <v>44953.558807870373</v>
      </c>
      <c r="C46">
        <v>75.7</v>
      </c>
      <c r="D46" s="8">
        <f t="shared" si="2"/>
        <v>0.83636363636358624</v>
      </c>
      <c r="E46" s="8">
        <f t="shared" si="4"/>
        <v>0.42654545454542897</v>
      </c>
      <c r="F46" s="8">
        <f t="shared" si="5"/>
        <v>93.839999999994376</v>
      </c>
      <c r="G46" s="8">
        <f t="shared" si="6"/>
        <v>2.0585454545400612</v>
      </c>
      <c r="H46" s="6">
        <f t="shared" si="7"/>
        <v>220</v>
      </c>
    </row>
    <row r="47" spans="1:26" x14ac:dyDescent="0.25">
      <c r="A47" s="6">
        <v>225</v>
      </c>
      <c r="B47" s="7">
        <v>44953.558865740742</v>
      </c>
      <c r="C47">
        <v>76.400000000000006</v>
      </c>
      <c r="D47" s="8">
        <f t="shared" si="2"/>
        <v>1.5363636363635891</v>
      </c>
      <c r="E47" s="8">
        <f t="shared" si="4"/>
        <v>0.78354545454543045</v>
      </c>
      <c r="F47" s="8">
        <f t="shared" si="5"/>
        <v>176.29772727272186</v>
      </c>
      <c r="G47" s="8">
        <f t="shared" si="6"/>
        <v>5.9762727272672134</v>
      </c>
      <c r="H47" s="6">
        <f t="shared" si="7"/>
        <v>225</v>
      </c>
    </row>
    <row r="48" spans="1:26" x14ac:dyDescent="0.25">
      <c r="A48" s="6">
        <v>230</v>
      </c>
      <c r="B48" s="7">
        <v>44953.558923611112</v>
      </c>
      <c r="C48">
        <v>78</v>
      </c>
      <c r="D48" s="8">
        <f t="shared" si="2"/>
        <v>3.1363636363635834</v>
      </c>
      <c r="E48" s="8">
        <f t="shared" si="4"/>
        <v>1.5995454545454275</v>
      </c>
      <c r="F48" s="8">
        <f t="shared" si="5"/>
        <v>367.89545454544833</v>
      </c>
      <c r="G48" s="8">
        <f t="shared" si="6"/>
        <v>13.973999999994351</v>
      </c>
      <c r="H48" s="6">
        <f t="shared" si="7"/>
        <v>230</v>
      </c>
    </row>
    <row r="49" spans="1:8" x14ac:dyDescent="0.25">
      <c r="A49" s="6">
        <v>235</v>
      </c>
      <c r="B49" s="7">
        <v>44953.558981481481</v>
      </c>
      <c r="C49">
        <v>79.900000000000006</v>
      </c>
      <c r="D49" s="8">
        <f t="shared" si="2"/>
        <v>5.0363636363635891</v>
      </c>
      <c r="E49" s="8">
        <f t="shared" si="4"/>
        <v>2.5685454545454305</v>
      </c>
      <c r="F49" s="8">
        <f t="shared" si="5"/>
        <v>603.60818181817615</v>
      </c>
      <c r="G49" s="8">
        <f t="shared" si="6"/>
        <v>26.816727272721504</v>
      </c>
      <c r="H49" s="6">
        <f t="shared" si="7"/>
        <v>235</v>
      </c>
    </row>
    <row r="50" spans="1:8" x14ac:dyDescent="0.25">
      <c r="A50" s="6">
        <v>240</v>
      </c>
      <c r="B50" s="7">
        <v>44953.559039351851</v>
      </c>
      <c r="C50">
        <v>79.900000000000006</v>
      </c>
      <c r="D50" s="8">
        <f t="shared" si="2"/>
        <v>5.0363636363635891</v>
      </c>
      <c r="E50" s="8">
        <f t="shared" si="4"/>
        <v>2.5685454545454305</v>
      </c>
      <c r="F50" s="8">
        <f t="shared" si="5"/>
        <v>616.45090909090334</v>
      </c>
      <c r="G50" s="8">
        <f t="shared" si="6"/>
        <v>39.659454545448654</v>
      </c>
      <c r="H50" s="6">
        <f t="shared" si="7"/>
        <v>240</v>
      </c>
    </row>
    <row r="51" spans="1:8" x14ac:dyDescent="0.25">
      <c r="A51" s="6">
        <v>245</v>
      </c>
      <c r="B51" s="7">
        <v>44953.55909722222</v>
      </c>
      <c r="C51">
        <v>83.7</v>
      </c>
      <c r="D51" s="8">
        <f t="shared" si="2"/>
        <v>8.8363636363635862</v>
      </c>
      <c r="E51" s="8">
        <f t="shared" si="4"/>
        <v>4.5065454545454289</v>
      </c>
      <c r="F51" s="8">
        <f t="shared" si="5"/>
        <v>1104.1036363636301</v>
      </c>
      <c r="G51" s="8">
        <f t="shared" si="6"/>
        <v>62.192181818175797</v>
      </c>
      <c r="H51" s="6">
        <f t="shared" si="7"/>
        <v>245</v>
      </c>
    </row>
    <row r="52" spans="1:8" x14ac:dyDescent="0.25">
      <c r="A52" s="6">
        <v>250</v>
      </c>
      <c r="B52" s="7">
        <v>44953.559155092589</v>
      </c>
      <c r="C52">
        <v>87.5</v>
      </c>
      <c r="D52" s="8">
        <f t="shared" si="2"/>
        <v>12.636363636363583</v>
      </c>
      <c r="E52" s="8">
        <f t="shared" si="4"/>
        <v>6.4445454545454277</v>
      </c>
      <c r="F52" s="8">
        <f t="shared" si="5"/>
        <v>1611.1363636363569</v>
      </c>
      <c r="G52" s="8">
        <f t="shared" si="6"/>
        <v>94.414909090902938</v>
      </c>
      <c r="H52" s="6">
        <f t="shared" si="7"/>
        <v>250</v>
      </c>
    </row>
    <row r="53" spans="1:8" x14ac:dyDescent="0.25">
      <c r="A53" s="6">
        <v>255</v>
      </c>
      <c r="B53" s="7">
        <v>44953.559212962966</v>
      </c>
      <c r="C53">
        <v>91.3</v>
      </c>
      <c r="D53" s="8">
        <f t="shared" si="2"/>
        <v>16.436363636363581</v>
      </c>
      <c r="E53" s="8">
        <f t="shared" si="4"/>
        <v>8.3825454545454257</v>
      </c>
      <c r="F53" s="8">
        <f t="shared" si="5"/>
        <v>2137.5490909090836</v>
      </c>
      <c r="G53" s="8">
        <f t="shared" si="6"/>
        <v>136.32763636363006</v>
      </c>
      <c r="H53" s="6">
        <f t="shared" si="7"/>
        <v>255</v>
      </c>
    </row>
    <row r="54" spans="1:8" x14ac:dyDescent="0.25">
      <c r="A54" s="6">
        <v>260</v>
      </c>
      <c r="B54" s="7">
        <v>44953.559270833335</v>
      </c>
      <c r="C54">
        <v>95.9</v>
      </c>
      <c r="D54" s="8">
        <f t="shared" si="2"/>
        <v>21.036363636363589</v>
      </c>
      <c r="E54" s="8">
        <f t="shared" si="4"/>
        <v>10.728545454545431</v>
      </c>
      <c r="F54" s="8">
        <f t="shared" si="5"/>
        <v>2789.4218181818119</v>
      </c>
      <c r="G54" s="8">
        <f t="shared" si="6"/>
        <v>189.97036363635721</v>
      </c>
      <c r="H54" s="6">
        <f t="shared" si="7"/>
        <v>260</v>
      </c>
    </row>
    <row r="55" spans="1:8" x14ac:dyDescent="0.25">
      <c r="A55" s="6">
        <v>265</v>
      </c>
      <c r="B55" s="7">
        <v>44953.559328703705</v>
      </c>
      <c r="C55">
        <v>102</v>
      </c>
      <c r="D55" s="8">
        <f t="shared" si="2"/>
        <v>27.136363636363583</v>
      </c>
      <c r="E55" s="8">
        <f t="shared" si="4"/>
        <v>13.839545454545428</v>
      </c>
      <c r="F55" s="8">
        <f t="shared" si="5"/>
        <v>3667.4795454545383</v>
      </c>
      <c r="G55" s="8">
        <f t="shared" si="6"/>
        <v>259.16809090908436</v>
      </c>
      <c r="H55" s="6">
        <f t="shared" si="7"/>
        <v>265</v>
      </c>
    </row>
    <row r="56" spans="1:8" x14ac:dyDescent="0.25">
      <c r="A56" s="6">
        <v>270</v>
      </c>
      <c r="B56" s="7">
        <v>44953.559386574074</v>
      </c>
      <c r="C56">
        <v>101.6</v>
      </c>
      <c r="D56" s="8">
        <f t="shared" si="2"/>
        <v>26.736363636363578</v>
      </c>
      <c r="E56" s="8">
        <f t="shared" si="4"/>
        <v>13.635545454545424</v>
      </c>
      <c r="F56" s="8">
        <f t="shared" si="5"/>
        <v>3681.5972727272647</v>
      </c>
      <c r="G56" s="8">
        <f t="shared" si="6"/>
        <v>327.34581818181147</v>
      </c>
      <c r="H56" s="6">
        <f t="shared" si="7"/>
        <v>270</v>
      </c>
    </row>
    <row r="57" spans="1:8" x14ac:dyDescent="0.25">
      <c r="A57" s="6">
        <v>275</v>
      </c>
      <c r="B57" s="7">
        <v>44953.559444444443</v>
      </c>
      <c r="C57">
        <v>110.8</v>
      </c>
      <c r="D57" s="8">
        <f t="shared" si="2"/>
        <v>35.936363636363581</v>
      </c>
      <c r="E57" s="8">
        <f t="shared" si="4"/>
        <v>18.327545454545426</v>
      </c>
      <c r="F57" s="8">
        <f t="shared" si="5"/>
        <v>5040.0749999999925</v>
      </c>
      <c r="G57" s="8">
        <f t="shared" si="6"/>
        <v>418.98354545453861</v>
      </c>
      <c r="H57" s="6">
        <f t="shared" si="7"/>
        <v>275</v>
      </c>
    </row>
    <row r="58" spans="1:8" x14ac:dyDescent="0.25">
      <c r="A58" s="6">
        <v>280</v>
      </c>
      <c r="B58" s="7">
        <v>44953.559502314813</v>
      </c>
      <c r="C58">
        <v>118</v>
      </c>
      <c r="D58" s="8">
        <f t="shared" si="2"/>
        <v>43.136363636363583</v>
      </c>
      <c r="E58" s="8">
        <f t="shared" si="4"/>
        <v>21.999545454545427</v>
      </c>
      <c r="F58" s="8">
        <f t="shared" si="5"/>
        <v>6159.8727272727192</v>
      </c>
      <c r="G58" s="8">
        <f t="shared" si="6"/>
        <v>528.98127272726572</v>
      </c>
      <c r="H58" s="6">
        <f t="shared" si="7"/>
        <v>280</v>
      </c>
    </row>
    <row r="59" spans="1:8" x14ac:dyDescent="0.25">
      <c r="A59" s="6">
        <v>285</v>
      </c>
      <c r="B59" s="7">
        <v>44953.559560185182</v>
      </c>
      <c r="C59">
        <v>108.9</v>
      </c>
      <c r="D59" s="8">
        <f t="shared" si="2"/>
        <v>34.036363636363589</v>
      </c>
      <c r="E59" s="8">
        <f t="shared" si="4"/>
        <v>17.358545454545432</v>
      </c>
      <c r="F59" s="8">
        <f t="shared" si="5"/>
        <v>4947.185454545448</v>
      </c>
      <c r="G59" s="8">
        <f t="shared" si="6"/>
        <v>615.77399999999284</v>
      </c>
      <c r="H59" s="6">
        <f t="shared" si="7"/>
        <v>285</v>
      </c>
    </row>
    <row r="60" spans="1:8" x14ac:dyDescent="0.25">
      <c r="A60" s="6">
        <v>290</v>
      </c>
      <c r="B60" s="7">
        <v>44953.559618055559</v>
      </c>
      <c r="C60">
        <v>119.6</v>
      </c>
      <c r="D60" s="8">
        <f t="shared" si="2"/>
        <v>44.736363636363578</v>
      </c>
      <c r="E60" s="8">
        <f t="shared" si="4"/>
        <v>22.815545454545425</v>
      </c>
      <c r="F60" s="8">
        <f t="shared" si="5"/>
        <v>6616.5081818181734</v>
      </c>
      <c r="G60" s="8">
        <f t="shared" si="6"/>
        <v>729.85172727271993</v>
      </c>
      <c r="H60" s="6">
        <f t="shared" si="7"/>
        <v>290</v>
      </c>
    </row>
    <row r="61" spans="1:8" x14ac:dyDescent="0.25">
      <c r="A61" s="6">
        <v>295</v>
      </c>
      <c r="B61" s="7">
        <v>44953.559675925928</v>
      </c>
      <c r="C61">
        <v>120.3</v>
      </c>
      <c r="D61" s="8">
        <f t="shared" si="2"/>
        <v>45.436363636363581</v>
      </c>
      <c r="E61" s="8">
        <f t="shared" si="4"/>
        <v>23.172545454545425</v>
      </c>
      <c r="F61" s="8">
        <f t="shared" si="5"/>
        <v>6835.9009090909003</v>
      </c>
      <c r="G61" s="8">
        <f t="shared" si="6"/>
        <v>845.7144545454471</v>
      </c>
      <c r="H61" s="6">
        <f t="shared" si="7"/>
        <v>295</v>
      </c>
    </row>
    <row r="62" spans="1:8" x14ac:dyDescent="0.25">
      <c r="A62" s="6">
        <v>300</v>
      </c>
      <c r="B62" s="7">
        <v>44953.559733796297</v>
      </c>
      <c r="C62">
        <v>130.19999999999999</v>
      </c>
      <c r="D62" s="8">
        <f t="shared" si="2"/>
        <v>55.336363636363572</v>
      </c>
      <c r="E62" s="8">
        <f t="shared" si="4"/>
        <v>28.221545454545421</v>
      </c>
      <c r="F62" s="8">
        <f t="shared" si="5"/>
        <v>8466.4636363636255</v>
      </c>
      <c r="G62" s="8">
        <f t="shared" si="6"/>
        <v>986.82218181817416</v>
      </c>
      <c r="H62" s="6">
        <f t="shared" si="7"/>
        <v>300</v>
      </c>
    </row>
    <row r="63" spans="1:8" x14ac:dyDescent="0.25">
      <c r="A63" s="6">
        <v>305</v>
      </c>
      <c r="B63" s="7">
        <v>44953.559791666667</v>
      </c>
      <c r="C63">
        <v>136.4</v>
      </c>
      <c r="D63" s="8">
        <f t="shared" si="2"/>
        <v>61.536363636363589</v>
      </c>
      <c r="E63" s="8">
        <f t="shared" si="4"/>
        <v>31.38354545454543</v>
      </c>
      <c r="F63" s="8">
        <f t="shared" si="5"/>
        <v>9571.981363636356</v>
      </c>
      <c r="G63" s="8">
        <f t="shared" si="6"/>
        <v>1143.7399090909014</v>
      </c>
      <c r="H63" s="6">
        <f t="shared" si="7"/>
        <v>305</v>
      </c>
    </row>
    <row r="64" spans="1:8" x14ac:dyDescent="0.25">
      <c r="A64" s="6">
        <v>310</v>
      </c>
      <c r="B64" s="7">
        <v>44953.559849537036</v>
      </c>
      <c r="C64">
        <v>133.30000000000001</v>
      </c>
      <c r="D64" s="8">
        <f t="shared" si="2"/>
        <v>58.436363636363595</v>
      </c>
      <c r="E64" s="8">
        <f t="shared" si="4"/>
        <v>29.802545454545434</v>
      </c>
      <c r="F64" s="8">
        <f t="shared" si="5"/>
        <v>9238.7890909090838</v>
      </c>
      <c r="G64" s="8">
        <f t="shared" si="6"/>
        <v>1292.7526363636287</v>
      </c>
      <c r="H64" s="6">
        <f t="shared" si="7"/>
        <v>310</v>
      </c>
    </row>
    <row r="65" spans="1:8" x14ac:dyDescent="0.25">
      <c r="A65" s="6">
        <v>315</v>
      </c>
      <c r="B65" s="7">
        <v>44953.559907407405</v>
      </c>
      <c r="C65">
        <v>149</v>
      </c>
      <c r="D65" s="8">
        <f t="shared" si="2"/>
        <v>74.136363636363583</v>
      </c>
      <c r="E65" s="8">
        <f t="shared" si="4"/>
        <v>37.809545454545429</v>
      </c>
      <c r="F65" s="8">
        <f t="shared" si="5"/>
        <v>11910.00681818181</v>
      </c>
      <c r="G65" s="8">
        <f t="shared" si="6"/>
        <v>1481.8003636363558</v>
      </c>
      <c r="H65" s="6">
        <f t="shared" si="7"/>
        <v>315</v>
      </c>
    </row>
    <row r="66" spans="1:8" x14ac:dyDescent="0.25">
      <c r="A66" s="6">
        <v>320</v>
      </c>
      <c r="B66" s="7">
        <v>44953.559965277775</v>
      </c>
      <c r="C66">
        <v>149</v>
      </c>
      <c r="D66" s="8">
        <f t="shared" si="2"/>
        <v>74.136363636363583</v>
      </c>
      <c r="E66" s="8">
        <f t="shared" si="4"/>
        <v>37.809545454545429</v>
      </c>
      <c r="F66" s="8">
        <f t="shared" si="5"/>
        <v>12099.054545454537</v>
      </c>
      <c r="G66" s="8">
        <f t="shared" si="6"/>
        <v>1670.8480909090829</v>
      </c>
      <c r="H66" s="6">
        <f t="shared" si="7"/>
        <v>320</v>
      </c>
    </row>
    <row r="67" spans="1:8" x14ac:dyDescent="0.25">
      <c r="A67" s="6">
        <v>325</v>
      </c>
      <c r="B67" s="7">
        <v>44953.560023148151</v>
      </c>
      <c r="C67">
        <v>153.9</v>
      </c>
      <c r="D67" s="8">
        <f t="shared" ref="D67:D130" si="8">C67-AVERAGE($C$2:$C$45)</f>
        <v>79.036363636363589</v>
      </c>
      <c r="E67" s="8">
        <f t="shared" si="4"/>
        <v>40.308545454545431</v>
      </c>
      <c r="F67" s="8">
        <f t="shared" si="5"/>
        <v>13100.277272727266</v>
      </c>
      <c r="G67" s="8">
        <f t="shared" si="6"/>
        <v>1872.3908181818101</v>
      </c>
      <c r="H67" s="6">
        <f t="shared" si="7"/>
        <v>325</v>
      </c>
    </row>
    <row r="68" spans="1:8" x14ac:dyDescent="0.25">
      <c r="A68" s="6">
        <v>330</v>
      </c>
      <c r="B68" s="7">
        <v>44953.560081018521</v>
      </c>
      <c r="C68">
        <v>160.80000000000001</v>
      </c>
      <c r="D68" s="8">
        <f t="shared" si="8"/>
        <v>85.936363636363595</v>
      </c>
      <c r="E68" s="8">
        <f t="shared" ref="E68:E131" si="9">D68*0.51</f>
        <v>43.827545454545437</v>
      </c>
      <c r="F68" s="8">
        <f t="shared" ref="F68:F131" si="10">E68*A68</f>
        <v>14463.089999999995</v>
      </c>
      <c r="G68" s="8">
        <f t="shared" ref="G68:G131" si="11">G67+E68*5</f>
        <v>2091.5285454545374</v>
      </c>
      <c r="H68" s="6">
        <f t="shared" ref="H68:H131" si="12">A68</f>
        <v>330</v>
      </c>
    </row>
    <row r="69" spans="1:8" x14ac:dyDescent="0.25">
      <c r="A69" s="6">
        <v>335</v>
      </c>
      <c r="B69" s="7">
        <v>44953.56013888889</v>
      </c>
      <c r="C69">
        <v>155.5</v>
      </c>
      <c r="D69" s="8">
        <f t="shared" si="8"/>
        <v>80.636363636363583</v>
      </c>
      <c r="E69" s="8">
        <f t="shared" si="9"/>
        <v>41.124545454545427</v>
      </c>
      <c r="F69" s="8">
        <f t="shared" si="10"/>
        <v>13776.722727272718</v>
      </c>
      <c r="G69" s="8">
        <f t="shared" si="11"/>
        <v>2297.1512727272643</v>
      </c>
      <c r="H69" s="6">
        <f t="shared" si="12"/>
        <v>335</v>
      </c>
    </row>
    <row r="70" spans="1:8" x14ac:dyDescent="0.25">
      <c r="A70" s="6">
        <v>340</v>
      </c>
      <c r="B70" s="7">
        <v>44953.560196759259</v>
      </c>
      <c r="C70">
        <v>159.69999999999999</v>
      </c>
      <c r="D70" s="8">
        <f t="shared" si="8"/>
        <v>84.836363636363572</v>
      </c>
      <c r="E70" s="8">
        <f t="shared" si="9"/>
        <v>43.266545454545422</v>
      </c>
      <c r="F70" s="8">
        <f t="shared" si="10"/>
        <v>14710.625454545443</v>
      </c>
      <c r="G70" s="8">
        <f t="shared" si="11"/>
        <v>2513.4839999999913</v>
      </c>
      <c r="H70" s="6">
        <f t="shared" si="12"/>
        <v>340</v>
      </c>
    </row>
    <row r="71" spans="1:8" x14ac:dyDescent="0.25">
      <c r="A71" s="6">
        <v>345</v>
      </c>
      <c r="B71" s="7">
        <v>44953.560254629629</v>
      </c>
      <c r="C71">
        <v>160.4</v>
      </c>
      <c r="D71" s="8">
        <f t="shared" si="8"/>
        <v>85.536363636363589</v>
      </c>
      <c r="E71" s="8">
        <f t="shared" si="9"/>
        <v>43.623545454545429</v>
      </c>
      <c r="F71" s="8">
        <f t="shared" si="10"/>
        <v>15050.123181818173</v>
      </c>
      <c r="G71" s="8">
        <f t="shared" si="11"/>
        <v>2731.6017272727186</v>
      </c>
      <c r="H71" s="6">
        <f t="shared" si="12"/>
        <v>345</v>
      </c>
    </row>
    <row r="72" spans="1:8" x14ac:dyDescent="0.25">
      <c r="A72" s="6">
        <v>350</v>
      </c>
      <c r="B72" s="7">
        <v>44953.560312499998</v>
      </c>
      <c r="C72">
        <v>163.1</v>
      </c>
      <c r="D72" s="8">
        <f t="shared" si="8"/>
        <v>88.236363636363578</v>
      </c>
      <c r="E72" s="8">
        <f t="shared" si="9"/>
        <v>45.000545454545424</v>
      </c>
      <c r="F72" s="8">
        <f t="shared" si="10"/>
        <v>15750.190909090899</v>
      </c>
      <c r="G72" s="8">
        <f t="shared" si="11"/>
        <v>2956.6044545454456</v>
      </c>
      <c r="H72" s="6">
        <f t="shared" si="12"/>
        <v>350</v>
      </c>
    </row>
    <row r="73" spans="1:8" x14ac:dyDescent="0.25">
      <c r="A73" s="6">
        <v>355</v>
      </c>
      <c r="B73" s="7">
        <v>44953.560370370367</v>
      </c>
      <c r="C73">
        <v>162.30000000000001</v>
      </c>
      <c r="D73" s="8">
        <f t="shared" si="8"/>
        <v>87.436363636363595</v>
      </c>
      <c r="E73" s="8">
        <f t="shared" si="9"/>
        <v>44.592545454545437</v>
      </c>
      <c r="F73" s="8">
        <f t="shared" si="10"/>
        <v>15830.35363636363</v>
      </c>
      <c r="G73" s="8">
        <f t="shared" si="11"/>
        <v>3179.5671818181727</v>
      </c>
      <c r="H73" s="6">
        <f t="shared" si="12"/>
        <v>355</v>
      </c>
    </row>
    <row r="74" spans="1:8" x14ac:dyDescent="0.25">
      <c r="A74" s="6">
        <v>360</v>
      </c>
      <c r="B74" s="7">
        <v>44953.560428240744</v>
      </c>
      <c r="C74">
        <v>169.2</v>
      </c>
      <c r="D74" s="8">
        <f t="shared" si="8"/>
        <v>94.336363636363572</v>
      </c>
      <c r="E74" s="8">
        <f t="shared" si="9"/>
        <v>48.111545454545421</v>
      </c>
      <c r="F74" s="8">
        <f t="shared" si="10"/>
        <v>17320.15636363635</v>
      </c>
      <c r="G74" s="8">
        <f t="shared" si="11"/>
        <v>3420.1249090908996</v>
      </c>
      <c r="H74" s="6">
        <f t="shared" si="12"/>
        <v>360</v>
      </c>
    </row>
    <row r="75" spans="1:8" x14ac:dyDescent="0.25">
      <c r="A75" s="6">
        <v>365</v>
      </c>
      <c r="B75" s="7">
        <v>44953.560486111113</v>
      </c>
      <c r="C75">
        <v>166.9</v>
      </c>
      <c r="D75" s="8">
        <f t="shared" si="8"/>
        <v>92.036363636363589</v>
      </c>
      <c r="E75" s="8">
        <f t="shared" si="9"/>
        <v>46.938545454545434</v>
      </c>
      <c r="F75" s="8">
        <f t="shared" si="10"/>
        <v>17132.569090909084</v>
      </c>
      <c r="G75" s="8">
        <f t="shared" si="11"/>
        <v>3654.8176363636267</v>
      </c>
      <c r="H75" s="6">
        <f t="shared" si="12"/>
        <v>365</v>
      </c>
    </row>
    <row r="76" spans="1:8" x14ac:dyDescent="0.25">
      <c r="A76" s="6">
        <v>370</v>
      </c>
      <c r="B76" s="7">
        <v>44953.560543981483</v>
      </c>
      <c r="C76">
        <v>165.4</v>
      </c>
      <c r="D76" s="8">
        <f t="shared" si="8"/>
        <v>90.536363636363589</v>
      </c>
      <c r="E76" s="8">
        <f t="shared" si="9"/>
        <v>46.173545454545433</v>
      </c>
      <c r="F76" s="8">
        <f t="shared" si="10"/>
        <v>17084.211818181811</v>
      </c>
      <c r="G76" s="8">
        <f t="shared" si="11"/>
        <v>3885.6853636363539</v>
      </c>
      <c r="H76" s="6">
        <f t="shared" si="12"/>
        <v>370</v>
      </c>
    </row>
    <row r="77" spans="1:8" x14ac:dyDescent="0.25">
      <c r="A77" s="6">
        <v>375</v>
      </c>
      <c r="B77" s="7">
        <v>44953.560601851852</v>
      </c>
      <c r="C77">
        <v>170.4</v>
      </c>
      <c r="D77" s="8">
        <f t="shared" si="8"/>
        <v>95.536363636363589</v>
      </c>
      <c r="E77" s="8">
        <f t="shared" si="9"/>
        <v>48.72354545454543</v>
      </c>
      <c r="F77" s="8">
        <f t="shared" si="10"/>
        <v>18271.329545454537</v>
      </c>
      <c r="G77" s="8">
        <f t="shared" si="11"/>
        <v>4129.3030909090812</v>
      </c>
      <c r="H77" s="6">
        <f t="shared" si="12"/>
        <v>375</v>
      </c>
    </row>
    <row r="78" spans="1:8" x14ac:dyDescent="0.25">
      <c r="A78" s="6">
        <v>380</v>
      </c>
      <c r="B78" s="7">
        <v>44953.560659722221</v>
      </c>
      <c r="C78">
        <v>170</v>
      </c>
      <c r="D78" s="8">
        <f t="shared" si="8"/>
        <v>95.136363636363583</v>
      </c>
      <c r="E78" s="8">
        <f t="shared" si="9"/>
        <v>48.51954545454543</v>
      </c>
      <c r="F78" s="8">
        <f t="shared" si="10"/>
        <v>18437.427272727262</v>
      </c>
      <c r="G78" s="8">
        <f t="shared" si="11"/>
        <v>4371.9008181818081</v>
      </c>
      <c r="H78" s="6">
        <f t="shared" si="12"/>
        <v>380</v>
      </c>
    </row>
    <row r="79" spans="1:8" x14ac:dyDescent="0.25">
      <c r="A79" s="6">
        <v>385</v>
      </c>
      <c r="B79" s="7">
        <v>44953.560717592591</v>
      </c>
      <c r="C79">
        <v>171.1</v>
      </c>
      <c r="D79" s="8">
        <f t="shared" si="8"/>
        <v>96.236363636363578</v>
      </c>
      <c r="E79" s="8">
        <f t="shared" si="9"/>
        <v>49.080545454545423</v>
      </c>
      <c r="F79" s="8">
        <f t="shared" si="10"/>
        <v>18896.009999999987</v>
      </c>
      <c r="G79" s="8">
        <f t="shared" si="11"/>
        <v>4617.3035454545352</v>
      </c>
      <c r="H79" s="6">
        <f t="shared" si="12"/>
        <v>385</v>
      </c>
    </row>
    <row r="80" spans="1:8" x14ac:dyDescent="0.25">
      <c r="A80" s="6">
        <v>390</v>
      </c>
      <c r="B80" s="7">
        <v>44953.56077546296</v>
      </c>
      <c r="C80">
        <v>167.3</v>
      </c>
      <c r="D80" s="8">
        <f t="shared" si="8"/>
        <v>92.436363636363595</v>
      </c>
      <c r="E80" s="8">
        <f t="shared" si="9"/>
        <v>47.142545454545434</v>
      </c>
      <c r="F80" s="8">
        <f t="shared" si="10"/>
        <v>18385.59272727272</v>
      </c>
      <c r="G80" s="8">
        <f t="shared" si="11"/>
        <v>4853.0162727272627</v>
      </c>
      <c r="H80" s="6">
        <f t="shared" si="12"/>
        <v>390</v>
      </c>
    </row>
    <row r="81" spans="1:8" x14ac:dyDescent="0.25">
      <c r="A81" s="6">
        <v>395</v>
      </c>
      <c r="B81" s="7">
        <v>44953.560833333337</v>
      </c>
      <c r="C81">
        <v>171.1</v>
      </c>
      <c r="D81" s="8">
        <f t="shared" si="8"/>
        <v>96.236363636363578</v>
      </c>
      <c r="E81" s="8">
        <f t="shared" si="9"/>
        <v>49.080545454545423</v>
      </c>
      <c r="F81" s="8">
        <f t="shared" si="10"/>
        <v>19386.815454545442</v>
      </c>
      <c r="G81" s="8">
        <f t="shared" si="11"/>
        <v>5098.4189999999899</v>
      </c>
      <c r="H81" s="6">
        <f t="shared" si="12"/>
        <v>395</v>
      </c>
    </row>
    <row r="82" spans="1:8" x14ac:dyDescent="0.25">
      <c r="A82" s="6">
        <v>400</v>
      </c>
      <c r="B82" s="7">
        <v>44953.560891203706</v>
      </c>
      <c r="C82">
        <v>163.9</v>
      </c>
      <c r="D82" s="8">
        <f t="shared" si="8"/>
        <v>89.036363636363589</v>
      </c>
      <c r="E82" s="8">
        <f t="shared" si="9"/>
        <v>45.408545454545433</v>
      </c>
      <c r="F82" s="8">
        <f t="shared" si="10"/>
        <v>18163.418181818171</v>
      </c>
      <c r="G82" s="8">
        <f t="shared" si="11"/>
        <v>5325.4617272727173</v>
      </c>
      <c r="H82" s="6">
        <f t="shared" si="12"/>
        <v>400</v>
      </c>
    </row>
    <row r="83" spans="1:8" x14ac:dyDescent="0.25">
      <c r="A83" s="6">
        <v>405</v>
      </c>
      <c r="B83" s="7">
        <v>44953.560949074075</v>
      </c>
      <c r="C83">
        <v>167.3</v>
      </c>
      <c r="D83" s="8">
        <f t="shared" si="8"/>
        <v>92.436363636363595</v>
      </c>
      <c r="E83" s="8">
        <f t="shared" si="9"/>
        <v>47.142545454545434</v>
      </c>
      <c r="F83" s="8">
        <f t="shared" si="10"/>
        <v>19092.7309090909</v>
      </c>
      <c r="G83" s="8">
        <f t="shared" si="11"/>
        <v>5561.1744545454449</v>
      </c>
      <c r="H83" s="6">
        <f t="shared" si="12"/>
        <v>405</v>
      </c>
    </row>
    <row r="84" spans="1:8" x14ac:dyDescent="0.25">
      <c r="A84" s="6">
        <v>410</v>
      </c>
      <c r="B84" s="7">
        <v>44953.561006944445</v>
      </c>
      <c r="C84">
        <v>165.4</v>
      </c>
      <c r="D84" s="8">
        <f t="shared" si="8"/>
        <v>90.536363636363589</v>
      </c>
      <c r="E84" s="8">
        <f t="shared" si="9"/>
        <v>46.173545454545433</v>
      </c>
      <c r="F84" s="8">
        <f t="shared" si="10"/>
        <v>18931.153636363626</v>
      </c>
      <c r="G84" s="8">
        <f t="shared" si="11"/>
        <v>5792.0421818181721</v>
      </c>
      <c r="H84" s="6">
        <f t="shared" si="12"/>
        <v>410</v>
      </c>
    </row>
    <row r="85" spans="1:8" x14ac:dyDescent="0.25">
      <c r="A85" s="6">
        <v>415</v>
      </c>
      <c r="B85" s="7">
        <v>44953.561064814814</v>
      </c>
      <c r="C85">
        <v>163.9</v>
      </c>
      <c r="D85" s="8">
        <f t="shared" si="8"/>
        <v>89.036363636363589</v>
      </c>
      <c r="E85" s="8">
        <f t="shared" si="9"/>
        <v>45.408545454545433</v>
      </c>
      <c r="F85" s="8">
        <f t="shared" si="10"/>
        <v>18844.546363636353</v>
      </c>
      <c r="G85" s="8">
        <f t="shared" si="11"/>
        <v>6019.0849090908996</v>
      </c>
      <c r="H85" s="6">
        <f t="shared" si="12"/>
        <v>415</v>
      </c>
    </row>
    <row r="86" spans="1:8" x14ac:dyDescent="0.25">
      <c r="A86" s="6">
        <v>420</v>
      </c>
      <c r="B86" s="7">
        <v>44953.561122685183</v>
      </c>
      <c r="C86">
        <v>164.6</v>
      </c>
      <c r="D86" s="8">
        <f t="shared" si="8"/>
        <v>89.736363636363578</v>
      </c>
      <c r="E86" s="8">
        <f t="shared" si="9"/>
        <v>45.765545454545425</v>
      </c>
      <c r="F86" s="8">
        <f t="shared" si="10"/>
        <v>19221.52909090908</v>
      </c>
      <c r="G86" s="8">
        <f t="shared" si="11"/>
        <v>6247.9126363636269</v>
      </c>
      <c r="H86" s="6">
        <f t="shared" si="12"/>
        <v>420</v>
      </c>
    </row>
    <row r="87" spans="1:8" x14ac:dyDescent="0.25">
      <c r="A87" s="6">
        <v>425</v>
      </c>
      <c r="B87" s="7">
        <v>44953.561180555553</v>
      </c>
      <c r="C87">
        <v>164.2</v>
      </c>
      <c r="D87" s="8">
        <f t="shared" si="8"/>
        <v>89.336363636363572</v>
      </c>
      <c r="E87" s="8">
        <f t="shared" si="9"/>
        <v>45.561545454545424</v>
      </c>
      <c r="F87" s="8">
        <f t="shared" si="10"/>
        <v>19363.656818181804</v>
      </c>
      <c r="G87" s="8">
        <f t="shared" si="11"/>
        <v>6475.7203636363538</v>
      </c>
      <c r="H87" s="6">
        <f t="shared" si="12"/>
        <v>425</v>
      </c>
    </row>
    <row r="88" spans="1:8" x14ac:dyDescent="0.25">
      <c r="A88" s="6">
        <v>430</v>
      </c>
      <c r="B88" s="7">
        <v>44953.561238425929</v>
      </c>
      <c r="C88">
        <v>163.1</v>
      </c>
      <c r="D88" s="8">
        <f t="shared" si="8"/>
        <v>88.236363636363578</v>
      </c>
      <c r="E88" s="8">
        <f t="shared" si="9"/>
        <v>45.000545454545424</v>
      </c>
      <c r="F88" s="8">
        <f t="shared" si="10"/>
        <v>19350.234545454532</v>
      </c>
      <c r="G88" s="8">
        <f t="shared" si="11"/>
        <v>6700.7230909090813</v>
      </c>
      <c r="H88" s="6">
        <f t="shared" si="12"/>
        <v>430</v>
      </c>
    </row>
    <row r="89" spans="1:8" x14ac:dyDescent="0.25">
      <c r="A89" s="6">
        <v>435</v>
      </c>
      <c r="B89" s="7">
        <v>44953.561296296299</v>
      </c>
      <c r="C89">
        <v>160.4</v>
      </c>
      <c r="D89" s="8">
        <f t="shared" si="8"/>
        <v>85.536363636363589</v>
      </c>
      <c r="E89" s="8">
        <f t="shared" si="9"/>
        <v>43.623545454545429</v>
      </c>
      <c r="F89" s="8">
        <f t="shared" si="10"/>
        <v>18976.242272727261</v>
      </c>
      <c r="G89" s="8">
        <f t="shared" si="11"/>
        <v>6918.8408181818086</v>
      </c>
      <c r="H89" s="6">
        <f t="shared" si="12"/>
        <v>435</v>
      </c>
    </row>
    <row r="90" spans="1:8" x14ac:dyDescent="0.25">
      <c r="A90" s="6">
        <v>440</v>
      </c>
      <c r="B90" s="7">
        <v>44953.561354166668</v>
      </c>
      <c r="C90">
        <v>161.6</v>
      </c>
      <c r="D90" s="8">
        <f t="shared" si="8"/>
        <v>86.736363636363578</v>
      </c>
      <c r="E90" s="8">
        <f t="shared" si="9"/>
        <v>44.235545454545424</v>
      </c>
      <c r="F90" s="8">
        <f t="shared" si="10"/>
        <v>19463.639999999985</v>
      </c>
      <c r="G90" s="8">
        <f t="shared" si="11"/>
        <v>7140.0185454545353</v>
      </c>
      <c r="H90" s="6">
        <f t="shared" si="12"/>
        <v>440</v>
      </c>
    </row>
    <row r="91" spans="1:8" x14ac:dyDescent="0.25">
      <c r="A91" s="6">
        <v>445</v>
      </c>
      <c r="B91" s="7">
        <v>44953.561412037037</v>
      </c>
      <c r="C91">
        <v>158.9</v>
      </c>
      <c r="D91" s="8">
        <f t="shared" si="8"/>
        <v>84.036363636363589</v>
      </c>
      <c r="E91" s="8">
        <f t="shared" si="9"/>
        <v>42.858545454545428</v>
      </c>
      <c r="F91" s="8">
        <f t="shared" si="10"/>
        <v>19072.052727272716</v>
      </c>
      <c r="G91" s="8">
        <f t="shared" si="11"/>
        <v>7354.3112727272628</v>
      </c>
      <c r="H91" s="6">
        <f t="shared" si="12"/>
        <v>445</v>
      </c>
    </row>
    <row r="92" spans="1:8" x14ac:dyDescent="0.25">
      <c r="A92" s="6">
        <v>450</v>
      </c>
      <c r="B92" s="7">
        <v>44953.561469907407</v>
      </c>
      <c r="C92">
        <v>158.5</v>
      </c>
      <c r="D92" s="8">
        <f t="shared" si="8"/>
        <v>83.636363636363583</v>
      </c>
      <c r="E92" s="8">
        <f t="shared" si="9"/>
        <v>42.654545454545428</v>
      </c>
      <c r="F92" s="8">
        <f t="shared" si="10"/>
        <v>19194.545454545441</v>
      </c>
      <c r="G92" s="8">
        <f t="shared" si="11"/>
        <v>7567.5839999999898</v>
      </c>
      <c r="H92" s="6">
        <f t="shared" si="12"/>
        <v>450</v>
      </c>
    </row>
    <row r="93" spans="1:8" x14ac:dyDescent="0.25">
      <c r="A93" s="6">
        <v>455</v>
      </c>
      <c r="B93" s="7">
        <v>44953.561527777776</v>
      </c>
      <c r="C93">
        <v>155.1</v>
      </c>
      <c r="D93" s="8">
        <f t="shared" si="8"/>
        <v>80.236363636363578</v>
      </c>
      <c r="E93" s="8">
        <f t="shared" si="9"/>
        <v>40.920545454545426</v>
      </c>
      <c r="F93" s="8">
        <f t="shared" si="10"/>
        <v>18618.848181818168</v>
      </c>
      <c r="G93" s="8">
        <f t="shared" si="11"/>
        <v>7772.1867272727168</v>
      </c>
      <c r="H93" s="6">
        <f t="shared" si="12"/>
        <v>455</v>
      </c>
    </row>
    <row r="94" spans="1:8" x14ac:dyDescent="0.25">
      <c r="A94" s="6">
        <v>460</v>
      </c>
      <c r="B94" s="7">
        <v>44953.561585648145</v>
      </c>
      <c r="C94">
        <v>155.1</v>
      </c>
      <c r="D94" s="8">
        <f t="shared" si="8"/>
        <v>80.236363636363578</v>
      </c>
      <c r="E94" s="8">
        <f t="shared" si="9"/>
        <v>40.920545454545426</v>
      </c>
      <c r="F94" s="8">
        <f t="shared" si="10"/>
        <v>18823.450909090894</v>
      </c>
      <c r="G94" s="8">
        <f t="shared" si="11"/>
        <v>7976.7894545454437</v>
      </c>
      <c r="H94" s="6">
        <f t="shared" si="12"/>
        <v>460</v>
      </c>
    </row>
    <row r="95" spans="1:8" x14ac:dyDescent="0.25">
      <c r="A95" s="6">
        <v>465</v>
      </c>
      <c r="B95" s="7">
        <v>44953.561643518522</v>
      </c>
      <c r="C95">
        <v>153.9</v>
      </c>
      <c r="D95" s="8">
        <f t="shared" si="8"/>
        <v>79.036363636363589</v>
      </c>
      <c r="E95" s="8">
        <f t="shared" si="9"/>
        <v>40.308545454545431</v>
      </c>
      <c r="F95" s="8">
        <f t="shared" si="10"/>
        <v>18743.473636363626</v>
      </c>
      <c r="G95" s="8">
        <f t="shared" si="11"/>
        <v>8178.3321818181712</v>
      </c>
      <c r="H95" s="6">
        <f t="shared" si="12"/>
        <v>465</v>
      </c>
    </row>
    <row r="96" spans="1:8" x14ac:dyDescent="0.25">
      <c r="A96" s="6">
        <v>470</v>
      </c>
      <c r="B96" s="7">
        <v>44953.561701388891</v>
      </c>
      <c r="C96">
        <v>152.4</v>
      </c>
      <c r="D96" s="8">
        <f t="shared" si="8"/>
        <v>77.536363636363589</v>
      </c>
      <c r="E96" s="8">
        <f t="shared" si="9"/>
        <v>39.543545454545431</v>
      </c>
      <c r="F96" s="8">
        <f t="shared" si="10"/>
        <v>18585.466363636351</v>
      </c>
      <c r="G96" s="8">
        <f t="shared" si="11"/>
        <v>8376.0499090908979</v>
      </c>
      <c r="H96" s="6">
        <f t="shared" si="12"/>
        <v>470</v>
      </c>
    </row>
    <row r="97" spans="1:8" x14ac:dyDescent="0.25">
      <c r="A97" s="6">
        <v>475</v>
      </c>
      <c r="B97" s="7">
        <v>44953.561759259261</v>
      </c>
      <c r="C97">
        <v>150.9</v>
      </c>
      <c r="D97" s="8">
        <f t="shared" si="8"/>
        <v>76.036363636363589</v>
      </c>
      <c r="E97" s="8">
        <f t="shared" si="9"/>
        <v>38.77854545454543</v>
      </c>
      <c r="F97" s="8">
        <f t="shared" si="10"/>
        <v>18419.809090909079</v>
      </c>
      <c r="G97" s="8">
        <f t="shared" si="11"/>
        <v>8569.9426363636248</v>
      </c>
      <c r="H97" s="6">
        <f t="shared" si="12"/>
        <v>475</v>
      </c>
    </row>
    <row r="98" spans="1:8" x14ac:dyDescent="0.25">
      <c r="A98" s="6">
        <v>480</v>
      </c>
      <c r="B98" s="7">
        <v>44953.56181712963</v>
      </c>
      <c r="C98">
        <v>150.1</v>
      </c>
      <c r="D98" s="8">
        <f t="shared" si="8"/>
        <v>75.236363636363578</v>
      </c>
      <c r="E98" s="8">
        <f t="shared" si="9"/>
        <v>38.370545454545429</v>
      </c>
      <c r="F98" s="8">
        <f t="shared" si="10"/>
        <v>18417.861818181806</v>
      </c>
      <c r="G98" s="8">
        <f t="shared" si="11"/>
        <v>8761.7953636363527</v>
      </c>
      <c r="H98" s="6">
        <f t="shared" si="12"/>
        <v>480</v>
      </c>
    </row>
    <row r="99" spans="1:8" x14ac:dyDescent="0.25">
      <c r="A99" s="6">
        <v>485</v>
      </c>
      <c r="B99" s="7">
        <v>44953.561874999999</v>
      </c>
      <c r="C99">
        <v>148.6</v>
      </c>
      <c r="D99" s="8">
        <f t="shared" si="8"/>
        <v>73.736363636363578</v>
      </c>
      <c r="E99" s="8">
        <f t="shared" si="9"/>
        <v>37.605545454545428</v>
      </c>
      <c r="F99" s="8">
        <f t="shared" si="10"/>
        <v>18238.689545454534</v>
      </c>
      <c r="G99" s="8">
        <f t="shared" si="11"/>
        <v>8949.8230909090798</v>
      </c>
      <c r="H99" s="6">
        <f t="shared" si="12"/>
        <v>485</v>
      </c>
    </row>
    <row r="100" spans="1:8" x14ac:dyDescent="0.25">
      <c r="A100" s="6">
        <v>490</v>
      </c>
      <c r="B100" s="7">
        <v>44953.561932870369</v>
      </c>
      <c r="C100">
        <v>147</v>
      </c>
      <c r="D100" s="8">
        <f t="shared" si="8"/>
        <v>72.136363636363583</v>
      </c>
      <c r="E100" s="8">
        <f t="shared" si="9"/>
        <v>36.789545454545426</v>
      </c>
      <c r="F100" s="8">
        <f t="shared" si="10"/>
        <v>18026.877272727259</v>
      </c>
      <c r="G100" s="8">
        <f t="shared" si="11"/>
        <v>9133.770818181807</v>
      </c>
      <c r="H100" s="6">
        <f t="shared" si="12"/>
        <v>490</v>
      </c>
    </row>
    <row r="101" spans="1:8" x14ac:dyDescent="0.25">
      <c r="A101" s="6">
        <v>495</v>
      </c>
      <c r="B101" s="7">
        <v>44953.561990740738</v>
      </c>
      <c r="C101">
        <v>145.5</v>
      </c>
      <c r="D101" s="8">
        <f t="shared" si="8"/>
        <v>70.636363636363583</v>
      </c>
      <c r="E101" s="8">
        <f t="shared" si="9"/>
        <v>36.024545454545425</v>
      </c>
      <c r="F101" s="8">
        <f t="shared" si="10"/>
        <v>17832.149999999987</v>
      </c>
      <c r="G101" s="8">
        <f t="shared" si="11"/>
        <v>9313.8935454545335</v>
      </c>
      <c r="H101" s="6">
        <f t="shared" si="12"/>
        <v>495</v>
      </c>
    </row>
    <row r="102" spans="1:8" x14ac:dyDescent="0.25">
      <c r="A102" s="6">
        <v>500</v>
      </c>
      <c r="B102" s="7">
        <v>44953.562048611115</v>
      </c>
      <c r="C102">
        <v>143.6</v>
      </c>
      <c r="D102" s="8">
        <f t="shared" si="8"/>
        <v>68.736363636363578</v>
      </c>
      <c r="E102" s="8">
        <f t="shared" si="9"/>
        <v>35.055545454545424</v>
      </c>
      <c r="F102" s="8">
        <f t="shared" si="10"/>
        <v>17527.772727272713</v>
      </c>
      <c r="G102" s="8">
        <f t="shared" si="11"/>
        <v>9489.1712727272607</v>
      </c>
      <c r="H102" s="6">
        <f t="shared" si="12"/>
        <v>500</v>
      </c>
    </row>
    <row r="103" spans="1:8" x14ac:dyDescent="0.25">
      <c r="A103" s="6">
        <v>505</v>
      </c>
      <c r="B103" s="7">
        <v>44953.562106481484</v>
      </c>
      <c r="C103">
        <v>142.80000000000001</v>
      </c>
      <c r="D103" s="8">
        <f t="shared" si="8"/>
        <v>67.936363636363595</v>
      </c>
      <c r="E103" s="8">
        <f t="shared" si="9"/>
        <v>34.647545454545437</v>
      </c>
      <c r="F103" s="8">
        <f t="shared" si="10"/>
        <v>17497.010454545445</v>
      </c>
      <c r="G103" s="8">
        <f t="shared" si="11"/>
        <v>9662.4089999999887</v>
      </c>
      <c r="H103" s="6">
        <f t="shared" si="12"/>
        <v>505</v>
      </c>
    </row>
    <row r="104" spans="1:8" x14ac:dyDescent="0.25">
      <c r="A104" s="6">
        <v>510</v>
      </c>
      <c r="B104" s="7">
        <v>44953.562164351853</v>
      </c>
      <c r="C104">
        <v>140.5</v>
      </c>
      <c r="D104" s="8">
        <f t="shared" si="8"/>
        <v>65.636363636363583</v>
      </c>
      <c r="E104" s="8">
        <f t="shared" si="9"/>
        <v>33.474545454545428</v>
      </c>
      <c r="F104" s="8">
        <f t="shared" si="10"/>
        <v>17072.01818181817</v>
      </c>
      <c r="G104" s="8">
        <f t="shared" si="11"/>
        <v>9829.7817272727152</v>
      </c>
      <c r="H104" s="6">
        <f t="shared" si="12"/>
        <v>510</v>
      </c>
    </row>
    <row r="105" spans="1:8" x14ac:dyDescent="0.25">
      <c r="A105" s="6">
        <v>515</v>
      </c>
      <c r="B105" s="7">
        <v>44953.562222222223</v>
      </c>
      <c r="C105">
        <v>139.4</v>
      </c>
      <c r="D105" s="8">
        <f t="shared" si="8"/>
        <v>64.536363636363589</v>
      </c>
      <c r="E105" s="8">
        <f t="shared" si="9"/>
        <v>32.913545454545428</v>
      </c>
      <c r="F105" s="8">
        <f t="shared" si="10"/>
        <v>16950.475909090896</v>
      </c>
      <c r="G105" s="8">
        <f t="shared" si="11"/>
        <v>9994.3494545454432</v>
      </c>
      <c r="H105" s="6">
        <f t="shared" si="12"/>
        <v>515</v>
      </c>
    </row>
    <row r="106" spans="1:8" x14ac:dyDescent="0.25">
      <c r="A106" s="6">
        <v>520</v>
      </c>
      <c r="B106" s="7">
        <v>44953.562280092592</v>
      </c>
      <c r="C106">
        <v>139</v>
      </c>
      <c r="D106" s="8">
        <f t="shared" si="8"/>
        <v>64.136363636363583</v>
      </c>
      <c r="E106" s="8">
        <f t="shared" si="9"/>
        <v>32.709545454545427</v>
      </c>
      <c r="F106" s="8">
        <f t="shared" si="10"/>
        <v>17008.963636363624</v>
      </c>
      <c r="G106" s="8">
        <f t="shared" si="11"/>
        <v>10157.897181818171</v>
      </c>
      <c r="H106" s="6">
        <f t="shared" si="12"/>
        <v>520</v>
      </c>
    </row>
    <row r="107" spans="1:8" x14ac:dyDescent="0.25">
      <c r="A107" s="6">
        <v>525</v>
      </c>
      <c r="B107" s="7">
        <v>44953.562337962961</v>
      </c>
      <c r="C107">
        <v>137.5</v>
      </c>
      <c r="D107" s="8">
        <f t="shared" si="8"/>
        <v>62.636363636363583</v>
      </c>
      <c r="E107" s="8">
        <f t="shared" si="9"/>
        <v>31.944545454545427</v>
      </c>
      <c r="F107" s="8">
        <f t="shared" si="10"/>
        <v>16770.886363636349</v>
      </c>
      <c r="G107" s="8">
        <f t="shared" si="11"/>
        <v>10317.619909090898</v>
      </c>
      <c r="H107" s="6">
        <f t="shared" si="12"/>
        <v>525</v>
      </c>
    </row>
    <row r="108" spans="1:8" x14ac:dyDescent="0.25">
      <c r="A108" s="6">
        <v>530</v>
      </c>
      <c r="B108" s="7">
        <v>44953.562395833331</v>
      </c>
      <c r="C108">
        <v>136.30000000000001</v>
      </c>
      <c r="D108" s="8">
        <f t="shared" si="8"/>
        <v>61.436363636363595</v>
      </c>
      <c r="E108" s="8">
        <f t="shared" si="9"/>
        <v>31.332545454545436</v>
      </c>
      <c r="F108" s="8">
        <f t="shared" si="10"/>
        <v>16606.249090909081</v>
      </c>
      <c r="G108" s="8">
        <f t="shared" si="11"/>
        <v>10474.282636363625</v>
      </c>
      <c r="H108" s="6">
        <f t="shared" si="12"/>
        <v>530</v>
      </c>
    </row>
    <row r="109" spans="1:8" x14ac:dyDescent="0.25">
      <c r="A109" s="6">
        <v>535</v>
      </c>
      <c r="B109" s="7">
        <v>44953.5624537037</v>
      </c>
      <c r="C109">
        <v>134.80000000000001</v>
      </c>
      <c r="D109" s="8">
        <f t="shared" si="8"/>
        <v>59.936363636363595</v>
      </c>
      <c r="E109" s="8">
        <f t="shared" si="9"/>
        <v>30.567545454545435</v>
      </c>
      <c r="F109" s="8">
        <f t="shared" si="10"/>
        <v>16353.636818181807</v>
      </c>
      <c r="G109" s="8">
        <f t="shared" si="11"/>
        <v>10627.120363636352</v>
      </c>
      <c r="H109" s="6">
        <f t="shared" si="12"/>
        <v>535</v>
      </c>
    </row>
    <row r="110" spans="1:8" x14ac:dyDescent="0.25">
      <c r="A110" s="6">
        <v>540</v>
      </c>
      <c r="B110" s="7">
        <v>44953.562511574077</v>
      </c>
      <c r="C110">
        <v>134.1</v>
      </c>
      <c r="D110" s="8">
        <f t="shared" si="8"/>
        <v>59.236363636363578</v>
      </c>
      <c r="E110" s="8">
        <f t="shared" si="9"/>
        <v>30.210545454545425</v>
      </c>
      <c r="F110" s="8">
        <f t="shared" si="10"/>
        <v>16313.694545454529</v>
      </c>
      <c r="G110" s="8">
        <f t="shared" si="11"/>
        <v>10778.173090909078</v>
      </c>
      <c r="H110" s="6">
        <f t="shared" si="12"/>
        <v>540</v>
      </c>
    </row>
    <row r="111" spans="1:8" x14ac:dyDescent="0.25">
      <c r="A111" s="6">
        <v>545</v>
      </c>
      <c r="B111" s="7">
        <v>44953.562569444446</v>
      </c>
      <c r="C111">
        <v>132.9</v>
      </c>
      <c r="D111" s="8">
        <f t="shared" si="8"/>
        <v>58.036363636363589</v>
      </c>
      <c r="E111" s="8">
        <f t="shared" si="9"/>
        <v>29.59854545454543</v>
      </c>
      <c r="F111" s="8">
        <f t="shared" si="10"/>
        <v>16131.207272727259</v>
      </c>
      <c r="G111" s="8">
        <f t="shared" si="11"/>
        <v>10926.165818181806</v>
      </c>
      <c r="H111" s="6">
        <f t="shared" si="12"/>
        <v>545</v>
      </c>
    </row>
    <row r="112" spans="1:8" x14ac:dyDescent="0.25">
      <c r="A112" s="6">
        <v>550</v>
      </c>
      <c r="B112" s="7">
        <v>44953.562627314815</v>
      </c>
      <c r="C112">
        <v>131.4</v>
      </c>
      <c r="D112" s="8">
        <f t="shared" si="8"/>
        <v>56.536363636363589</v>
      </c>
      <c r="E112" s="8">
        <f t="shared" si="9"/>
        <v>28.83354545454543</v>
      </c>
      <c r="F112" s="8">
        <f t="shared" si="10"/>
        <v>15858.449999999986</v>
      </c>
      <c r="G112" s="8">
        <f t="shared" si="11"/>
        <v>11070.333545454532</v>
      </c>
      <c r="H112" s="6">
        <f t="shared" si="12"/>
        <v>550</v>
      </c>
    </row>
    <row r="113" spans="1:8" x14ac:dyDescent="0.25">
      <c r="A113" s="6">
        <v>555</v>
      </c>
      <c r="B113" s="7">
        <v>44953.562685185185</v>
      </c>
      <c r="C113">
        <v>130.6</v>
      </c>
      <c r="D113" s="8">
        <f t="shared" si="8"/>
        <v>55.736363636363578</v>
      </c>
      <c r="E113" s="8">
        <f t="shared" si="9"/>
        <v>28.425545454545425</v>
      </c>
      <c r="F113" s="8">
        <f t="shared" si="10"/>
        <v>15776.17772727271</v>
      </c>
      <c r="G113" s="8">
        <f t="shared" si="11"/>
        <v>11212.46127272726</v>
      </c>
      <c r="H113" s="6">
        <f t="shared" si="12"/>
        <v>555</v>
      </c>
    </row>
    <row r="114" spans="1:8" x14ac:dyDescent="0.25">
      <c r="A114" s="6">
        <v>560</v>
      </c>
      <c r="B114" s="7">
        <v>44953.562743055554</v>
      </c>
      <c r="C114">
        <v>128.69999999999999</v>
      </c>
      <c r="D114" s="8">
        <f t="shared" si="8"/>
        <v>53.836363636363572</v>
      </c>
      <c r="E114" s="8">
        <f t="shared" si="9"/>
        <v>27.456545454545424</v>
      </c>
      <c r="F114" s="8">
        <f t="shared" si="10"/>
        <v>15375.665454545437</v>
      </c>
      <c r="G114" s="8">
        <f t="shared" si="11"/>
        <v>11349.743999999986</v>
      </c>
      <c r="H114" s="6">
        <f t="shared" si="12"/>
        <v>560</v>
      </c>
    </row>
    <row r="115" spans="1:8" x14ac:dyDescent="0.25">
      <c r="A115" s="6">
        <v>565</v>
      </c>
      <c r="B115" s="7">
        <v>44953.562800925924</v>
      </c>
      <c r="C115">
        <v>128.30000000000001</v>
      </c>
      <c r="D115" s="8">
        <f t="shared" si="8"/>
        <v>53.436363636363595</v>
      </c>
      <c r="E115" s="8">
        <f t="shared" si="9"/>
        <v>27.252545454545434</v>
      </c>
      <c r="F115" s="8">
        <f t="shared" si="10"/>
        <v>15397.68818181817</v>
      </c>
      <c r="G115" s="8">
        <f t="shared" si="11"/>
        <v>11486.006727272714</v>
      </c>
      <c r="H115" s="6">
        <f t="shared" si="12"/>
        <v>565</v>
      </c>
    </row>
    <row r="116" spans="1:8" x14ac:dyDescent="0.25">
      <c r="A116" s="6">
        <v>570</v>
      </c>
      <c r="B116" s="7">
        <v>44953.562858796293</v>
      </c>
      <c r="C116">
        <v>126.8</v>
      </c>
      <c r="D116" s="8">
        <f t="shared" si="8"/>
        <v>51.936363636363581</v>
      </c>
      <c r="E116" s="8">
        <f t="shared" si="9"/>
        <v>26.487545454545426</v>
      </c>
      <c r="F116" s="8">
        <f t="shared" si="10"/>
        <v>15097.900909090893</v>
      </c>
      <c r="G116" s="8">
        <f t="shared" si="11"/>
        <v>11618.444454545441</v>
      </c>
      <c r="H116" s="6">
        <f t="shared" si="12"/>
        <v>570</v>
      </c>
    </row>
    <row r="117" spans="1:8" x14ac:dyDescent="0.25">
      <c r="A117" s="6">
        <v>575</v>
      </c>
      <c r="B117" s="7">
        <v>44953.562916666669</v>
      </c>
      <c r="C117">
        <v>126.8</v>
      </c>
      <c r="D117" s="8">
        <f t="shared" si="8"/>
        <v>51.936363636363581</v>
      </c>
      <c r="E117" s="8">
        <f t="shared" si="9"/>
        <v>26.487545454545426</v>
      </c>
      <c r="F117" s="8">
        <f t="shared" si="10"/>
        <v>15230.33863636362</v>
      </c>
      <c r="G117" s="8">
        <f t="shared" si="11"/>
        <v>11750.882181818168</v>
      </c>
      <c r="H117" s="6">
        <f t="shared" si="12"/>
        <v>575</v>
      </c>
    </row>
    <row r="118" spans="1:8" x14ac:dyDescent="0.25">
      <c r="A118" s="6">
        <v>580</v>
      </c>
      <c r="B118" s="7">
        <v>44953.562974537039</v>
      </c>
      <c r="C118">
        <v>124.9</v>
      </c>
      <c r="D118" s="8">
        <f t="shared" si="8"/>
        <v>50.036363636363589</v>
      </c>
      <c r="E118" s="8">
        <f t="shared" si="9"/>
        <v>25.518545454545432</v>
      </c>
      <c r="F118" s="8">
        <f t="shared" si="10"/>
        <v>14800.75636363635</v>
      </c>
      <c r="G118" s="8">
        <f t="shared" si="11"/>
        <v>11878.474909090895</v>
      </c>
      <c r="H118" s="6">
        <f t="shared" si="12"/>
        <v>580</v>
      </c>
    </row>
    <row r="119" spans="1:8" x14ac:dyDescent="0.25">
      <c r="A119" s="6">
        <v>585</v>
      </c>
      <c r="B119" s="7">
        <v>44953.563032407408</v>
      </c>
      <c r="C119">
        <v>123.4</v>
      </c>
      <c r="D119" s="8">
        <f t="shared" si="8"/>
        <v>48.536363636363589</v>
      </c>
      <c r="E119" s="8">
        <f t="shared" si="9"/>
        <v>24.753545454545431</v>
      </c>
      <c r="F119" s="8">
        <f t="shared" si="10"/>
        <v>14480.824090909078</v>
      </c>
      <c r="G119" s="8">
        <f t="shared" si="11"/>
        <v>12002.242636363622</v>
      </c>
      <c r="H119" s="6">
        <f t="shared" si="12"/>
        <v>585</v>
      </c>
    </row>
    <row r="120" spans="1:8" x14ac:dyDescent="0.25">
      <c r="A120" s="6">
        <v>590</v>
      </c>
      <c r="B120" s="7">
        <v>44953.563090277778</v>
      </c>
      <c r="C120">
        <v>122.6</v>
      </c>
      <c r="D120" s="8">
        <f t="shared" si="8"/>
        <v>47.736363636363578</v>
      </c>
      <c r="E120" s="8">
        <f t="shared" si="9"/>
        <v>24.345545454545427</v>
      </c>
      <c r="F120" s="8">
        <f t="shared" si="10"/>
        <v>14363.871818181802</v>
      </c>
      <c r="G120" s="8">
        <f t="shared" si="11"/>
        <v>12123.97036363635</v>
      </c>
      <c r="H120" s="6">
        <f t="shared" si="12"/>
        <v>590</v>
      </c>
    </row>
    <row r="121" spans="1:8" x14ac:dyDescent="0.25">
      <c r="A121" s="6">
        <v>595</v>
      </c>
      <c r="B121" s="7">
        <v>44953.563148148147</v>
      </c>
      <c r="C121">
        <v>121.4</v>
      </c>
      <c r="D121" s="8">
        <f t="shared" si="8"/>
        <v>46.536363636363589</v>
      </c>
      <c r="E121" s="8">
        <f t="shared" si="9"/>
        <v>23.733545454545432</v>
      </c>
      <c r="F121" s="8">
        <f t="shared" si="10"/>
        <v>14121.459545454532</v>
      </c>
      <c r="G121" s="8">
        <f t="shared" si="11"/>
        <v>12242.638090909077</v>
      </c>
      <c r="H121" s="6">
        <f t="shared" si="12"/>
        <v>595</v>
      </c>
    </row>
    <row r="122" spans="1:8" x14ac:dyDescent="0.25">
      <c r="A122" s="6">
        <v>600</v>
      </c>
      <c r="B122" s="7">
        <v>44953.563206018516</v>
      </c>
      <c r="C122">
        <v>122.6</v>
      </c>
      <c r="D122" s="8">
        <f t="shared" si="8"/>
        <v>47.736363636363578</v>
      </c>
      <c r="E122" s="8">
        <f t="shared" si="9"/>
        <v>24.345545454545427</v>
      </c>
      <c r="F122" s="8">
        <f t="shared" si="10"/>
        <v>14607.327272727256</v>
      </c>
      <c r="G122" s="8">
        <f t="shared" si="11"/>
        <v>12364.365818181805</v>
      </c>
      <c r="H122" s="6">
        <f t="shared" si="12"/>
        <v>600</v>
      </c>
    </row>
    <row r="123" spans="1:8" x14ac:dyDescent="0.25">
      <c r="A123" s="6">
        <v>605</v>
      </c>
      <c r="B123" s="7">
        <v>44953.563263888886</v>
      </c>
      <c r="C123">
        <v>119.2</v>
      </c>
      <c r="D123" s="8">
        <f t="shared" si="8"/>
        <v>44.336363636363586</v>
      </c>
      <c r="E123" s="8">
        <f t="shared" si="9"/>
        <v>22.611545454545428</v>
      </c>
      <c r="F123" s="8">
        <f t="shared" si="10"/>
        <v>13679.984999999984</v>
      </c>
      <c r="G123" s="8">
        <f t="shared" si="11"/>
        <v>12477.423545454532</v>
      </c>
      <c r="H123" s="6">
        <f t="shared" si="12"/>
        <v>605</v>
      </c>
    </row>
    <row r="124" spans="1:8" x14ac:dyDescent="0.25">
      <c r="A124" s="6">
        <v>610</v>
      </c>
      <c r="B124" s="7">
        <v>44953.563321759262</v>
      </c>
      <c r="C124">
        <v>118.8</v>
      </c>
      <c r="D124" s="8">
        <f t="shared" si="8"/>
        <v>43.936363636363581</v>
      </c>
      <c r="E124" s="8">
        <f t="shared" si="9"/>
        <v>22.407545454545428</v>
      </c>
      <c r="F124" s="8">
        <f t="shared" si="10"/>
        <v>13668.602727272711</v>
      </c>
      <c r="G124" s="8">
        <f t="shared" si="11"/>
        <v>12589.46127272726</v>
      </c>
      <c r="H124" s="6">
        <f t="shared" si="12"/>
        <v>610</v>
      </c>
    </row>
    <row r="125" spans="1:8" x14ac:dyDescent="0.25">
      <c r="A125" s="6">
        <v>615</v>
      </c>
      <c r="B125" s="7">
        <v>44953.563379629632</v>
      </c>
      <c r="C125">
        <v>118.8</v>
      </c>
      <c r="D125" s="8">
        <f t="shared" si="8"/>
        <v>43.936363636363581</v>
      </c>
      <c r="E125" s="8">
        <f t="shared" si="9"/>
        <v>22.407545454545428</v>
      </c>
      <c r="F125" s="8">
        <f t="shared" si="10"/>
        <v>13780.640454545439</v>
      </c>
      <c r="G125" s="8">
        <f t="shared" si="11"/>
        <v>12701.498999999987</v>
      </c>
      <c r="H125" s="6">
        <f t="shared" si="12"/>
        <v>615</v>
      </c>
    </row>
    <row r="126" spans="1:8" x14ac:dyDescent="0.25">
      <c r="A126" s="6">
        <v>620</v>
      </c>
      <c r="B126" s="7">
        <v>44953.563437500001</v>
      </c>
      <c r="C126">
        <v>117.2</v>
      </c>
      <c r="D126" s="8">
        <f t="shared" si="8"/>
        <v>42.336363636363586</v>
      </c>
      <c r="E126" s="8">
        <f t="shared" si="9"/>
        <v>21.591545454545429</v>
      </c>
      <c r="F126" s="8">
        <f t="shared" si="10"/>
        <v>13386.758181818166</v>
      </c>
      <c r="G126" s="8">
        <f t="shared" si="11"/>
        <v>12809.456727272714</v>
      </c>
      <c r="H126" s="6">
        <f t="shared" si="12"/>
        <v>620</v>
      </c>
    </row>
    <row r="127" spans="1:8" x14ac:dyDescent="0.25">
      <c r="A127" s="6">
        <v>625</v>
      </c>
      <c r="B127" s="7">
        <v>44953.56349537037</v>
      </c>
      <c r="C127">
        <v>116.5</v>
      </c>
      <c r="D127" s="8">
        <f t="shared" si="8"/>
        <v>41.636363636363583</v>
      </c>
      <c r="E127" s="8">
        <f t="shared" si="9"/>
        <v>21.23454545454543</v>
      </c>
      <c r="F127" s="8">
        <f t="shared" si="10"/>
        <v>13271.590909090894</v>
      </c>
      <c r="G127" s="8">
        <f t="shared" si="11"/>
        <v>12915.629454545442</v>
      </c>
      <c r="H127" s="6">
        <f t="shared" si="12"/>
        <v>625</v>
      </c>
    </row>
    <row r="128" spans="1:8" x14ac:dyDescent="0.25">
      <c r="A128" s="6">
        <v>630</v>
      </c>
      <c r="B128" s="7">
        <v>44953.56355324074</v>
      </c>
      <c r="C128">
        <v>115</v>
      </c>
      <c r="D128" s="8">
        <f t="shared" si="8"/>
        <v>40.136363636363583</v>
      </c>
      <c r="E128" s="8">
        <f t="shared" si="9"/>
        <v>20.469545454545429</v>
      </c>
      <c r="F128" s="8">
        <f t="shared" si="10"/>
        <v>12895.81363636362</v>
      </c>
      <c r="G128" s="8">
        <f t="shared" si="11"/>
        <v>13017.977181818169</v>
      </c>
      <c r="H128" s="6">
        <f t="shared" si="12"/>
        <v>630</v>
      </c>
    </row>
    <row r="129" spans="1:8" x14ac:dyDescent="0.25">
      <c r="A129" s="6">
        <v>635</v>
      </c>
      <c r="B129" s="7">
        <v>44953.563611111109</v>
      </c>
      <c r="C129">
        <v>113.8</v>
      </c>
      <c r="D129" s="8">
        <f t="shared" si="8"/>
        <v>38.936363636363581</v>
      </c>
      <c r="E129" s="8">
        <f t="shared" si="9"/>
        <v>19.857545454545427</v>
      </c>
      <c r="F129" s="8">
        <f t="shared" si="10"/>
        <v>12609.541363636346</v>
      </c>
      <c r="G129" s="8">
        <f t="shared" si="11"/>
        <v>13117.264909090896</v>
      </c>
      <c r="H129" s="6">
        <f t="shared" si="12"/>
        <v>635</v>
      </c>
    </row>
    <row r="130" spans="1:8" x14ac:dyDescent="0.25">
      <c r="A130" s="6">
        <v>640</v>
      </c>
      <c r="B130" s="7">
        <v>44953.563668981478</v>
      </c>
      <c r="C130">
        <v>113.4</v>
      </c>
      <c r="D130" s="8">
        <f t="shared" si="8"/>
        <v>38.536363636363589</v>
      </c>
      <c r="E130" s="8">
        <f t="shared" si="9"/>
        <v>19.65354545454543</v>
      </c>
      <c r="F130" s="8">
        <f t="shared" si="10"/>
        <v>12578.269090909074</v>
      </c>
      <c r="G130" s="8">
        <f t="shared" si="11"/>
        <v>13215.532636363623</v>
      </c>
      <c r="H130" s="6">
        <f t="shared" si="12"/>
        <v>640</v>
      </c>
    </row>
    <row r="131" spans="1:8" x14ac:dyDescent="0.25">
      <c r="A131" s="6">
        <v>645</v>
      </c>
      <c r="B131" s="7">
        <v>44953.563726851855</v>
      </c>
      <c r="C131">
        <v>113</v>
      </c>
      <c r="D131" s="8">
        <f t="shared" ref="D131:D194" si="13">C131-AVERAGE($C$2:$C$45)</f>
        <v>38.136363636363583</v>
      </c>
      <c r="E131" s="8">
        <f t="shared" si="9"/>
        <v>19.449545454545429</v>
      </c>
      <c r="F131" s="8">
        <f t="shared" si="10"/>
        <v>12544.956818181801</v>
      </c>
      <c r="G131" s="8">
        <f t="shared" si="11"/>
        <v>13312.78036363635</v>
      </c>
      <c r="H131" s="6">
        <f t="shared" si="12"/>
        <v>645</v>
      </c>
    </row>
    <row r="132" spans="1:8" x14ac:dyDescent="0.25">
      <c r="A132" s="6">
        <v>650</v>
      </c>
      <c r="B132" s="7">
        <v>44953.563784722224</v>
      </c>
      <c r="C132">
        <v>111.5</v>
      </c>
      <c r="D132" s="8">
        <f t="shared" si="13"/>
        <v>36.636363636363583</v>
      </c>
      <c r="E132" s="8">
        <f t="shared" ref="E132:E195" si="14">D132*0.51</f>
        <v>18.684545454545429</v>
      </c>
      <c r="F132" s="8">
        <f t="shared" ref="F132:F195" si="15">E132*A132</f>
        <v>12144.95454545453</v>
      </c>
      <c r="G132" s="8">
        <f t="shared" ref="G132:G195" si="16">G131+E132*5</f>
        <v>13406.203090909077</v>
      </c>
      <c r="H132" s="6">
        <f t="shared" ref="H132:H195" si="17">A132</f>
        <v>650</v>
      </c>
    </row>
    <row r="133" spans="1:8" x14ac:dyDescent="0.25">
      <c r="A133" s="6">
        <v>655</v>
      </c>
      <c r="B133" s="7">
        <v>44953.563842592594</v>
      </c>
      <c r="C133">
        <v>110.4</v>
      </c>
      <c r="D133" s="8">
        <f t="shared" si="13"/>
        <v>35.536363636363589</v>
      </c>
      <c r="E133" s="8">
        <f t="shared" si="14"/>
        <v>18.123545454545432</v>
      </c>
      <c r="F133" s="8">
        <f t="shared" si="15"/>
        <v>11870.922272727259</v>
      </c>
      <c r="G133" s="8">
        <f t="shared" si="16"/>
        <v>13496.820818181804</v>
      </c>
      <c r="H133" s="6">
        <f t="shared" si="17"/>
        <v>655</v>
      </c>
    </row>
    <row r="134" spans="1:8" x14ac:dyDescent="0.25">
      <c r="A134" s="6">
        <v>660</v>
      </c>
      <c r="B134" s="7">
        <v>44953.563900462963</v>
      </c>
      <c r="C134">
        <v>111.5</v>
      </c>
      <c r="D134" s="8">
        <f t="shared" si="13"/>
        <v>36.636363636363583</v>
      </c>
      <c r="E134" s="8">
        <f t="shared" si="14"/>
        <v>18.684545454545429</v>
      </c>
      <c r="F134" s="8">
        <f t="shared" si="15"/>
        <v>12331.799999999983</v>
      </c>
      <c r="G134" s="8">
        <f t="shared" si="16"/>
        <v>13590.243545454532</v>
      </c>
      <c r="H134" s="6">
        <f t="shared" si="17"/>
        <v>660</v>
      </c>
    </row>
    <row r="135" spans="1:8" x14ac:dyDescent="0.25">
      <c r="A135" s="6">
        <v>665</v>
      </c>
      <c r="B135" s="7">
        <v>44953.563958333332</v>
      </c>
      <c r="C135">
        <v>110.4</v>
      </c>
      <c r="D135" s="8">
        <f t="shared" si="13"/>
        <v>35.536363636363589</v>
      </c>
      <c r="E135" s="8">
        <f t="shared" si="14"/>
        <v>18.123545454545432</v>
      </c>
      <c r="F135" s="8">
        <f t="shared" si="15"/>
        <v>12052.157727272712</v>
      </c>
      <c r="G135" s="8">
        <f t="shared" si="16"/>
        <v>13680.861272727259</v>
      </c>
      <c r="H135" s="6">
        <f t="shared" si="17"/>
        <v>665</v>
      </c>
    </row>
    <row r="136" spans="1:8" x14ac:dyDescent="0.25">
      <c r="A136" s="6">
        <v>670</v>
      </c>
      <c r="B136" s="7">
        <v>44953.564016203702</v>
      </c>
      <c r="C136">
        <v>109.2</v>
      </c>
      <c r="D136" s="8">
        <f t="shared" si="13"/>
        <v>34.336363636363586</v>
      </c>
      <c r="E136" s="8">
        <f t="shared" si="14"/>
        <v>17.511545454545431</v>
      </c>
      <c r="F136" s="8">
        <f t="shared" si="15"/>
        <v>11732.735454545438</v>
      </c>
      <c r="G136" s="8">
        <f t="shared" si="16"/>
        <v>13768.418999999987</v>
      </c>
      <c r="H136" s="6">
        <f t="shared" si="17"/>
        <v>670</v>
      </c>
    </row>
    <row r="137" spans="1:8" x14ac:dyDescent="0.25">
      <c r="A137" s="6">
        <v>675</v>
      </c>
      <c r="B137" s="7">
        <v>44953.564074074071</v>
      </c>
      <c r="C137">
        <v>107.7</v>
      </c>
      <c r="D137" s="8">
        <f t="shared" si="13"/>
        <v>32.836363636363586</v>
      </c>
      <c r="E137" s="8">
        <f t="shared" si="14"/>
        <v>16.74654545454543</v>
      </c>
      <c r="F137" s="8">
        <f t="shared" si="15"/>
        <v>11303.918181818166</v>
      </c>
      <c r="G137" s="8">
        <f t="shared" si="16"/>
        <v>13852.151727272714</v>
      </c>
      <c r="H137" s="6">
        <f t="shared" si="17"/>
        <v>675</v>
      </c>
    </row>
    <row r="138" spans="1:8" x14ac:dyDescent="0.25">
      <c r="A138" s="6">
        <v>680</v>
      </c>
      <c r="B138" s="7">
        <v>44953.564131944448</v>
      </c>
      <c r="C138">
        <v>106.6</v>
      </c>
      <c r="D138" s="8">
        <f t="shared" si="13"/>
        <v>31.736363636363578</v>
      </c>
      <c r="E138" s="8">
        <f t="shared" si="14"/>
        <v>16.185545454545426</v>
      </c>
      <c r="F138" s="8">
        <f t="shared" si="15"/>
        <v>11006.17090909089</v>
      </c>
      <c r="G138" s="8">
        <f t="shared" si="16"/>
        <v>13933.079454545441</v>
      </c>
      <c r="H138" s="6">
        <f t="shared" si="17"/>
        <v>680</v>
      </c>
    </row>
    <row r="139" spans="1:8" x14ac:dyDescent="0.25">
      <c r="A139" s="6">
        <v>685</v>
      </c>
      <c r="B139" s="7">
        <v>44953.564189814817</v>
      </c>
      <c r="C139">
        <v>106.6</v>
      </c>
      <c r="D139" s="8">
        <f t="shared" si="13"/>
        <v>31.736363636363578</v>
      </c>
      <c r="E139" s="8">
        <f t="shared" si="14"/>
        <v>16.185545454545426</v>
      </c>
      <c r="F139" s="8">
        <f t="shared" si="15"/>
        <v>11087.098636363617</v>
      </c>
      <c r="G139" s="8">
        <f t="shared" si="16"/>
        <v>14014.007181818168</v>
      </c>
      <c r="H139" s="6">
        <f t="shared" si="17"/>
        <v>685</v>
      </c>
    </row>
    <row r="140" spans="1:8" x14ac:dyDescent="0.25">
      <c r="A140" s="6">
        <v>690</v>
      </c>
      <c r="B140" s="7">
        <v>44953.564247685186</v>
      </c>
      <c r="C140">
        <v>105.8</v>
      </c>
      <c r="D140" s="8">
        <f t="shared" si="13"/>
        <v>30.936363636363581</v>
      </c>
      <c r="E140" s="8">
        <f t="shared" si="14"/>
        <v>15.777545454545427</v>
      </c>
      <c r="F140" s="8">
        <f t="shared" si="15"/>
        <v>10886.506363636345</v>
      </c>
      <c r="G140" s="8">
        <f t="shared" si="16"/>
        <v>14092.894909090895</v>
      </c>
      <c r="H140" s="6">
        <f t="shared" si="17"/>
        <v>690</v>
      </c>
    </row>
    <row r="141" spans="1:8" x14ac:dyDescent="0.25">
      <c r="A141" s="6">
        <v>695</v>
      </c>
      <c r="B141" s="7">
        <v>44953.564305555556</v>
      </c>
      <c r="C141">
        <v>105.8</v>
      </c>
      <c r="D141" s="8">
        <f t="shared" si="13"/>
        <v>30.936363636363581</v>
      </c>
      <c r="E141" s="8">
        <f t="shared" si="14"/>
        <v>15.777545454545427</v>
      </c>
      <c r="F141" s="8">
        <f t="shared" si="15"/>
        <v>10965.394090909072</v>
      </c>
      <c r="G141" s="8">
        <f t="shared" si="16"/>
        <v>14171.782636363623</v>
      </c>
      <c r="H141" s="6">
        <f t="shared" si="17"/>
        <v>695</v>
      </c>
    </row>
    <row r="142" spans="1:8" x14ac:dyDescent="0.25">
      <c r="A142" s="6">
        <v>700</v>
      </c>
      <c r="B142" s="7">
        <v>44953.564363425925</v>
      </c>
      <c r="C142">
        <v>103.9</v>
      </c>
      <c r="D142" s="8">
        <f t="shared" si="13"/>
        <v>29.036363636363589</v>
      </c>
      <c r="E142" s="8">
        <f t="shared" si="14"/>
        <v>14.808545454545431</v>
      </c>
      <c r="F142" s="8">
        <f t="shared" si="15"/>
        <v>10365.981818181801</v>
      </c>
      <c r="G142" s="8">
        <f t="shared" si="16"/>
        <v>14245.82536363635</v>
      </c>
      <c r="H142" s="6">
        <f t="shared" si="17"/>
        <v>700</v>
      </c>
    </row>
    <row r="143" spans="1:8" x14ac:dyDescent="0.25">
      <c r="A143" s="6">
        <v>705</v>
      </c>
      <c r="B143" s="7">
        <v>44953.564421296294</v>
      </c>
      <c r="C143">
        <v>104.3</v>
      </c>
      <c r="D143" s="8">
        <f t="shared" si="13"/>
        <v>29.436363636363581</v>
      </c>
      <c r="E143" s="8">
        <f t="shared" si="14"/>
        <v>15.012545454545426</v>
      </c>
      <c r="F143" s="8">
        <f t="shared" si="15"/>
        <v>10583.844545454525</v>
      </c>
      <c r="G143" s="8">
        <f t="shared" si="16"/>
        <v>14320.888090909077</v>
      </c>
      <c r="H143" s="6">
        <f t="shared" si="17"/>
        <v>705</v>
      </c>
    </row>
    <row r="144" spans="1:8" x14ac:dyDescent="0.25">
      <c r="A144" s="6">
        <v>710</v>
      </c>
      <c r="B144" s="7">
        <v>44953.564479166664</v>
      </c>
      <c r="C144">
        <v>103.1</v>
      </c>
      <c r="D144" s="8">
        <f t="shared" si="13"/>
        <v>28.236363636363578</v>
      </c>
      <c r="E144" s="8">
        <f t="shared" si="14"/>
        <v>14.400545454545425</v>
      </c>
      <c r="F144" s="8">
        <f t="shared" si="15"/>
        <v>10224.387272727252</v>
      </c>
      <c r="G144" s="8">
        <f t="shared" si="16"/>
        <v>14392.890818181804</v>
      </c>
      <c r="H144" s="6">
        <f t="shared" si="17"/>
        <v>710</v>
      </c>
    </row>
    <row r="145" spans="1:8" x14ac:dyDescent="0.25">
      <c r="A145" s="6">
        <v>715</v>
      </c>
      <c r="B145" s="7">
        <v>44953.56453703704</v>
      </c>
      <c r="C145">
        <v>102.4</v>
      </c>
      <c r="D145" s="8">
        <f t="shared" si="13"/>
        <v>27.536363636363589</v>
      </c>
      <c r="E145" s="8">
        <f t="shared" si="14"/>
        <v>14.043545454545431</v>
      </c>
      <c r="F145" s="8">
        <f t="shared" si="15"/>
        <v>10041.134999999982</v>
      </c>
      <c r="G145" s="8">
        <f t="shared" si="16"/>
        <v>14463.108545454532</v>
      </c>
      <c r="H145" s="6">
        <f t="shared" si="17"/>
        <v>715</v>
      </c>
    </row>
    <row r="146" spans="1:8" x14ac:dyDescent="0.25">
      <c r="A146" s="6">
        <v>720</v>
      </c>
      <c r="B146" s="7">
        <v>44953.56459490741</v>
      </c>
      <c r="C146">
        <v>102.4</v>
      </c>
      <c r="D146" s="8">
        <f t="shared" si="13"/>
        <v>27.536363636363589</v>
      </c>
      <c r="E146" s="8">
        <f t="shared" si="14"/>
        <v>14.043545454545431</v>
      </c>
      <c r="F146" s="8">
        <f t="shared" si="15"/>
        <v>10111.35272727271</v>
      </c>
      <c r="G146" s="8">
        <f t="shared" si="16"/>
        <v>14533.326272727259</v>
      </c>
      <c r="H146" s="6">
        <f t="shared" si="17"/>
        <v>720</v>
      </c>
    </row>
    <row r="147" spans="1:8" x14ac:dyDescent="0.25">
      <c r="A147" s="6">
        <v>725</v>
      </c>
      <c r="B147" s="7">
        <v>44953.564652777779</v>
      </c>
      <c r="C147">
        <v>102</v>
      </c>
      <c r="D147" s="8">
        <f t="shared" si="13"/>
        <v>27.136363636363583</v>
      </c>
      <c r="E147" s="8">
        <f t="shared" si="14"/>
        <v>13.839545454545428</v>
      </c>
      <c r="F147" s="8">
        <f t="shared" si="15"/>
        <v>10033.670454545436</v>
      </c>
      <c r="G147" s="8">
        <f t="shared" si="16"/>
        <v>14602.523999999987</v>
      </c>
      <c r="H147" s="6">
        <f t="shared" si="17"/>
        <v>725</v>
      </c>
    </row>
    <row r="148" spans="1:8" x14ac:dyDescent="0.25">
      <c r="A148" s="6">
        <v>730</v>
      </c>
      <c r="B148" s="7">
        <v>44953.564710648148</v>
      </c>
      <c r="C148">
        <v>100.8</v>
      </c>
      <c r="D148" s="8">
        <f t="shared" si="13"/>
        <v>25.936363636363581</v>
      </c>
      <c r="E148" s="8">
        <f t="shared" si="14"/>
        <v>13.227545454545426</v>
      </c>
      <c r="F148" s="8">
        <f t="shared" si="15"/>
        <v>9656.108181818161</v>
      </c>
      <c r="G148" s="8">
        <f t="shared" si="16"/>
        <v>14668.661727272714</v>
      </c>
      <c r="H148" s="6">
        <f t="shared" si="17"/>
        <v>730</v>
      </c>
    </row>
    <row r="149" spans="1:8" x14ac:dyDescent="0.25">
      <c r="A149" s="6">
        <v>735</v>
      </c>
      <c r="B149" s="7">
        <v>44953.564768518518</v>
      </c>
      <c r="C149">
        <v>101.6</v>
      </c>
      <c r="D149" s="8">
        <f t="shared" si="13"/>
        <v>26.736363636363578</v>
      </c>
      <c r="E149" s="8">
        <f t="shared" si="14"/>
        <v>13.635545454545424</v>
      </c>
      <c r="F149" s="8">
        <f t="shared" si="15"/>
        <v>10022.125909090886</v>
      </c>
      <c r="G149" s="8">
        <f t="shared" si="16"/>
        <v>14736.839454545441</v>
      </c>
      <c r="H149" s="6">
        <f t="shared" si="17"/>
        <v>735</v>
      </c>
    </row>
    <row r="150" spans="1:8" x14ac:dyDescent="0.25">
      <c r="A150" s="6">
        <v>740</v>
      </c>
      <c r="B150" s="7">
        <v>44953.564826388887</v>
      </c>
      <c r="C150">
        <v>99.7</v>
      </c>
      <c r="D150" s="8">
        <f t="shared" si="13"/>
        <v>24.836363636363586</v>
      </c>
      <c r="E150" s="8">
        <f t="shared" si="14"/>
        <v>12.66654545454543</v>
      </c>
      <c r="F150" s="8">
        <f t="shared" si="15"/>
        <v>9373.2436363636189</v>
      </c>
      <c r="G150" s="8">
        <f t="shared" si="16"/>
        <v>14800.172181818169</v>
      </c>
      <c r="H150" s="6">
        <f t="shared" si="17"/>
        <v>740</v>
      </c>
    </row>
    <row r="151" spans="1:8" x14ac:dyDescent="0.25">
      <c r="A151" s="6">
        <v>745</v>
      </c>
      <c r="B151" s="7">
        <v>44953.564884259256</v>
      </c>
      <c r="C151">
        <v>100.1</v>
      </c>
      <c r="D151" s="8">
        <f t="shared" si="13"/>
        <v>25.236363636363578</v>
      </c>
      <c r="E151" s="8">
        <f t="shared" si="14"/>
        <v>12.870545454545425</v>
      </c>
      <c r="F151" s="8">
        <f t="shared" si="15"/>
        <v>9588.5563636363422</v>
      </c>
      <c r="G151" s="8">
        <f t="shared" si="16"/>
        <v>14864.524909090896</v>
      </c>
      <c r="H151" s="6">
        <f t="shared" si="17"/>
        <v>745</v>
      </c>
    </row>
    <row r="152" spans="1:8" x14ac:dyDescent="0.25">
      <c r="A152" s="6">
        <v>750</v>
      </c>
      <c r="B152" s="7">
        <v>44953.564942129633</v>
      </c>
      <c r="C152">
        <v>99.3</v>
      </c>
      <c r="D152" s="8">
        <f t="shared" si="13"/>
        <v>24.436363636363581</v>
      </c>
      <c r="E152" s="8">
        <f t="shared" si="14"/>
        <v>12.462545454545426</v>
      </c>
      <c r="F152" s="8">
        <f t="shared" si="15"/>
        <v>9346.9090909090701</v>
      </c>
      <c r="G152" s="8">
        <f t="shared" si="16"/>
        <v>14926.837636363623</v>
      </c>
      <c r="H152" s="6">
        <f t="shared" si="17"/>
        <v>750</v>
      </c>
    </row>
    <row r="153" spans="1:8" x14ac:dyDescent="0.25">
      <c r="A153" s="6">
        <v>755</v>
      </c>
      <c r="B153" s="7">
        <v>44953.565000000002</v>
      </c>
      <c r="C153">
        <v>98.2</v>
      </c>
      <c r="D153" s="8">
        <f t="shared" si="13"/>
        <v>23.336363636363586</v>
      </c>
      <c r="E153" s="8">
        <f t="shared" si="14"/>
        <v>11.901545454545429</v>
      </c>
      <c r="F153" s="8">
        <f t="shared" si="15"/>
        <v>8985.6668181817986</v>
      </c>
      <c r="G153" s="8">
        <f t="shared" si="16"/>
        <v>14986.34536363635</v>
      </c>
      <c r="H153" s="6">
        <f t="shared" si="17"/>
        <v>755</v>
      </c>
    </row>
    <row r="154" spans="1:8" x14ac:dyDescent="0.25">
      <c r="A154" s="6">
        <v>760</v>
      </c>
      <c r="B154" s="7">
        <v>44953.565057870372</v>
      </c>
      <c r="C154">
        <v>97.4</v>
      </c>
      <c r="D154" s="8">
        <f t="shared" si="13"/>
        <v>22.536363636363589</v>
      </c>
      <c r="E154" s="8">
        <f t="shared" si="14"/>
        <v>11.49354545454543</v>
      </c>
      <c r="F154" s="8">
        <f t="shared" si="15"/>
        <v>8735.0945454545272</v>
      </c>
      <c r="G154" s="8">
        <f t="shared" si="16"/>
        <v>15043.813090909078</v>
      </c>
      <c r="H154" s="6">
        <f t="shared" si="17"/>
        <v>760</v>
      </c>
    </row>
    <row r="155" spans="1:8" x14ac:dyDescent="0.25">
      <c r="A155" s="6">
        <v>765</v>
      </c>
      <c r="B155" s="7">
        <v>44953.565115740741</v>
      </c>
      <c r="C155">
        <v>98.2</v>
      </c>
      <c r="D155" s="8">
        <f t="shared" si="13"/>
        <v>23.336363636363586</v>
      </c>
      <c r="E155" s="8">
        <f t="shared" si="14"/>
        <v>11.901545454545429</v>
      </c>
      <c r="F155" s="8">
        <f t="shared" si="15"/>
        <v>9104.6822727272538</v>
      </c>
      <c r="G155" s="8">
        <f t="shared" si="16"/>
        <v>15103.320818181804</v>
      </c>
      <c r="H155" s="6">
        <f t="shared" si="17"/>
        <v>765</v>
      </c>
    </row>
    <row r="156" spans="1:8" x14ac:dyDescent="0.25">
      <c r="A156" s="6">
        <v>770</v>
      </c>
      <c r="B156" s="7">
        <v>44953.56517361111</v>
      </c>
      <c r="C156">
        <v>97.4</v>
      </c>
      <c r="D156" s="8">
        <f t="shared" si="13"/>
        <v>22.536363636363589</v>
      </c>
      <c r="E156" s="8">
        <f t="shared" si="14"/>
        <v>11.49354545454543</v>
      </c>
      <c r="F156" s="8">
        <f t="shared" si="15"/>
        <v>8850.0299999999806</v>
      </c>
      <c r="G156" s="8">
        <f t="shared" si="16"/>
        <v>15160.788545454532</v>
      </c>
      <c r="H156" s="6">
        <f t="shared" si="17"/>
        <v>770</v>
      </c>
    </row>
    <row r="157" spans="1:8" x14ac:dyDescent="0.25">
      <c r="A157" s="6">
        <v>775</v>
      </c>
      <c r="B157" s="7">
        <v>44953.56523148148</v>
      </c>
      <c r="C157">
        <v>96.3</v>
      </c>
      <c r="D157" s="8">
        <f t="shared" si="13"/>
        <v>21.436363636363581</v>
      </c>
      <c r="E157" s="8">
        <f t="shared" si="14"/>
        <v>10.932545454545426</v>
      </c>
      <c r="F157" s="8">
        <f t="shared" si="15"/>
        <v>8472.722727272705</v>
      </c>
      <c r="G157" s="8">
        <f t="shared" si="16"/>
        <v>15215.451272727259</v>
      </c>
      <c r="H157" s="6">
        <f t="shared" si="17"/>
        <v>775</v>
      </c>
    </row>
    <row r="158" spans="1:8" x14ac:dyDescent="0.25">
      <c r="A158" s="6">
        <v>780</v>
      </c>
      <c r="B158" s="7">
        <v>44953.565289351849</v>
      </c>
      <c r="C158">
        <v>96.3</v>
      </c>
      <c r="D158" s="8">
        <f t="shared" si="13"/>
        <v>21.436363636363581</v>
      </c>
      <c r="E158" s="8">
        <f t="shared" si="14"/>
        <v>10.932545454545426</v>
      </c>
      <c r="F158" s="8">
        <f t="shared" si="15"/>
        <v>8527.3854545454324</v>
      </c>
      <c r="G158" s="8">
        <f t="shared" si="16"/>
        <v>15270.113999999987</v>
      </c>
      <c r="H158" s="6">
        <f t="shared" si="17"/>
        <v>780</v>
      </c>
    </row>
    <row r="159" spans="1:8" x14ac:dyDescent="0.25">
      <c r="A159" s="6">
        <v>785</v>
      </c>
      <c r="B159" s="7">
        <v>44953.565347222226</v>
      </c>
      <c r="C159">
        <v>95.9</v>
      </c>
      <c r="D159" s="8">
        <f t="shared" si="13"/>
        <v>21.036363636363589</v>
      </c>
      <c r="E159" s="8">
        <f t="shared" si="14"/>
        <v>10.728545454545431</v>
      </c>
      <c r="F159" s="8">
        <f t="shared" si="15"/>
        <v>8421.9081818181639</v>
      </c>
      <c r="G159" s="8">
        <f t="shared" si="16"/>
        <v>15323.756727272714</v>
      </c>
      <c r="H159" s="6">
        <f t="shared" si="17"/>
        <v>785</v>
      </c>
    </row>
    <row r="160" spans="1:8" x14ac:dyDescent="0.25">
      <c r="A160" s="6">
        <v>790</v>
      </c>
      <c r="B160" s="7">
        <v>44953.565405092595</v>
      </c>
      <c r="C160">
        <v>95.9</v>
      </c>
      <c r="D160" s="8">
        <f t="shared" si="13"/>
        <v>21.036363636363589</v>
      </c>
      <c r="E160" s="8">
        <f t="shared" si="14"/>
        <v>10.728545454545431</v>
      </c>
      <c r="F160" s="8">
        <f t="shared" si="15"/>
        <v>8475.5509090908909</v>
      </c>
      <c r="G160" s="8">
        <f t="shared" si="16"/>
        <v>15377.399454545441</v>
      </c>
      <c r="H160" s="6">
        <f t="shared" si="17"/>
        <v>790</v>
      </c>
    </row>
    <row r="161" spans="1:8" x14ac:dyDescent="0.25">
      <c r="A161" s="6">
        <v>795</v>
      </c>
      <c r="B161" s="7">
        <v>44953.565462962964</v>
      </c>
      <c r="C161">
        <v>94.7</v>
      </c>
      <c r="D161" s="8">
        <f t="shared" si="13"/>
        <v>19.836363636363586</v>
      </c>
      <c r="E161" s="8">
        <f t="shared" si="14"/>
        <v>10.116545454545429</v>
      </c>
      <c r="F161" s="8">
        <f t="shared" si="15"/>
        <v>8042.653636363616</v>
      </c>
      <c r="G161" s="8">
        <f t="shared" si="16"/>
        <v>15427.982181818168</v>
      </c>
      <c r="H161" s="6">
        <f t="shared" si="17"/>
        <v>795</v>
      </c>
    </row>
    <row r="162" spans="1:8" x14ac:dyDescent="0.25">
      <c r="A162" s="6">
        <v>800</v>
      </c>
      <c r="B162" s="7">
        <v>44953.565520833334</v>
      </c>
      <c r="C162">
        <v>94.7</v>
      </c>
      <c r="D162" s="8">
        <f t="shared" si="13"/>
        <v>19.836363636363586</v>
      </c>
      <c r="E162" s="8">
        <f t="shared" si="14"/>
        <v>10.116545454545429</v>
      </c>
      <c r="F162" s="8">
        <f t="shared" si="15"/>
        <v>8093.2363636363434</v>
      </c>
      <c r="G162" s="8">
        <f t="shared" si="16"/>
        <v>15478.564909090896</v>
      </c>
      <c r="H162" s="6">
        <f t="shared" si="17"/>
        <v>800</v>
      </c>
    </row>
    <row r="163" spans="1:8" x14ac:dyDescent="0.25">
      <c r="A163" s="6">
        <v>805</v>
      </c>
      <c r="B163" s="7">
        <v>44953.565578703703</v>
      </c>
      <c r="C163">
        <v>95.1</v>
      </c>
      <c r="D163" s="8">
        <f t="shared" si="13"/>
        <v>20.236363636363578</v>
      </c>
      <c r="E163" s="8">
        <f t="shared" si="14"/>
        <v>10.320545454545424</v>
      </c>
      <c r="F163" s="8">
        <f t="shared" si="15"/>
        <v>8308.0390909090675</v>
      </c>
      <c r="G163" s="8">
        <f t="shared" si="16"/>
        <v>15530.167636363623</v>
      </c>
      <c r="H163" s="6">
        <f t="shared" si="17"/>
        <v>805</v>
      </c>
    </row>
    <row r="164" spans="1:8" x14ac:dyDescent="0.25">
      <c r="A164" s="6">
        <v>810</v>
      </c>
      <c r="B164" s="7">
        <v>44953.565636574072</v>
      </c>
      <c r="C164">
        <v>93.2</v>
      </c>
      <c r="D164" s="8">
        <f t="shared" si="13"/>
        <v>18.336363636363586</v>
      </c>
      <c r="E164" s="8">
        <f t="shared" si="14"/>
        <v>9.3515454545454286</v>
      </c>
      <c r="F164" s="8">
        <f t="shared" si="15"/>
        <v>7574.7518181817968</v>
      </c>
      <c r="G164" s="8">
        <f t="shared" si="16"/>
        <v>15576.92536363635</v>
      </c>
      <c r="H164" s="6">
        <f t="shared" si="17"/>
        <v>810</v>
      </c>
    </row>
    <row r="165" spans="1:8" x14ac:dyDescent="0.25">
      <c r="A165" s="6">
        <v>815</v>
      </c>
      <c r="B165" s="7">
        <v>44953.565694444442</v>
      </c>
      <c r="C165">
        <v>94.3</v>
      </c>
      <c r="D165" s="8">
        <f t="shared" si="13"/>
        <v>19.436363636363581</v>
      </c>
      <c r="E165" s="8">
        <f t="shared" si="14"/>
        <v>9.9125454545454268</v>
      </c>
      <c r="F165" s="8">
        <f t="shared" si="15"/>
        <v>8078.7245454545227</v>
      </c>
      <c r="G165" s="8">
        <f t="shared" si="16"/>
        <v>15626.488090909077</v>
      </c>
      <c r="H165" s="6">
        <f t="shared" si="17"/>
        <v>815</v>
      </c>
    </row>
    <row r="166" spans="1:8" x14ac:dyDescent="0.25">
      <c r="A166" s="6">
        <v>820</v>
      </c>
      <c r="B166" s="7">
        <v>44953.565752314818</v>
      </c>
      <c r="C166">
        <v>92.8</v>
      </c>
      <c r="D166" s="8">
        <f t="shared" si="13"/>
        <v>17.936363636363581</v>
      </c>
      <c r="E166" s="8">
        <f t="shared" si="14"/>
        <v>9.1475454545454262</v>
      </c>
      <c r="F166" s="8">
        <f t="shared" si="15"/>
        <v>7500.9872727272495</v>
      </c>
      <c r="G166" s="8">
        <f t="shared" si="16"/>
        <v>15672.225818181803</v>
      </c>
      <c r="H166" s="6">
        <f t="shared" si="17"/>
        <v>820</v>
      </c>
    </row>
    <row r="167" spans="1:8" x14ac:dyDescent="0.25">
      <c r="A167" s="6">
        <v>825</v>
      </c>
      <c r="B167" s="7">
        <v>44953.565810185188</v>
      </c>
      <c r="C167">
        <v>92.8</v>
      </c>
      <c r="D167" s="8">
        <f t="shared" si="13"/>
        <v>17.936363636363581</v>
      </c>
      <c r="E167" s="8">
        <f t="shared" si="14"/>
        <v>9.1475454545454262</v>
      </c>
      <c r="F167" s="8">
        <f t="shared" si="15"/>
        <v>7546.7249999999767</v>
      </c>
      <c r="G167" s="8">
        <f t="shared" si="16"/>
        <v>15717.96354545453</v>
      </c>
      <c r="H167" s="6">
        <f t="shared" si="17"/>
        <v>825</v>
      </c>
    </row>
    <row r="168" spans="1:8" x14ac:dyDescent="0.25">
      <c r="A168" s="6">
        <v>830</v>
      </c>
      <c r="B168" s="7">
        <v>44953.565868055557</v>
      </c>
      <c r="C168">
        <v>92.4</v>
      </c>
      <c r="D168" s="8">
        <f t="shared" si="13"/>
        <v>17.536363636363589</v>
      </c>
      <c r="E168" s="8">
        <f t="shared" si="14"/>
        <v>8.9435454545454309</v>
      </c>
      <c r="F168" s="8">
        <f t="shared" si="15"/>
        <v>7423.1427272727078</v>
      </c>
      <c r="G168" s="8">
        <f t="shared" si="16"/>
        <v>15762.681272727257</v>
      </c>
      <c r="H168" s="6">
        <f t="shared" si="17"/>
        <v>830</v>
      </c>
    </row>
    <row r="169" spans="1:8" x14ac:dyDescent="0.25">
      <c r="A169" s="6">
        <v>835</v>
      </c>
      <c r="B169" s="7">
        <v>44953.565925925926</v>
      </c>
      <c r="C169">
        <v>92.8</v>
      </c>
      <c r="D169" s="8">
        <f t="shared" si="13"/>
        <v>17.936363636363581</v>
      </c>
      <c r="E169" s="8">
        <f t="shared" si="14"/>
        <v>9.1475454545454262</v>
      </c>
      <c r="F169" s="8">
        <f t="shared" si="15"/>
        <v>7638.2004545454311</v>
      </c>
      <c r="G169" s="8">
        <f t="shared" si="16"/>
        <v>15808.418999999983</v>
      </c>
      <c r="H169" s="6">
        <f t="shared" si="17"/>
        <v>835</v>
      </c>
    </row>
    <row r="170" spans="1:8" x14ac:dyDescent="0.25">
      <c r="A170" s="6">
        <v>840</v>
      </c>
      <c r="B170" s="7">
        <v>44953.565983796296</v>
      </c>
      <c r="C170">
        <v>91.3</v>
      </c>
      <c r="D170" s="8">
        <f t="shared" si="13"/>
        <v>16.436363636363581</v>
      </c>
      <c r="E170" s="8">
        <f t="shared" si="14"/>
        <v>8.3825454545454257</v>
      </c>
      <c r="F170" s="8">
        <f t="shared" si="15"/>
        <v>7041.3381818181579</v>
      </c>
      <c r="G170" s="8">
        <f t="shared" si="16"/>
        <v>15850.331727272711</v>
      </c>
      <c r="H170" s="6">
        <f t="shared" si="17"/>
        <v>840</v>
      </c>
    </row>
    <row r="171" spans="1:8" x14ac:dyDescent="0.25">
      <c r="A171" s="6">
        <v>845</v>
      </c>
      <c r="B171" s="7">
        <v>44953.566041666665</v>
      </c>
      <c r="C171">
        <v>91.7</v>
      </c>
      <c r="D171" s="8">
        <f t="shared" si="13"/>
        <v>16.836363636363586</v>
      </c>
      <c r="E171" s="8">
        <f t="shared" si="14"/>
        <v>8.5865454545454298</v>
      </c>
      <c r="F171" s="8">
        <f t="shared" si="15"/>
        <v>7255.6309090908881</v>
      </c>
      <c r="G171" s="8">
        <f t="shared" si="16"/>
        <v>15893.264454545439</v>
      </c>
      <c r="H171" s="6">
        <f t="shared" si="17"/>
        <v>845</v>
      </c>
    </row>
    <row r="172" spans="1:8" x14ac:dyDescent="0.25">
      <c r="A172" s="6">
        <v>850</v>
      </c>
      <c r="B172" s="7">
        <v>44953.566099537034</v>
      </c>
      <c r="C172">
        <v>90.9</v>
      </c>
      <c r="D172" s="8">
        <f t="shared" si="13"/>
        <v>16.036363636363589</v>
      </c>
      <c r="E172" s="8">
        <f t="shared" si="14"/>
        <v>8.1785454545454304</v>
      </c>
      <c r="F172" s="8">
        <f t="shared" si="15"/>
        <v>6951.7636363636157</v>
      </c>
      <c r="G172" s="8">
        <f t="shared" si="16"/>
        <v>15934.157181818166</v>
      </c>
      <c r="H172" s="6">
        <f t="shared" si="17"/>
        <v>850</v>
      </c>
    </row>
    <row r="173" spans="1:8" x14ac:dyDescent="0.25">
      <c r="A173" s="6">
        <v>855</v>
      </c>
      <c r="B173" s="7">
        <v>44953.566157407404</v>
      </c>
      <c r="C173">
        <v>90.5</v>
      </c>
      <c r="D173" s="8">
        <f t="shared" si="13"/>
        <v>15.636363636363583</v>
      </c>
      <c r="E173" s="8">
        <f t="shared" si="14"/>
        <v>7.974545454545428</v>
      </c>
      <c r="F173" s="8">
        <f t="shared" si="15"/>
        <v>6818.2363636363407</v>
      </c>
      <c r="G173" s="8">
        <f t="shared" si="16"/>
        <v>15974.029909090892</v>
      </c>
      <c r="H173" s="6">
        <f t="shared" si="17"/>
        <v>855</v>
      </c>
    </row>
    <row r="174" spans="1:8" x14ac:dyDescent="0.25">
      <c r="A174" s="6">
        <v>860</v>
      </c>
      <c r="B174" s="7">
        <v>44953.56621527778</v>
      </c>
      <c r="C174">
        <v>90.5</v>
      </c>
      <c r="D174" s="8">
        <f t="shared" si="13"/>
        <v>15.636363636363583</v>
      </c>
      <c r="E174" s="8">
        <f t="shared" si="14"/>
        <v>7.974545454545428</v>
      </c>
      <c r="F174" s="8">
        <f t="shared" si="15"/>
        <v>6858.1090909090681</v>
      </c>
      <c r="G174" s="8">
        <f t="shared" si="16"/>
        <v>16013.902636363619</v>
      </c>
      <c r="H174" s="6">
        <f t="shared" si="17"/>
        <v>860</v>
      </c>
    </row>
    <row r="175" spans="1:8" x14ac:dyDescent="0.25">
      <c r="A175" s="6">
        <v>865</v>
      </c>
      <c r="B175" s="7">
        <v>44953.56627314815</v>
      </c>
      <c r="C175">
        <v>90.5</v>
      </c>
      <c r="D175" s="8">
        <f t="shared" si="13"/>
        <v>15.636363636363583</v>
      </c>
      <c r="E175" s="8">
        <f t="shared" si="14"/>
        <v>7.974545454545428</v>
      </c>
      <c r="F175" s="8">
        <f t="shared" si="15"/>
        <v>6897.9818181817955</v>
      </c>
      <c r="G175" s="8">
        <f t="shared" si="16"/>
        <v>16053.775363636345</v>
      </c>
      <c r="H175" s="6">
        <f t="shared" si="17"/>
        <v>865</v>
      </c>
    </row>
    <row r="176" spans="1:8" x14ac:dyDescent="0.25">
      <c r="A176" s="6">
        <v>870</v>
      </c>
      <c r="B176" s="7">
        <v>44953.566331018519</v>
      </c>
      <c r="C176">
        <v>90.5</v>
      </c>
      <c r="D176" s="8">
        <f t="shared" si="13"/>
        <v>15.636363636363583</v>
      </c>
      <c r="E176" s="8">
        <f t="shared" si="14"/>
        <v>7.974545454545428</v>
      </c>
      <c r="F176" s="8">
        <f t="shared" si="15"/>
        <v>6937.8545454545219</v>
      </c>
      <c r="G176" s="8">
        <f t="shared" si="16"/>
        <v>16093.648090909071</v>
      </c>
      <c r="H176" s="6">
        <f t="shared" si="17"/>
        <v>870</v>
      </c>
    </row>
    <row r="177" spans="1:8" x14ac:dyDescent="0.25">
      <c r="A177" s="6">
        <v>875</v>
      </c>
      <c r="B177" s="7">
        <v>44953.566388888888</v>
      </c>
      <c r="C177">
        <v>89.8</v>
      </c>
      <c r="D177" s="8">
        <f t="shared" si="13"/>
        <v>14.936363636363581</v>
      </c>
      <c r="E177" s="8">
        <f t="shared" si="14"/>
        <v>7.617545454545426</v>
      </c>
      <c r="F177" s="8">
        <f t="shared" si="15"/>
        <v>6665.3522727272475</v>
      </c>
      <c r="G177" s="8">
        <f t="shared" si="16"/>
        <v>16131.735818181798</v>
      </c>
      <c r="H177" s="6">
        <f t="shared" si="17"/>
        <v>875</v>
      </c>
    </row>
    <row r="178" spans="1:8" x14ac:dyDescent="0.25">
      <c r="A178" s="6">
        <v>880</v>
      </c>
      <c r="B178" s="7">
        <v>44953.566446759258</v>
      </c>
      <c r="C178">
        <v>89.8</v>
      </c>
      <c r="D178" s="8">
        <f t="shared" si="13"/>
        <v>14.936363636363581</v>
      </c>
      <c r="E178" s="8">
        <f t="shared" si="14"/>
        <v>7.617545454545426</v>
      </c>
      <c r="F178" s="8">
        <f t="shared" si="15"/>
        <v>6703.439999999975</v>
      </c>
      <c r="G178" s="8">
        <f t="shared" si="16"/>
        <v>16169.823545454525</v>
      </c>
      <c r="H178" s="6">
        <f t="shared" si="17"/>
        <v>880</v>
      </c>
    </row>
    <row r="179" spans="1:8" x14ac:dyDescent="0.25">
      <c r="A179" s="6">
        <v>885</v>
      </c>
      <c r="B179" s="7">
        <v>44953.566504629627</v>
      </c>
      <c r="C179">
        <v>89.4</v>
      </c>
      <c r="D179" s="8">
        <f t="shared" si="13"/>
        <v>14.536363636363589</v>
      </c>
      <c r="E179" s="8">
        <f t="shared" si="14"/>
        <v>7.4135454545454307</v>
      </c>
      <c r="F179" s="8">
        <f t="shared" si="15"/>
        <v>6560.9877272727063</v>
      </c>
      <c r="G179" s="8">
        <f t="shared" si="16"/>
        <v>16206.891272727253</v>
      </c>
      <c r="H179" s="6">
        <f t="shared" si="17"/>
        <v>885</v>
      </c>
    </row>
    <row r="180" spans="1:8" x14ac:dyDescent="0.25">
      <c r="A180" s="6">
        <v>890</v>
      </c>
      <c r="B180" s="7">
        <v>44953.566562499997</v>
      </c>
      <c r="C180">
        <v>89</v>
      </c>
      <c r="D180" s="8">
        <f t="shared" si="13"/>
        <v>14.136363636363583</v>
      </c>
      <c r="E180" s="8">
        <f t="shared" si="14"/>
        <v>7.2095454545454274</v>
      </c>
      <c r="F180" s="8">
        <f t="shared" si="15"/>
        <v>6416.4954545454302</v>
      </c>
      <c r="G180" s="8">
        <f t="shared" si="16"/>
        <v>16242.93899999998</v>
      </c>
      <c r="H180" s="6">
        <f t="shared" si="17"/>
        <v>890</v>
      </c>
    </row>
    <row r="181" spans="1:8" x14ac:dyDescent="0.25">
      <c r="A181" s="6">
        <v>895</v>
      </c>
      <c r="B181" s="7">
        <v>44953.566620370373</v>
      </c>
      <c r="C181">
        <v>89</v>
      </c>
      <c r="D181" s="8">
        <f t="shared" si="13"/>
        <v>14.136363636363583</v>
      </c>
      <c r="E181" s="8">
        <f t="shared" si="14"/>
        <v>7.2095454545454274</v>
      </c>
      <c r="F181" s="8">
        <f t="shared" si="15"/>
        <v>6452.5431818181578</v>
      </c>
      <c r="G181" s="8">
        <f t="shared" si="16"/>
        <v>16278.986727272708</v>
      </c>
      <c r="H181" s="6">
        <f t="shared" si="17"/>
        <v>895</v>
      </c>
    </row>
    <row r="182" spans="1:8" x14ac:dyDescent="0.25">
      <c r="A182" s="6">
        <v>900</v>
      </c>
      <c r="B182" s="7">
        <v>44953.566678240742</v>
      </c>
      <c r="C182">
        <v>87.9</v>
      </c>
      <c r="D182" s="8">
        <f t="shared" si="13"/>
        <v>13.036363636363589</v>
      </c>
      <c r="E182" s="8">
        <f t="shared" si="14"/>
        <v>6.6485454545454301</v>
      </c>
      <c r="F182" s="8">
        <f t="shared" si="15"/>
        <v>5983.6909090908875</v>
      </c>
      <c r="G182" s="8">
        <f t="shared" si="16"/>
        <v>16312.229454545435</v>
      </c>
      <c r="H182" s="6">
        <f t="shared" si="17"/>
        <v>900</v>
      </c>
    </row>
    <row r="183" spans="1:8" x14ac:dyDescent="0.25">
      <c r="A183" s="6">
        <v>905</v>
      </c>
      <c r="B183" s="7">
        <v>44953.566736111112</v>
      </c>
      <c r="C183">
        <v>87.9</v>
      </c>
      <c r="D183" s="8">
        <f t="shared" si="13"/>
        <v>13.036363636363589</v>
      </c>
      <c r="E183" s="8">
        <f t="shared" si="14"/>
        <v>6.6485454545454301</v>
      </c>
      <c r="F183" s="8">
        <f t="shared" si="15"/>
        <v>6016.9336363636139</v>
      </c>
      <c r="G183" s="8">
        <f t="shared" si="16"/>
        <v>16345.472181818162</v>
      </c>
      <c r="H183" s="6">
        <f t="shared" si="17"/>
        <v>905</v>
      </c>
    </row>
    <row r="184" spans="1:8" x14ac:dyDescent="0.25">
      <c r="A184" s="6">
        <v>910</v>
      </c>
      <c r="B184" s="7">
        <v>44953.566793981481</v>
      </c>
      <c r="C184">
        <v>88.2</v>
      </c>
      <c r="D184" s="8">
        <f t="shared" si="13"/>
        <v>13.336363636363586</v>
      </c>
      <c r="E184" s="8">
        <f t="shared" si="14"/>
        <v>6.8015454545454288</v>
      </c>
      <c r="F184" s="8">
        <f t="shared" si="15"/>
        <v>6189.4063636363398</v>
      </c>
      <c r="G184" s="8">
        <f t="shared" si="16"/>
        <v>16379.479909090889</v>
      </c>
      <c r="H184" s="6">
        <f t="shared" si="17"/>
        <v>910</v>
      </c>
    </row>
    <row r="185" spans="1:8" x14ac:dyDescent="0.25">
      <c r="A185" s="6">
        <v>915</v>
      </c>
      <c r="B185" s="7">
        <v>44953.566851851851</v>
      </c>
      <c r="C185">
        <v>88.2</v>
      </c>
      <c r="D185" s="8">
        <f t="shared" si="13"/>
        <v>13.336363636363586</v>
      </c>
      <c r="E185" s="8">
        <f t="shared" si="14"/>
        <v>6.8015454545454288</v>
      </c>
      <c r="F185" s="8">
        <f t="shared" si="15"/>
        <v>6223.4140909090675</v>
      </c>
      <c r="G185" s="8">
        <f t="shared" si="16"/>
        <v>16413.487636363618</v>
      </c>
      <c r="H185" s="6">
        <f t="shared" si="17"/>
        <v>915</v>
      </c>
    </row>
    <row r="186" spans="1:8" x14ac:dyDescent="0.25">
      <c r="A186" s="6">
        <v>920</v>
      </c>
      <c r="B186" s="7">
        <v>44953.56690972222</v>
      </c>
      <c r="C186">
        <v>87.5</v>
      </c>
      <c r="D186" s="8">
        <f t="shared" si="13"/>
        <v>12.636363636363583</v>
      </c>
      <c r="E186" s="8">
        <f t="shared" si="14"/>
        <v>6.4445454545454277</v>
      </c>
      <c r="F186" s="8">
        <f t="shared" si="15"/>
        <v>5928.9818181817936</v>
      </c>
      <c r="G186" s="8">
        <f t="shared" si="16"/>
        <v>16445.710363636346</v>
      </c>
      <c r="H186" s="6">
        <f t="shared" si="17"/>
        <v>920</v>
      </c>
    </row>
    <row r="187" spans="1:8" x14ac:dyDescent="0.25">
      <c r="A187" s="6">
        <v>925</v>
      </c>
      <c r="B187" s="7">
        <v>44953.566967592589</v>
      </c>
      <c r="C187">
        <v>87.5</v>
      </c>
      <c r="D187" s="8">
        <f t="shared" si="13"/>
        <v>12.636363636363583</v>
      </c>
      <c r="E187" s="8">
        <f t="shared" si="14"/>
        <v>6.4445454545454277</v>
      </c>
      <c r="F187" s="8">
        <f t="shared" si="15"/>
        <v>5961.2045454545205</v>
      </c>
      <c r="G187" s="8">
        <f t="shared" si="16"/>
        <v>16477.933090909075</v>
      </c>
      <c r="H187" s="6">
        <f t="shared" si="17"/>
        <v>925</v>
      </c>
    </row>
    <row r="188" spans="1:8" x14ac:dyDescent="0.25">
      <c r="A188" s="6">
        <v>930</v>
      </c>
      <c r="B188" s="7">
        <v>44953.567025462966</v>
      </c>
      <c r="C188">
        <v>87.5</v>
      </c>
      <c r="D188" s="8">
        <f t="shared" si="13"/>
        <v>12.636363636363583</v>
      </c>
      <c r="E188" s="8">
        <f t="shared" si="14"/>
        <v>6.4445454545454277</v>
      </c>
      <c r="F188" s="8">
        <f t="shared" si="15"/>
        <v>5993.4272727272473</v>
      </c>
      <c r="G188" s="8">
        <f t="shared" si="16"/>
        <v>16510.155818181804</v>
      </c>
      <c r="H188" s="6">
        <f t="shared" si="17"/>
        <v>930</v>
      </c>
    </row>
    <row r="189" spans="1:8" x14ac:dyDescent="0.25">
      <c r="A189" s="6">
        <v>935</v>
      </c>
      <c r="B189" s="7">
        <v>44953.567083333335</v>
      </c>
      <c r="C189">
        <v>86.7</v>
      </c>
      <c r="D189" s="8">
        <f t="shared" si="13"/>
        <v>11.836363636363586</v>
      </c>
      <c r="E189" s="8">
        <f t="shared" si="14"/>
        <v>6.0365454545454291</v>
      </c>
      <c r="F189" s="8">
        <f t="shared" si="15"/>
        <v>5644.1699999999764</v>
      </c>
      <c r="G189" s="8">
        <f t="shared" si="16"/>
        <v>16540.338545454531</v>
      </c>
      <c r="H189" s="6">
        <f t="shared" si="17"/>
        <v>935</v>
      </c>
    </row>
    <row r="190" spans="1:8" x14ac:dyDescent="0.25">
      <c r="A190" s="6">
        <v>940</v>
      </c>
      <c r="B190" s="7">
        <v>44953.567141203705</v>
      </c>
      <c r="C190">
        <v>86.7</v>
      </c>
      <c r="D190" s="8">
        <f t="shared" si="13"/>
        <v>11.836363636363586</v>
      </c>
      <c r="E190" s="8">
        <f t="shared" si="14"/>
        <v>6.0365454545454291</v>
      </c>
      <c r="F190" s="8">
        <f t="shared" si="15"/>
        <v>5674.3527272727033</v>
      </c>
      <c r="G190" s="8">
        <f t="shared" si="16"/>
        <v>16570.521272727259</v>
      </c>
      <c r="H190" s="6">
        <f t="shared" si="17"/>
        <v>940</v>
      </c>
    </row>
    <row r="191" spans="1:8" x14ac:dyDescent="0.25">
      <c r="A191" s="6">
        <v>945</v>
      </c>
      <c r="B191" s="7">
        <v>44953.567199074074</v>
      </c>
      <c r="C191">
        <v>86.7</v>
      </c>
      <c r="D191" s="8">
        <f t="shared" si="13"/>
        <v>11.836363636363586</v>
      </c>
      <c r="E191" s="8">
        <f t="shared" si="14"/>
        <v>6.0365454545454291</v>
      </c>
      <c r="F191" s="8">
        <f t="shared" si="15"/>
        <v>5704.5354545454302</v>
      </c>
      <c r="G191" s="8">
        <f t="shared" si="16"/>
        <v>16600.703999999987</v>
      </c>
      <c r="H191" s="6">
        <f t="shared" si="17"/>
        <v>945</v>
      </c>
    </row>
    <row r="192" spans="1:8" x14ac:dyDescent="0.25">
      <c r="A192" s="6">
        <v>950</v>
      </c>
      <c r="B192" s="7">
        <v>44953.567256944443</v>
      </c>
      <c r="C192">
        <v>86.3</v>
      </c>
      <c r="D192" s="8">
        <f t="shared" si="13"/>
        <v>11.436363636363581</v>
      </c>
      <c r="E192" s="8">
        <f t="shared" si="14"/>
        <v>5.8325454545454258</v>
      </c>
      <c r="F192" s="8">
        <f t="shared" si="15"/>
        <v>5540.9181818181542</v>
      </c>
      <c r="G192" s="8">
        <f t="shared" si="16"/>
        <v>16629.866727272714</v>
      </c>
      <c r="H192" s="6">
        <f t="shared" si="17"/>
        <v>950</v>
      </c>
    </row>
    <row r="193" spans="1:8" x14ac:dyDescent="0.25">
      <c r="A193" s="6">
        <v>955</v>
      </c>
      <c r="B193" s="7">
        <v>44953.567314814813</v>
      </c>
      <c r="C193">
        <v>86.3</v>
      </c>
      <c r="D193" s="8">
        <f t="shared" si="13"/>
        <v>11.436363636363581</v>
      </c>
      <c r="E193" s="8">
        <f t="shared" si="14"/>
        <v>5.8325454545454258</v>
      </c>
      <c r="F193" s="8">
        <f t="shared" si="15"/>
        <v>5570.0809090908815</v>
      </c>
      <c r="G193" s="8">
        <f t="shared" si="16"/>
        <v>16659.029454545442</v>
      </c>
      <c r="H193" s="6">
        <f t="shared" si="17"/>
        <v>955</v>
      </c>
    </row>
    <row r="194" spans="1:8" x14ac:dyDescent="0.25">
      <c r="A194" s="6">
        <v>960</v>
      </c>
      <c r="B194" s="7">
        <v>44953.567372685182</v>
      </c>
      <c r="C194">
        <v>85.6</v>
      </c>
      <c r="D194" s="8">
        <f t="shared" si="13"/>
        <v>10.736363636363578</v>
      </c>
      <c r="E194" s="8">
        <f t="shared" si="14"/>
        <v>5.4755454545454247</v>
      </c>
      <c r="F194" s="8">
        <f t="shared" si="15"/>
        <v>5256.5236363636077</v>
      </c>
      <c r="G194" s="8">
        <f t="shared" si="16"/>
        <v>16686.407181818169</v>
      </c>
      <c r="H194" s="6">
        <f t="shared" si="17"/>
        <v>960</v>
      </c>
    </row>
    <row r="195" spans="1:8" x14ac:dyDescent="0.25">
      <c r="A195" s="6">
        <v>965</v>
      </c>
      <c r="B195" s="7">
        <v>44953.567430555559</v>
      </c>
      <c r="C195">
        <v>85.9</v>
      </c>
      <c r="D195" s="8">
        <f t="shared" ref="D195:D258" si="18">C195-AVERAGE($C$2:$C$45)</f>
        <v>11.036363636363589</v>
      </c>
      <c r="E195" s="8">
        <f t="shared" si="14"/>
        <v>5.6285454545454305</v>
      </c>
      <c r="F195" s="8">
        <f t="shared" si="15"/>
        <v>5431.5463636363402</v>
      </c>
      <c r="G195" s="8">
        <f t="shared" si="16"/>
        <v>16714.549909090896</v>
      </c>
      <c r="H195" s="6">
        <f t="shared" si="17"/>
        <v>965</v>
      </c>
    </row>
    <row r="196" spans="1:8" x14ac:dyDescent="0.25">
      <c r="A196" s="6">
        <v>970</v>
      </c>
      <c r="B196" s="7">
        <v>44953.567488425928</v>
      </c>
      <c r="C196">
        <v>86.3</v>
      </c>
      <c r="D196" s="8">
        <f t="shared" si="18"/>
        <v>11.436363636363581</v>
      </c>
      <c r="E196" s="8">
        <f t="shared" ref="E196:E259" si="19">D196*0.51</f>
        <v>5.8325454545454258</v>
      </c>
      <c r="F196" s="8">
        <f t="shared" ref="F196:F259" si="20">E196*A196</f>
        <v>5657.5690909090627</v>
      </c>
      <c r="G196" s="8">
        <f t="shared" ref="G196:G259" si="21">G195+E196*5</f>
        <v>16743.712636363623</v>
      </c>
      <c r="H196" s="6">
        <f t="shared" ref="H196:H259" si="22">A196</f>
        <v>970</v>
      </c>
    </row>
    <row r="197" spans="1:8" x14ac:dyDescent="0.25">
      <c r="A197" s="6">
        <v>975</v>
      </c>
      <c r="B197" s="7">
        <v>44953.567546296297</v>
      </c>
      <c r="C197">
        <v>85.6</v>
      </c>
      <c r="D197" s="8">
        <f t="shared" si="18"/>
        <v>10.736363636363578</v>
      </c>
      <c r="E197" s="8">
        <f t="shared" si="19"/>
        <v>5.4755454545454247</v>
      </c>
      <c r="F197" s="8">
        <f t="shared" si="20"/>
        <v>5338.6568181817893</v>
      </c>
      <c r="G197" s="8">
        <f t="shared" si="21"/>
        <v>16771.090363636351</v>
      </c>
      <c r="H197" s="6">
        <f t="shared" si="22"/>
        <v>975</v>
      </c>
    </row>
    <row r="198" spans="1:8" x14ac:dyDescent="0.25">
      <c r="A198" s="6">
        <v>980</v>
      </c>
      <c r="B198" s="7">
        <v>44953.567604166667</v>
      </c>
      <c r="C198">
        <v>84.8</v>
      </c>
      <c r="D198" s="8">
        <f t="shared" si="18"/>
        <v>9.9363636363635806</v>
      </c>
      <c r="E198" s="8">
        <f t="shared" si="19"/>
        <v>5.0675454545454262</v>
      </c>
      <c r="F198" s="8">
        <f t="shared" si="20"/>
        <v>4966.1945454545175</v>
      </c>
      <c r="G198" s="8">
        <f t="shared" si="21"/>
        <v>16796.428090909078</v>
      </c>
      <c r="H198" s="6">
        <f t="shared" si="22"/>
        <v>980</v>
      </c>
    </row>
    <row r="199" spans="1:8" x14ac:dyDescent="0.25">
      <c r="A199" s="6">
        <v>985</v>
      </c>
      <c r="B199" s="7">
        <v>44953.567662037036</v>
      </c>
      <c r="C199">
        <v>85.9</v>
      </c>
      <c r="D199" s="8">
        <f t="shared" si="18"/>
        <v>11.036363636363589</v>
      </c>
      <c r="E199" s="8">
        <f t="shared" si="19"/>
        <v>5.6285454545454305</v>
      </c>
      <c r="F199" s="8">
        <f t="shared" si="20"/>
        <v>5544.1172727272487</v>
      </c>
      <c r="G199" s="8">
        <f t="shared" si="21"/>
        <v>16824.570818181804</v>
      </c>
      <c r="H199" s="6">
        <f t="shared" si="22"/>
        <v>985</v>
      </c>
    </row>
    <row r="200" spans="1:8" x14ac:dyDescent="0.25">
      <c r="A200" s="6">
        <v>990</v>
      </c>
      <c r="B200" s="7">
        <v>44953.567719907405</v>
      </c>
      <c r="C200">
        <v>85.2</v>
      </c>
      <c r="D200" s="8">
        <f t="shared" si="18"/>
        <v>10.336363636363586</v>
      </c>
      <c r="E200" s="8">
        <f t="shared" si="19"/>
        <v>5.2715454545454294</v>
      </c>
      <c r="F200" s="8">
        <f t="shared" si="20"/>
        <v>5218.8299999999754</v>
      </c>
      <c r="G200" s="8">
        <f t="shared" si="21"/>
        <v>16850.928545454532</v>
      </c>
      <c r="H200" s="6">
        <f t="shared" si="22"/>
        <v>990</v>
      </c>
    </row>
    <row r="201" spans="1:8" x14ac:dyDescent="0.25">
      <c r="A201" s="6">
        <v>995</v>
      </c>
      <c r="B201" s="7">
        <v>44953.567777777775</v>
      </c>
      <c r="C201">
        <v>84.8</v>
      </c>
      <c r="D201" s="8">
        <f t="shared" si="18"/>
        <v>9.9363636363635806</v>
      </c>
      <c r="E201" s="8">
        <f t="shared" si="19"/>
        <v>5.0675454545454262</v>
      </c>
      <c r="F201" s="8">
        <f t="shared" si="20"/>
        <v>5042.2077272726992</v>
      </c>
      <c r="G201" s="8">
        <f t="shared" si="21"/>
        <v>16876.266272727258</v>
      </c>
      <c r="H201" s="6">
        <f t="shared" si="22"/>
        <v>995</v>
      </c>
    </row>
    <row r="202" spans="1:8" x14ac:dyDescent="0.25">
      <c r="A202" s="6">
        <v>1000</v>
      </c>
      <c r="B202" s="7">
        <v>44953.567835648151</v>
      </c>
      <c r="C202">
        <v>84.4</v>
      </c>
      <c r="D202" s="8">
        <f t="shared" si="18"/>
        <v>9.5363636363635891</v>
      </c>
      <c r="E202" s="8">
        <f t="shared" si="19"/>
        <v>4.8635454545454309</v>
      </c>
      <c r="F202" s="8">
        <f t="shared" si="20"/>
        <v>4863.5454545454304</v>
      </c>
      <c r="G202" s="8">
        <f t="shared" si="21"/>
        <v>16900.583999999984</v>
      </c>
      <c r="H202" s="6">
        <f t="shared" si="22"/>
        <v>1000</v>
      </c>
    </row>
    <row r="203" spans="1:8" x14ac:dyDescent="0.25">
      <c r="A203" s="6">
        <v>1005</v>
      </c>
      <c r="B203" s="7">
        <v>44953.567893518521</v>
      </c>
      <c r="C203">
        <v>84.8</v>
      </c>
      <c r="D203" s="8">
        <f t="shared" si="18"/>
        <v>9.9363636363635806</v>
      </c>
      <c r="E203" s="8">
        <f t="shared" si="19"/>
        <v>5.0675454545454262</v>
      </c>
      <c r="F203" s="8">
        <f t="shared" si="20"/>
        <v>5092.8831818181534</v>
      </c>
      <c r="G203" s="8">
        <f t="shared" si="21"/>
        <v>16925.921727272711</v>
      </c>
      <c r="H203" s="6">
        <f t="shared" si="22"/>
        <v>1005</v>
      </c>
    </row>
    <row r="204" spans="1:8" x14ac:dyDescent="0.25">
      <c r="A204" s="6">
        <v>1010</v>
      </c>
      <c r="B204" s="7">
        <v>44953.56795138889</v>
      </c>
      <c r="C204">
        <v>84.4</v>
      </c>
      <c r="D204" s="8">
        <f t="shared" si="18"/>
        <v>9.5363636363635891</v>
      </c>
      <c r="E204" s="8">
        <f t="shared" si="19"/>
        <v>4.8635454545454309</v>
      </c>
      <c r="F204" s="8">
        <f t="shared" si="20"/>
        <v>4912.1809090908855</v>
      </c>
      <c r="G204" s="8">
        <f t="shared" si="21"/>
        <v>16950.239454545437</v>
      </c>
      <c r="H204" s="6">
        <f t="shared" si="22"/>
        <v>1010</v>
      </c>
    </row>
    <row r="205" spans="1:8" x14ac:dyDescent="0.25">
      <c r="A205" s="6">
        <v>1015</v>
      </c>
      <c r="B205" s="7">
        <v>44953.568009259259</v>
      </c>
      <c r="C205">
        <v>84.4</v>
      </c>
      <c r="D205" s="8">
        <f t="shared" si="18"/>
        <v>9.5363636363635891</v>
      </c>
      <c r="E205" s="8">
        <f t="shared" si="19"/>
        <v>4.8635454545454309</v>
      </c>
      <c r="F205" s="8">
        <f t="shared" si="20"/>
        <v>4936.4986363636126</v>
      </c>
      <c r="G205" s="8">
        <f t="shared" si="21"/>
        <v>16974.557181818163</v>
      </c>
      <c r="H205" s="6">
        <f t="shared" si="22"/>
        <v>1015</v>
      </c>
    </row>
    <row r="206" spans="1:8" x14ac:dyDescent="0.25">
      <c r="A206" s="6">
        <v>1020</v>
      </c>
      <c r="B206" s="7">
        <v>44953.568067129629</v>
      </c>
      <c r="C206">
        <v>84.4</v>
      </c>
      <c r="D206" s="8">
        <f t="shared" si="18"/>
        <v>9.5363636363635891</v>
      </c>
      <c r="E206" s="8">
        <f t="shared" si="19"/>
        <v>4.8635454545454309</v>
      </c>
      <c r="F206" s="8">
        <f t="shared" si="20"/>
        <v>4960.8163636363397</v>
      </c>
      <c r="G206" s="8">
        <f t="shared" si="21"/>
        <v>16998.87490909089</v>
      </c>
      <c r="H206" s="6">
        <f t="shared" si="22"/>
        <v>1020</v>
      </c>
    </row>
    <row r="207" spans="1:8" x14ac:dyDescent="0.25">
      <c r="A207" s="6">
        <v>1025</v>
      </c>
      <c r="B207" s="7">
        <v>44953.568124999998</v>
      </c>
      <c r="C207">
        <v>84</v>
      </c>
      <c r="D207" s="8">
        <f t="shared" si="18"/>
        <v>9.1363636363635834</v>
      </c>
      <c r="E207" s="8">
        <f t="shared" si="19"/>
        <v>4.6595454545454276</v>
      </c>
      <c r="F207" s="8">
        <f t="shared" si="20"/>
        <v>4776.0340909090637</v>
      </c>
      <c r="G207" s="8">
        <f t="shared" si="21"/>
        <v>17022.172636363615</v>
      </c>
      <c r="H207" s="6">
        <f t="shared" si="22"/>
        <v>1025</v>
      </c>
    </row>
    <row r="208" spans="1:8" x14ac:dyDescent="0.25">
      <c r="A208" s="6">
        <v>1030</v>
      </c>
      <c r="B208" s="7">
        <v>44953.568182870367</v>
      </c>
      <c r="C208">
        <v>84</v>
      </c>
      <c r="D208" s="8">
        <f t="shared" si="18"/>
        <v>9.1363636363635834</v>
      </c>
      <c r="E208" s="8">
        <f t="shared" si="19"/>
        <v>4.6595454545454276</v>
      </c>
      <c r="F208" s="8">
        <f t="shared" si="20"/>
        <v>4799.3318181817904</v>
      </c>
      <c r="G208" s="8">
        <f t="shared" si="21"/>
        <v>17045.470363636341</v>
      </c>
      <c r="H208" s="6">
        <f t="shared" si="22"/>
        <v>1030</v>
      </c>
    </row>
    <row r="209" spans="1:8" x14ac:dyDescent="0.25">
      <c r="A209" s="6">
        <v>1035</v>
      </c>
      <c r="B209" s="7">
        <v>44953.568240740744</v>
      </c>
      <c r="C209">
        <v>83.7</v>
      </c>
      <c r="D209" s="8">
        <f t="shared" si="18"/>
        <v>8.8363636363635862</v>
      </c>
      <c r="E209" s="8">
        <f t="shared" si="19"/>
        <v>4.5065454545454289</v>
      </c>
      <c r="F209" s="8">
        <f t="shared" si="20"/>
        <v>4664.2745454545193</v>
      </c>
      <c r="G209" s="8">
        <f t="shared" si="21"/>
        <v>17068.003090909067</v>
      </c>
      <c r="H209" s="6">
        <f t="shared" si="22"/>
        <v>1035</v>
      </c>
    </row>
    <row r="210" spans="1:8" x14ac:dyDescent="0.25">
      <c r="A210" s="6">
        <v>1040</v>
      </c>
      <c r="B210" s="7">
        <v>44953.568298611113</v>
      </c>
      <c r="C210">
        <v>84.4</v>
      </c>
      <c r="D210" s="8">
        <f t="shared" si="18"/>
        <v>9.5363636363635891</v>
      </c>
      <c r="E210" s="8">
        <f t="shared" si="19"/>
        <v>4.8635454545454309</v>
      </c>
      <c r="F210" s="8">
        <f t="shared" si="20"/>
        <v>5058.0872727272481</v>
      </c>
      <c r="G210" s="8">
        <f t="shared" si="21"/>
        <v>17092.320818181794</v>
      </c>
      <c r="H210" s="6">
        <f t="shared" si="22"/>
        <v>1040</v>
      </c>
    </row>
    <row r="211" spans="1:8" x14ac:dyDescent="0.25">
      <c r="A211" s="6">
        <v>1045</v>
      </c>
      <c r="B211" s="7">
        <v>44953.568356481483</v>
      </c>
      <c r="C211">
        <v>83.3</v>
      </c>
      <c r="D211" s="8">
        <f t="shared" si="18"/>
        <v>8.4363636363635806</v>
      </c>
      <c r="E211" s="8">
        <f t="shared" si="19"/>
        <v>4.3025454545454265</v>
      </c>
      <c r="F211" s="8">
        <f t="shared" si="20"/>
        <v>4496.1599999999708</v>
      </c>
      <c r="G211" s="8">
        <f t="shared" si="21"/>
        <v>17113.833545454519</v>
      </c>
      <c r="H211" s="6">
        <f t="shared" si="22"/>
        <v>1045</v>
      </c>
    </row>
    <row r="212" spans="1:8" x14ac:dyDescent="0.25">
      <c r="A212" s="6">
        <v>1050</v>
      </c>
      <c r="B212" s="7">
        <v>44953.568414351852</v>
      </c>
      <c r="C212">
        <v>82.9</v>
      </c>
      <c r="D212" s="8">
        <f t="shared" si="18"/>
        <v>8.0363636363635891</v>
      </c>
      <c r="E212" s="8">
        <f t="shared" si="19"/>
        <v>4.0985454545454303</v>
      </c>
      <c r="F212" s="8">
        <f t="shared" si="20"/>
        <v>4303.4727272727014</v>
      </c>
      <c r="G212" s="8">
        <f t="shared" si="21"/>
        <v>17134.326272727245</v>
      </c>
      <c r="H212" s="6">
        <f t="shared" si="22"/>
        <v>1050</v>
      </c>
    </row>
    <row r="213" spans="1:8" x14ac:dyDescent="0.25">
      <c r="A213" s="6">
        <v>1055</v>
      </c>
      <c r="B213" s="7">
        <v>44953.568472222221</v>
      </c>
      <c r="C213">
        <v>82.9</v>
      </c>
      <c r="D213" s="8">
        <f t="shared" si="18"/>
        <v>8.0363636363635891</v>
      </c>
      <c r="E213" s="8">
        <f t="shared" si="19"/>
        <v>4.0985454545454303</v>
      </c>
      <c r="F213" s="8">
        <f t="shared" si="20"/>
        <v>4323.9654545454287</v>
      </c>
      <c r="G213" s="8">
        <f t="shared" si="21"/>
        <v>17154.81899999997</v>
      </c>
      <c r="H213" s="6">
        <f t="shared" si="22"/>
        <v>1055</v>
      </c>
    </row>
    <row r="214" spans="1:8" x14ac:dyDescent="0.25">
      <c r="A214" s="6">
        <v>1060</v>
      </c>
      <c r="B214" s="7">
        <v>44953.568530092591</v>
      </c>
      <c r="C214">
        <v>82.9</v>
      </c>
      <c r="D214" s="8">
        <f t="shared" si="18"/>
        <v>8.0363636363635891</v>
      </c>
      <c r="E214" s="8">
        <f t="shared" si="19"/>
        <v>4.0985454545454303</v>
      </c>
      <c r="F214" s="8">
        <f t="shared" si="20"/>
        <v>4344.4581818181559</v>
      </c>
      <c r="G214" s="8">
        <f t="shared" si="21"/>
        <v>17175.311727272696</v>
      </c>
      <c r="H214" s="6">
        <f t="shared" si="22"/>
        <v>1060</v>
      </c>
    </row>
    <row r="215" spans="1:8" x14ac:dyDescent="0.25">
      <c r="A215" s="6">
        <v>1065</v>
      </c>
      <c r="B215" s="7">
        <v>44953.56858796296</v>
      </c>
      <c r="C215">
        <v>82.5</v>
      </c>
      <c r="D215" s="8">
        <f t="shared" si="18"/>
        <v>7.6363636363635834</v>
      </c>
      <c r="E215" s="8">
        <f t="shared" si="19"/>
        <v>3.8945454545454274</v>
      </c>
      <c r="F215" s="8">
        <f t="shared" si="20"/>
        <v>4147.6909090908803</v>
      </c>
      <c r="G215" s="8">
        <f t="shared" si="21"/>
        <v>17194.784454545425</v>
      </c>
      <c r="H215" s="6">
        <f t="shared" si="22"/>
        <v>1065</v>
      </c>
    </row>
    <row r="216" spans="1:8" x14ac:dyDescent="0.25">
      <c r="A216" s="6">
        <v>1070</v>
      </c>
      <c r="B216" s="7">
        <v>44953.568645833337</v>
      </c>
      <c r="C216">
        <v>82.9</v>
      </c>
      <c r="D216" s="8">
        <f t="shared" si="18"/>
        <v>8.0363636363635891</v>
      </c>
      <c r="E216" s="8">
        <f t="shared" si="19"/>
        <v>4.0985454545454303</v>
      </c>
      <c r="F216" s="8">
        <f t="shared" si="20"/>
        <v>4385.4436363636105</v>
      </c>
      <c r="G216" s="8">
        <f t="shared" si="21"/>
        <v>17215.27718181815</v>
      </c>
      <c r="H216" s="6">
        <f t="shared" si="22"/>
        <v>1070</v>
      </c>
    </row>
    <row r="217" spans="1:8" x14ac:dyDescent="0.25">
      <c r="A217" s="6">
        <v>1075</v>
      </c>
      <c r="B217" s="7">
        <v>44953.568703703706</v>
      </c>
      <c r="C217">
        <v>82.9</v>
      </c>
      <c r="D217" s="8">
        <f t="shared" si="18"/>
        <v>8.0363636363635891</v>
      </c>
      <c r="E217" s="8">
        <f t="shared" si="19"/>
        <v>4.0985454545454303</v>
      </c>
      <c r="F217" s="8">
        <f t="shared" si="20"/>
        <v>4405.9363636363378</v>
      </c>
      <c r="G217" s="8">
        <f t="shared" si="21"/>
        <v>17235.769909090875</v>
      </c>
      <c r="H217" s="6">
        <f t="shared" si="22"/>
        <v>1075</v>
      </c>
    </row>
    <row r="218" spans="1:8" x14ac:dyDescent="0.25">
      <c r="A218" s="6">
        <v>1080</v>
      </c>
      <c r="B218" s="7">
        <v>44953.568761574075</v>
      </c>
      <c r="C218">
        <v>82.5</v>
      </c>
      <c r="D218" s="8">
        <f t="shared" si="18"/>
        <v>7.6363636363635834</v>
      </c>
      <c r="E218" s="8">
        <f t="shared" si="19"/>
        <v>3.8945454545454274</v>
      </c>
      <c r="F218" s="8">
        <f t="shared" si="20"/>
        <v>4206.1090909090617</v>
      </c>
      <c r="G218" s="8">
        <f t="shared" si="21"/>
        <v>17255.242636363604</v>
      </c>
      <c r="H218" s="6">
        <f t="shared" si="22"/>
        <v>1080</v>
      </c>
    </row>
    <row r="219" spans="1:8" x14ac:dyDescent="0.25">
      <c r="A219" s="6">
        <v>1085</v>
      </c>
      <c r="B219" s="7">
        <v>44953.568819444445</v>
      </c>
      <c r="C219">
        <v>82.5</v>
      </c>
      <c r="D219" s="8">
        <f t="shared" si="18"/>
        <v>7.6363636363635834</v>
      </c>
      <c r="E219" s="8">
        <f t="shared" si="19"/>
        <v>3.8945454545454274</v>
      </c>
      <c r="F219" s="8">
        <f t="shared" si="20"/>
        <v>4225.5818181817885</v>
      </c>
      <c r="G219" s="8">
        <f t="shared" si="21"/>
        <v>17274.715363636333</v>
      </c>
      <c r="H219" s="6">
        <f t="shared" si="22"/>
        <v>1085</v>
      </c>
    </row>
    <row r="220" spans="1:8" x14ac:dyDescent="0.25">
      <c r="A220" s="6">
        <v>1090</v>
      </c>
      <c r="B220" s="7">
        <v>44953.568877314814</v>
      </c>
      <c r="C220">
        <v>82.1</v>
      </c>
      <c r="D220" s="8">
        <f t="shared" si="18"/>
        <v>7.2363636363635777</v>
      </c>
      <c r="E220" s="8">
        <f t="shared" si="19"/>
        <v>3.6905454545454246</v>
      </c>
      <c r="F220" s="8">
        <f t="shared" si="20"/>
        <v>4022.694545454513</v>
      </c>
      <c r="G220" s="8">
        <f t="shared" si="21"/>
        <v>17293.168090909061</v>
      </c>
      <c r="H220" s="6">
        <f t="shared" si="22"/>
        <v>1090</v>
      </c>
    </row>
    <row r="221" spans="1:8" x14ac:dyDescent="0.25">
      <c r="A221" s="6">
        <v>1095</v>
      </c>
      <c r="B221" s="7">
        <v>44953.568935185183</v>
      </c>
      <c r="C221">
        <v>82.1</v>
      </c>
      <c r="D221" s="8">
        <f t="shared" si="18"/>
        <v>7.2363636363635777</v>
      </c>
      <c r="E221" s="8">
        <f t="shared" si="19"/>
        <v>3.6905454545454246</v>
      </c>
      <c r="F221" s="8">
        <f t="shared" si="20"/>
        <v>4041.1472727272399</v>
      </c>
      <c r="G221" s="8">
        <f t="shared" si="21"/>
        <v>17311.620818181789</v>
      </c>
      <c r="H221" s="6">
        <f t="shared" si="22"/>
        <v>1095</v>
      </c>
    </row>
    <row r="222" spans="1:8" x14ac:dyDescent="0.25">
      <c r="A222" s="6">
        <v>1100</v>
      </c>
      <c r="B222" s="7">
        <v>44953.568993055553</v>
      </c>
      <c r="C222">
        <v>82.5</v>
      </c>
      <c r="D222" s="8">
        <f t="shared" si="18"/>
        <v>7.6363636363635834</v>
      </c>
      <c r="E222" s="8">
        <f t="shared" si="19"/>
        <v>3.8945454545454274</v>
      </c>
      <c r="F222" s="8">
        <f t="shared" si="20"/>
        <v>4283.99999999997</v>
      </c>
      <c r="G222" s="8">
        <f t="shared" si="21"/>
        <v>17331.093545454518</v>
      </c>
      <c r="H222" s="6">
        <f t="shared" si="22"/>
        <v>1100</v>
      </c>
    </row>
    <row r="223" spans="1:8" x14ac:dyDescent="0.25">
      <c r="A223" s="6">
        <v>1105</v>
      </c>
      <c r="B223" s="7">
        <v>44953.569050925929</v>
      </c>
      <c r="C223">
        <v>82.1</v>
      </c>
      <c r="D223" s="8">
        <f t="shared" si="18"/>
        <v>7.2363636363635777</v>
      </c>
      <c r="E223" s="8">
        <f t="shared" si="19"/>
        <v>3.6905454545454246</v>
      </c>
      <c r="F223" s="8">
        <f t="shared" si="20"/>
        <v>4078.052727272694</v>
      </c>
      <c r="G223" s="8">
        <f t="shared" si="21"/>
        <v>17349.546272727246</v>
      </c>
      <c r="H223" s="6">
        <f t="shared" si="22"/>
        <v>1105</v>
      </c>
    </row>
    <row r="224" spans="1:8" x14ac:dyDescent="0.25">
      <c r="A224" s="6">
        <v>1110</v>
      </c>
      <c r="B224" s="7">
        <v>44953.569108796299</v>
      </c>
      <c r="C224">
        <v>82.1</v>
      </c>
      <c r="D224" s="8">
        <f t="shared" si="18"/>
        <v>7.2363636363635777</v>
      </c>
      <c r="E224" s="8">
        <f t="shared" si="19"/>
        <v>3.6905454545454246</v>
      </c>
      <c r="F224" s="8">
        <f t="shared" si="20"/>
        <v>4096.5054545454213</v>
      </c>
      <c r="G224" s="8">
        <f t="shared" si="21"/>
        <v>17367.998999999974</v>
      </c>
      <c r="H224" s="6">
        <f t="shared" si="22"/>
        <v>1110</v>
      </c>
    </row>
    <row r="225" spans="1:8" x14ac:dyDescent="0.25">
      <c r="A225" s="6">
        <v>1115</v>
      </c>
      <c r="B225" s="7">
        <v>44953.569166666668</v>
      </c>
      <c r="C225">
        <v>81.8</v>
      </c>
      <c r="D225" s="8">
        <f t="shared" si="18"/>
        <v>6.9363636363635806</v>
      </c>
      <c r="E225" s="8">
        <f t="shared" si="19"/>
        <v>3.5375454545454263</v>
      </c>
      <c r="F225" s="8">
        <f t="shared" si="20"/>
        <v>3944.3631818181502</v>
      </c>
      <c r="G225" s="8">
        <f t="shared" si="21"/>
        <v>17385.686727272703</v>
      </c>
      <c r="H225" s="6">
        <f t="shared" si="22"/>
        <v>1115</v>
      </c>
    </row>
    <row r="226" spans="1:8" x14ac:dyDescent="0.25">
      <c r="A226" s="6">
        <v>1120</v>
      </c>
      <c r="B226" s="7">
        <v>44953.569224537037</v>
      </c>
      <c r="C226">
        <v>81.8</v>
      </c>
      <c r="D226" s="8">
        <f t="shared" si="18"/>
        <v>6.9363636363635806</v>
      </c>
      <c r="E226" s="8">
        <f t="shared" si="19"/>
        <v>3.5375454545454263</v>
      </c>
      <c r="F226" s="8">
        <f t="shared" si="20"/>
        <v>3962.0509090908777</v>
      </c>
      <c r="G226" s="8">
        <f t="shared" si="21"/>
        <v>17403.374454545432</v>
      </c>
      <c r="H226" s="6">
        <f t="shared" si="22"/>
        <v>1120</v>
      </c>
    </row>
    <row r="227" spans="1:8" x14ac:dyDescent="0.25">
      <c r="A227" s="6">
        <v>1125</v>
      </c>
      <c r="B227" s="7">
        <v>44953.569282407407</v>
      </c>
      <c r="C227">
        <v>81.8</v>
      </c>
      <c r="D227" s="8">
        <f t="shared" si="18"/>
        <v>6.9363636363635806</v>
      </c>
      <c r="E227" s="8">
        <f t="shared" si="19"/>
        <v>3.5375454545454263</v>
      </c>
      <c r="F227" s="8">
        <f t="shared" si="20"/>
        <v>3979.7386363636047</v>
      </c>
      <c r="G227" s="8">
        <f t="shared" si="21"/>
        <v>17421.062181818161</v>
      </c>
      <c r="H227" s="6">
        <f t="shared" si="22"/>
        <v>1125</v>
      </c>
    </row>
    <row r="228" spans="1:8" x14ac:dyDescent="0.25">
      <c r="A228" s="6">
        <v>1130</v>
      </c>
      <c r="B228" s="7">
        <v>44953.569340277776</v>
      </c>
      <c r="C228">
        <v>81.8</v>
      </c>
      <c r="D228" s="8">
        <f t="shared" si="18"/>
        <v>6.9363636363635806</v>
      </c>
      <c r="E228" s="8">
        <f t="shared" si="19"/>
        <v>3.5375454545454263</v>
      </c>
      <c r="F228" s="8">
        <f t="shared" si="20"/>
        <v>3997.4263636363316</v>
      </c>
      <c r="G228" s="8">
        <f t="shared" si="21"/>
        <v>17438.74990909089</v>
      </c>
      <c r="H228" s="6">
        <f t="shared" si="22"/>
        <v>1130</v>
      </c>
    </row>
    <row r="229" spans="1:8" x14ac:dyDescent="0.25">
      <c r="A229" s="6">
        <v>1135</v>
      </c>
      <c r="B229" s="7">
        <v>44953.569398148145</v>
      </c>
      <c r="C229">
        <v>81.400000000000006</v>
      </c>
      <c r="D229" s="8">
        <f t="shared" si="18"/>
        <v>6.5363636363635891</v>
      </c>
      <c r="E229" s="8">
        <f t="shared" si="19"/>
        <v>3.3335454545454306</v>
      </c>
      <c r="F229" s="8">
        <f t="shared" si="20"/>
        <v>3783.5740909090637</v>
      </c>
      <c r="G229" s="8">
        <f t="shared" si="21"/>
        <v>17455.417636363618</v>
      </c>
      <c r="H229" s="6">
        <f t="shared" si="22"/>
        <v>1135</v>
      </c>
    </row>
    <row r="230" spans="1:8" x14ac:dyDescent="0.25">
      <c r="A230" s="6">
        <v>1140</v>
      </c>
      <c r="B230" s="7">
        <v>44953.569456018522</v>
      </c>
      <c r="C230">
        <v>81.8</v>
      </c>
      <c r="D230" s="8">
        <f t="shared" si="18"/>
        <v>6.9363636363635806</v>
      </c>
      <c r="E230" s="8">
        <f t="shared" si="19"/>
        <v>3.5375454545454263</v>
      </c>
      <c r="F230" s="8">
        <f t="shared" si="20"/>
        <v>4032.8018181817861</v>
      </c>
      <c r="G230" s="8">
        <f t="shared" si="21"/>
        <v>17473.105363636347</v>
      </c>
      <c r="H230" s="6">
        <f t="shared" si="22"/>
        <v>1140</v>
      </c>
    </row>
    <row r="231" spans="1:8" x14ac:dyDescent="0.25">
      <c r="A231" s="6">
        <v>1145</v>
      </c>
      <c r="B231" s="7">
        <v>44953.569513888891</v>
      </c>
      <c r="C231">
        <v>81.400000000000006</v>
      </c>
      <c r="D231" s="8">
        <f t="shared" si="18"/>
        <v>6.5363636363635891</v>
      </c>
      <c r="E231" s="8">
        <f t="shared" si="19"/>
        <v>3.3335454545454306</v>
      </c>
      <c r="F231" s="8">
        <f t="shared" si="20"/>
        <v>3816.9095454545181</v>
      </c>
      <c r="G231" s="8">
        <f t="shared" si="21"/>
        <v>17489.773090909075</v>
      </c>
      <c r="H231" s="6">
        <f t="shared" si="22"/>
        <v>1145</v>
      </c>
    </row>
    <row r="232" spans="1:8" x14ac:dyDescent="0.25">
      <c r="A232" s="6">
        <v>1150</v>
      </c>
      <c r="B232" s="7">
        <v>44953.569571759261</v>
      </c>
      <c r="C232">
        <v>81.400000000000006</v>
      </c>
      <c r="D232" s="8">
        <f t="shared" si="18"/>
        <v>6.5363636363635891</v>
      </c>
      <c r="E232" s="8">
        <f t="shared" si="19"/>
        <v>3.3335454545454306</v>
      </c>
      <c r="F232" s="8">
        <f t="shared" si="20"/>
        <v>3833.5772727272451</v>
      </c>
      <c r="G232" s="8">
        <f t="shared" si="21"/>
        <v>17506.440818181803</v>
      </c>
      <c r="H232" s="6">
        <f t="shared" si="22"/>
        <v>1150</v>
      </c>
    </row>
    <row r="233" spans="1:8" x14ac:dyDescent="0.25">
      <c r="A233" s="6">
        <v>1155</v>
      </c>
      <c r="B233" s="7">
        <v>44953.56962962963</v>
      </c>
      <c r="C233">
        <v>81.400000000000006</v>
      </c>
      <c r="D233" s="8">
        <f t="shared" si="18"/>
        <v>6.5363636363635891</v>
      </c>
      <c r="E233" s="8">
        <f t="shared" si="19"/>
        <v>3.3335454545454306</v>
      </c>
      <c r="F233" s="8">
        <f t="shared" si="20"/>
        <v>3850.2449999999722</v>
      </c>
      <c r="G233" s="8">
        <f t="shared" si="21"/>
        <v>17523.108545454532</v>
      </c>
      <c r="H233" s="6">
        <f t="shared" si="22"/>
        <v>1155</v>
      </c>
    </row>
    <row r="234" spans="1:8" x14ac:dyDescent="0.25">
      <c r="A234" s="6">
        <v>1160</v>
      </c>
      <c r="B234" s="7">
        <v>44953.569687499999</v>
      </c>
      <c r="C234">
        <v>81.400000000000006</v>
      </c>
      <c r="D234" s="8">
        <f t="shared" si="18"/>
        <v>6.5363636363635891</v>
      </c>
      <c r="E234" s="8">
        <f t="shared" si="19"/>
        <v>3.3335454545454306</v>
      </c>
      <c r="F234" s="8">
        <f t="shared" si="20"/>
        <v>3866.9127272726996</v>
      </c>
      <c r="G234" s="8">
        <f t="shared" si="21"/>
        <v>17539.77627272726</v>
      </c>
      <c r="H234" s="6">
        <f t="shared" si="22"/>
        <v>1160</v>
      </c>
    </row>
    <row r="235" spans="1:8" x14ac:dyDescent="0.25">
      <c r="A235" s="6">
        <v>1165</v>
      </c>
      <c r="B235" s="7">
        <v>44953.569745370369</v>
      </c>
      <c r="C235">
        <v>81</v>
      </c>
      <c r="D235" s="8">
        <f t="shared" si="18"/>
        <v>6.1363636363635834</v>
      </c>
      <c r="E235" s="8">
        <f t="shared" si="19"/>
        <v>3.1295454545454278</v>
      </c>
      <c r="F235" s="8">
        <f t="shared" si="20"/>
        <v>3645.9204545454231</v>
      </c>
      <c r="G235" s="8">
        <f t="shared" si="21"/>
        <v>17555.423999999988</v>
      </c>
      <c r="H235" s="6">
        <f t="shared" si="22"/>
        <v>1165</v>
      </c>
    </row>
    <row r="236" spans="1:8" x14ac:dyDescent="0.25">
      <c r="A236" s="6">
        <v>1170</v>
      </c>
      <c r="B236" s="7">
        <v>44953.569803240738</v>
      </c>
      <c r="C236">
        <v>80.599999999999994</v>
      </c>
      <c r="D236" s="8">
        <f t="shared" si="18"/>
        <v>5.7363636363635777</v>
      </c>
      <c r="E236" s="8">
        <f t="shared" si="19"/>
        <v>2.9255454545454245</v>
      </c>
      <c r="F236" s="8">
        <f t="shared" si="20"/>
        <v>3422.8881818181467</v>
      </c>
      <c r="G236" s="8">
        <f t="shared" si="21"/>
        <v>17570.051727272716</v>
      </c>
      <c r="H236" s="6">
        <f t="shared" si="22"/>
        <v>1170</v>
      </c>
    </row>
    <row r="237" spans="1:8" x14ac:dyDescent="0.25">
      <c r="A237" s="6">
        <v>1175</v>
      </c>
      <c r="B237" s="7">
        <v>44953.569861111115</v>
      </c>
      <c r="C237">
        <v>80.599999999999994</v>
      </c>
      <c r="D237" s="8">
        <f t="shared" si="18"/>
        <v>5.7363636363635777</v>
      </c>
      <c r="E237" s="8">
        <f t="shared" si="19"/>
        <v>2.9255454545454245</v>
      </c>
      <c r="F237" s="8">
        <f t="shared" si="20"/>
        <v>3437.5159090908737</v>
      </c>
      <c r="G237" s="8">
        <f t="shared" si="21"/>
        <v>17584.679454545443</v>
      </c>
      <c r="H237" s="6">
        <f t="shared" si="22"/>
        <v>1175</v>
      </c>
    </row>
    <row r="238" spans="1:8" x14ac:dyDescent="0.25">
      <c r="A238" s="6">
        <v>1180</v>
      </c>
      <c r="B238" s="7">
        <v>44953.569918981484</v>
      </c>
      <c r="C238">
        <v>80.2</v>
      </c>
      <c r="D238" s="8">
        <f t="shared" si="18"/>
        <v>5.3363636363635862</v>
      </c>
      <c r="E238" s="8">
        <f t="shared" si="19"/>
        <v>2.7215454545454292</v>
      </c>
      <c r="F238" s="8">
        <f t="shared" si="20"/>
        <v>3211.4236363636064</v>
      </c>
      <c r="G238" s="8">
        <f t="shared" si="21"/>
        <v>17598.28718181817</v>
      </c>
      <c r="H238" s="6">
        <f t="shared" si="22"/>
        <v>1180</v>
      </c>
    </row>
    <row r="239" spans="1:8" x14ac:dyDescent="0.25">
      <c r="A239" s="6">
        <v>1185</v>
      </c>
      <c r="B239" s="7">
        <v>44953.569976851853</v>
      </c>
      <c r="C239">
        <v>80.2</v>
      </c>
      <c r="D239" s="8">
        <f t="shared" si="18"/>
        <v>5.3363636363635862</v>
      </c>
      <c r="E239" s="8">
        <f t="shared" si="19"/>
        <v>2.7215454545454292</v>
      </c>
      <c r="F239" s="8">
        <f t="shared" si="20"/>
        <v>3225.0313636363335</v>
      </c>
      <c r="G239" s="8">
        <f t="shared" si="21"/>
        <v>17611.894909090897</v>
      </c>
      <c r="H239" s="6">
        <f t="shared" si="22"/>
        <v>1185</v>
      </c>
    </row>
    <row r="240" spans="1:8" x14ac:dyDescent="0.25">
      <c r="A240" s="6">
        <v>1190</v>
      </c>
      <c r="B240" s="7">
        <v>44953.570034722223</v>
      </c>
      <c r="C240">
        <v>80.599999999999994</v>
      </c>
      <c r="D240" s="8">
        <f t="shared" si="18"/>
        <v>5.7363636363635777</v>
      </c>
      <c r="E240" s="8">
        <f t="shared" si="19"/>
        <v>2.9255454545454245</v>
      </c>
      <c r="F240" s="8">
        <f t="shared" si="20"/>
        <v>3481.3990909090553</v>
      </c>
      <c r="G240" s="8">
        <f t="shared" si="21"/>
        <v>17626.522636363625</v>
      </c>
      <c r="H240" s="6">
        <f t="shared" si="22"/>
        <v>1190</v>
      </c>
    </row>
    <row r="241" spans="1:8" x14ac:dyDescent="0.25">
      <c r="A241" s="6">
        <v>1195</v>
      </c>
      <c r="B241" s="7">
        <v>44953.570092592592</v>
      </c>
      <c r="C241">
        <v>80.2</v>
      </c>
      <c r="D241" s="8">
        <f t="shared" si="18"/>
        <v>5.3363636363635862</v>
      </c>
      <c r="E241" s="8">
        <f t="shared" si="19"/>
        <v>2.7215454545454292</v>
      </c>
      <c r="F241" s="8">
        <f t="shared" si="20"/>
        <v>3252.2468181817881</v>
      </c>
      <c r="G241" s="8">
        <f t="shared" si="21"/>
        <v>17640.130363636352</v>
      </c>
      <c r="H241" s="6">
        <f t="shared" si="22"/>
        <v>1195</v>
      </c>
    </row>
    <row r="242" spans="1:8" x14ac:dyDescent="0.25">
      <c r="A242" s="6">
        <v>1200</v>
      </c>
      <c r="B242" s="7">
        <v>44953.570150462961</v>
      </c>
      <c r="C242">
        <v>80.2</v>
      </c>
      <c r="D242" s="8">
        <f t="shared" si="18"/>
        <v>5.3363636363635862</v>
      </c>
      <c r="E242" s="8">
        <f t="shared" si="19"/>
        <v>2.7215454545454292</v>
      </c>
      <c r="F242" s="8">
        <f t="shared" si="20"/>
        <v>3265.8545454545151</v>
      </c>
      <c r="G242" s="8">
        <f t="shared" si="21"/>
        <v>17653.738090909079</v>
      </c>
      <c r="H242" s="6">
        <f t="shared" si="22"/>
        <v>1200</v>
      </c>
    </row>
    <row r="243" spans="1:8" x14ac:dyDescent="0.25">
      <c r="A243" s="6">
        <v>1205</v>
      </c>
      <c r="B243" s="7">
        <v>44953.570208333331</v>
      </c>
      <c r="C243">
        <v>80.599999999999994</v>
      </c>
      <c r="D243" s="8">
        <f t="shared" si="18"/>
        <v>5.7363636363635777</v>
      </c>
      <c r="E243" s="8">
        <f t="shared" si="19"/>
        <v>2.9255454545454245</v>
      </c>
      <c r="F243" s="8">
        <f t="shared" si="20"/>
        <v>3525.2822727272364</v>
      </c>
      <c r="G243" s="8">
        <f t="shared" si="21"/>
        <v>17668.365818181806</v>
      </c>
      <c r="H243" s="6">
        <f t="shared" si="22"/>
        <v>1205</v>
      </c>
    </row>
    <row r="244" spans="1:8" x14ac:dyDescent="0.25">
      <c r="A244" s="6">
        <v>1210</v>
      </c>
      <c r="B244" s="7">
        <v>44953.5702662037</v>
      </c>
      <c r="C244">
        <v>79.8</v>
      </c>
      <c r="D244" s="8">
        <f t="shared" si="18"/>
        <v>4.9363636363635806</v>
      </c>
      <c r="E244" s="8">
        <f t="shared" si="19"/>
        <v>2.5175454545454263</v>
      </c>
      <c r="F244" s="8">
        <f t="shared" si="20"/>
        <v>3046.2299999999659</v>
      </c>
      <c r="G244" s="8">
        <f t="shared" si="21"/>
        <v>17680.953545454533</v>
      </c>
      <c r="H244" s="6">
        <f t="shared" si="22"/>
        <v>1210</v>
      </c>
    </row>
    <row r="245" spans="1:8" x14ac:dyDescent="0.25">
      <c r="A245" s="6">
        <v>1215</v>
      </c>
      <c r="B245" s="7">
        <v>44953.570324074077</v>
      </c>
      <c r="C245">
        <v>80.2</v>
      </c>
      <c r="D245" s="8">
        <f t="shared" si="18"/>
        <v>5.3363636363635862</v>
      </c>
      <c r="E245" s="8">
        <f t="shared" si="19"/>
        <v>2.7215454545454292</v>
      </c>
      <c r="F245" s="8">
        <f t="shared" si="20"/>
        <v>3306.6777272726963</v>
      </c>
      <c r="G245" s="8">
        <f t="shared" si="21"/>
        <v>17694.56127272726</v>
      </c>
      <c r="H245" s="6">
        <f t="shared" si="22"/>
        <v>1215</v>
      </c>
    </row>
    <row r="246" spans="1:8" x14ac:dyDescent="0.25">
      <c r="A246" s="6">
        <v>1220</v>
      </c>
      <c r="B246" s="7">
        <v>44953.570381944446</v>
      </c>
      <c r="C246">
        <v>79.8</v>
      </c>
      <c r="D246" s="8">
        <f t="shared" si="18"/>
        <v>4.9363636363635806</v>
      </c>
      <c r="E246" s="8">
        <f t="shared" si="19"/>
        <v>2.5175454545454263</v>
      </c>
      <c r="F246" s="8">
        <f t="shared" si="20"/>
        <v>3071.4054545454201</v>
      </c>
      <c r="G246" s="8">
        <f t="shared" si="21"/>
        <v>17707.148999999987</v>
      </c>
      <c r="H246" s="6">
        <f t="shared" si="22"/>
        <v>1220</v>
      </c>
    </row>
    <row r="247" spans="1:8" x14ac:dyDescent="0.25">
      <c r="A247" s="6">
        <v>1225</v>
      </c>
      <c r="B247" s="7">
        <v>44953.570439814815</v>
      </c>
      <c r="C247">
        <v>79.8</v>
      </c>
      <c r="D247" s="8">
        <f t="shared" si="18"/>
        <v>4.9363636363635806</v>
      </c>
      <c r="E247" s="8">
        <f t="shared" si="19"/>
        <v>2.5175454545454263</v>
      </c>
      <c r="F247" s="8">
        <f t="shared" si="20"/>
        <v>3083.9931818181471</v>
      </c>
      <c r="G247" s="8">
        <f t="shared" si="21"/>
        <v>17719.736727272713</v>
      </c>
      <c r="H247" s="6">
        <f t="shared" si="22"/>
        <v>1225</v>
      </c>
    </row>
    <row r="248" spans="1:8" x14ac:dyDescent="0.25">
      <c r="A248" s="6">
        <v>1230</v>
      </c>
      <c r="B248" s="7">
        <v>44953.570497685185</v>
      </c>
      <c r="C248">
        <v>79.8</v>
      </c>
      <c r="D248" s="8">
        <f t="shared" si="18"/>
        <v>4.9363636363635806</v>
      </c>
      <c r="E248" s="8">
        <f t="shared" si="19"/>
        <v>2.5175454545454263</v>
      </c>
      <c r="F248" s="8">
        <f t="shared" si="20"/>
        <v>3096.5809090908742</v>
      </c>
      <c r="G248" s="8">
        <f t="shared" si="21"/>
        <v>17732.32445454544</v>
      </c>
      <c r="H248" s="6">
        <f t="shared" si="22"/>
        <v>1230</v>
      </c>
    </row>
    <row r="249" spans="1:8" x14ac:dyDescent="0.25">
      <c r="A249" s="6">
        <v>1235</v>
      </c>
      <c r="B249" s="7">
        <v>44953.570555555554</v>
      </c>
      <c r="C249">
        <v>79.8</v>
      </c>
      <c r="D249" s="8">
        <f t="shared" si="18"/>
        <v>4.9363636363635806</v>
      </c>
      <c r="E249" s="8">
        <f t="shared" si="19"/>
        <v>2.5175454545454263</v>
      </c>
      <c r="F249" s="8">
        <f t="shared" si="20"/>
        <v>3109.1686363636013</v>
      </c>
      <c r="G249" s="8">
        <f t="shared" si="21"/>
        <v>17744.912181818167</v>
      </c>
      <c r="H249" s="6">
        <f t="shared" si="22"/>
        <v>1235</v>
      </c>
    </row>
    <row r="250" spans="1:8" x14ac:dyDescent="0.25">
      <c r="A250" s="6">
        <v>1240</v>
      </c>
      <c r="B250" s="7">
        <v>44953.570613425924</v>
      </c>
      <c r="C250">
        <v>79.8</v>
      </c>
      <c r="D250" s="8">
        <f t="shared" si="18"/>
        <v>4.9363636363635806</v>
      </c>
      <c r="E250" s="8">
        <f t="shared" si="19"/>
        <v>2.5175454545454263</v>
      </c>
      <c r="F250" s="8">
        <f t="shared" si="20"/>
        <v>3121.7563636363288</v>
      </c>
      <c r="G250" s="8">
        <f t="shared" si="21"/>
        <v>17757.499909090893</v>
      </c>
      <c r="H250" s="6">
        <f t="shared" si="22"/>
        <v>1240</v>
      </c>
    </row>
    <row r="251" spans="1:8" x14ac:dyDescent="0.25">
      <c r="A251" s="6">
        <v>1245</v>
      </c>
      <c r="B251" s="7">
        <v>44953.570671296293</v>
      </c>
      <c r="C251">
        <v>79.8</v>
      </c>
      <c r="D251" s="8">
        <f t="shared" si="18"/>
        <v>4.9363636363635806</v>
      </c>
      <c r="E251" s="8">
        <f t="shared" si="19"/>
        <v>2.5175454545454263</v>
      </c>
      <c r="F251" s="8">
        <f t="shared" si="20"/>
        <v>3134.3440909090559</v>
      </c>
      <c r="G251" s="8">
        <f t="shared" si="21"/>
        <v>17770.08763636362</v>
      </c>
      <c r="H251" s="6">
        <f t="shared" si="22"/>
        <v>1245</v>
      </c>
    </row>
    <row r="252" spans="1:8" x14ac:dyDescent="0.25">
      <c r="A252" s="6">
        <v>1250</v>
      </c>
      <c r="B252" s="7">
        <v>44953.570729166669</v>
      </c>
      <c r="C252">
        <v>79.8</v>
      </c>
      <c r="D252" s="8">
        <f t="shared" si="18"/>
        <v>4.9363636363635806</v>
      </c>
      <c r="E252" s="8">
        <f t="shared" si="19"/>
        <v>2.5175454545454263</v>
      </c>
      <c r="F252" s="8">
        <f t="shared" si="20"/>
        <v>3146.931818181783</v>
      </c>
      <c r="G252" s="8">
        <f t="shared" si="21"/>
        <v>17782.675363636346</v>
      </c>
      <c r="H252" s="6">
        <f t="shared" si="22"/>
        <v>1250</v>
      </c>
    </row>
    <row r="253" spans="1:8" x14ac:dyDescent="0.25">
      <c r="A253" s="6">
        <v>1255</v>
      </c>
      <c r="B253" s="7">
        <v>44953.570787037039</v>
      </c>
      <c r="C253">
        <v>79.8</v>
      </c>
      <c r="D253" s="8">
        <f t="shared" si="18"/>
        <v>4.9363636363635806</v>
      </c>
      <c r="E253" s="8">
        <f t="shared" si="19"/>
        <v>2.5175454545454263</v>
      </c>
      <c r="F253" s="8">
        <f t="shared" si="20"/>
        <v>3159.5195454545101</v>
      </c>
      <c r="G253" s="8">
        <f t="shared" si="21"/>
        <v>17795.263090909073</v>
      </c>
      <c r="H253" s="6">
        <f t="shared" si="22"/>
        <v>1255</v>
      </c>
    </row>
    <row r="254" spans="1:8" x14ac:dyDescent="0.25">
      <c r="A254" s="6">
        <v>1260</v>
      </c>
      <c r="B254" s="7">
        <v>44953.570844907408</v>
      </c>
      <c r="C254">
        <v>79.8</v>
      </c>
      <c r="D254" s="8">
        <f t="shared" si="18"/>
        <v>4.9363636363635806</v>
      </c>
      <c r="E254" s="8">
        <f t="shared" si="19"/>
        <v>2.5175454545454263</v>
      </c>
      <c r="F254" s="8">
        <f t="shared" si="20"/>
        <v>3172.1072727272372</v>
      </c>
      <c r="G254" s="8">
        <f t="shared" si="21"/>
        <v>17807.8508181818</v>
      </c>
      <c r="H254" s="6">
        <f t="shared" si="22"/>
        <v>1260</v>
      </c>
    </row>
    <row r="255" spans="1:8" x14ac:dyDescent="0.25">
      <c r="A255" s="6">
        <v>1265</v>
      </c>
      <c r="B255" s="7">
        <v>44953.570902777778</v>
      </c>
      <c r="C255">
        <v>79.5</v>
      </c>
      <c r="D255" s="8">
        <f t="shared" si="18"/>
        <v>4.6363636363635834</v>
      </c>
      <c r="E255" s="8">
        <f t="shared" si="19"/>
        <v>2.3645454545454276</v>
      </c>
      <c r="F255" s="8">
        <f t="shared" si="20"/>
        <v>2991.149999999966</v>
      </c>
      <c r="G255" s="8">
        <f t="shared" si="21"/>
        <v>17819.673545454527</v>
      </c>
      <c r="H255" s="6">
        <f t="shared" si="22"/>
        <v>1265</v>
      </c>
    </row>
    <row r="256" spans="1:8" x14ac:dyDescent="0.25">
      <c r="A256" s="6">
        <v>1270</v>
      </c>
      <c r="B256" s="7">
        <v>44953.570960648147</v>
      </c>
      <c r="C256">
        <v>79.8</v>
      </c>
      <c r="D256" s="8">
        <f t="shared" si="18"/>
        <v>4.9363636363635806</v>
      </c>
      <c r="E256" s="8">
        <f t="shared" si="19"/>
        <v>2.5175454545454263</v>
      </c>
      <c r="F256" s="8">
        <f t="shared" si="20"/>
        <v>3197.2827272726913</v>
      </c>
      <c r="G256" s="8">
        <f t="shared" si="21"/>
        <v>17832.261272727254</v>
      </c>
      <c r="H256" s="6">
        <f t="shared" si="22"/>
        <v>1270</v>
      </c>
    </row>
    <row r="257" spans="1:8" x14ac:dyDescent="0.25">
      <c r="A257" s="6">
        <v>1275</v>
      </c>
      <c r="B257" s="7">
        <v>44953.571018518516</v>
      </c>
      <c r="C257">
        <v>79.8</v>
      </c>
      <c r="D257" s="8">
        <f t="shared" si="18"/>
        <v>4.9363636363635806</v>
      </c>
      <c r="E257" s="8">
        <f t="shared" si="19"/>
        <v>2.5175454545454263</v>
      </c>
      <c r="F257" s="8">
        <f t="shared" si="20"/>
        <v>3209.8704545454184</v>
      </c>
      <c r="G257" s="8">
        <f t="shared" si="21"/>
        <v>17844.84899999998</v>
      </c>
      <c r="H257" s="6">
        <f t="shared" si="22"/>
        <v>1275</v>
      </c>
    </row>
    <row r="258" spans="1:8" x14ac:dyDescent="0.25">
      <c r="A258" s="6">
        <v>1280</v>
      </c>
      <c r="B258" s="7">
        <v>44953.571076388886</v>
      </c>
      <c r="C258">
        <v>79.099999999999994</v>
      </c>
      <c r="D258" s="8">
        <f t="shared" si="18"/>
        <v>4.2363636363635777</v>
      </c>
      <c r="E258" s="8">
        <f t="shared" si="19"/>
        <v>2.1605454545454248</v>
      </c>
      <c r="F258" s="8">
        <f t="shared" si="20"/>
        <v>2765.4981818181436</v>
      </c>
      <c r="G258" s="8">
        <f t="shared" si="21"/>
        <v>17855.651727272707</v>
      </c>
      <c r="H258" s="6">
        <f t="shared" si="22"/>
        <v>1280</v>
      </c>
    </row>
    <row r="259" spans="1:8" x14ac:dyDescent="0.25">
      <c r="A259" s="6">
        <v>1285</v>
      </c>
      <c r="B259" s="7">
        <v>44953.571134259262</v>
      </c>
      <c r="C259">
        <v>79.099999999999994</v>
      </c>
      <c r="D259" s="8">
        <f t="shared" ref="D259:D322" si="23">C259-AVERAGE($C$2:$C$45)</f>
        <v>4.2363636363635777</v>
      </c>
      <c r="E259" s="8">
        <f t="shared" si="19"/>
        <v>2.1605454545454248</v>
      </c>
      <c r="F259" s="8">
        <f t="shared" si="20"/>
        <v>2776.3009090908708</v>
      </c>
      <c r="G259" s="8">
        <f t="shared" si="21"/>
        <v>17866.454454545434</v>
      </c>
      <c r="H259" s="6">
        <f t="shared" si="22"/>
        <v>1285</v>
      </c>
    </row>
    <row r="260" spans="1:8" x14ac:dyDescent="0.25">
      <c r="A260" s="6">
        <v>1290</v>
      </c>
      <c r="B260" s="7">
        <v>44953.571192129632</v>
      </c>
      <c r="C260">
        <v>79.5</v>
      </c>
      <c r="D260" s="8">
        <f t="shared" si="23"/>
        <v>4.6363636363635834</v>
      </c>
      <c r="E260" s="8">
        <f t="shared" ref="E260:E323" si="24">D260*0.51</f>
        <v>2.3645454545454276</v>
      </c>
      <c r="F260" s="8">
        <f t="shared" ref="F260:F323" si="25">E260*A260</f>
        <v>3050.2636363636016</v>
      </c>
      <c r="G260" s="8">
        <f t="shared" ref="G260:G323" si="26">G259+E260*5</f>
        <v>17878.277181818161</v>
      </c>
      <c r="H260" s="6">
        <f t="shared" ref="H260:H323" si="27">A260</f>
        <v>1290</v>
      </c>
    </row>
    <row r="261" spans="1:8" x14ac:dyDescent="0.25">
      <c r="A261" s="6">
        <v>1295</v>
      </c>
      <c r="B261" s="7">
        <v>44953.571250000001</v>
      </c>
      <c r="C261">
        <v>79.8</v>
      </c>
      <c r="D261" s="8">
        <f t="shared" si="23"/>
        <v>4.9363636363635806</v>
      </c>
      <c r="E261" s="8">
        <f t="shared" si="24"/>
        <v>2.5175454545454263</v>
      </c>
      <c r="F261" s="8">
        <f t="shared" si="25"/>
        <v>3260.2213636363272</v>
      </c>
      <c r="G261" s="8">
        <f t="shared" si="26"/>
        <v>17890.864909090888</v>
      </c>
      <c r="H261" s="6">
        <f t="shared" si="27"/>
        <v>1295</v>
      </c>
    </row>
    <row r="262" spans="1:8" x14ac:dyDescent="0.25">
      <c r="A262" s="6">
        <v>1300</v>
      </c>
      <c r="B262" s="7">
        <v>44953.57130787037</v>
      </c>
      <c r="C262">
        <v>79.099999999999994</v>
      </c>
      <c r="D262" s="8">
        <f t="shared" si="23"/>
        <v>4.2363636363635777</v>
      </c>
      <c r="E262" s="8">
        <f t="shared" si="24"/>
        <v>2.1605454545454248</v>
      </c>
      <c r="F262" s="8">
        <f t="shared" si="25"/>
        <v>2808.7090909090521</v>
      </c>
      <c r="G262" s="8">
        <f t="shared" si="26"/>
        <v>17901.667636363614</v>
      </c>
      <c r="H262" s="6">
        <f t="shared" si="27"/>
        <v>1300</v>
      </c>
    </row>
    <row r="263" spans="1:8" x14ac:dyDescent="0.25">
      <c r="A263" s="6">
        <v>1305</v>
      </c>
      <c r="B263" s="7">
        <v>44953.57136574074</v>
      </c>
      <c r="C263">
        <v>79.099999999999994</v>
      </c>
      <c r="D263" s="8">
        <f t="shared" si="23"/>
        <v>4.2363636363635777</v>
      </c>
      <c r="E263" s="8">
        <f t="shared" si="24"/>
        <v>2.1605454545454248</v>
      </c>
      <c r="F263" s="8">
        <f t="shared" si="25"/>
        <v>2819.5118181817793</v>
      </c>
      <c r="G263" s="8">
        <f t="shared" si="26"/>
        <v>17912.470363636341</v>
      </c>
      <c r="H263" s="6">
        <f t="shared" si="27"/>
        <v>1305</v>
      </c>
    </row>
    <row r="264" spans="1:8" x14ac:dyDescent="0.25">
      <c r="A264" s="6">
        <v>1310</v>
      </c>
      <c r="B264" s="7">
        <v>44953.571423611109</v>
      </c>
      <c r="C264">
        <v>79.099999999999994</v>
      </c>
      <c r="D264" s="8">
        <f t="shared" si="23"/>
        <v>4.2363636363635777</v>
      </c>
      <c r="E264" s="8">
        <f t="shared" si="24"/>
        <v>2.1605454545454248</v>
      </c>
      <c r="F264" s="8">
        <f t="shared" si="25"/>
        <v>2830.3145454545065</v>
      </c>
      <c r="G264" s="8">
        <f t="shared" si="26"/>
        <v>17923.273090909068</v>
      </c>
      <c r="H264" s="6">
        <f t="shared" si="27"/>
        <v>1310</v>
      </c>
    </row>
    <row r="265" spans="1:8" x14ac:dyDescent="0.25">
      <c r="A265" s="6">
        <v>1315</v>
      </c>
      <c r="B265" s="7">
        <v>44953.571481481478</v>
      </c>
      <c r="C265">
        <v>79.099999999999994</v>
      </c>
      <c r="D265" s="8">
        <f t="shared" si="23"/>
        <v>4.2363636363635777</v>
      </c>
      <c r="E265" s="8">
        <f t="shared" si="24"/>
        <v>2.1605454545454248</v>
      </c>
      <c r="F265" s="8">
        <f t="shared" si="25"/>
        <v>2841.1172727272337</v>
      </c>
      <c r="G265" s="8">
        <f t="shared" si="26"/>
        <v>17934.075818181795</v>
      </c>
      <c r="H265" s="6">
        <f t="shared" si="27"/>
        <v>1315</v>
      </c>
    </row>
    <row r="266" spans="1:8" x14ac:dyDescent="0.25">
      <c r="A266" s="6">
        <v>1320</v>
      </c>
      <c r="B266" s="7">
        <v>44953.571539351855</v>
      </c>
      <c r="C266">
        <v>79.099999999999994</v>
      </c>
      <c r="D266" s="8">
        <f t="shared" si="23"/>
        <v>4.2363636363635777</v>
      </c>
      <c r="E266" s="8">
        <f t="shared" si="24"/>
        <v>2.1605454545454248</v>
      </c>
      <c r="F266" s="8">
        <f t="shared" si="25"/>
        <v>2851.9199999999605</v>
      </c>
      <c r="G266" s="8">
        <f t="shared" si="26"/>
        <v>17944.878545454521</v>
      </c>
      <c r="H266" s="6">
        <f t="shared" si="27"/>
        <v>1320</v>
      </c>
    </row>
    <row r="267" spans="1:8" x14ac:dyDescent="0.25">
      <c r="A267" s="6">
        <v>1325</v>
      </c>
      <c r="B267" s="7">
        <v>44953.571597222224</v>
      </c>
      <c r="C267">
        <v>79.099999999999994</v>
      </c>
      <c r="D267" s="8">
        <f t="shared" si="23"/>
        <v>4.2363636363635777</v>
      </c>
      <c r="E267" s="8">
        <f t="shared" si="24"/>
        <v>2.1605454545454248</v>
      </c>
      <c r="F267" s="8">
        <f t="shared" si="25"/>
        <v>2862.7227272726877</v>
      </c>
      <c r="G267" s="8">
        <f t="shared" si="26"/>
        <v>17955.681272727248</v>
      </c>
      <c r="H267" s="6">
        <f t="shared" si="27"/>
        <v>1325</v>
      </c>
    </row>
    <row r="268" spans="1:8" x14ac:dyDescent="0.25">
      <c r="A268" s="6">
        <v>1330</v>
      </c>
      <c r="B268" s="7">
        <v>44953.571655092594</v>
      </c>
      <c r="C268">
        <v>79.099999999999994</v>
      </c>
      <c r="D268" s="8">
        <f t="shared" si="23"/>
        <v>4.2363636363635777</v>
      </c>
      <c r="E268" s="8">
        <f t="shared" si="24"/>
        <v>2.1605454545454248</v>
      </c>
      <c r="F268" s="8">
        <f t="shared" si="25"/>
        <v>2873.525454545415</v>
      </c>
      <c r="G268" s="8">
        <f t="shared" si="26"/>
        <v>17966.483999999975</v>
      </c>
      <c r="H268" s="6">
        <f t="shared" si="27"/>
        <v>1330</v>
      </c>
    </row>
    <row r="269" spans="1:8" x14ac:dyDescent="0.25">
      <c r="A269" s="6">
        <v>1335</v>
      </c>
      <c r="B269" s="7">
        <v>44953.571712962963</v>
      </c>
      <c r="C269">
        <v>79.099999999999994</v>
      </c>
      <c r="D269" s="8">
        <f t="shared" si="23"/>
        <v>4.2363636363635777</v>
      </c>
      <c r="E269" s="8">
        <f t="shared" si="24"/>
        <v>2.1605454545454248</v>
      </c>
      <c r="F269" s="8">
        <f t="shared" si="25"/>
        <v>2884.3281818181422</v>
      </c>
      <c r="G269" s="8">
        <f t="shared" si="26"/>
        <v>17977.286727272702</v>
      </c>
      <c r="H269" s="6">
        <f t="shared" si="27"/>
        <v>1335</v>
      </c>
    </row>
    <row r="270" spans="1:8" x14ac:dyDescent="0.25">
      <c r="A270" s="6">
        <v>1340</v>
      </c>
      <c r="B270" s="7">
        <v>44953.571770833332</v>
      </c>
      <c r="C270">
        <v>79.099999999999994</v>
      </c>
      <c r="D270" s="8">
        <f t="shared" si="23"/>
        <v>4.2363636363635777</v>
      </c>
      <c r="E270" s="8">
        <f t="shared" si="24"/>
        <v>2.1605454545454248</v>
      </c>
      <c r="F270" s="8">
        <f t="shared" si="25"/>
        <v>2895.1309090908694</v>
      </c>
      <c r="G270" s="8">
        <f t="shared" si="26"/>
        <v>17988.089454545428</v>
      </c>
      <c r="H270" s="6">
        <f t="shared" si="27"/>
        <v>1340</v>
      </c>
    </row>
    <row r="271" spans="1:8" x14ac:dyDescent="0.25">
      <c r="A271" s="6">
        <v>1345</v>
      </c>
      <c r="B271" s="7">
        <v>44953.571828703702</v>
      </c>
      <c r="C271">
        <v>78.7</v>
      </c>
      <c r="D271" s="8">
        <f t="shared" si="23"/>
        <v>3.8363636363635862</v>
      </c>
      <c r="E271" s="8">
        <f t="shared" si="24"/>
        <v>1.9565454545454291</v>
      </c>
      <c r="F271" s="8">
        <f t="shared" si="25"/>
        <v>2631.553636363602</v>
      </c>
      <c r="G271" s="8">
        <f t="shared" si="26"/>
        <v>17997.872181818155</v>
      </c>
      <c r="H271" s="6">
        <f t="shared" si="27"/>
        <v>1345</v>
      </c>
    </row>
    <row r="272" spans="1:8" x14ac:dyDescent="0.25">
      <c r="A272" s="6">
        <v>1350</v>
      </c>
      <c r="B272" s="7">
        <v>44953.571886574071</v>
      </c>
      <c r="C272">
        <v>78.7</v>
      </c>
      <c r="D272" s="8">
        <f t="shared" si="23"/>
        <v>3.8363636363635862</v>
      </c>
      <c r="E272" s="8">
        <f t="shared" si="24"/>
        <v>1.9565454545454291</v>
      </c>
      <c r="F272" s="8">
        <f t="shared" si="25"/>
        <v>2641.3363636363292</v>
      </c>
      <c r="G272" s="8">
        <f t="shared" si="26"/>
        <v>18007.654909090881</v>
      </c>
      <c r="H272" s="6">
        <f t="shared" si="27"/>
        <v>1350</v>
      </c>
    </row>
    <row r="273" spans="1:8" x14ac:dyDescent="0.25">
      <c r="A273" s="6">
        <v>1355</v>
      </c>
      <c r="B273" s="7">
        <v>44953.571944444448</v>
      </c>
      <c r="C273">
        <v>78.7</v>
      </c>
      <c r="D273" s="8">
        <f t="shared" si="23"/>
        <v>3.8363636363635862</v>
      </c>
      <c r="E273" s="8">
        <f t="shared" si="24"/>
        <v>1.9565454545454291</v>
      </c>
      <c r="F273" s="8">
        <f t="shared" si="25"/>
        <v>2651.1190909090565</v>
      </c>
      <c r="G273" s="8">
        <f t="shared" si="26"/>
        <v>18017.437636363607</v>
      </c>
      <c r="H273" s="6">
        <f t="shared" si="27"/>
        <v>1355</v>
      </c>
    </row>
    <row r="274" spans="1:8" x14ac:dyDescent="0.25">
      <c r="A274" s="6">
        <v>1360</v>
      </c>
      <c r="B274" s="7">
        <v>44953.572002314817</v>
      </c>
      <c r="C274">
        <v>78.7</v>
      </c>
      <c r="D274" s="8">
        <f t="shared" si="23"/>
        <v>3.8363636363635862</v>
      </c>
      <c r="E274" s="8">
        <f t="shared" si="24"/>
        <v>1.9565454545454291</v>
      </c>
      <c r="F274" s="8">
        <f t="shared" si="25"/>
        <v>2660.9018181817837</v>
      </c>
      <c r="G274" s="8">
        <f t="shared" si="26"/>
        <v>18027.220363636334</v>
      </c>
      <c r="H274" s="6">
        <f t="shared" si="27"/>
        <v>1360</v>
      </c>
    </row>
    <row r="275" spans="1:8" x14ac:dyDescent="0.25">
      <c r="A275" s="6">
        <v>1365</v>
      </c>
      <c r="B275" s="7">
        <v>44953.572060185186</v>
      </c>
      <c r="C275">
        <v>78.3</v>
      </c>
      <c r="D275" s="8">
        <f t="shared" si="23"/>
        <v>3.4363636363635806</v>
      </c>
      <c r="E275" s="8">
        <f t="shared" si="24"/>
        <v>1.7525454545454262</v>
      </c>
      <c r="F275" s="8">
        <f t="shared" si="25"/>
        <v>2392.2245454545068</v>
      </c>
      <c r="G275" s="8">
        <f t="shared" si="26"/>
        <v>18035.98309090906</v>
      </c>
      <c r="H275" s="6">
        <f t="shared" si="27"/>
        <v>1365</v>
      </c>
    </row>
    <row r="276" spans="1:8" x14ac:dyDescent="0.25">
      <c r="A276" s="6">
        <v>1370</v>
      </c>
      <c r="B276" s="7">
        <v>44953.572118055556</v>
      </c>
      <c r="C276">
        <v>78.3</v>
      </c>
      <c r="D276" s="8">
        <f t="shared" si="23"/>
        <v>3.4363636363635806</v>
      </c>
      <c r="E276" s="8">
        <f t="shared" si="24"/>
        <v>1.7525454545454262</v>
      </c>
      <c r="F276" s="8">
        <f t="shared" si="25"/>
        <v>2400.9872727272341</v>
      </c>
      <c r="G276" s="8">
        <f t="shared" si="26"/>
        <v>18044.745818181786</v>
      </c>
      <c r="H276" s="6">
        <f t="shared" si="27"/>
        <v>1370</v>
      </c>
    </row>
    <row r="277" spans="1:8" x14ac:dyDescent="0.25">
      <c r="A277" s="6">
        <v>1375</v>
      </c>
      <c r="B277" s="7">
        <v>44953.572175925925</v>
      </c>
      <c r="C277">
        <v>78.7</v>
      </c>
      <c r="D277" s="8">
        <f t="shared" si="23"/>
        <v>3.8363636363635862</v>
      </c>
      <c r="E277" s="8">
        <f t="shared" si="24"/>
        <v>1.9565454545454291</v>
      </c>
      <c r="F277" s="8">
        <f t="shared" si="25"/>
        <v>2690.249999999965</v>
      </c>
      <c r="G277" s="8">
        <f t="shared" si="26"/>
        <v>18054.528545454512</v>
      </c>
      <c r="H277" s="6">
        <f t="shared" si="27"/>
        <v>1375</v>
      </c>
    </row>
    <row r="278" spans="1:8" x14ac:dyDescent="0.25">
      <c r="A278" s="6">
        <v>1380</v>
      </c>
      <c r="B278" s="7">
        <v>44953.572233796294</v>
      </c>
      <c r="C278">
        <v>78.3</v>
      </c>
      <c r="D278" s="8">
        <f t="shared" si="23"/>
        <v>3.4363636363635806</v>
      </c>
      <c r="E278" s="8">
        <f t="shared" si="24"/>
        <v>1.7525454545454262</v>
      </c>
      <c r="F278" s="8">
        <f t="shared" si="25"/>
        <v>2418.5127272726882</v>
      </c>
      <c r="G278" s="8">
        <f t="shared" si="26"/>
        <v>18063.291272727238</v>
      </c>
      <c r="H278" s="6">
        <f t="shared" si="27"/>
        <v>1380</v>
      </c>
    </row>
    <row r="279" spans="1:8" x14ac:dyDescent="0.25">
      <c r="A279" s="6">
        <v>1385</v>
      </c>
      <c r="B279" s="7">
        <v>44953.572291666664</v>
      </c>
      <c r="C279">
        <v>78.7</v>
      </c>
      <c r="D279" s="8">
        <f t="shared" si="23"/>
        <v>3.8363636363635862</v>
      </c>
      <c r="E279" s="8">
        <f t="shared" si="24"/>
        <v>1.9565454545454291</v>
      </c>
      <c r="F279" s="8">
        <f t="shared" si="25"/>
        <v>2709.815454545419</v>
      </c>
      <c r="G279" s="8">
        <f t="shared" si="26"/>
        <v>18073.073999999964</v>
      </c>
      <c r="H279" s="6">
        <f t="shared" si="27"/>
        <v>1385</v>
      </c>
    </row>
    <row r="280" spans="1:8" x14ac:dyDescent="0.25">
      <c r="A280" s="6">
        <v>1390</v>
      </c>
      <c r="B280" s="7">
        <v>44953.57234953704</v>
      </c>
      <c r="C280">
        <v>78.3</v>
      </c>
      <c r="D280" s="8">
        <f t="shared" si="23"/>
        <v>3.4363636363635806</v>
      </c>
      <c r="E280" s="8">
        <f t="shared" si="24"/>
        <v>1.7525454545454262</v>
      </c>
      <c r="F280" s="8">
        <f t="shared" si="25"/>
        <v>2436.0381818181422</v>
      </c>
      <c r="G280" s="8">
        <f t="shared" si="26"/>
        <v>18081.83672727269</v>
      </c>
      <c r="H280" s="6">
        <f t="shared" si="27"/>
        <v>1390</v>
      </c>
    </row>
    <row r="281" spans="1:8" x14ac:dyDescent="0.25">
      <c r="A281" s="6">
        <v>1395</v>
      </c>
      <c r="B281" s="7">
        <v>44953.57240740741</v>
      </c>
      <c r="C281">
        <v>78.7</v>
      </c>
      <c r="D281" s="8">
        <f t="shared" si="23"/>
        <v>3.8363636363635862</v>
      </c>
      <c r="E281" s="8">
        <f t="shared" si="24"/>
        <v>1.9565454545454291</v>
      </c>
      <c r="F281" s="8">
        <f t="shared" si="25"/>
        <v>2729.3809090908735</v>
      </c>
      <c r="G281" s="8">
        <f t="shared" si="26"/>
        <v>18091.619454545416</v>
      </c>
      <c r="H281" s="6">
        <f t="shared" si="27"/>
        <v>1395</v>
      </c>
    </row>
    <row r="282" spans="1:8" x14ac:dyDescent="0.25">
      <c r="A282" s="6">
        <v>1400</v>
      </c>
      <c r="B282" s="7">
        <v>44953.572465277779</v>
      </c>
      <c r="C282">
        <v>78.3</v>
      </c>
      <c r="D282" s="8">
        <f t="shared" si="23"/>
        <v>3.4363636363635806</v>
      </c>
      <c r="E282" s="8">
        <f t="shared" si="24"/>
        <v>1.7525454545454262</v>
      </c>
      <c r="F282" s="8">
        <f t="shared" si="25"/>
        <v>2453.5636363635967</v>
      </c>
      <c r="G282" s="8">
        <f t="shared" si="26"/>
        <v>18100.382181818142</v>
      </c>
      <c r="H282" s="6">
        <f t="shared" si="27"/>
        <v>1400</v>
      </c>
    </row>
    <row r="283" spans="1:8" x14ac:dyDescent="0.25">
      <c r="A283" s="6">
        <v>1405</v>
      </c>
      <c r="B283" s="7">
        <v>44953.572523148148</v>
      </c>
      <c r="C283">
        <v>78.3</v>
      </c>
      <c r="D283" s="8">
        <f t="shared" si="23"/>
        <v>3.4363636363635806</v>
      </c>
      <c r="E283" s="8">
        <f t="shared" si="24"/>
        <v>1.7525454545454262</v>
      </c>
      <c r="F283" s="8">
        <f t="shared" si="25"/>
        <v>2462.326363636324</v>
      </c>
      <c r="G283" s="8">
        <f t="shared" si="26"/>
        <v>18109.144909090868</v>
      </c>
      <c r="H283" s="6">
        <f t="shared" si="27"/>
        <v>1405</v>
      </c>
    </row>
    <row r="284" spans="1:8" x14ac:dyDescent="0.25">
      <c r="A284" s="6">
        <v>1410</v>
      </c>
      <c r="B284" s="7">
        <v>44953.572581018518</v>
      </c>
      <c r="C284">
        <v>78.3</v>
      </c>
      <c r="D284" s="8">
        <f t="shared" si="23"/>
        <v>3.4363636363635806</v>
      </c>
      <c r="E284" s="8">
        <f t="shared" si="24"/>
        <v>1.7525454545454262</v>
      </c>
      <c r="F284" s="8">
        <f t="shared" si="25"/>
        <v>2471.0890909090508</v>
      </c>
      <c r="G284" s="8">
        <f t="shared" si="26"/>
        <v>18117.907636363594</v>
      </c>
      <c r="H284" s="6">
        <f t="shared" si="27"/>
        <v>1410</v>
      </c>
    </row>
    <row r="285" spans="1:8" x14ac:dyDescent="0.25">
      <c r="A285" s="6">
        <v>1415</v>
      </c>
      <c r="B285" s="7">
        <v>44953.572638888887</v>
      </c>
      <c r="C285">
        <v>78.3</v>
      </c>
      <c r="D285" s="8">
        <f t="shared" si="23"/>
        <v>3.4363636363635806</v>
      </c>
      <c r="E285" s="8">
        <f t="shared" si="24"/>
        <v>1.7525454545454262</v>
      </c>
      <c r="F285" s="8">
        <f t="shared" si="25"/>
        <v>2479.8518181817781</v>
      </c>
      <c r="G285" s="8">
        <f t="shared" si="26"/>
        <v>18126.67036363632</v>
      </c>
      <c r="H285" s="6">
        <f t="shared" si="27"/>
        <v>1415</v>
      </c>
    </row>
    <row r="286" spans="1:8" x14ac:dyDescent="0.25">
      <c r="A286" s="6">
        <v>1420</v>
      </c>
      <c r="B286" s="7">
        <v>44953.572696759256</v>
      </c>
      <c r="C286">
        <v>78.3</v>
      </c>
      <c r="D286" s="8">
        <f t="shared" si="23"/>
        <v>3.4363636363635806</v>
      </c>
      <c r="E286" s="8">
        <f t="shared" si="24"/>
        <v>1.7525454545454262</v>
      </c>
      <c r="F286" s="8">
        <f t="shared" si="25"/>
        <v>2488.6145454545053</v>
      </c>
      <c r="G286" s="8">
        <f t="shared" si="26"/>
        <v>18135.433090909046</v>
      </c>
      <c r="H286" s="6">
        <f t="shared" si="27"/>
        <v>1420</v>
      </c>
    </row>
    <row r="287" spans="1:8" x14ac:dyDescent="0.25">
      <c r="A287" s="6">
        <v>1425</v>
      </c>
      <c r="B287" s="7">
        <v>44953.572754629633</v>
      </c>
      <c r="C287">
        <v>78.3</v>
      </c>
      <c r="D287" s="8">
        <f t="shared" si="23"/>
        <v>3.4363636363635806</v>
      </c>
      <c r="E287" s="8">
        <f t="shared" si="24"/>
        <v>1.7525454545454262</v>
      </c>
      <c r="F287" s="8">
        <f t="shared" si="25"/>
        <v>2497.3772727272321</v>
      </c>
      <c r="G287" s="8">
        <f t="shared" si="26"/>
        <v>18144.195818181772</v>
      </c>
      <c r="H287" s="6">
        <f t="shared" si="27"/>
        <v>1425</v>
      </c>
    </row>
    <row r="288" spans="1:8" x14ac:dyDescent="0.25">
      <c r="A288" s="6">
        <v>1430</v>
      </c>
      <c r="B288" s="7">
        <v>44953.572812500002</v>
      </c>
      <c r="C288">
        <v>78.3</v>
      </c>
      <c r="D288" s="8">
        <f t="shared" si="23"/>
        <v>3.4363636363635806</v>
      </c>
      <c r="E288" s="8">
        <f t="shared" si="24"/>
        <v>1.7525454545454262</v>
      </c>
      <c r="F288" s="8">
        <f t="shared" si="25"/>
        <v>2506.1399999999594</v>
      </c>
      <c r="G288" s="8">
        <f t="shared" si="26"/>
        <v>18152.958545454498</v>
      </c>
      <c r="H288" s="6">
        <f t="shared" si="27"/>
        <v>1430</v>
      </c>
    </row>
    <row r="289" spans="1:8" x14ac:dyDescent="0.25">
      <c r="A289" s="6">
        <v>1435</v>
      </c>
      <c r="B289" s="7">
        <v>44953.572870370372</v>
      </c>
      <c r="C289">
        <v>78.3</v>
      </c>
      <c r="D289" s="8">
        <f t="shared" si="23"/>
        <v>3.4363636363635806</v>
      </c>
      <c r="E289" s="8">
        <f t="shared" si="24"/>
        <v>1.7525454545454262</v>
      </c>
      <c r="F289" s="8">
        <f t="shared" si="25"/>
        <v>2514.9027272726867</v>
      </c>
      <c r="G289" s="8">
        <f t="shared" si="26"/>
        <v>18161.721272727224</v>
      </c>
      <c r="H289" s="6">
        <f t="shared" si="27"/>
        <v>1435</v>
      </c>
    </row>
    <row r="290" spans="1:8" x14ac:dyDescent="0.25">
      <c r="A290" s="6">
        <v>1440</v>
      </c>
      <c r="B290" s="7">
        <v>44953.572928240741</v>
      </c>
      <c r="C290">
        <v>78.3</v>
      </c>
      <c r="D290" s="8">
        <f t="shared" si="23"/>
        <v>3.4363636363635806</v>
      </c>
      <c r="E290" s="8">
        <f t="shared" si="24"/>
        <v>1.7525454545454262</v>
      </c>
      <c r="F290" s="8">
        <f t="shared" si="25"/>
        <v>2523.6654545454139</v>
      </c>
      <c r="G290" s="8">
        <f t="shared" si="26"/>
        <v>18170.483999999949</v>
      </c>
      <c r="H290" s="6">
        <f t="shared" si="27"/>
        <v>1440</v>
      </c>
    </row>
    <row r="291" spans="1:8" x14ac:dyDescent="0.25">
      <c r="A291" s="6">
        <v>1445</v>
      </c>
      <c r="B291" s="7">
        <v>44953.57298611111</v>
      </c>
      <c r="C291">
        <v>77.900000000000006</v>
      </c>
      <c r="D291" s="8">
        <f t="shared" si="23"/>
        <v>3.0363636363635891</v>
      </c>
      <c r="E291" s="8">
        <f t="shared" si="24"/>
        <v>1.5485454545454305</v>
      </c>
      <c r="F291" s="8">
        <f t="shared" si="25"/>
        <v>2237.6481818181469</v>
      </c>
      <c r="G291" s="8">
        <f t="shared" si="26"/>
        <v>18178.226727272675</v>
      </c>
      <c r="H291" s="6">
        <f t="shared" si="27"/>
        <v>1445</v>
      </c>
    </row>
    <row r="292" spans="1:8" x14ac:dyDescent="0.25">
      <c r="A292" s="6">
        <v>1450</v>
      </c>
      <c r="B292" s="7">
        <v>44953.57304398148</v>
      </c>
      <c r="C292">
        <v>77.900000000000006</v>
      </c>
      <c r="D292" s="8">
        <f t="shared" si="23"/>
        <v>3.0363636363635891</v>
      </c>
      <c r="E292" s="8">
        <f t="shared" si="24"/>
        <v>1.5485454545454305</v>
      </c>
      <c r="F292" s="8">
        <f t="shared" si="25"/>
        <v>2245.3909090908742</v>
      </c>
      <c r="G292" s="8">
        <f t="shared" si="26"/>
        <v>18185.9694545454</v>
      </c>
      <c r="H292" s="6">
        <f t="shared" si="27"/>
        <v>1450</v>
      </c>
    </row>
    <row r="293" spans="1:8" x14ac:dyDescent="0.25">
      <c r="A293" s="6">
        <v>1455</v>
      </c>
      <c r="B293" s="7">
        <v>44953.573101851849</v>
      </c>
      <c r="C293">
        <v>77.900000000000006</v>
      </c>
      <c r="D293" s="8">
        <f t="shared" si="23"/>
        <v>3.0363636363635891</v>
      </c>
      <c r="E293" s="8">
        <f t="shared" si="24"/>
        <v>1.5485454545454305</v>
      </c>
      <c r="F293" s="8">
        <f t="shared" si="25"/>
        <v>2253.1336363636015</v>
      </c>
      <c r="G293" s="8">
        <f t="shared" si="26"/>
        <v>18193.712181818126</v>
      </c>
      <c r="H293" s="6">
        <f t="shared" si="27"/>
        <v>1455</v>
      </c>
    </row>
    <row r="294" spans="1:8" x14ac:dyDescent="0.25">
      <c r="A294" s="6">
        <v>1460</v>
      </c>
      <c r="B294" s="7">
        <v>44953.573159722226</v>
      </c>
      <c r="C294">
        <v>77.900000000000006</v>
      </c>
      <c r="D294" s="8">
        <f t="shared" si="23"/>
        <v>3.0363636363635891</v>
      </c>
      <c r="E294" s="8">
        <f t="shared" si="24"/>
        <v>1.5485454545454305</v>
      </c>
      <c r="F294" s="8">
        <f t="shared" si="25"/>
        <v>2260.8763636363283</v>
      </c>
      <c r="G294" s="8">
        <f t="shared" si="26"/>
        <v>18201.454909090851</v>
      </c>
      <c r="H294" s="6">
        <f t="shared" si="27"/>
        <v>1460</v>
      </c>
    </row>
    <row r="295" spans="1:8" x14ac:dyDescent="0.25">
      <c r="A295" s="6">
        <v>1465</v>
      </c>
      <c r="B295" s="7">
        <v>44953.573217592595</v>
      </c>
      <c r="C295">
        <v>77.900000000000006</v>
      </c>
      <c r="D295" s="8">
        <f t="shared" si="23"/>
        <v>3.0363636363635891</v>
      </c>
      <c r="E295" s="8">
        <f t="shared" si="24"/>
        <v>1.5485454545454305</v>
      </c>
      <c r="F295" s="8">
        <f t="shared" si="25"/>
        <v>2268.6190909090556</v>
      </c>
      <c r="G295" s="8">
        <f t="shared" si="26"/>
        <v>18209.197636363577</v>
      </c>
      <c r="H295" s="6">
        <f t="shared" si="27"/>
        <v>1465</v>
      </c>
    </row>
    <row r="296" spans="1:8" x14ac:dyDescent="0.25">
      <c r="A296" s="6">
        <v>1470</v>
      </c>
      <c r="B296" s="7">
        <v>44953.573275462964</v>
      </c>
      <c r="C296">
        <v>77.900000000000006</v>
      </c>
      <c r="D296" s="8">
        <f t="shared" si="23"/>
        <v>3.0363636363635891</v>
      </c>
      <c r="E296" s="8">
        <f t="shared" si="24"/>
        <v>1.5485454545454305</v>
      </c>
      <c r="F296" s="8">
        <f t="shared" si="25"/>
        <v>2276.3618181817828</v>
      </c>
      <c r="G296" s="8">
        <f t="shared" si="26"/>
        <v>18216.940363636302</v>
      </c>
      <c r="H296" s="6">
        <f t="shared" si="27"/>
        <v>1470</v>
      </c>
    </row>
    <row r="297" spans="1:8" x14ac:dyDescent="0.25">
      <c r="A297" s="6">
        <v>1475</v>
      </c>
      <c r="B297" s="7">
        <v>44953.573333333334</v>
      </c>
      <c r="C297">
        <v>77.900000000000006</v>
      </c>
      <c r="D297" s="8">
        <f t="shared" si="23"/>
        <v>3.0363636363635891</v>
      </c>
      <c r="E297" s="8">
        <f t="shared" si="24"/>
        <v>1.5485454545454305</v>
      </c>
      <c r="F297" s="8">
        <f t="shared" si="25"/>
        <v>2284.1045454545101</v>
      </c>
      <c r="G297" s="8">
        <f t="shared" si="26"/>
        <v>18224.683090909028</v>
      </c>
      <c r="H297" s="6">
        <f t="shared" si="27"/>
        <v>1475</v>
      </c>
    </row>
    <row r="298" spans="1:8" x14ac:dyDescent="0.25">
      <c r="A298" s="6">
        <v>1480</v>
      </c>
      <c r="B298" s="7">
        <v>44953.573391203703</v>
      </c>
      <c r="C298">
        <v>77.900000000000006</v>
      </c>
      <c r="D298" s="8">
        <f t="shared" si="23"/>
        <v>3.0363636363635891</v>
      </c>
      <c r="E298" s="8">
        <f t="shared" si="24"/>
        <v>1.5485454545454305</v>
      </c>
      <c r="F298" s="8">
        <f t="shared" si="25"/>
        <v>2291.8472727272369</v>
      </c>
      <c r="G298" s="8">
        <f t="shared" si="26"/>
        <v>18232.425818181753</v>
      </c>
      <c r="H298" s="6">
        <f t="shared" si="27"/>
        <v>1480</v>
      </c>
    </row>
    <row r="299" spans="1:8" x14ac:dyDescent="0.25">
      <c r="A299" s="6">
        <v>1485</v>
      </c>
      <c r="B299" s="7">
        <v>44953.573449074072</v>
      </c>
      <c r="C299">
        <v>77.5</v>
      </c>
      <c r="D299" s="8">
        <f t="shared" si="23"/>
        <v>2.6363636363635834</v>
      </c>
      <c r="E299" s="8">
        <f t="shared" si="24"/>
        <v>1.3445454545454276</v>
      </c>
      <c r="F299" s="8">
        <f t="shared" si="25"/>
        <v>1996.6499999999601</v>
      </c>
      <c r="G299" s="8">
        <f t="shared" si="26"/>
        <v>18239.148545454482</v>
      </c>
      <c r="H299" s="6">
        <f t="shared" si="27"/>
        <v>1485</v>
      </c>
    </row>
    <row r="300" spans="1:8" x14ac:dyDescent="0.25">
      <c r="A300" s="6">
        <v>1490</v>
      </c>
      <c r="B300" s="7">
        <v>44953.573506944442</v>
      </c>
      <c r="C300">
        <v>77.900000000000006</v>
      </c>
      <c r="D300" s="8">
        <f t="shared" si="23"/>
        <v>3.0363636363635891</v>
      </c>
      <c r="E300" s="8">
        <f t="shared" si="24"/>
        <v>1.5485454545454305</v>
      </c>
      <c r="F300" s="8">
        <f t="shared" si="25"/>
        <v>2307.3327272726915</v>
      </c>
      <c r="G300" s="8">
        <f t="shared" si="26"/>
        <v>18246.891272727207</v>
      </c>
      <c r="H300" s="6">
        <f t="shared" si="27"/>
        <v>1490</v>
      </c>
    </row>
    <row r="301" spans="1:8" x14ac:dyDescent="0.25">
      <c r="A301" s="6">
        <v>1495</v>
      </c>
      <c r="B301" s="7">
        <v>44953.573564814818</v>
      </c>
      <c r="C301">
        <v>77.900000000000006</v>
      </c>
      <c r="D301" s="8">
        <f t="shared" si="23"/>
        <v>3.0363636363635891</v>
      </c>
      <c r="E301" s="8">
        <f t="shared" si="24"/>
        <v>1.5485454545454305</v>
      </c>
      <c r="F301" s="8">
        <f t="shared" si="25"/>
        <v>2315.0754545454183</v>
      </c>
      <c r="G301" s="8">
        <f t="shared" si="26"/>
        <v>18254.633999999933</v>
      </c>
      <c r="H301" s="6">
        <f t="shared" si="27"/>
        <v>1495</v>
      </c>
    </row>
    <row r="302" spans="1:8" x14ac:dyDescent="0.25">
      <c r="A302" s="6">
        <v>1500</v>
      </c>
      <c r="B302" s="7">
        <v>44953.573622685188</v>
      </c>
      <c r="C302">
        <v>77.900000000000006</v>
      </c>
      <c r="D302" s="8">
        <f t="shared" si="23"/>
        <v>3.0363636363635891</v>
      </c>
      <c r="E302" s="8">
        <f t="shared" si="24"/>
        <v>1.5485454545454305</v>
      </c>
      <c r="F302" s="8">
        <f t="shared" si="25"/>
        <v>2322.8181818181456</v>
      </c>
      <c r="G302" s="8">
        <f t="shared" si="26"/>
        <v>18262.376727272658</v>
      </c>
      <c r="H302" s="6">
        <f t="shared" si="27"/>
        <v>1500</v>
      </c>
    </row>
    <row r="303" spans="1:8" x14ac:dyDescent="0.25">
      <c r="A303" s="6">
        <v>1505</v>
      </c>
      <c r="B303" s="7">
        <v>44953.573680555557</v>
      </c>
      <c r="C303">
        <v>77.900000000000006</v>
      </c>
      <c r="D303" s="8">
        <f t="shared" si="23"/>
        <v>3.0363636363635891</v>
      </c>
      <c r="E303" s="8">
        <f t="shared" si="24"/>
        <v>1.5485454545454305</v>
      </c>
      <c r="F303" s="8">
        <f t="shared" si="25"/>
        <v>2330.5609090908729</v>
      </c>
      <c r="G303" s="8">
        <f t="shared" si="26"/>
        <v>18270.119454545384</v>
      </c>
      <c r="H303" s="6">
        <f t="shared" si="27"/>
        <v>1505</v>
      </c>
    </row>
    <row r="304" spans="1:8" x14ac:dyDescent="0.25">
      <c r="A304" s="6">
        <v>1510</v>
      </c>
      <c r="B304" s="7">
        <v>44953.573738425926</v>
      </c>
      <c r="C304">
        <v>77.900000000000006</v>
      </c>
      <c r="D304" s="8">
        <f t="shared" si="23"/>
        <v>3.0363636363635891</v>
      </c>
      <c r="E304" s="8">
        <f t="shared" si="24"/>
        <v>1.5485454545454305</v>
      </c>
      <c r="F304" s="8">
        <f t="shared" si="25"/>
        <v>2338.3036363636002</v>
      </c>
      <c r="G304" s="8">
        <f t="shared" si="26"/>
        <v>18277.862181818109</v>
      </c>
      <c r="H304" s="6">
        <f t="shared" si="27"/>
        <v>1510</v>
      </c>
    </row>
    <row r="305" spans="1:8" x14ac:dyDescent="0.25">
      <c r="A305" s="6">
        <v>1515</v>
      </c>
      <c r="B305" s="7">
        <v>44953.573796296296</v>
      </c>
      <c r="C305">
        <v>77.900000000000006</v>
      </c>
      <c r="D305" s="8">
        <f t="shared" si="23"/>
        <v>3.0363636363635891</v>
      </c>
      <c r="E305" s="8">
        <f t="shared" si="24"/>
        <v>1.5485454545454305</v>
      </c>
      <c r="F305" s="8">
        <f t="shared" si="25"/>
        <v>2346.046363636327</v>
      </c>
      <c r="G305" s="8">
        <f t="shared" si="26"/>
        <v>18285.604909090835</v>
      </c>
      <c r="H305" s="6">
        <f t="shared" si="27"/>
        <v>1515</v>
      </c>
    </row>
    <row r="306" spans="1:8" x14ac:dyDescent="0.25">
      <c r="A306" s="6">
        <v>1520</v>
      </c>
      <c r="B306" s="7">
        <v>44953.573854166665</v>
      </c>
      <c r="C306">
        <v>77.5</v>
      </c>
      <c r="D306" s="8">
        <f t="shared" si="23"/>
        <v>2.6363636363635834</v>
      </c>
      <c r="E306" s="8">
        <f t="shared" si="24"/>
        <v>1.3445454545454276</v>
      </c>
      <c r="F306" s="8">
        <f t="shared" si="25"/>
        <v>2043.70909090905</v>
      </c>
      <c r="G306" s="8">
        <f t="shared" si="26"/>
        <v>18292.327636363563</v>
      </c>
      <c r="H306" s="6">
        <f t="shared" si="27"/>
        <v>1520</v>
      </c>
    </row>
    <row r="307" spans="1:8" x14ac:dyDescent="0.25">
      <c r="A307" s="6">
        <v>1525</v>
      </c>
      <c r="B307" s="7">
        <v>44953.573912037034</v>
      </c>
      <c r="C307">
        <v>77.5</v>
      </c>
      <c r="D307" s="8">
        <f t="shared" si="23"/>
        <v>2.6363636363635834</v>
      </c>
      <c r="E307" s="8">
        <f t="shared" si="24"/>
        <v>1.3445454545454276</v>
      </c>
      <c r="F307" s="8">
        <f t="shared" si="25"/>
        <v>2050.4318181817771</v>
      </c>
      <c r="G307" s="8">
        <f t="shared" si="26"/>
        <v>18299.050363636292</v>
      </c>
      <c r="H307" s="6">
        <f t="shared" si="27"/>
        <v>1525</v>
      </c>
    </row>
    <row r="308" spans="1:8" x14ac:dyDescent="0.25">
      <c r="A308" s="6">
        <v>1530</v>
      </c>
      <c r="B308" s="7">
        <v>44953.573969907404</v>
      </c>
      <c r="C308">
        <v>77.5</v>
      </c>
      <c r="D308" s="8">
        <f t="shared" si="23"/>
        <v>2.6363636363635834</v>
      </c>
      <c r="E308" s="8">
        <f t="shared" si="24"/>
        <v>1.3445454545454276</v>
      </c>
      <c r="F308" s="8">
        <f t="shared" si="25"/>
        <v>2057.1545454545044</v>
      </c>
      <c r="G308" s="8">
        <f t="shared" si="26"/>
        <v>18305.773090909021</v>
      </c>
      <c r="H308" s="6">
        <f t="shared" si="27"/>
        <v>1530</v>
      </c>
    </row>
    <row r="309" spans="1:8" x14ac:dyDescent="0.25">
      <c r="A309" s="6">
        <v>1535</v>
      </c>
      <c r="B309" s="7">
        <v>44953.57402777778</v>
      </c>
      <c r="C309">
        <v>77.5</v>
      </c>
      <c r="D309" s="8">
        <f t="shared" si="23"/>
        <v>2.6363636363635834</v>
      </c>
      <c r="E309" s="8">
        <f t="shared" si="24"/>
        <v>1.3445454545454276</v>
      </c>
      <c r="F309" s="8">
        <f t="shared" si="25"/>
        <v>2063.8772727272312</v>
      </c>
      <c r="G309" s="8">
        <f t="shared" si="26"/>
        <v>18312.495818181749</v>
      </c>
      <c r="H309" s="6">
        <f t="shared" si="27"/>
        <v>1535</v>
      </c>
    </row>
    <row r="310" spans="1:8" x14ac:dyDescent="0.25">
      <c r="A310" s="6">
        <v>1540</v>
      </c>
      <c r="B310" s="7">
        <v>44953.57408564815</v>
      </c>
      <c r="C310">
        <v>77.5</v>
      </c>
      <c r="D310" s="8">
        <f t="shared" si="23"/>
        <v>2.6363636363635834</v>
      </c>
      <c r="E310" s="8">
        <f t="shared" si="24"/>
        <v>1.3445454545454276</v>
      </c>
      <c r="F310" s="8">
        <f t="shared" si="25"/>
        <v>2070.5999999999585</v>
      </c>
      <c r="G310" s="8">
        <f t="shared" si="26"/>
        <v>18319.218545454478</v>
      </c>
      <c r="H310" s="6">
        <f t="shared" si="27"/>
        <v>1540</v>
      </c>
    </row>
    <row r="311" spans="1:8" x14ac:dyDescent="0.25">
      <c r="A311" s="6">
        <v>1545</v>
      </c>
      <c r="B311" s="7">
        <v>44953.574143518519</v>
      </c>
      <c r="C311">
        <v>77.5</v>
      </c>
      <c r="D311" s="8">
        <f t="shared" si="23"/>
        <v>2.6363636363635834</v>
      </c>
      <c r="E311" s="8">
        <f t="shared" si="24"/>
        <v>1.3445454545454276</v>
      </c>
      <c r="F311" s="8">
        <f t="shared" si="25"/>
        <v>2077.3227272726858</v>
      </c>
      <c r="G311" s="8">
        <f t="shared" si="26"/>
        <v>18325.941272727207</v>
      </c>
      <c r="H311" s="6">
        <f t="shared" si="27"/>
        <v>1545</v>
      </c>
    </row>
    <row r="312" spans="1:8" x14ac:dyDescent="0.25">
      <c r="A312" s="6">
        <v>1550</v>
      </c>
      <c r="B312" s="7">
        <v>44953.574201388888</v>
      </c>
      <c r="C312">
        <v>77.900000000000006</v>
      </c>
      <c r="D312" s="8">
        <f t="shared" si="23"/>
        <v>3.0363636363635891</v>
      </c>
      <c r="E312" s="8">
        <f t="shared" si="24"/>
        <v>1.5485454545454305</v>
      </c>
      <c r="F312" s="8">
        <f t="shared" si="25"/>
        <v>2400.245454545417</v>
      </c>
      <c r="G312" s="8">
        <f t="shared" si="26"/>
        <v>18333.683999999932</v>
      </c>
      <c r="H312" s="6">
        <f t="shared" si="27"/>
        <v>1550</v>
      </c>
    </row>
    <row r="313" spans="1:8" x14ac:dyDescent="0.25">
      <c r="A313" s="6">
        <v>1555</v>
      </c>
      <c r="B313" s="7">
        <v>44953.574259259258</v>
      </c>
      <c r="C313">
        <v>77.5</v>
      </c>
      <c r="D313" s="8">
        <f t="shared" si="23"/>
        <v>2.6363636363635834</v>
      </c>
      <c r="E313" s="8">
        <f t="shared" si="24"/>
        <v>1.3445454545454276</v>
      </c>
      <c r="F313" s="8">
        <f t="shared" si="25"/>
        <v>2090.76818181814</v>
      </c>
      <c r="G313" s="8">
        <f t="shared" si="26"/>
        <v>18340.406727272661</v>
      </c>
      <c r="H313" s="6">
        <f t="shared" si="27"/>
        <v>1555</v>
      </c>
    </row>
    <row r="314" spans="1:8" x14ac:dyDescent="0.25">
      <c r="A314" s="6">
        <v>1560</v>
      </c>
      <c r="B314" s="7">
        <v>44953.574317129627</v>
      </c>
      <c r="C314">
        <v>77.5</v>
      </c>
      <c r="D314" s="8">
        <f t="shared" si="23"/>
        <v>2.6363636363635834</v>
      </c>
      <c r="E314" s="8">
        <f t="shared" si="24"/>
        <v>1.3445454545454276</v>
      </c>
      <c r="F314" s="8">
        <f t="shared" si="25"/>
        <v>2097.4909090908673</v>
      </c>
      <c r="G314" s="8">
        <f t="shared" si="26"/>
        <v>18347.129454545389</v>
      </c>
      <c r="H314" s="6">
        <f t="shared" si="27"/>
        <v>1560</v>
      </c>
    </row>
    <row r="315" spans="1:8" x14ac:dyDescent="0.25">
      <c r="A315" s="6">
        <v>1565</v>
      </c>
      <c r="B315" s="7">
        <v>44953.574374999997</v>
      </c>
      <c r="C315">
        <v>77.900000000000006</v>
      </c>
      <c r="D315" s="8">
        <f t="shared" si="23"/>
        <v>3.0363636363635891</v>
      </c>
      <c r="E315" s="8">
        <f t="shared" si="24"/>
        <v>1.5485454545454305</v>
      </c>
      <c r="F315" s="8">
        <f t="shared" si="25"/>
        <v>2423.4736363635989</v>
      </c>
      <c r="G315" s="8">
        <f t="shared" si="26"/>
        <v>18354.872181818115</v>
      </c>
      <c r="H315" s="6">
        <f t="shared" si="27"/>
        <v>1565</v>
      </c>
    </row>
    <row r="316" spans="1:8" x14ac:dyDescent="0.25">
      <c r="A316" s="6">
        <v>1570</v>
      </c>
      <c r="B316" s="7">
        <v>44953.574432870373</v>
      </c>
      <c r="C316">
        <v>77.5</v>
      </c>
      <c r="D316" s="8">
        <f t="shared" si="23"/>
        <v>2.6363636363635834</v>
      </c>
      <c r="E316" s="8">
        <f t="shared" si="24"/>
        <v>1.3445454545454276</v>
      </c>
      <c r="F316" s="8">
        <f t="shared" si="25"/>
        <v>2110.9363636363214</v>
      </c>
      <c r="G316" s="8">
        <f t="shared" si="26"/>
        <v>18361.594909090843</v>
      </c>
      <c r="H316" s="6">
        <f t="shared" si="27"/>
        <v>1570</v>
      </c>
    </row>
    <row r="317" spans="1:8" x14ac:dyDescent="0.25">
      <c r="A317" s="6">
        <v>1575</v>
      </c>
      <c r="B317" s="7">
        <v>44953.574490740742</v>
      </c>
      <c r="C317">
        <v>77.5</v>
      </c>
      <c r="D317" s="8">
        <f t="shared" si="23"/>
        <v>2.6363636363635834</v>
      </c>
      <c r="E317" s="8">
        <f t="shared" si="24"/>
        <v>1.3445454545454276</v>
      </c>
      <c r="F317" s="8">
        <f t="shared" si="25"/>
        <v>2117.6590909090487</v>
      </c>
      <c r="G317" s="8">
        <f t="shared" si="26"/>
        <v>18368.317636363572</v>
      </c>
      <c r="H317" s="6">
        <f t="shared" si="27"/>
        <v>1575</v>
      </c>
    </row>
    <row r="318" spans="1:8" x14ac:dyDescent="0.25">
      <c r="A318" s="6">
        <v>1580</v>
      </c>
      <c r="B318" s="7">
        <v>44953.574548611112</v>
      </c>
      <c r="C318">
        <v>77.5</v>
      </c>
      <c r="D318" s="8">
        <f t="shared" si="23"/>
        <v>2.6363636363635834</v>
      </c>
      <c r="E318" s="8">
        <f t="shared" si="24"/>
        <v>1.3445454545454276</v>
      </c>
      <c r="F318" s="8">
        <f t="shared" si="25"/>
        <v>2124.3818181817755</v>
      </c>
      <c r="G318" s="8">
        <f t="shared" si="26"/>
        <v>18375.040363636301</v>
      </c>
      <c r="H318" s="6">
        <f t="shared" si="27"/>
        <v>1580</v>
      </c>
    </row>
    <row r="319" spans="1:8" x14ac:dyDescent="0.25">
      <c r="A319" s="6">
        <v>1585</v>
      </c>
      <c r="B319" s="7">
        <v>44953.574606481481</v>
      </c>
      <c r="C319">
        <v>77.2</v>
      </c>
      <c r="D319" s="8">
        <f t="shared" si="23"/>
        <v>2.3363636363635862</v>
      </c>
      <c r="E319" s="8">
        <f t="shared" si="24"/>
        <v>1.1915454545454289</v>
      </c>
      <c r="F319" s="8">
        <f t="shared" si="25"/>
        <v>1888.5995454545048</v>
      </c>
      <c r="G319" s="8">
        <f t="shared" si="26"/>
        <v>18380.998090909026</v>
      </c>
      <c r="H319" s="6">
        <f t="shared" si="27"/>
        <v>1585</v>
      </c>
    </row>
    <row r="320" spans="1:8" x14ac:dyDescent="0.25">
      <c r="A320" s="6">
        <v>1590</v>
      </c>
      <c r="B320" s="7">
        <v>44953.574664351851</v>
      </c>
      <c r="C320">
        <v>77.5</v>
      </c>
      <c r="D320" s="8">
        <f t="shared" si="23"/>
        <v>2.6363636363635834</v>
      </c>
      <c r="E320" s="8">
        <f t="shared" si="24"/>
        <v>1.3445454545454276</v>
      </c>
      <c r="F320" s="8">
        <f t="shared" si="25"/>
        <v>2137.8272727272301</v>
      </c>
      <c r="G320" s="8">
        <f t="shared" si="26"/>
        <v>18387.720818181755</v>
      </c>
      <c r="H320" s="6">
        <f t="shared" si="27"/>
        <v>1590</v>
      </c>
    </row>
    <row r="321" spans="1:8" x14ac:dyDescent="0.25">
      <c r="A321" s="6">
        <v>1595</v>
      </c>
      <c r="B321" s="7">
        <v>44953.57472222222</v>
      </c>
      <c r="C321">
        <v>77.2</v>
      </c>
      <c r="D321" s="8">
        <f t="shared" si="23"/>
        <v>2.3363636363635862</v>
      </c>
      <c r="E321" s="8">
        <f t="shared" si="24"/>
        <v>1.1915454545454289</v>
      </c>
      <c r="F321" s="8">
        <f t="shared" si="25"/>
        <v>1900.5149999999592</v>
      </c>
      <c r="G321" s="8">
        <f t="shared" si="26"/>
        <v>18393.678545454481</v>
      </c>
      <c r="H321" s="6">
        <f t="shared" si="27"/>
        <v>1595</v>
      </c>
    </row>
    <row r="322" spans="1:8" x14ac:dyDescent="0.25">
      <c r="A322" s="6">
        <v>1600</v>
      </c>
      <c r="B322" s="7">
        <v>44953.574780092589</v>
      </c>
      <c r="C322">
        <v>77.5</v>
      </c>
      <c r="D322" s="8">
        <f t="shared" si="23"/>
        <v>2.6363636363635834</v>
      </c>
      <c r="E322" s="8">
        <f t="shared" si="24"/>
        <v>1.3445454545454276</v>
      </c>
      <c r="F322" s="8">
        <f t="shared" si="25"/>
        <v>2151.2727272726843</v>
      </c>
      <c r="G322" s="8">
        <f t="shared" si="26"/>
        <v>18400.401272727209</v>
      </c>
      <c r="H322" s="6">
        <f t="shared" si="27"/>
        <v>1600</v>
      </c>
    </row>
    <row r="323" spans="1:8" x14ac:dyDescent="0.25">
      <c r="A323" s="6">
        <v>1605</v>
      </c>
      <c r="B323" s="7">
        <v>44953.574837962966</v>
      </c>
      <c r="C323">
        <v>77.5</v>
      </c>
      <c r="D323" s="8">
        <f t="shared" ref="D323:D386" si="28">C323-AVERAGE($C$2:$C$45)</f>
        <v>2.6363636363635834</v>
      </c>
      <c r="E323" s="8">
        <f t="shared" si="24"/>
        <v>1.3445454545454276</v>
      </c>
      <c r="F323" s="8">
        <f t="shared" si="25"/>
        <v>2157.9954545454111</v>
      </c>
      <c r="G323" s="8">
        <f t="shared" si="26"/>
        <v>18407.123999999938</v>
      </c>
      <c r="H323" s="6">
        <f t="shared" si="27"/>
        <v>1605</v>
      </c>
    </row>
    <row r="324" spans="1:8" x14ac:dyDescent="0.25">
      <c r="A324" s="6">
        <v>1610</v>
      </c>
      <c r="B324" s="7">
        <v>44953.574895833335</v>
      </c>
      <c r="C324">
        <v>77.2</v>
      </c>
      <c r="D324" s="8">
        <f t="shared" si="28"/>
        <v>2.3363636363635862</v>
      </c>
      <c r="E324" s="8">
        <f t="shared" ref="E324:E387" si="29">D324*0.51</f>
        <v>1.1915454545454289</v>
      </c>
      <c r="F324" s="8">
        <f t="shared" ref="F324:F387" si="30">E324*A324</f>
        <v>1918.3881818181405</v>
      </c>
      <c r="G324" s="8">
        <f t="shared" ref="G324:G387" si="31">G323+E324*5</f>
        <v>18413.081727272664</v>
      </c>
      <c r="H324" s="6">
        <f t="shared" ref="H324:H387" si="32">A324</f>
        <v>1610</v>
      </c>
    </row>
    <row r="325" spans="1:8" x14ac:dyDescent="0.25">
      <c r="A325" s="6">
        <v>1615</v>
      </c>
      <c r="B325" s="7">
        <v>44953.574953703705</v>
      </c>
      <c r="C325">
        <v>77.5</v>
      </c>
      <c r="D325" s="8">
        <f t="shared" si="28"/>
        <v>2.6363636363635834</v>
      </c>
      <c r="E325" s="8">
        <f t="shared" si="29"/>
        <v>1.3445454545454276</v>
      </c>
      <c r="F325" s="8">
        <f t="shared" si="30"/>
        <v>2171.4409090908657</v>
      </c>
      <c r="G325" s="8">
        <f t="shared" si="31"/>
        <v>18419.804454545392</v>
      </c>
      <c r="H325" s="6">
        <f t="shared" si="32"/>
        <v>1615</v>
      </c>
    </row>
    <row r="326" spans="1:8" x14ac:dyDescent="0.25">
      <c r="A326" s="6">
        <v>1620</v>
      </c>
      <c r="B326" s="7">
        <v>44953.575011574074</v>
      </c>
      <c r="C326">
        <v>77.5</v>
      </c>
      <c r="D326" s="8">
        <f t="shared" si="28"/>
        <v>2.6363636363635834</v>
      </c>
      <c r="E326" s="8">
        <f t="shared" si="29"/>
        <v>1.3445454545454276</v>
      </c>
      <c r="F326" s="8">
        <f t="shared" si="30"/>
        <v>2178.1636363635926</v>
      </c>
      <c r="G326" s="8">
        <f t="shared" si="31"/>
        <v>18426.527181818121</v>
      </c>
      <c r="H326" s="6">
        <f t="shared" si="32"/>
        <v>1620</v>
      </c>
    </row>
    <row r="327" spans="1:8" x14ac:dyDescent="0.25">
      <c r="A327" s="6">
        <v>1625</v>
      </c>
      <c r="B327" s="7">
        <v>44953.575069444443</v>
      </c>
      <c r="C327">
        <v>77.2</v>
      </c>
      <c r="D327" s="8">
        <f t="shared" si="28"/>
        <v>2.3363636363635862</v>
      </c>
      <c r="E327" s="8">
        <f t="shared" si="29"/>
        <v>1.1915454545454289</v>
      </c>
      <c r="F327" s="8">
        <f t="shared" si="30"/>
        <v>1936.2613636363219</v>
      </c>
      <c r="G327" s="8">
        <f t="shared" si="31"/>
        <v>18432.484909090846</v>
      </c>
      <c r="H327" s="6">
        <f t="shared" si="32"/>
        <v>1625</v>
      </c>
    </row>
    <row r="328" spans="1:8" x14ac:dyDescent="0.25">
      <c r="A328" s="6">
        <v>1630</v>
      </c>
      <c r="B328" s="7">
        <v>44953.575127314813</v>
      </c>
      <c r="C328">
        <v>77.2</v>
      </c>
      <c r="D328" s="8">
        <f t="shared" si="28"/>
        <v>2.3363636363635862</v>
      </c>
      <c r="E328" s="8">
        <f t="shared" si="29"/>
        <v>1.1915454545454289</v>
      </c>
      <c r="F328" s="8">
        <f t="shared" si="30"/>
        <v>1942.2190909090491</v>
      </c>
      <c r="G328" s="8">
        <f t="shared" si="31"/>
        <v>18438.442636363572</v>
      </c>
      <c r="H328" s="6">
        <f t="shared" si="32"/>
        <v>1630</v>
      </c>
    </row>
    <row r="329" spans="1:8" x14ac:dyDescent="0.25">
      <c r="A329" s="6">
        <v>1635</v>
      </c>
      <c r="B329" s="7">
        <v>44953.575185185182</v>
      </c>
      <c r="C329">
        <v>77.5</v>
      </c>
      <c r="D329" s="8">
        <f t="shared" si="28"/>
        <v>2.6363636363635834</v>
      </c>
      <c r="E329" s="8">
        <f t="shared" si="29"/>
        <v>1.3445454545454276</v>
      </c>
      <c r="F329" s="8">
        <f t="shared" si="30"/>
        <v>2198.331818181774</v>
      </c>
      <c r="G329" s="8">
        <f t="shared" si="31"/>
        <v>18445.165363636301</v>
      </c>
      <c r="H329" s="6">
        <f t="shared" si="32"/>
        <v>1635</v>
      </c>
    </row>
    <row r="330" spans="1:8" x14ac:dyDescent="0.25">
      <c r="A330" s="6">
        <v>1640</v>
      </c>
      <c r="B330" s="7">
        <v>44953.575243055559</v>
      </c>
      <c r="C330">
        <v>77.2</v>
      </c>
      <c r="D330" s="8">
        <f t="shared" si="28"/>
        <v>2.3363636363635862</v>
      </c>
      <c r="E330" s="8">
        <f t="shared" si="29"/>
        <v>1.1915454545454289</v>
      </c>
      <c r="F330" s="8">
        <f t="shared" si="30"/>
        <v>1954.1345454545035</v>
      </c>
      <c r="G330" s="8">
        <f t="shared" si="31"/>
        <v>18451.123090909026</v>
      </c>
      <c r="H330" s="6">
        <f t="shared" si="32"/>
        <v>1640</v>
      </c>
    </row>
    <row r="331" spans="1:8" x14ac:dyDescent="0.25">
      <c r="A331" s="6">
        <v>1645</v>
      </c>
      <c r="B331" s="7">
        <v>44953.575300925928</v>
      </c>
      <c r="C331">
        <v>77.2</v>
      </c>
      <c r="D331" s="8">
        <f t="shared" si="28"/>
        <v>2.3363636363635862</v>
      </c>
      <c r="E331" s="8">
        <f t="shared" si="29"/>
        <v>1.1915454545454289</v>
      </c>
      <c r="F331" s="8">
        <f t="shared" si="30"/>
        <v>1960.0922727272307</v>
      </c>
      <c r="G331" s="8">
        <f t="shared" si="31"/>
        <v>18457.080818181752</v>
      </c>
      <c r="H331" s="6">
        <f t="shared" si="32"/>
        <v>1645</v>
      </c>
    </row>
    <row r="332" spans="1:8" x14ac:dyDescent="0.25">
      <c r="A332" s="6">
        <v>1650</v>
      </c>
      <c r="B332" s="7">
        <v>44953.575358796297</v>
      </c>
      <c r="C332">
        <v>77.2</v>
      </c>
      <c r="D332" s="8">
        <f t="shared" si="28"/>
        <v>2.3363636363635862</v>
      </c>
      <c r="E332" s="8">
        <f t="shared" si="29"/>
        <v>1.1915454545454289</v>
      </c>
      <c r="F332" s="8">
        <f t="shared" si="30"/>
        <v>1966.0499999999577</v>
      </c>
      <c r="G332" s="8">
        <f t="shared" si="31"/>
        <v>18463.038545454478</v>
      </c>
      <c r="H332" s="6">
        <f t="shared" si="32"/>
        <v>1650</v>
      </c>
    </row>
    <row r="333" spans="1:8" x14ac:dyDescent="0.25">
      <c r="A333" s="6">
        <v>1655</v>
      </c>
      <c r="B333" s="7">
        <v>44953.575416666667</v>
      </c>
      <c r="C333">
        <v>77.2</v>
      </c>
      <c r="D333" s="8">
        <f t="shared" si="28"/>
        <v>2.3363636363635862</v>
      </c>
      <c r="E333" s="8">
        <f t="shared" si="29"/>
        <v>1.1915454545454289</v>
      </c>
      <c r="F333" s="8">
        <f t="shared" si="30"/>
        <v>1972.0077272726849</v>
      </c>
      <c r="G333" s="8">
        <f t="shared" si="31"/>
        <v>18468.996272727203</v>
      </c>
      <c r="H333" s="6">
        <f t="shared" si="32"/>
        <v>1655</v>
      </c>
    </row>
    <row r="334" spans="1:8" x14ac:dyDescent="0.25">
      <c r="A334" s="6">
        <v>1660</v>
      </c>
      <c r="B334" s="7">
        <v>44953.575474537036</v>
      </c>
      <c r="C334">
        <v>77.2</v>
      </c>
      <c r="D334" s="8">
        <f t="shared" si="28"/>
        <v>2.3363636363635862</v>
      </c>
      <c r="E334" s="8">
        <f t="shared" si="29"/>
        <v>1.1915454545454289</v>
      </c>
      <c r="F334" s="8">
        <f t="shared" si="30"/>
        <v>1977.9654545454121</v>
      </c>
      <c r="G334" s="8">
        <f t="shared" si="31"/>
        <v>18474.953999999929</v>
      </c>
      <c r="H334" s="6">
        <f t="shared" si="32"/>
        <v>1660</v>
      </c>
    </row>
    <row r="335" spans="1:8" x14ac:dyDescent="0.25">
      <c r="A335" s="6">
        <v>1665</v>
      </c>
      <c r="B335" s="7">
        <v>44953.575532407405</v>
      </c>
      <c r="C335">
        <v>77.2</v>
      </c>
      <c r="D335" s="8">
        <f t="shared" si="28"/>
        <v>2.3363636363635862</v>
      </c>
      <c r="E335" s="8">
        <f t="shared" si="29"/>
        <v>1.1915454545454289</v>
      </c>
      <c r="F335" s="8">
        <f t="shared" si="30"/>
        <v>1983.9231818181393</v>
      </c>
      <c r="G335" s="8">
        <f t="shared" si="31"/>
        <v>18480.911727272654</v>
      </c>
      <c r="H335" s="6">
        <f t="shared" si="32"/>
        <v>1665</v>
      </c>
    </row>
    <row r="336" spans="1:8" x14ac:dyDescent="0.25">
      <c r="A336" s="6">
        <v>1670</v>
      </c>
      <c r="B336" s="7">
        <v>44953.575590277775</v>
      </c>
      <c r="C336">
        <v>77.2</v>
      </c>
      <c r="D336" s="8">
        <f t="shared" si="28"/>
        <v>2.3363636363635862</v>
      </c>
      <c r="E336" s="8">
        <f t="shared" si="29"/>
        <v>1.1915454545454289</v>
      </c>
      <c r="F336" s="8">
        <f t="shared" si="30"/>
        <v>1989.8809090908662</v>
      </c>
      <c r="G336" s="8">
        <f t="shared" si="31"/>
        <v>18486.86945454538</v>
      </c>
      <c r="H336" s="6">
        <f t="shared" si="32"/>
        <v>1670</v>
      </c>
    </row>
    <row r="337" spans="1:8" x14ac:dyDescent="0.25">
      <c r="A337" s="6">
        <v>1675</v>
      </c>
      <c r="B337" s="7">
        <v>44953.575648148151</v>
      </c>
      <c r="C337">
        <v>77.2</v>
      </c>
      <c r="D337" s="8">
        <f t="shared" si="28"/>
        <v>2.3363636363635862</v>
      </c>
      <c r="E337" s="8">
        <f t="shared" si="29"/>
        <v>1.1915454545454289</v>
      </c>
      <c r="F337" s="8">
        <f t="shared" si="30"/>
        <v>1995.8386363635934</v>
      </c>
      <c r="G337" s="8">
        <f t="shared" si="31"/>
        <v>18492.827181818106</v>
      </c>
      <c r="H337" s="6">
        <f t="shared" si="32"/>
        <v>1675</v>
      </c>
    </row>
    <row r="338" spans="1:8" x14ac:dyDescent="0.25">
      <c r="A338" s="6">
        <v>1680</v>
      </c>
      <c r="B338" s="7">
        <v>44953.575706018521</v>
      </c>
      <c r="C338">
        <v>77.2</v>
      </c>
      <c r="D338" s="8">
        <f t="shared" si="28"/>
        <v>2.3363636363635862</v>
      </c>
      <c r="E338" s="8">
        <f t="shared" si="29"/>
        <v>1.1915454545454289</v>
      </c>
      <c r="F338" s="8">
        <f t="shared" si="30"/>
        <v>2001.7963636363206</v>
      </c>
      <c r="G338" s="8">
        <f t="shared" si="31"/>
        <v>18498.784909090831</v>
      </c>
      <c r="H338" s="6">
        <f t="shared" si="32"/>
        <v>1680</v>
      </c>
    </row>
    <row r="339" spans="1:8" x14ac:dyDescent="0.25">
      <c r="A339" s="6">
        <v>1685</v>
      </c>
      <c r="B339" s="7">
        <v>44953.57576388889</v>
      </c>
      <c r="C339">
        <v>77.2</v>
      </c>
      <c r="D339" s="8">
        <f t="shared" si="28"/>
        <v>2.3363636363635862</v>
      </c>
      <c r="E339" s="8">
        <f t="shared" si="29"/>
        <v>1.1915454545454289</v>
      </c>
      <c r="F339" s="8">
        <f t="shared" si="30"/>
        <v>2007.7540909090478</v>
      </c>
      <c r="G339" s="8">
        <f t="shared" si="31"/>
        <v>18504.742636363557</v>
      </c>
      <c r="H339" s="6">
        <f t="shared" si="32"/>
        <v>1685</v>
      </c>
    </row>
    <row r="340" spans="1:8" x14ac:dyDescent="0.25">
      <c r="A340" s="6">
        <v>1690</v>
      </c>
      <c r="B340" s="7">
        <v>44953.575821759259</v>
      </c>
      <c r="C340">
        <v>77.2</v>
      </c>
      <c r="D340" s="8">
        <f t="shared" si="28"/>
        <v>2.3363636363635862</v>
      </c>
      <c r="E340" s="8">
        <f t="shared" si="29"/>
        <v>1.1915454545454289</v>
      </c>
      <c r="F340" s="8">
        <f t="shared" si="30"/>
        <v>2013.7118181817748</v>
      </c>
      <c r="G340" s="8">
        <f t="shared" si="31"/>
        <v>18510.700363636282</v>
      </c>
      <c r="H340" s="6">
        <f t="shared" si="32"/>
        <v>1690</v>
      </c>
    </row>
    <row r="341" spans="1:8" x14ac:dyDescent="0.25">
      <c r="A341" s="6">
        <v>1695</v>
      </c>
      <c r="B341" s="7">
        <v>44953.575879629629</v>
      </c>
      <c r="C341">
        <v>77.2</v>
      </c>
      <c r="D341" s="8">
        <f t="shared" si="28"/>
        <v>2.3363636363635862</v>
      </c>
      <c r="E341" s="8">
        <f t="shared" si="29"/>
        <v>1.1915454545454289</v>
      </c>
      <c r="F341" s="8">
        <f t="shared" si="30"/>
        <v>2019.669545454502</v>
      </c>
      <c r="G341" s="8">
        <f t="shared" si="31"/>
        <v>18516.658090909008</v>
      </c>
      <c r="H341" s="6">
        <f t="shared" si="32"/>
        <v>1695</v>
      </c>
    </row>
    <row r="342" spans="1:8" x14ac:dyDescent="0.25">
      <c r="A342" s="6">
        <v>1700</v>
      </c>
      <c r="B342" s="7">
        <v>44953.575937499998</v>
      </c>
      <c r="C342">
        <v>77.2</v>
      </c>
      <c r="D342" s="8">
        <f t="shared" si="28"/>
        <v>2.3363636363635862</v>
      </c>
      <c r="E342" s="8">
        <f t="shared" si="29"/>
        <v>1.1915454545454289</v>
      </c>
      <c r="F342" s="8">
        <f t="shared" si="30"/>
        <v>2025.6272727272292</v>
      </c>
      <c r="G342" s="8">
        <f t="shared" si="31"/>
        <v>18522.615818181734</v>
      </c>
      <c r="H342" s="6">
        <f t="shared" si="32"/>
        <v>1700</v>
      </c>
    </row>
    <row r="343" spans="1:8" x14ac:dyDescent="0.25">
      <c r="A343" s="6">
        <v>1705</v>
      </c>
      <c r="B343" s="7">
        <v>44953.575995370367</v>
      </c>
      <c r="C343">
        <v>77.2</v>
      </c>
      <c r="D343" s="8">
        <f t="shared" si="28"/>
        <v>2.3363636363635862</v>
      </c>
      <c r="E343" s="8">
        <f t="shared" si="29"/>
        <v>1.1915454545454289</v>
      </c>
      <c r="F343" s="8">
        <f t="shared" si="30"/>
        <v>2031.5849999999564</v>
      </c>
      <c r="G343" s="8">
        <f t="shared" si="31"/>
        <v>18528.573545454459</v>
      </c>
      <c r="H343" s="6">
        <f t="shared" si="32"/>
        <v>1705</v>
      </c>
    </row>
    <row r="344" spans="1:8" x14ac:dyDescent="0.25">
      <c r="A344" s="6">
        <v>1710</v>
      </c>
      <c r="B344" s="7">
        <v>44953.576053240744</v>
      </c>
      <c r="C344">
        <v>77.2</v>
      </c>
      <c r="D344" s="8">
        <f t="shared" si="28"/>
        <v>2.3363636363635862</v>
      </c>
      <c r="E344" s="8">
        <f t="shared" si="29"/>
        <v>1.1915454545454289</v>
      </c>
      <c r="F344" s="8">
        <f t="shared" si="30"/>
        <v>2037.5427272726836</v>
      </c>
      <c r="G344" s="8">
        <f t="shared" si="31"/>
        <v>18534.531272727185</v>
      </c>
      <c r="H344" s="6">
        <f t="shared" si="32"/>
        <v>1710</v>
      </c>
    </row>
    <row r="345" spans="1:8" x14ac:dyDescent="0.25">
      <c r="A345" s="6">
        <v>1715</v>
      </c>
      <c r="B345" s="7">
        <v>44953.576111111113</v>
      </c>
      <c r="C345">
        <v>77.2</v>
      </c>
      <c r="D345" s="8">
        <f t="shared" si="28"/>
        <v>2.3363636363635862</v>
      </c>
      <c r="E345" s="8">
        <f t="shared" si="29"/>
        <v>1.1915454545454289</v>
      </c>
      <c r="F345" s="8">
        <f t="shared" si="30"/>
        <v>2043.5004545454105</v>
      </c>
      <c r="G345" s="8">
        <f t="shared" si="31"/>
        <v>18540.48899999991</v>
      </c>
      <c r="H345" s="6">
        <f t="shared" si="32"/>
        <v>1715</v>
      </c>
    </row>
    <row r="346" spans="1:8" x14ac:dyDescent="0.25">
      <c r="A346" s="6">
        <v>1720</v>
      </c>
      <c r="B346" s="7">
        <v>44953.576168981483</v>
      </c>
      <c r="C346">
        <v>77.2</v>
      </c>
      <c r="D346" s="8">
        <f t="shared" si="28"/>
        <v>2.3363636363635862</v>
      </c>
      <c r="E346" s="8">
        <f t="shared" si="29"/>
        <v>1.1915454545454289</v>
      </c>
      <c r="F346" s="8">
        <f t="shared" si="30"/>
        <v>2049.4581818181377</v>
      </c>
      <c r="G346" s="8">
        <f t="shared" si="31"/>
        <v>18546.446727272636</v>
      </c>
      <c r="H346" s="6">
        <f t="shared" si="32"/>
        <v>1720</v>
      </c>
    </row>
    <row r="347" spans="1:8" x14ac:dyDescent="0.25">
      <c r="A347" s="6">
        <v>1725</v>
      </c>
      <c r="B347" s="7">
        <v>44953.576226851852</v>
      </c>
      <c r="C347">
        <v>77.2</v>
      </c>
      <c r="D347" s="8">
        <f t="shared" si="28"/>
        <v>2.3363636363635862</v>
      </c>
      <c r="E347" s="8">
        <f t="shared" si="29"/>
        <v>1.1915454545454289</v>
      </c>
      <c r="F347" s="8">
        <f t="shared" si="30"/>
        <v>2055.4159090908647</v>
      </c>
      <c r="G347" s="8">
        <f t="shared" si="31"/>
        <v>18552.404454545362</v>
      </c>
      <c r="H347" s="6">
        <f t="shared" si="32"/>
        <v>1725</v>
      </c>
    </row>
    <row r="348" spans="1:8" x14ac:dyDescent="0.25">
      <c r="A348" s="6">
        <v>1730</v>
      </c>
      <c r="B348" s="7">
        <v>44953.576284722221</v>
      </c>
      <c r="C348">
        <v>77.2</v>
      </c>
      <c r="D348" s="8">
        <f t="shared" si="28"/>
        <v>2.3363636363635862</v>
      </c>
      <c r="E348" s="8">
        <f t="shared" si="29"/>
        <v>1.1915454545454289</v>
      </c>
      <c r="F348" s="8">
        <f t="shared" si="30"/>
        <v>2061.3736363635921</v>
      </c>
      <c r="G348" s="8">
        <f t="shared" si="31"/>
        <v>18558.362181818087</v>
      </c>
      <c r="H348" s="6">
        <f t="shared" si="32"/>
        <v>1730</v>
      </c>
    </row>
    <row r="349" spans="1:8" x14ac:dyDescent="0.25">
      <c r="A349" s="6">
        <v>1735</v>
      </c>
      <c r="B349" s="7">
        <v>44953.576342592591</v>
      </c>
      <c r="C349">
        <v>77.2</v>
      </c>
      <c r="D349" s="8">
        <f t="shared" si="28"/>
        <v>2.3363636363635862</v>
      </c>
      <c r="E349" s="8">
        <f t="shared" si="29"/>
        <v>1.1915454545454289</v>
      </c>
      <c r="F349" s="8">
        <f t="shared" si="30"/>
        <v>2067.3313636363191</v>
      </c>
      <c r="G349" s="8">
        <f t="shared" si="31"/>
        <v>18564.319909090813</v>
      </c>
      <c r="H349" s="6">
        <f t="shared" si="32"/>
        <v>1735</v>
      </c>
    </row>
    <row r="350" spans="1:8" x14ac:dyDescent="0.25">
      <c r="A350" s="6">
        <v>1740</v>
      </c>
      <c r="B350" s="7">
        <v>44953.57640046296</v>
      </c>
      <c r="C350">
        <v>76.8</v>
      </c>
      <c r="D350" s="8">
        <f t="shared" si="28"/>
        <v>1.9363636363635806</v>
      </c>
      <c r="E350" s="8">
        <f t="shared" si="29"/>
        <v>0.98754545454542608</v>
      </c>
      <c r="F350" s="8">
        <f t="shared" si="30"/>
        <v>1718.3290909090415</v>
      </c>
      <c r="G350" s="8">
        <f t="shared" si="31"/>
        <v>18569.257636363542</v>
      </c>
      <c r="H350" s="6">
        <f t="shared" si="32"/>
        <v>1740</v>
      </c>
    </row>
    <row r="351" spans="1:8" x14ac:dyDescent="0.25">
      <c r="A351" s="6">
        <v>1745</v>
      </c>
      <c r="B351" s="7">
        <v>44953.576458333337</v>
      </c>
      <c r="C351">
        <v>76.8</v>
      </c>
      <c r="D351" s="8">
        <f t="shared" si="28"/>
        <v>1.9363636363635806</v>
      </c>
      <c r="E351" s="8">
        <f t="shared" si="29"/>
        <v>0.98754545454542608</v>
      </c>
      <c r="F351" s="8">
        <f t="shared" si="30"/>
        <v>1723.2668181817685</v>
      </c>
      <c r="G351" s="8">
        <f t="shared" si="31"/>
        <v>18574.19536363627</v>
      </c>
      <c r="H351" s="6">
        <f t="shared" si="32"/>
        <v>1745</v>
      </c>
    </row>
    <row r="352" spans="1:8" x14ac:dyDescent="0.25">
      <c r="A352" s="6">
        <v>1750</v>
      </c>
      <c r="B352" s="7">
        <v>44953.576516203706</v>
      </c>
      <c r="C352">
        <v>77.2</v>
      </c>
      <c r="D352" s="8">
        <f t="shared" si="28"/>
        <v>2.3363636363635862</v>
      </c>
      <c r="E352" s="8">
        <f t="shared" si="29"/>
        <v>1.1915454545454289</v>
      </c>
      <c r="F352" s="8">
        <f t="shared" si="30"/>
        <v>2085.2045454545005</v>
      </c>
      <c r="G352" s="8">
        <f t="shared" si="31"/>
        <v>18580.153090908996</v>
      </c>
      <c r="H352" s="6">
        <f t="shared" si="32"/>
        <v>1750</v>
      </c>
    </row>
    <row r="353" spans="1:8" x14ac:dyDescent="0.25">
      <c r="A353" s="6">
        <v>1755</v>
      </c>
      <c r="B353" s="7">
        <v>44953.576574074075</v>
      </c>
      <c r="C353">
        <v>77.2</v>
      </c>
      <c r="D353" s="8">
        <f t="shared" si="28"/>
        <v>2.3363636363635862</v>
      </c>
      <c r="E353" s="8">
        <f t="shared" si="29"/>
        <v>1.1915454545454289</v>
      </c>
      <c r="F353" s="8">
        <f t="shared" si="30"/>
        <v>2091.1622727272279</v>
      </c>
      <c r="G353" s="8">
        <f t="shared" si="31"/>
        <v>18586.110818181722</v>
      </c>
      <c r="H353" s="6">
        <f t="shared" si="32"/>
        <v>1755</v>
      </c>
    </row>
    <row r="354" spans="1:8" x14ac:dyDescent="0.25">
      <c r="A354" s="6">
        <v>1760</v>
      </c>
      <c r="B354" s="7">
        <v>44953.576631944445</v>
      </c>
      <c r="C354">
        <v>76.8</v>
      </c>
      <c r="D354" s="8">
        <f t="shared" si="28"/>
        <v>1.9363636363635806</v>
      </c>
      <c r="E354" s="8">
        <f t="shared" si="29"/>
        <v>0.98754545454542608</v>
      </c>
      <c r="F354" s="8">
        <f t="shared" si="30"/>
        <v>1738.0799999999499</v>
      </c>
      <c r="G354" s="8">
        <f t="shared" si="31"/>
        <v>18591.048545454451</v>
      </c>
      <c r="H354" s="6">
        <f t="shared" si="32"/>
        <v>1760</v>
      </c>
    </row>
    <row r="355" spans="1:8" x14ac:dyDescent="0.25">
      <c r="A355" s="6">
        <v>1765</v>
      </c>
      <c r="B355" s="7">
        <v>44953.576689814814</v>
      </c>
      <c r="C355">
        <v>76.8</v>
      </c>
      <c r="D355" s="8">
        <f t="shared" si="28"/>
        <v>1.9363636363635806</v>
      </c>
      <c r="E355" s="8">
        <f t="shared" si="29"/>
        <v>0.98754545454542608</v>
      </c>
      <c r="F355" s="8">
        <f t="shared" si="30"/>
        <v>1743.0177272726771</v>
      </c>
      <c r="G355" s="8">
        <f t="shared" si="31"/>
        <v>18595.986272727179</v>
      </c>
      <c r="H355" s="6">
        <f t="shared" si="32"/>
        <v>1765</v>
      </c>
    </row>
    <row r="356" spans="1:8" x14ac:dyDescent="0.25">
      <c r="A356" s="6">
        <v>1770</v>
      </c>
      <c r="B356" s="7">
        <v>44953.576747685183</v>
      </c>
      <c r="C356">
        <v>76.8</v>
      </c>
      <c r="D356" s="8">
        <f t="shared" si="28"/>
        <v>1.9363636363635806</v>
      </c>
      <c r="E356" s="8">
        <f t="shared" si="29"/>
        <v>0.98754545454542608</v>
      </c>
      <c r="F356" s="8">
        <f t="shared" si="30"/>
        <v>1747.9554545454041</v>
      </c>
      <c r="G356" s="8">
        <f t="shared" si="31"/>
        <v>18600.923999999908</v>
      </c>
      <c r="H356" s="6">
        <f t="shared" si="32"/>
        <v>1770</v>
      </c>
    </row>
    <row r="357" spans="1:8" x14ac:dyDescent="0.25">
      <c r="A357" s="6">
        <v>1775</v>
      </c>
      <c r="B357" s="7">
        <v>44953.576805555553</v>
      </c>
      <c r="C357">
        <v>76.8</v>
      </c>
      <c r="D357" s="8">
        <f t="shared" si="28"/>
        <v>1.9363636363635806</v>
      </c>
      <c r="E357" s="8">
        <f t="shared" si="29"/>
        <v>0.98754545454542608</v>
      </c>
      <c r="F357" s="8">
        <f t="shared" si="30"/>
        <v>1752.8931818181313</v>
      </c>
      <c r="G357" s="8">
        <f t="shared" si="31"/>
        <v>18605.861727272637</v>
      </c>
      <c r="H357" s="6">
        <f t="shared" si="32"/>
        <v>1775</v>
      </c>
    </row>
    <row r="358" spans="1:8" x14ac:dyDescent="0.25">
      <c r="A358" s="6">
        <v>1780</v>
      </c>
      <c r="B358" s="7">
        <v>44953.576863425929</v>
      </c>
      <c r="C358">
        <v>77.2</v>
      </c>
      <c r="D358" s="8">
        <f t="shared" si="28"/>
        <v>2.3363636363635862</v>
      </c>
      <c r="E358" s="8">
        <f t="shared" si="29"/>
        <v>1.1915454545454289</v>
      </c>
      <c r="F358" s="8">
        <f t="shared" si="30"/>
        <v>2120.9509090908637</v>
      </c>
      <c r="G358" s="8">
        <f t="shared" si="31"/>
        <v>18611.819454545363</v>
      </c>
      <c r="H358" s="6">
        <f t="shared" si="32"/>
        <v>1780</v>
      </c>
    </row>
    <row r="359" spans="1:8" x14ac:dyDescent="0.25">
      <c r="A359" s="6">
        <v>1785</v>
      </c>
      <c r="B359" s="7">
        <v>44953.576921296299</v>
      </c>
      <c r="C359">
        <v>77.2</v>
      </c>
      <c r="D359" s="8">
        <f t="shared" si="28"/>
        <v>2.3363636363635862</v>
      </c>
      <c r="E359" s="8">
        <f t="shared" si="29"/>
        <v>1.1915454545454289</v>
      </c>
      <c r="F359" s="8">
        <f t="shared" si="30"/>
        <v>2126.9086363635906</v>
      </c>
      <c r="G359" s="8">
        <f t="shared" si="31"/>
        <v>18617.777181818088</v>
      </c>
      <c r="H359" s="6">
        <f t="shared" si="32"/>
        <v>1785</v>
      </c>
    </row>
    <row r="360" spans="1:8" x14ac:dyDescent="0.25">
      <c r="A360" s="6">
        <v>1790</v>
      </c>
      <c r="B360" s="7">
        <v>44953.576979166668</v>
      </c>
      <c r="C360">
        <v>76.8</v>
      </c>
      <c r="D360" s="8">
        <f t="shared" si="28"/>
        <v>1.9363636363635806</v>
      </c>
      <c r="E360" s="8">
        <f t="shared" si="29"/>
        <v>0.98754545454542608</v>
      </c>
      <c r="F360" s="8">
        <f t="shared" si="30"/>
        <v>1767.7063636363127</v>
      </c>
      <c r="G360" s="8">
        <f t="shared" si="31"/>
        <v>18622.714909090817</v>
      </c>
      <c r="H360" s="6">
        <f t="shared" si="32"/>
        <v>1790</v>
      </c>
    </row>
    <row r="361" spans="1:8" x14ac:dyDescent="0.25">
      <c r="A361" s="6">
        <v>1795</v>
      </c>
      <c r="B361" s="7">
        <v>44953.577037037037</v>
      </c>
      <c r="C361">
        <v>77.2</v>
      </c>
      <c r="D361" s="8">
        <f t="shared" si="28"/>
        <v>2.3363636363635862</v>
      </c>
      <c r="E361" s="8">
        <f t="shared" si="29"/>
        <v>1.1915454545454289</v>
      </c>
      <c r="F361" s="8">
        <f t="shared" si="30"/>
        <v>2138.824090909045</v>
      </c>
      <c r="G361" s="8">
        <f t="shared" si="31"/>
        <v>18628.672636363543</v>
      </c>
      <c r="H361" s="6">
        <f t="shared" si="32"/>
        <v>1795</v>
      </c>
    </row>
    <row r="362" spans="1:8" x14ac:dyDescent="0.25">
      <c r="A362" s="6">
        <v>1800</v>
      </c>
      <c r="B362" s="7">
        <v>44953.577094907407</v>
      </c>
      <c r="C362">
        <v>76.8</v>
      </c>
      <c r="D362" s="8">
        <f t="shared" si="28"/>
        <v>1.9363636363635806</v>
      </c>
      <c r="E362" s="8">
        <f t="shared" si="29"/>
        <v>0.98754545454542608</v>
      </c>
      <c r="F362" s="8">
        <f t="shared" si="30"/>
        <v>1777.5818181817669</v>
      </c>
      <c r="G362" s="8">
        <f t="shared" si="31"/>
        <v>18633.610363636271</v>
      </c>
      <c r="H362" s="6">
        <f t="shared" si="32"/>
        <v>1800</v>
      </c>
    </row>
    <row r="363" spans="1:8" x14ac:dyDescent="0.25">
      <c r="A363" s="6">
        <v>1805</v>
      </c>
      <c r="B363" s="7">
        <v>44953.577152777776</v>
      </c>
      <c r="C363">
        <v>76.8</v>
      </c>
      <c r="D363" s="8">
        <f t="shared" si="28"/>
        <v>1.9363636363635806</v>
      </c>
      <c r="E363" s="8">
        <f t="shared" si="29"/>
        <v>0.98754545454542608</v>
      </c>
      <c r="F363" s="8">
        <f t="shared" si="30"/>
        <v>1782.5195454544942</v>
      </c>
      <c r="G363" s="8">
        <f t="shared" si="31"/>
        <v>18638.548090909</v>
      </c>
      <c r="H363" s="6">
        <f t="shared" si="32"/>
        <v>1805</v>
      </c>
    </row>
    <row r="364" spans="1:8" x14ac:dyDescent="0.25">
      <c r="A364" s="6">
        <v>1810</v>
      </c>
      <c r="B364" s="7">
        <v>44953.577210648145</v>
      </c>
      <c r="C364">
        <v>77.2</v>
      </c>
      <c r="D364" s="8">
        <f t="shared" si="28"/>
        <v>2.3363636363635862</v>
      </c>
      <c r="E364" s="8">
        <f t="shared" si="29"/>
        <v>1.1915454545454289</v>
      </c>
      <c r="F364" s="8">
        <f t="shared" si="30"/>
        <v>2156.6972727272264</v>
      </c>
      <c r="G364" s="8">
        <f t="shared" si="31"/>
        <v>18644.505818181726</v>
      </c>
      <c r="H364" s="6">
        <f t="shared" si="32"/>
        <v>1810</v>
      </c>
    </row>
    <row r="365" spans="1:8" x14ac:dyDescent="0.25">
      <c r="A365" s="6">
        <v>1815</v>
      </c>
      <c r="B365" s="7">
        <v>44953.577268518522</v>
      </c>
      <c r="C365">
        <v>77.2</v>
      </c>
      <c r="D365" s="8">
        <f t="shared" si="28"/>
        <v>2.3363636363635862</v>
      </c>
      <c r="E365" s="8">
        <f t="shared" si="29"/>
        <v>1.1915454545454289</v>
      </c>
      <c r="F365" s="8">
        <f t="shared" si="30"/>
        <v>2162.6549999999534</v>
      </c>
      <c r="G365" s="8">
        <f t="shared" si="31"/>
        <v>18650.463545454451</v>
      </c>
      <c r="H365" s="6">
        <f t="shared" si="32"/>
        <v>1815</v>
      </c>
    </row>
    <row r="366" spans="1:8" x14ac:dyDescent="0.25">
      <c r="A366" s="6">
        <v>1820</v>
      </c>
      <c r="B366" s="7">
        <v>44953.577326388891</v>
      </c>
      <c r="C366">
        <v>76.8</v>
      </c>
      <c r="D366" s="8">
        <f t="shared" si="28"/>
        <v>1.9363636363635806</v>
      </c>
      <c r="E366" s="8">
        <f t="shared" si="29"/>
        <v>0.98754545454542608</v>
      </c>
      <c r="F366" s="8">
        <f t="shared" si="30"/>
        <v>1797.3327272726756</v>
      </c>
      <c r="G366" s="8">
        <f t="shared" si="31"/>
        <v>18655.40127272718</v>
      </c>
      <c r="H366" s="6">
        <f t="shared" si="32"/>
        <v>1820</v>
      </c>
    </row>
    <row r="367" spans="1:8" x14ac:dyDescent="0.25">
      <c r="A367" s="6">
        <v>1825</v>
      </c>
      <c r="B367" s="7">
        <v>44953.577384259261</v>
      </c>
      <c r="C367">
        <v>76.8</v>
      </c>
      <c r="D367" s="8">
        <f t="shared" si="28"/>
        <v>1.9363636363635806</v>
      </c>
      <c r="E367" s="8">
        <f t="shared" si="29"/>
        <v>0.98754545454542608</v>
      </c>
      <c r="F367" s="8">
        <f t="shared" si="30"/>
        <v>1802.2704545454026</v>
      </c>
      <c r="G367" s="8">
        <f t="shared" si="31"/>
        <v>18660.338999999909</v>
      </c>
      <c r="H367" s="6">
        <f t="shared" si="32"/>
        <v>1825</v>
      </c>
    </row>
    <row r="368" spans="1:8" x14ac:dyDescent="0.25">
      <c r="A368" s="6">
        <v>1830</v>
      </c>
      <c r="B368" s="7">
        <v>44953.57744212963</v>
      </c>
      <c r="C368">
        <v>76.8</v>
      </c>
      <c r="D368" s="8">
        <f t="shared" si="28"/>
        <v>1.9363636363635806</v>
      </c>
      <c r="E368" s="8">
        <f t="shared" si="29"/>
        <v>0.98754545454542608</v>
      </c>
      <c r="F368" s="8">
        <f t="shared" si="30"/>
        <v>1807.2081818181298</v>
      </c>
      <c r="G368" s="8">
        <f t="shared" si="31"/>
        <v>18665.276727272638</v>
      </c>
      <c r="H368" s="6">
        <f t="shared" si="32"/>
        <v>1830</v>
      </c>
    </row>
    <row r="369" spans="1:8" x14ac:dyDescent="0.25">
      <c r="A369" s="6">
        <v>1835</v>
      </c>
      <c r="B369" s="7">
        <v>44953.577499999999</v>
      </c>
      <c r="C369">
        <v>76.8</v>
      </c>
      <c r="D369" s="8">
        <f t="shared" si="28"/>
        <v>1.9363636363635806</v>
      </c>
      <c r="E369" s="8">
        <f t="shared" si="29"/>
        <v>0.98754545454542608</v>
      </c>
      <c r="F369" s="8">
        <f t="shared" si="30"/>
        <v>1812.1459090908568</v>
      </c>
      <c r="G369" s="8">
        <f t="shared" si="31"/>
        <v>18670.214454545367</v>
      </c>
      <c r="H369" s="6">
        <f t="shared" si="32"/>
        <v>1835</v>
      </c>
    </row>
    <row r="370" spans="1:8" x14ac:dyDescent="0.25">
      <c r="A370" s="6">
        <v>1840</v>
      </c>
      <c r="B370" s="7">
        <v>44953.577557870369</v>
      </c>
      <c r="C370">
        <v>77.2</v>
      </c>
      <c r="D370" s="8">
        <f t="shared" si="28"/>
        <v>2.3363636363635862</v>
      </c>
      <c r="E370" s="8">
        <f t="shared" si="29"/>
        <v>1.1915454545454289</v>
      </c>
      <c r="F370" s="8">
        <f t="shared" si="30"/>
        <v>2192.4436363635891</v>
      </c>
      <c r="G370" s="8">
        <f t="shared" si="31"/>
        <v>18676.172181818092</v>
      </c>
      <c r="H370" s="6">
        <f t="shared" si="32"/>
        <v>1840</v>
      </c>
    </row>
    <row r="371" spans="1:8" x14ac:dyDescent="0.25">
      <c r="A371" s="6">
        <v>1845</v>
      </c>
      <c r="B371" s="7">
        <v>44953.577615740738</v>
      </c>
      <c r="C371">
        <v>76.8</v>
      </c>
      <c r="D371" s="8">
        <f t="shared" si="28"/>
        <v>1.9363636363635806</v>
      </c>
      <c r="E371" s="8">
        <f t="shared" si="29"/>
        <v>0.98754545454542608</v>
      </c>
      <c r="F371" s="8">
        <f t="shared" si="30"/>
        <v>1822.0213636363112</v>
      </c>
      <c r="G371" s="8">
        <f t="shared" si="31"/>
        <v>18681.109909090821</v>
      </c>
      <c r="H371" s="6">
        <f t="shared" si="32"/>
        <v>1845</v>
      </c>
    </row>
    <row r="372" spans="1:8" x14ac:dyDescent="0.25">
      <c r="A372" s="6">
        <v>1850</v>
      </c>
      <c r="B372" s="7">
        <v>44953.577673611115</v>
      </c>
      <c r="C372">
        <v>76.8</v>
      </c>
      <c r="D372" s="8">
        <f t="shared" si="28"/>
        <v>1.9363636363635806</v>
      </c>
      <c r="E372" s="8">
        <f t="shared" si="29"/>
        <v>0.98754545454542608</v>
      </c>
      <c r="F372" s="8">
        <f t="shared" si="30"/>
        <v>1826.9590909090382</v>
      </c>
      <c r="G372" s="8">
        <f t="shared" si="31"/>
        <v>18686.04763636355</v>
      </c>
      <c r="H372" s="6">
        <f t="shared" si="32"/>
        <v>1850</v>
      </c>
    </row>
    <row r="373" spans="1:8" x14ac:dyDescent="0.25">
      <c r="A373" s="6">
        <v>1855</v>
      </c>
      <c r="B373" s="7">
        <v>44953.577731481484</v>
      </c>
      <c r="C373">
        <v>76.8</v>
      </c>
      <c r="D373" s="8">
        <f t="shared" si="28"/>
        <v>1.9363636363635806</v>
      </c>
      <c r="E373" s="8">
        <f t="shared" si="29"/>
        <v>0.98754545454542608</v>
      </c>
      <c r="F373" s="8">
        <f t="shared" si="30"/>
        <v>1831.8968181817654</v>
      </c>
      <c r="G373" s="8">
        <f t="shared" si="31"/>
        <v>18690.985363636279</v>
      </c>
      <c r="H373" s="6">
        <f t="shared" si="32"/>
        <v>1855</v>
      </c>
    </row>
    <row r="374" spans="1:8" x14ac:dyDescent="0.25">
      <c r="A374" s="6">
        <v>1860</v>
      </c>
      <c r="B374" s="7">
        <v>44953.577789351853</v>
      </c>
      <c r="C374">
        <v>76.8</v>
      </c>
      <c r="D374" s="8">
        <f t="shared" si="28"/>
        <v>1.9363636363635806</v>
      </c>
      <c r="E374" s="8">
        <f t="shared" si="29"/>
        <v>0.98754545454542608</v>
      </c>
      <c r="F374" s="8">
        <f t="shared" si="30"/>
        <v>1836.8345454544924</v>
      </c>
      <c r="G374" s="8">
        <f t="shared" si="31"/>
        <v>18695.923090909007</v>
      </c>
      <c r="H374" s="6">
        <f t="shared" si="32"/>
        <v>1860</v>
      </c>
    </row>
    <row r="375" spans="1:8" x14ac:dyDescent="0.25">
      <c r="A375" s="6">
        <v>1865</v>
      </c>
      <c r="B375" s="7">
        <v>44953.577847222223</v>
      </c>
      <c r="C375">
        <v>76.8</v>
      </c>
      <c r="D375" s="8">
        <f t="shared" si="28"/>
        <v>1.9363636363635806</v>
      </c>
      <c r="E375" s="8">
        <f t="shared" si="29"/>
        <v>0.98754545454542608</v>
      </c>
      <c r="F375" s="8">
        <f t="shared" si="30"/>
        <v>1841.7722727272196</v>
      </c>
      <c r="G375" s="8">
        <f t="shared" si="31"/>
        <v>18700.860818181736</v>
      </c>
      <c r="H375" s="6">
        <f t="shared" si="32"/>
        <v>1865</v>
      </c>
    </row>
    <row r="376" spans="1:8" x14ac:dyDescent="0.25">
      <c r="A376" s="6">
        <v>1870</v>
      </c>
      <c r="B376" s="7">
        <v>44953.577905092592</v>
      </c>
      <c r="C376">
        <v>76.8</v>
      </c>
      <c r="D376" s="8">
        <f t="shared" si="28"/>
        <v>1.9363636363635806</v>
      </c>
      <c r="E376" s="8">
        <f t="shared" si="29"/>
        <v>0.98754545454542608</v>
      </c>
      <c r="F376" s="8">
        <f t="shared" si="30"/>
        <v>1846.7099999999468</v>
      </c>
      <c r="G376" s="8">
        <f t="shared" si="31"/>
        <v>18705.798545454465</v>
      </c>
      <c r="H376" s="6">
        <f t="shared" si="32"/>
        <v>1870</v>
      </c>
    </row>
    <row r="377" spans="1:8" x14ac:dyDescent="0.25">
      <c r="A377" s="6">
        <v>1875</v>
      </c>
      <c r="B377" s="7">
        <v>44953.577962962961</v>
      </c>
      <c r="C377">
        <v>76.8</v>
      </c>
      <c r="D377" s="8">
        <f t="shared" si="28"/>
        <v>1.9363636363635806</v>
      </c>
      <c r="E377" s="8">
        <f t="shared" si="29"/>
        <v>0.98754545454542608</v>
      </c>
      <c r="F377" s="8">
        <f t="shared" si="30"/>
        <v>1851.6477272726738</v>
      </c>
      <c r="G377" s="8">
        <f t="shared" si="31"/>
        <v>18710.736272727194</v>
      </c>
      <c r="H377" s="6">
        <f t="shared" si="32"/>
        <v>1875</v>
      </c>
    </row>
    <row r="378" spans="1:8" x14ac:dyDescent="0.25">
      <c r="A378" s="6">
        <v>1880</v>
      </c>
      <c r="B378" s="7">
        <v>44953.578020833331</v>
      </c>
      <c r="C378">
        <v>76.8</v>
      </c>
      <c r="D378" s="8">
        <f t="shared" si="28"/>
        <v>1.9363636363635806</v>
      </c>
      <c r="E378" s="8">
        <f t="shared" si="29"/>
        <v>0.98754545454542608</v>
      </c>
      <c r="F378" s="8">
        <f t="shared" si="30"/>
        <v>1856.585454545401</v>
      </c>
      <c r="G378" s="8">
        <f t="shared" si="31"/>
        <v>18715.673999999923</v>
      </c>
      <c r="H378" s="6">
        <f t="shared" si="32"/>
        <v>1880</v>
      </c>
    </row>
    <row r="379" spans="1:8" x14ac:dyDescent="0.25">
      <c r="A379" s="6">
        <v>1885</v>
      </c>
      <c r="B379" s="7">
        <v>44953.5780787037</v>
      </c>
      <c r="C379">
        <v>76.8</v>
      </c>
      <c r="D379" s="8">
        <f t="shared" si="28"/>
        <v>1.9363636363635806</v>
      </c>
      <c r="E379" s="8">
        <f t="shared" si="29"/>
        <v>0.98754545454542608</v>
      </c>
      <c r="F379" s="8">
        <f t="shared" si="30"/>
        <v>1861.5231818181283</v>
      </c>
      <c r="G379" s="8">
        <f t="shared" si="31"/>
        <v>18720.611727272651</v>
      </c>
      <c r="H379" s="6">
        <f t="shared" si="32"/>
        <v>1885</v>
      </c>
    </row>
    <row r="380" spans="1:8" x14ac:dyDescent="0.25">
      <c r="A380" s="6">
        <v>1890</v>
      </c>
      <c r="B380" s="7">
        <v>44953.578136574077</v>
      </c>
      <c r="C380">
        <v>76.8</v>
      </c>
      <c r="D380" s="8">
        <f t="shared" si="28"/>
        <v>1.9363636363635806</v>
      </c>
      <c r="E380" s="8">
        <f t="shared" si="29"/>
        <v>0.98754545454542608</v>
      </c>
      <c r="F380" s="8">
        <f t="shared" si="30"/>
        <v>1866.4609090908552</v>
      </c>
      <c r="G380" s="8">
        <f t="shared" si="31"/>
        <v>18725.54945454538</v>
      </c>
      <c r="H380" s="6">
        <f t="shared" si="32"/>
        <v>1890</v>
      </c>
    </row>
    <row r="381" spans="1:8" x14ac:dyDescent="0.25">
      <c r="A381" s="6">
        <v>1895</v>
      </c>
      <c r="B381" s="7">
        <v>44953.578194444446</v>
      </c>
      <c r="C381">
        <v>76.8</v>
      </c>
      <c r="D381" s="8">
        <f t="shared" si="28"/>
        <v>1.9363636363635806</v>
      </c>
      <c r="E381" s="8">
        <f t="shared" si="29"/>
        <v>0.98754545454542608</v>
      </c>
      <c r="F381" s="8">
        <f t="shared" si="30"/>
        <v>1871.3986363635825</v>
      </c>
      <c r="G381" s="8">
        <f t="shared" si="31"/>
        <v>18730.487181818109</v>
      </c>
      <c r="H381" s="6">
        <f t="shared" si="32"/>
        <v>1895</v>
      </c>
    </row>
    <row r="382" spans="1:8" x14ac:dyDescent="0.25">
      <c r="A382" s="6">
        <v>1900</v>
      </c>
      <c r="B382" s="7">
        <v>44953.578252314815</v>
      </c>
      <c r="C382">
        <v>76.8</v>
      </c>
      <c r="D382" s="8">
        <f t="shared" si="28"/>
        <v>1.9363636363635806</v>
      </c>
      <c r="E382" s="8">
        <f t="shared" si="29"/>
        <v>0.98754545454542608</v>
      </c>
      <c r="F382" s="8">
        <f t="shared" si="30"/>
        <v>1876.3363636363097</v>
      </c>
      <c r="G382" s="8">
        <f t="shared" si="31"/>
        <v>18735.424909090838</v>
      </c>
      <c r="H382" s="6">
        <f t="shared" si="32"/>
        <v>1900</v>
      </c>
    </row>
    <row r="383" spans="1:8" x14ac:dyDescent="0.25">
      <c r="A383" s="6">
        <v>1905</v>
      </c>
      <c r="B383" s="7">
        <v>44953.578310185185</v>
      </c>
      <c r="C383">
        <v>76.400000000000006</v>
      </c>
      <c r="D383" s="8">
        <f t="shared" si="28"/>
        <v>1.5363636363635891</v>
      </c>
      <c r="E383" s="8">
        <f t="shared" si="29"/>
        <v>0.78354545454543045</v>
      </c>
      <c r="F383" s="8">
        <f t="shared" si="30"/>
        <v>1492.654090909045</v>
      </c>
      <c r="G383" s="8">
        <f t="shared" si="31"/>
        <v>18739.342636363566</v>
      </c>
      <c r="H383" s="6">
        <f t="shared" si="32"/>
        <v>1905</v>
      </c>
    </row>
    <row r="384" spans="1:8" x14ac:dyDescent="0.25">
      <c r="A384" s="6">
        <v>1910</v>
      </c>
      <c r="B384" s="7">
        <v>44953.578368055554</v>
      </c>
      <c r="C384">
        <v>76.8</v>
      </c>
      <c r="D384" s="8">
        <f t="shared" si="28"/>
        <v>1.9363636363635806</v>
      </c>
      <c r="E384" s="8">
        <f t="shared" si="29"/>
        <v>0.98754545454542608</v>
      </c>
      <c r="F384" s="8">
        <f t="shared" si="30"/>
        <v>1886.2118181817639</v>
      </c>
      <c r="G384" s="8">
        <f t="shared" si="31"/>
        <v>18744.280363636295</v>
      </c>
      <c r="H384" s="6">
        <f t="shared" si="32"/>
        <v>1910</v>
      </c>
    </row>
    <row r="385" spans="1:8" x14ac:dyDescent="0.25">
      <c r="A385" s="6">
        <v>1915</v>
      </c>
      <c r="B385" s="7">
        <v>44953.578425925924</v>
      </c>
      <c r="C385">
        <v>76.8</v>
      </c>
      <c r="D385" s="8">
        <f t="shared" si="28"/>
        <v>1.9363636363635806</v>
      </c>
      <c r="E385" s="8">
        <f t="shared" si="29"/>
        <v>0.98754545454542608</v>
      </c>
      <c r="F385" s="8">
        <f t="shared" si="30"/>
        <v>1891.1495454544909</v>
      </c>
      <c r="G385" s="8">
        <f t="shared" si="31"/>
        <v>18749.218090909024</v>
      </c>
      <c r="H385" s="6">
        <f t="shared" si="32"/>
        <v>1915</v>
      </c>
    </row>
    <row r="386" spans="1:8" x14ac:dyDescent="0.25">
      <c r="A386" s="6">
        <v>1920</v>
      </c>
      <c r="B386" s="7">
        <v>44953.578483796293</v>
      </c>
      <c r="C386">
        <v>76.8</v>
      </c>
      <c r="D386" s="8">
        <f t="shared" si="28"/>
        <v>1.9363636363635806</v>
      </c>
      <c r="E386" s="8">
        <f t="shared" si="29"/>
        <v>0.98754545454542608</v>
      </c>
      <c r="F386" s="8">
        <f t="shared" si="30"/>
        <v>1896.0872727272181</v>
      </c>
      <c r="G386" s="8">
        <f t="shared" si="31"/>
        <v>18754.155818181753</v>
      </c>
      <c r="H386" s="6">
        <f t="shared" si="32"/>
        <v>1920</v>
      </c>
    </row>
    <row r="387" spans="1:8" x14ac:dyDescent="0.25">
      <c r="A387" s="6">
        <v>1925</v>
      </c>
      <c r="B387" s="7">
        <v>44953.578541666669</v>
      </c>
      <c r="C387">
        <v>76.8</v>
      </c>
      <c r="D387" s="8">
        <f t="shared" ref="D387:D409" si="33">C387-AVERAGE($C$2:$C$45)</f>
        <v>1.9363636363635806</v>
      </c>
      <c r="E387" s="8">
        <f t="shared" si="29"/>
        <v>0.98754545454542608</v>
      </c>
      <c r="F387" s="8">
        <f t="shared" si="30"/>
        <v>1901.0249999999453</v>
      </c>
      <c r="G387" s="8">
        <f t="shared" si="31"/>
        <v>18759.093545454482</v>
      </c>
      <c r="H387" s="6">
        <f t="shared" si="32"/>
        <v>1925</v>
      </c>
    </row>
    <row r="388" spans="1:8" x14ac:dyDescent="0.25">
      <c r="A388" s="6">
        <v>1930</v>
      </c>
      <c r="B388" s="7">
        <v>44953.578599537039</v>
      </c>
      <c r="C388">
        <v>76.8</v>
      </c>
      <c r="D388" s="8">
        <f t="shared" si="33"/>
        <v>1.9363636363635806</v>
      </c>
      <c r="E388" s="8">
        <f t="shared" ref="E388:E409" si="34">D388*0.51</f>
        <v>0.98754545454542608</v>
      </c>
      <c r="F388" s="8">
        <f t="shared" ref="F388:F409" si="35">E388*A388</f>
        <v>1905.9627272726723</v>
      </c>
      <c r="G388" s="8">
        <f t="shared" ref="G388:G409" si="36">G387+E388*5</f>
        <v>18764.03127272721</v>
      </c>
      <c r="H388" s="6">
        <f t="shared" ref="H388:H409" si="37">A388</f>
        <v>1930</v>
      </c>
    </row>
    <row r="389" spans="1:8" x14ac:dyDescent="0.25">
      <c r="A389" s="6">
        <v>1935</v>
      </c>
      <c r="B389" s="7">
        <v>44953.578657407408</v>
      </c>
      <c r="C389">
        <v>76.8</v>
      </c>
      <c r="D389" s="8">
        <f t="shared" si="33"/>
        <v>1.9363636363635806</v>
      </c>
      <c r="E389" s="8">
        <f t="shared" si="34"/>
        <v>0.98754545454542608</v>
      </c>
      <c r="F389" s="8">
        <f t="shared" si="35"/>
        <v>1910.9004545453995</v>
      </c>
      <c r="G389" s="8">
        <f t="shared" si="36"/>
        <v>18768.968999999939</v>
      </c>
      <c r="H389" s="6">
        <f t="shared" si="37"/>
        <v>1935</v>
      </c>
    </row>
    <row r="390" spans="1:8" x14ac:dyDescent="0.25">
      <c r="A390" s="6">
        <v>1940</v>
      </c>
      <c r="B390" s="7">
        <v>44953.578715277778</v>
      </c>
      <c r="C390">
        <v>76.8</v>
      </c>
      <c r="D390" s="8">
        <f t="shared" si="33"/>
        <v>1.9363636363635806</v>
      </c>
      <c r="E390" s="8">
        <f t="shared" si="34"/>
        <v>0.98754545454542608</v>
      </c>
      <c r="F390" s="8">
        <f t="shared" si="35"/>
        <v>1915.8381818181265</v>
      </c>
      <c r="G390" s="8">
        <f t="shared" si="36"/>
        <v>18773.906727272668</v>
      </c>
      <c r="H390" s="6">
        <f t="shared" si="37"/>
        <v>1940</v>
      </c>
    </row>
    <row r="391" spans="1:8" x14ac:dyDescent="0.25">
      <c r="A391" s="6">
        <v>1945</v>
      </c>
      <c r="B391" s="7">
        <v>44953.578773148147</v>
      </c>
      <c r="C391">
        <v>76.400000000000006</v>
      </c>
      <c r="D391" s="8">
        <f t="shared" si="33"/>
        <v>1.5363636363635891</v>
      </c>
      <c r="E391" s="8">
        <f t="shared" si="34"/>
        <v>0.78354545454543045</v>
      </c>
      <c r="F391" s="8">
        <f t="shared" si="35"/>
        <v>1523.9959090908621</v>
      </c>
      <c r="G391" s="8">
        <f t="shared" si="36"/>
        <v>18777.824454545396</v>
      </c>
      <c r="H391" s="6">
        <f t="shared" si="37"/>
        <v>1945</v>
      </c>
    </row>
    <row r="392" spans="1:8" x14ac:dyDescent="0.25">
      <c r="A392" s="6">
        <v>1950</v>
      </c>
      <c r="B392" s="7">
        <v>44953.578831018516</v>
      </c>
      <c r="C392">
        <v>76.400000000000006</v>
      </c>
      <c r="D392" s="8">
        <f t="shared" si="33"/>
        <v>1.5363636363635891</v>
      </c>
      <c r="E392" s="8">
        <f t="shared" si="34"/>
        <v>0.78354545454543045</v>
      </c>
      <c r="F392" s="8">
        <f t="shared" si="35"/>
        <v>1527.9136363635894</v>
      </c>
      <c r="G392" s="8">
        <f t="shared" si="36"/>
        <v>18781.742181818125</v>
      </c>
      <c r="H392" s="6">
        <f t="shared" si="37"/>
        <v>1950</v>
      </c>
    </row>
    <row r="393" spans="1:8" x14ac:dyDescent="0.25">
      <c r="A393" s="6">
        <v>1955</v>
      </c>
      <c r="B393" s="7">
        <v>44953.578888888886</v>
      </c>
      <c r="C393">
        <v>76.8</v>
      </c>
      <c r="D393" s="8">
        <f t="shared" si="33"/>
        <v>1.9363636363635806</v>
      </c>
      <c r="E393" s="8">
        <f t="shared" si="34"/>
        <v>0.98754545454542608</v>
      </c>
      <c r="F393" s="8">
        <f t="shared" si="35"/>
        <v>1930.6513636363079</v>
      </c>
      <c r="G393" s="8">
        <f t="shared" si="36"/>
        <v>18786.679909090853</v>
      </c>
      <c r="H393" s="6">
        <f t="shared" si="37"/>
        <v>1955</v>
      </c>
    </row>
    <row r="394" spans="1:8" x14ac:dyDescent="0.25">
      <c r="A394" s="6">
        <v>1960</v>
      </c>
      <c r="B394" s="7">
        <v>44953.578946759262</v>
      </c>
      <c r="C394">
        <v>76.8</v>
      </c>
      <c r="D394" s="8">
        <f t="shared" si="33"/>
        <v>1.9363636363635806</v>
      </c>
      <c r="E394" s="8">
        <f t="shared" si="34"/>
        <v>0.98754545454542608</v>
      </c>
      <c r="F394" s="8">
        <f t="shared" si="35"/>
        <v>1935.5890909090351</v>
      </c>
      <c r="G394" s="8">
        <f t="shared" si="36"/>
        <v>18791.617636363582</v>
      </c>
      <c r="H394" s="6">
        <f t="shared" si="37"/>
        <v>1960</v>
      </c>
    </row>
    <row r="395" spans="1:8" x14ac:dyDescent="0.25">
      <c r="A395" s="6">
        <v>1965</v>
      </c>
      <c r="B395" s="7">
        <v>44953.579004629632</v>
      </c>
      <c r="C395">
        <v>76.8</v>
      </c>
      <c r="D395" s="8">
        <f t="shared" si="33"/>
        <v>1.9363636363635806</v>
      </c>
      <c r="E395" s="8">
        <f t="shared" si="34"/>
        <v>0.98754545454542608</v>
      </c>
      <c r="F395" s="8">
        <f t="shared" si="35"/>
        <v>1940.5268181817623</v>
      </c>
      <c r="G395" s="8">
        <f t="shared" si="36"/>
        <v>18796.555363636311</v>
      </c>
      <c r="H395" s="6">
        <f t="shared" si="37"/>
        <v>1965</v>
      </c>
    </row>
    <row r="396" spans="1:8" x14ac:dyDescent="0.25">
      <c r="A396" s="6">
        <v>1970</v>
      </c>
      <c r="B396" s="7">
        <v>44953.579062500001</v>
      </c>
      <c r="C396">
        <v>76.8</v>
      </c>
      <c r="D396" s="8">
        <f t="shared" si="33"/>
        <v>1.9363636363635806</v>
      </c>
      <c r="E396" s="8">
        <f t="shared" si="34"/>
        <v>0.98754545454542608</v>
      </c>
      <c r="F396" s="8">
        <f t="shared" si="35"/>
        <v>1945.4645454544893</v>
      </c>
      <c r="G396" s="8">
        <f t="shared" si="36"/>
        <v>18801.49309090904</v>
      </c>
      <c r="H396" s="6">
        <f t="shared" si="37"/>
        <v>1970</v>
      </c>
    </row>
    <row r="397" spans="1:8" x14ac:dyDescent="0.25">
      <c r="A397" s="6">
        <v>1975</v>
      </c>
      <c r="B397" s="7">
        <v>44953.57912037037</v>
      </c>
      <c r="C397">
        <v>76.8</v>
      </c>
      <c r="D397" s="8">
        <f t="shared" si="33"/>
        <v>1.9363636363635806</v>
      </c>
      <c r="E397" s="8">
        <f t="shared" si="34"/>
        <v>0.98754545454542608</v>
      </c>
      <c r="F397" s="8">
        <f t="shared" si="35"/>
        <v>1950.4022727272165</v>
      </c>
      <c r="G397" s="8">
        <f t="shared" si="36"/>
        <v>18806.430818181769</v>
      </c>
      <c r="H397" s="6">
        <f t="shared" si="37"/>
        <v>1975</v>
      </c>
    </row>
    <row r="398" spans="1:8" x14ac:dyDescent="0.25">
      <c r="A398" s="6">
        <v>1980</v>
      </c>
      <c r="B398" s="7">
        <v>44953.57917824074</v>
      </c>
      <c r="C398">
        <v>76.8</v>
      </c>
      <c r="D398" s="8">
        <f t="shared" si="33"/>
        <v>1.9363636363635806</v>
      </c>
      <c r="E398" s="8">
        <f t="shared" si="34"/>
        <v>0.98754545454542608</v>
      </c>
      <c r="F398" s="8">
        <f t="shared" si="35"/>
        <v>1955.3399999999438</v>
      </c>
      <c r="G398" s="8">
        <f t="shared" si="36"/>
        <v>18811.368545454498</v>
      </c>
      <c r="H398" s="6">
        <f t="shared" si="37"/>
        <v>1980</v>
      </c>
    </row>
    <row r="399" spans="1:8" x14ac:dyDescent="0.25">
      <c r="A399" s="6">
        <v>1985</v>
      </c>
      <c r="B399" s="7">
        <v>44953.579236111109</v>
      </c>
      <c r="C399">
        <v>76.8</v>
      </c>
      <c r="D399" s="8">
        <f t="shared" si="33"/>
        <v>1.9363636363635806</v>
      </c>
      <c r="E399" s="8">
        <f t="shared" si="34"/>
        <v>0.98754545454542608</v>
      </c>
      <c r="F399" s="8">
        <f t="shared" si="35"/>
        <v>1960.2777272726707</v>
      </c>
      <c r="G399" s="8">
        <f t="shared" si="36"/>
        <v>18816.306272727226</v>
      </c>
      <c r="H399" s="6">
        <f t="shared" si="37"/>
        <v>1985</v>
      </c>
    </row>
    <row r="400" spans="1:8" x14ac:dyDescent="0.25">
      <c r="A400" s="6">
        <v>1990</v>
      </c>
      <c r="B400" s="7">
        <v>44953.579293981478</v>
      </c>
      <c r="C400">
        <v>76.8</v>
      </c>
      <c r="D400" s="8">
        <f t="shared" si="33"/>
        <v>1.9363636363635806</v>
      </c>
      <c r="E400" s="8">
        <f t="shared" si="34"/>
        <v>0.98754545454542608</v>
      </c>
      <c r="F400" s="8">
        <f t="shared" si="35"/>
        <v>1965.215454545398</v>
      </c>
      <c r="G400" s="8">
        <f t="shared" si="36"/>
        <v>18821.243999999955</v>
      </c>
      <c r="H400" s="6">
        <f t="shared" si="37"/>
        <v>1990</v>
      </c>
    </row>
    <row r="401" spans="1:8" x14ac:dyDescent="0.25">
      <c r="A401" s="6">
        <v>1995</v>
      </c>
      <c r="B401" s="7">
        <v>44953.579351851855</v>
      </c>
      <c r="C401">
        <v>76.8</v>
      </c>
      <c r="D401" s="8">
        <f t="shared" si="33"/>
        <v>1.9363636363635806</v>
      </c>
      <c r="E401" s="8">
        <f t="shared" si="34"/>
        <v>0.98754545454542608</v>
      </c>
      <c r="F401" s="8">
        <f t="shared" si="35"/>
        <v>1970.1531818181249</v>
      </c>
      <c r="G401" s="8">
        <f t="shared" si="36"/>
        <v>18826.181727272684</v>
      </c>
      <c r="H401" s="6">
        <f t="shared" si="37"/>
        <v>1995</v>
      </c>
    </row>
    <row r="402" spans="1:8" x14ac:dyDescent="0.25">
      <c r="A402" s="6">
        <v>2000</v>
      </c>
      <c r="B402" s="7">
        <v>44953.579409722224</v>
      </c>
      <c r="C402">
        <v>76.400000000000006</v>
      </c>
      <c r="D402" s="8">
        <f t="shared" si="33"/>
        <v>1.5363636363635891</v>
      </c>
      <c r="E402" s="8">
        <f t="shared" si="34"/>
        <v>0.78354545454543045</v>
      </c>
      <c r="F402" s="8">
        <f t="shared" si="35"/>
        <v>1567.0909090908608</v>
      </c>
      <c r="G402" s="8">
        <f t="shared" si="36"/>
        <v>18830.099454545412</v>
      </c>
      <c r="H402" s="6">
        <f t="shared" si="37"/>
        <v>2000</v>
      </c>
    </row>
    <row r="403" spans="1:8" x14ac:dyDescent="0.25">
      <c r="A403" s="6">
        <v>2005</v>
      </c>
      <c r="B403" s="7">
        <v>44953.579467592594</v>
      </c>
      <c r="C403">
        <v>76.400000000000006</v>
      </c>
      <c r="D403" s="8">
        <f t="shared" si="33"/>
        <v>1.5363636363635891</v>
      </c>
      <c r="E403" s="8">
        <f t="shared" si="34"/>
        <v>0.78354545454543045</v>
      </c>
      <c r="F403" s="8">
        <f t="shared" si="35"/>
        <v>1571.008636363588</v>
      </c>
      <c r="G403" s="8">
        <f t="shared" si="36"/>
        <v>18834.017181818141</v>
      </c>
      <c r="H403" s="6">
        <f t="shared" si="37"/>
        <v>2005</v>
      </c>
    </row>
    <row r="404" spans="1:8" x14ac:dyDescent="0.25">
      <c r="A404" s="6">
        <v>2010</v>
      </c>
      <c r="B404" s="7">
        <v>44953.579525462963</v>
      </c>
      <c r="C404">
        <v>76.8</v>
      </c>
      <c r="D404" s="8">
        <f t="shared" si="33"/>
        <v>1.9363636363635806</v>
      </c>
      <c r="E404" s="8">
        <f t="shared" si="34"/>
        <v>0.98754545454542608</v>
      </c>
      <c r="F404" s="8">
        <f t="shared" si="35"/>
        <v>1984.9663636363064</v>
      </c>
      <c r="G404" s="8">
        <f t="shared" si="36"/>
        <v>18838.954909090869</v>
      </c>
      <c r="H404" s="6">
        <f t="shared" si="37"/>
        <v>2010</v>
      </c>
    </row>
    <row r="405" spans="1:8" x14ac:dyDescent="0.25">
      <c r="A405" s="6">
        <v>2015</v>
      </c>
      <c r="B405" s="7">
        <v>44953.579583333332</v>
      </c>
      <c r="C405">
        <v>76.8</v>
      </c>
      <c r="D405" s="8">
        <f t="shared" si="33"/>
        <v>1.9363636363635806</v>
      </c>
      <c r="E405" s="8">
        <f t="shared" si="34"/>
        <v>0.98754545454542608</v>
      </c>
      <c r="F405" s="8">
        <f t="shared" si="35"/>
        <v>1989.9040909090336</v>
      </c>
      <c r="G405" s="8">
        <f t="shared" si="36"/>
        <v>18843.892636363598</v>
      </c>
      <c r="H405" s="6">
        <f t="shared" si="37"/>
        <v>2015</v>
      </c>
    </row>
    <row r="406" spans="1:8" x14ac:dyDescent="0.25">
      <c r="A406" s="6">
        <v>2020</v>
      </c>
      <c r="B406" s="7">
        <v>44953.579641203702</v>
      </c>
      <c r="C406">
        <v>76.8</v>
      </c>
      <c r="D406" s="8">
        <f t="shared" si="33"/>
        <v>1.9363636363635806</v>
      </c>
      <c r="E406" s="8">
        <f t="shared" si="34"/>
        <v>0.98754545454542608</v>
      </c>
      <c r="F406" s="8">
        <f t="shared" si="35"/>
        <v>1994.8418181817606</v>
      </c>
      <c r="G406" s="8">
        <f t="shared" si="36"/>
        <v>18848.830363636327</v>
      </c>
      <c r="H406" s="6">
        <f t="shared" si="37"/>
        <v>2020</v>
      </c>
    </row>
    <row r="407" spans="1:8" x14ac:dyDescent="0.25">
      <c r="A407" s="6">
        <v>2025</v>
      </c>
      <c r="B407" s="7">
        <v>44953.579699074071</v>
      </c>
      <c r="C407">
        <v>76.8</v>
      </c>
      <c r="D407" s="8">
        <f t="shared" si="33"/>
        <v>1.9363636363635806</v>
      </c>
      <c r="E407" s="8">
        <f t="shared" si="34"/>
        <v>0.98754545454542608</v>
      </c>
      <c r="F407" s="8">
        <f t="shared" si="35"/>
        <v>1999.7795454544878</v>
      </c>
      <c r="G407" s="8">
        <f t="shared" si="36"/>
        <v>18853.768090909056</v>
      </c>
      <c r="H407" s="6">
        <f t="shared" si="37"/>
        <v>2025</v>
      </c>
    </row>
    <row r="408" spans="1:8" x14ac:dyDescent="0.25">
      <c r="A408" s="6">
        <v>2030</v>
      </c>
      <c r="B408" s="7">
        <v>44953.579756944448</v>
      </c>
      <c r="C408">
        <v>76.8</v>
      </c>
      <c r="D408" s="8">
        <f t="shared" si="33"/>
        <v>1.9363636363635806</v>
      </c>
      <c r="E408" s="8">
        <f t="shared" si="34"/>
        <v>0.98754545454542608</v>
      </c>
      <c r="F408" s="8">
        <f t="shared" si="35"/>
        <v>2004.717272727215</v>
      </c>
      <c r="G408" s="8">
        <f t="shared" si="36"/>
        <v>18858.705818181785</v>
      </c>
      <c r="H408" s="6">
        <f t="shared" si="37"/>
        <v>2030</v>
      </c>
    </row>
    <row r="409" spans="1:8" x14ac:dyDescent="0.25">
      <c r="A409" s="6">
        <v>2035</v>
      </c>
      <c r="B409" s="7">
        <v>44953.579814814817</v>
      </c>
      <c r="C409">
        <v>76.8</v>
      </c>
      <c r="D409" s="8">
        <f t="shared" si="33"/>
        <v>1.9363636363635806</v>
      </c>
      <c r="E409" s="8">
        <f t="shared" si="34"/>
        <v>0.98754545454542608</v>
      </c>
      <c r="F409" s="8">
        <f t="shared" si="35"/>
        <v>2009.654999999942</v>
      </c>
      <c r="G409" s="8">
        <f t="shared" si="36"/>
        <v>18863.643545454514</v>
      </c>
      <c r="H409" s="6">
        <f t="shared" si="37"/>
        <v>2035</v>
      </c>
    </row>
    <row r="410" spans="1:8" x14ac:dyDescent="0.25">
      <c r="B410" s="7"/>
      <c r="C410"/>
    </row>
    <row r="411" spans="1:8" x14ac:dyDescent="0.25">
      <c r="B411" s="7"/>
      <c r="C411"/>
    </row>
    <row r="412" spans="1:8" x14ac:dyDescent="0.25">
      <c r="B412" s="7"/>
      <c r="C412"/>
    </row>
    <row r="413" spans="1:8" x14ac:dyDescent="0.25">
      <c r="B413" s="7"/>
      <c r="C413"/>
    </row>
    <row r="414" spans="1:8" x14ac:dyDescent="0.25">
      <c r="B414" s="7"/>
      <c r="C414"/>
    </row>
    <row r="415" spans="1:8" x14ac:dyDescent="0.25">
      <c r="B415" s="7"/>
      <c r="C415"/>
    </row>
    <row r="416" spans="1:8" x14ac:dyDescent="0.25">
      <c r="B416" s="7"/>
      <c r="C416"/>
    </row>
    <row r="417" spans="2:3" x14ac:dyDescent="0.25">
      <c r="B417" s="7"/>
      <c r="C417"/>
    </row>
    <row r="418" spans="2:3" x14ac:dyDescent="0.25">
      <c r="B418" s="7"/>
      <c r="C418"/>
    </row>
    <row r="419" spans="2:3" x14ac:dyDescent="0.25">
      <c r="B419" s="7"/>
      <c r="C419"/>
    </row>
    <row r="420" spans="2:3" x14ac:dyDescent="0.25">
      <c r="B420" s="7"/>
      <c r="C420"/>
    </row>
    <row r="421" spans="2:3" x14ac:dyDescent="0.25">
      <c r="B421" s="7"/>
      <c r="C421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Reviewer</cp:lastModifiedBy>
  <dcterms:created xsi:type="dcterms:W3CDTF">2022-10-20T19:34:15Z</dcterms:created>
  <dcterms:modified xsi:type="dcterms:W3CDTF">2023-03-09T19:30:33Z</dcterms:modified>
</cp:coreProperties>
</file>