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Jules\Bradford\Streams\Stream_conductivity\Cond_data_calculated\6a\"/>
    </mc:Choice>
  </mc:AlternateContent>
  <xr:revisionPtr revIDLastSave="0" documentId="8_{869233AE-24A1-4922-A1D9-749C4B534BB4}" xr6:coauthVersionLast="45" xr6:coauthVersionMax="45" xr10:uidLastSave="{00000000-0000-0000-0000-000000000000}"/>
  <bookViews>
    <workbookView xWindow="-120" yWindow="-120" windowWidth="29040" windowHeight="15840" xr2:uid="{EC66547B-2CFC-4064-B948-570F0CE8AF05}"/>
  </bookViews>
  <sheets>
    <sheet name="DG_6a_2021_06_24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E10" i="1" s="1"/>
  <c r="F10" i="1" s="1"/>
  <c r="D11" i="1"/>
  <c r="D12" i="1"/>
  <c r="D13" i="1"/>
  <c r="D14" i="1"/>
  <c r="D15" i="1"/>
  <c r="D16" i="1"/>
  <c r="D17" i="1"/>
  <c r="D18" i="1"/>
  <c r="E18" i="1" s="1"/>
  <c r="F18" i="1" s="1"/>
  <c r="D19" i="1"/>
  <c r="D20" i="1"/>
  <c r="D21" i="1"/>
  <c r="D22" i="1"/>
  <c r="D23" i="1"/>
  <c r="D24" i="1"/>
  <c r="D25" i="1"/>
  <c r="D26" i="1"/>
  <c r="E26" i="1" s="1"/>
  <c r="F26" i="1" s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E50" i="1" s="1"/>
  <c r="F50" i="1" s="1"/>
  <c r="D51" i="1"/>
  <c r="D52" i="1"/>
  <c r="D53" i="1"/>
  <c r="D54" i="1"/>
  <c r="D55" i="1"/>
  <c r="D56" i="1"/>
  <c r="D57" i="1"/>
  <c r="D58" i="1"/>
  <c r="E58" i="1" s="1"/>
  <c r="F58" i="1" s="1"/>
  <c r="D59" i="1"/>
  <c r="D60" i="1"/>
  <c r="D61" i="1"/>
  <c r="D62" i="1"/>
  <c r="D63" i="1"/>
  <c r="D64" i="1"/>
  <c r="D65" i="1"/>
  <c r="D66" i="1"/>
  <c r="E66" i="1" s="1"/>
  <c r="F66" i="1" s="1"/>
  <c r="D67" i="1"/>
  <c r="D68" i="1"/>
  <c r="D69" i="1"/>
  <c r="D70" i="1"/>
  <c r="D71" i="1"/>
  <c r="D72" i="1"/>
  <c r="D73" i="1"/>
  <c r="D74" i="1"/>
  <c r="E74" i="1" s="1"/>
  <c r="F74" i="1" s="1"/>
  <c r="D75" i="1"/>
  <c r="D76" i="1"/>
  <c r="D77" i="1"/>
  <c r="D78" i="1"/>
  <c r="D79" i="1"/>
  <c r="D80" i="1"/>
  <c r="D81" i="1"/>
  <c r="D82" i="1"/>
  <c r="E82" i="1" s="1"/>
  <c r="F82" i="1" s="1"/>
  <c r="D83" i="1"/>
  <c r="D84" i="1"/>
  <c r="D85" i="1"/>
  <c r="D86" i="1"/>
  <c r="D87" i="1"/>
  <c r="D88" i="1"/>
  <c r="D89" i="1"/>
  <c r="D90" i="1"/>
  <c r="E90" i="1" s="1"/>
  <c r="F90" i="1" s="1"/>
  <c r="D91" i="1"/>
  <c r="D92" i="1"/>
  <c r="D93" i="1"/>
  <c r="D94" i="1"/>
  <c r="D95" i="1"/>
  <c r="D96" i="1"/>
  <c r="D97" i="1"/>
  <c r="D98" i="1"/>
  <c r="E98" i="1" s="1"/>
  <c r="F98" i="1" s="1"/>
  <c r="D99" i="1"/>
  <c r="D100" i="1"/>
  <c r="D101" i="1"/>
  <c r="D102" i="1"/>
  <c r="D103" i="1"/>
  <c r="D104" i="1"/>
  <c r="D105" i="1"/>
  <c r="D106" i="1"/>
  <c r="E106" i="1" s="1"/>
  <c r="F106" i="1" s="1"/>
  <c r="D107" i="1"/>
  <c r="D108" i="1"/>
  <c r="D109" i="1"/>
  <c r="D110" i="1"/>
  <c r="D111" i="1"/>
  <c r="D112" i="1"/>
  <c r="D113" i="1"/>
  <c r="D114" i="1"/>
  <c r="E114" i="1" s="1"/>
  <c r="F114" i="1" s="1"/>
  <c r="D115" i="1"/>
  <c r="D116" i="1"/>
  <c r="D117" i="1"/>
  <c r="D118" i="1"/>
  <c r="D119" i="1"/>
  <c r="D120" i="1"/>
  <c r="D121" i="1"/>
  <c r="D122" i="1"/>
  <c r="E122" i="1" s="1"/>
  <c r="F122" i="1" s="1"/>
  <c r="D123" i="1"/>
  <c r="D124" i="1"/>
  <c r="D125" i="1"/>
  <c r="D126" i="1"/>
  <c r="D127" i="1"/>
  <c r="D128" i="1"/>
  <c r="D129" i="1"/>
  <c r="D130" i="1"/>
  <c r="E130" i="1" s="1"/>
  <c r="F130" i="1" s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E146" i="1" s="1"/>
  <c r="F146" i="1" s="1"/>
  <c r="D147" i="1"/>
  <c r="D148" i="1"/>
  <c r="D149" i="1"/>
  <c r="D150" i="1"/>
  <c r="D151" i="1"/>
  <c r="D152" i="1"/>
  <c r="D153" i="1"/>
  <c r="D154" i="1"/>
  <c r="E154" i="1" s="1"/>
  <c r="F154" i="1" s="1"/>
  <c r="D155" i="1"/>
  <c r="D156" i="1"/>
  <c r="D157" i="1"/>
  <c r="D158" i="1"/>
  <c r="D159" i="1"/>
  <c r="D160" i="1"/>
  <c r="D161" i="1"/>
  <c r="D162" i="1"/>
  <c r="E162" i="1" s="1"/>
  <c r="F162" i="1" s="1"/>
  <c r="D163" i="1"/>
  <c r="D164" i="1"/>
  <c r="D165" i="1"/>
  <c r="D166" i="1"/>
  <c r="D167" i="1"/>
  <c r="D168" i="1"/>
  <c r="D169" i="1"/>
  <c r="D170" i="1"/>
  <c r="E170" i="1" s="1"/>
  <c r="F170" i="1" s="1"/>
  <c r="D171" i="1"/>
  <c r="D172" i="1"/>
  <c r="D173" i="1"/>
  <c r="D174" i="1"/>
  <c r="D175" i="1"/>
  <c r="D176" i="1"/>
  <c r="D177" i="1"/>
  <c r="D178" i="1"/>
  <c r="E178" i="1" s="1"/>
  <c r="F178" i="1" s="1"/>
  <c r="D179" i="1"/>
  <c r="D180" i="1"/>
  <c r="D181" i="1"/>
  <c r="D182" i="1"/>
  <c r="D183" i="1"/>
  <c r="D184" i="1"/>
  <c r="D185" i="1"/>
  <c r="D186" i="1"/>
  <c r="E186" i="1" s="1"/>
  <c r="F186" i="1" s="1"/>
  <c r="D187" i="1"/>
  <c r="D188" i="1"/>
  <c r="D189" i="1"/>
  <c r="D190" i="1"/>
  <c r="D191" i="1"/>
  <c r="D192" i="1"/>
  <c r="D193" i="1"/>
  <c r="D194" i="1"/>
  <c r="E194" i="1" s="1"/>
  <c r="F194" i="1" s="1"/>
  <c r="D195" i="1"/>
  <c r="D196" i="1"/>
  <c r="D197" i="1"/>
  <c r="D198" i="1"/>
  <c r="D199" i="1"/>
  <c r="D200" i="1"/>
  <c r="D201" i="1"/>
  <c r="D202" i="1"/>
  <c r="E202" i="1" s="1"/>
  <c r="F202" i="1" s="1"/>
  <c r="D203" i="1"/>
  <c r="D204" i="1"/>
  <c r="D205" i="1"/>
  <c r="D206" i="1"/>
  <c r="D207" i="1"/>
  <c r="D208" i="1"/>
  <c r="D209" i="1"/>
  <c r="D210" i="1"/>
  <c r="E210" i="1" s="1"/>
  <c r="F210" i="1" s="1"/>
  <c r="D211" i="1"/>
  <c r="D212" i="1"/>
  <c r="D213" i="1"/>
  <c r="D214" i="1"/>
  <c r="D215" i="1"/>
  <c r="D216" i="1"/>
  <c r="D217" i="1"/>
  <c r="D218" i="1"/>
  <c r="E218" i="1" s="1"/>
  <c r="F218" i="1" s="1"/>
  <c r="D219" i="1"/>
  <c r="D220" i="1"/>
  <c r="D221" i="1"/>
  <c r="D222" i="1"/>
  <c r="D223" i="1"/>
  <c r="D224" i="1"/>
  <c r="D225" i="1"/>
  <c r="D226" i="1"/>
  <c r="E226" i="1" s="1"/>
  <c r="F226" i="1" s="1"/>
  <c r="D227" i="1"/>
  <c r="D228" i="1"/>
  <c r="D229" i="1"/>
  <c r="D230" i="1"/>
  <c r="D231" i="1"/>
  <c r="D232" i="1"/>
  <c r="D233" i="1"/>
  <c r="D234" i="1"/>
  <c r="E234" i="1" s="1"/>
  <c r="F234" i="1" s="1"/>
  <c r="D235" i="1"/>
  <c r="D236" i="1"/>
  <c r="D237" i="1"/>
  <c r="D238" i="1"/>
  <c r="D239" i="1"/>
  <c r="D240" i="1"/>
  <c r="D241" i="1"/>
  <c r="D242" i="1"/>
  <c r="E242" i="1" s="1"/>
  <c r="F242" i="1" s="1"/>
  <c r="D243" i="1"/>
  <c r="D244" i="1"/>
  <c r="D245" i="1"/>
  <c r="D246" i="1"/>
  <c r="D247" i="1"/>
  <c r="D248" i="1"/>
  <c r="D249" i="1"/>
  <c r="D250" i="1"/>
  <c r="E250" i="1" s="1"/>
  <c r="F250" i="1" s="1"/>
  <c r="D251" i="1"/>
  <c r="D252" i="1"/>
  <c r="D253" i="1"/>
  <c r="D254" i="1"/>
  <c r="D255" i="1"/>
  <c r="D256" i="1"/>
  <c r="D257" i="1"/>
  <c r="D258" i="1"/>
  <c r="E258" i="1" s="1"/>
  <c r="F258" i="1" s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E274" i="1" s="1"/>
  <c r="F274" i="1" s="1"/>
  <c r="D275" i="1"/>
  <c r="D276" i="1"/>
  <c r="D277" i="1"/>
  <c r="D278" i="1"/>
  <c r="D279" i="1"/>
  <c r="D280" i="1"/>
  <c r="D281" i="1"/>
  <c r="D282" i="1"/>
  <c r="E282" i="1" s="1"/>
  <c r="F282" i="1" s="1"/>
  <c r="D283" i="1"/>
  <c r="D284" i="1"/>
  <c r="D285" i="1"/>
  <c r="D286" i="1"/>
  <c r="D287" i="1"/>
  <c r="D288" i="1"/>
  <c r="D289" i="1"/>
  <c r="D290" i="1"/>
  <c r="E290" i="1" s="1"/>
  <c r="F290" i="1" s="1"/>
  <c r="D291" i="1"/>
  <c r="D292" i="1"/>
  <c r="D293" i="1"/>
  <c r="D294" i="1"/>
  <c r="D295" i="1"/>
  <c r="D296" i="1"/>
  <c r="D297" i="1"/>
  <c r="D298" i="1"/>
  <c r="E298" i="1" s="1"/>
  <c r="F298" i="1" s="1"/>
  <c r="D299" i="1"/>
  <c r="D300" i="1"/>
  <c r="D301" i="1"/>
  <c r="D302" i="1"/>
  <c r="D303" i="1"/>
  <c r="D304" i="1"/>
  <c r="D305" i="1"/>
  <c r="D306" i="1"/>
  <c r="E306" i="1" s="1"/>
  <c r="F306" i="1" s="1"/>
  <c r="D307" i="1"/>
  <c r="D308" i="1"/>
  <c r="E308" i="1" s="1"/>
  <c r="F308" i="1" s="1"/>
  <c r="D309" i="1"/>
  <c r="D310" i="1"/>
  <c r="D311" i="1"/>
  <c r="D312" i="1"/>
  <c r="D313" i="1"/>
  <c r="D314" i="1"/>
  <c r="E314" i="1" s="1"/>
  <c r="F314" i="1" s="1"/>
  <c r="D315" i="1"/>
  <c r="D316" i="1"/>
  <c r="D317" i="1"/>
  <c r="D318" i="1"/>
  <c r="D319" i="1"/>
  <c r="D320" i="1"/>
  <c r="D321" i="1"/>
  <c r="D322" i="1"/>
  <c r="E322" i="1" s="1"/>
  <c r="F322" i="1" s="1"/>
  <c r="D323" i="1"/>
  <c r="D324" i="1"/>
  <c r="D325" i="1"/>
  <c r="D326" i="1"/>
  <c r="D327" i="1"/>
  <c r="D328" i="1"/>
  <c r="D329" i="1"/>
  <c r="D330" i="1"/>
  <c r="E330" i="1" s="1"/>
  <c r="F330" i="1" s="1"/>
  <c r="D331" i="1"/>
  <c r="D332" i="1"/>
  <c r="E332" i="1" s="1"/>
  <c r="F332" i="1" s="1"/>
  <c r="D333" i="1"/>
  <c r="D334" i="1"/>
  <c r="D335" i="1"/>
  <c r="D336" i="1"/>
  <c r="D337" i="1"/>
  <c r="D338" i="1"/>
  <c r="E338" i="1" s="1"/>
  <c r="F338" i="1" s="1"/>
  <c r="D339" i="1"/>
  <c r="D340" i="1"/>
  <c r="E340" i="1" s="1"/>
  <c r="F340" i="1" s="1"/>
  <c r="D341" i="1"/>
  <c r="D342" i="1"/>
  <c r="D343" i="1"/>
  <c r="D344" i="1"/>
  <c r="D345" i="1"/>
  <c r="D346" i="1"/>
  <c r="D347" i="1"/>
  <c r="D348" i="1"/>
  <c r="E348" i="1" s="1"/>
  <c r="F348" i="1" s="1"/>
  <c r="D349" i="1"/>
  <c r="D350" i="1"/>
  <c r="D351" i="1"/>
  <c r="D352" i="1"/>
  <c r="D353" i="1"/>
  <c r="D2" i="1"/>
  <c r="H353" i="1"/>
  <c r="E353" i="1"/>
  <c r="F353" i="1" s="1"/>
  <c r="H352" i="1"/>
  <c r="E352" i="1"/>
  <c r="F352" i="1" s="1"/>
  <c r="H351" i="1"/>
  <c r="E351" i="1"/>
  <c r="F351" i="1" s="1"/>
  <c r="H350" i="1"/>
  <c r="E350" i="1"/>
  <c r="F350" i="1" s="1"/>
  <c r="H349" i="1"/>
  <c r="E349" i="1"/>
  <c r="F349" i="1" s="1"/>
  <c r="H348" i="1"/>
  <c r="H347" i="1"/>
  <c r="E347" i="1"/>
  <c r="F347" i="1" s="1"/>
  <c r="H346" i="1"/>
  <c r="E346" i="1"/>
  <c r="F346" i="1" s="1"/>
  <c r="H345" i="1"/>
  <c r="E345" i="1"/>
  <c r="F345" i="1" s="1"/>
  <c r="H344" i="1"/>
  <c r="E344" i="1"/>
  <c r="F344" i="1" s="1"/>
  <c r="H343" i="1"/>
  <c r="E343" i="1"/>
  <c r="F343" i="1" s="1"/>
  <c r="H342" i="1"/>
  <c r="E342" i="1"/>
  <c r="F342" i="1" s="1"/>
  <c r="H341" i="1"/>
  <c r="E341" i="1"/>
  <c r="F341" i="1" s="1"/>
  <c r="H340" i="1"/>
  <c r="H339" i="1"/>
  <c r="E339" i="1"/>
  <c r="F339" i="1" s="1"/>
  <c r="H338" i="1"/>
  <c r="H337" i="1"/>
  <c r="E337" i="1"/>
  <c r="F337" i="1" s="1"/>
  <c r="H336" i="1"/>
  <c r="E336" i="1"/>
  <c r="F336" i="1" s="1"/>
  <c r="H335" i="1"/>
  <c r="E335" i="1"/>
  <c r="F335" i="1" s="1"/>
  <c r="H334" i="1"/>
  <c r="E334" i="1"/>
  <c r="F334" i="1" s="1"/>
  <c r="H333" i="1"/>
  <c r="E333" i="1"/>
  <c r="F333" i="1" s="1"/>
  <c r="H332" i="1"/>
  <c r="H331" i="1"/>
  <c r="E331" i="1"/>
  <c r="F331" i="1" s="1"/>
  <c r="H330" i="1"/>
  <c r="H329" i="1"/>
  <c r="E329" i="1"/>
  <c r="F329" i="1" s="1"/>
  <c r="H328" i="1"/>
  <c r="E328" i="1"/>
  <c r="F328" i="1" s="1"/>
  <c r="H327" i="1"/>
  <c r="E327" i="1"/>
  <c r="F327" i="1" s="1"/>
  <c r="H326" i="1"/>
  <c r="E326" i="1"/>
  <c r="F326" i="1" s="1"/>
  <c r="H325" i="1"/>
  <c r="E325" i="1"/>
  <c r="F325" i="1" s="1"/>
  <c r="H324" i="1"/>
  <c r="E324" i="1"/>
  <c r="F324" i="1" s="1"/>
  <c r="H323" i="1"/>
  <c r="E323" i="1"/>
  <c r="F323" i="1" s="1"/>
  <c r="H322" i="1"/>
  <c r="H321" i="1"/>
  <c r="E321" i="1"/>
  <c r="F321" i="1" s="1"/>
  <c r="H320" i="1"/>
  <c r="E320" i="1"/>
  <c r="F320" i="1" s="1"/>
  <c r="H319" i="1"/>
  <c r="E319" i="1"/>
  <c r="F319" i="1" s="1"/>
  <c r="H318" i="1"/>
  <c r="E318" i="1"/>
  <c r="F318" i="1" s="1"/>
  <c r="H317" i="1"/>
  <c r="E317" i="1"/>
  <c r="F317" i="1" s="1"/>
  <c r="H316" i="1"/>
  <c r="E316" i="1"/>
  <c r="F316" i="1" s="1"/>
  <c r="H315" i="1"/>
  <c r="E315" i="1"/>
  <c r="F315" i="1" s="1"/>
  <c r="H314" i="1"/>
  <c r="H313" i="1"/>
  <c r="E313" i="1"/>
  <c r="F313" i="1" s="1"/>
  <c r="H312" i="1"/>
  <c r="E312" i="1"/>
  <c r="F312" i="1" s="1"/>
  <c r="H311" i="1"/>
  <c r="E311" i="1"/>
  <c r="F311" i="1" s="1"/>
  <c r="H310" i="1"/>
  <c r="E310" i="1"/>
  <c r="F310" i="1" s="1"/>
  <c r="H309" i="1"/>
  <c r="E309" i="1"/>
  <c r="F309" i="1" s="1"/>
  <c r="H308" i="1"/>
  <c r="H307" i="1"/>
  <c r="E307" i="1"/>
  <c r="F307" i="1" s="1"/>
  <c r="H306" i="1"/>
  <c r="H305" i="1"/>
  <c r="E305" i="1"/>
  <c r="F305" i="1" s="1"/>
  <c r="H304" i="1"/>
  <c r="E304" i="1"/>
  <c r="F304" i="1" s="1"/>
  <c r="H303" i="1"/>
  <c r="E303" i="1"/>
  <c r="F303" i="1" s="1"/>
  <c r="H302" i="1"/>
  <c r="E302" i="1"/>
  <c r="F302" i="1" s="1"/>
  <c r="H301" i="1"/>
  <c r="E301" i="1"/>
  <c r="F301" i="1" s="1"/>
  <c r="H300" i="1"/>
  <c r="E300" i="1"/>
  <c r="F300" i="1" s="1"/>
  <c r="H299" i="1"/>
  <c r="F299" i="1"/>
  <c r="E299" i="1"/>
  <c r="H298" i="1"/>
  <c r="H297" i="1"/>
  <c r="E297" i="1"/>
  <c r="F297" i="1" s="1"/>
  <c r="H296" i="1"/>
  <c r="E296" i="1"/>
  <c r="F296" i="1" s="1"/>
  <c r="H295" i="1"/>
  <c r="E295" i="1"/>
  <c r="F295" i="1" s="1"/>
  <c r="H294" i="1"/>
  <c r="E294" i="1"/>
  <c r="F294" i="1" s="1"/>
  <c r="H293" i="1"/>
  <c r="E293" i="1"/>
  <c r="F293" i="1" s="1"/>
  <c r="H292" i="1"/>
  <c r="F292" i="1"/>
  <c r="E292" i="1"/>
  <c r="H291" i="1"/>
  <c r="E291" i="1"/>
  <c r="F291" i="1" s="1"/>
  <c r="H290" i="1"/>
  <c r="H289" i="1"/>
  <c r="E289" i="1"/>
  <c r="F289" i="1" s="1"/>
  <c r="H288" i="1"/>
  <c r="E288" i="1"/>
  <c r="F288" i="1" s="1"/>
  <c r="H287" i="1"/>
  <c r="E287" i="1"/>
  <c r="F287" i="1" s="1"/>
  <c r="H286" i="1"/>
  <c r="E286" i="1"/>
  <c r="F286" i="1" s="1"/>
  <c r="H285" i="1"/>
  <c r="E285" i="1"/>
  <c r="F285" i="1" s="1"/>
  <c r="H284" i="1"/>
  <c r="E284" i="1"/>
  <c r="F284" i="1" s="1"/>
  <c r="H283" i="1"/>
  <c r="E283" i="1"/>
  <c r="F283" i="1" s="1"/>
  <c r="H282" i="1"/>
  <c r="H281" i="1"/>
  <c r="E281" i="1"/>
  <c r="F281" i="1" s="1"/>
  <c r="H280" i="1"/>
  <c r="E280" i="1"/>
  <c r="F280" i="1" s="1"/>
  <c r="H279" i="1"/>
  <c r="E279" i="1"/>
  <c r="F279" i="1" s="1"/>
  <c r="H278" i="1"/>
  <c r="E278" i="1"/>
  <c r="F278" i="1" s="1"/>
  <c r="H277" i="1"/>
  <c r="E277" i="1"/>
  <c r="F277" i="1" s="1"/>
  <c r="H276" i="1"/>
  <c r="E276" i="1"/>
  <c r="F276" i="1" s="1"/>
  <c r="H275" i="1"/>
  <c r="E275" i="1"/>
  <c r="F275" i="1" s="1"/>
  <c r="H274" i="1"/>
  <c r="H273" i="1"/>
  <c r="E273" i="1"/>
  <c r="F273" i="1" s="1"/>
  <c r="H272" i="1"/>
  <c r="E272" i="1"/>
  <c r="F272" i="1" s="1"/>
  <c r="H271" i="1"/>
  <c r="E271" i="1"/>
  <c r="F271" i="1" s="1"/>
  <c r="H270" i="1"/>
  <c r="E270" i="1"/>
  <c r="F270" i="1" s="1"/>
  <c r="H269" i="1"/>
  <c r="E269" i="1"/>
  <c r="F269" i="1" s="1"/>
  <c r="H268" i="1"/>
  <c r="F268" i="1"/>
  <c r="E268" i="1"/>
  <c r="H267" i="1"/>
  <c r="E267" i="1"/>
  <c r="F267" i="1" s="1"/>
  <c r="H266" i="1"/>
  <c r="E266" i="1"/>
  <c r="F266" i="1" s="1"/>
  <c r="H265" i="1"/>
  <c r="E265" i="1"/>
  <c r="F265" i="1" s="1"/>
  <c r="H264" i="1"/>
  <c r="E264" i="1"/>
  <c r="F264" i="1" s="1"/>
  <c r="H263" i="1"/>
  <c r="E263" i="1"/>
  <c r="F263" i="1" s="1"/>
  <c r="H262" i="1"/>
  <c r="E262" i="1"/>
  <c r="F262" i="1" s="1"/>
  <c r="H261" i="1"/>
  <c r="F261" i="1"/>
  <c r="E261" i="1"/>
  <c r="H260" i="1"/>
  <c r="E260" i="1"/>
  <c r="F260" i="1" s="1"/>
  <c r="H259" i="1"/>
  <c r="E259" i="1"/>
  <c r="F259" i="1" s="1"/>
  <c r="H258" i="1"/>
  <c r="H257" i="1"/>
  <c r="E257" i="1"/>
  <c r="F257" i="1" s="1"/>
  <c r="H256" i="1"/>
  <c r="E256" i="1"/>
  <c r="F256" i="1" s="1"/>
  <c r="H255" i="1"/>
  <c r="E255" i="1"/>
  <c r="F255" i="1" s="1"/>
  <c r="H254" i="1"/>
  <c r="E254" i="1"/>
  <c r="F254" i="1" s="1"/>
  <c r="H253" i="1"/>
  <c r="E253" i="1"/>
  <c r="F253" i="1" s="1"/>
  <c r="H252" i="1"/>
  <c r="E252" i="1"/>
  <c r="F252" i="1" s="1"/>
  <c r="H251" i="1"/>
  <c r="E251" i="1"/>
  <c r="F251" i="1" s="1"/>
  <c r="H250" i="1"/>
  <c r="H249" i="1"/>
  <c r="E249" i="1"/>
  <c r="F249" i="1" s="1"/>
  <c r="H248" i="1"/>
  <c r="E248" i="1"/>
  <c r="F248" i="1" s="1"/>
  <c r="H247" i="1"/>
  <c r="E247" i="1"/>
  <c r="F247" i="1" s="1"/>
  <c r="H246" i="1"/>
  <c r="E246" i="1"/>
  <c r="F246" i="1" s="1"/>
  <c r="H245" i="1"/>
  <c r="F245" i="1"/>
  <c r="E245" i="1"/>
  <c r="H244" i="1"/>
  <c r="E244" i="1"/>
  <c r="F244" i="1" s="1"/>
  <c r="H243" i="1"/>
  <c r="E243" i="1"/>
  <c r="F243" i="1" s="1"/>
  <c r="H242" i="1"/>
  <c r="H241" i="1"/>
  <c r="E241" i="1"/>
  <c r="F241" i="1" s="1"/>
  <c r="H240" i="1"/>
  <c r="E240" i="1"/>
  <c r="F240" i="1" s="1"/>
  <c r="H239" i="1"/>
  <c r="E239" i="1"/>
  <c r="F239" i="1" s="1"/>
  <c r="H238" i="1"/>
  <c r="E238" i="1"/>
  <c r="F238" i="1" s="1"/>
  <c r="H237" i="1"/>
  <c r="E237" i="1"/>
  <c r="F237" i="1" s="1"/>
  <c r="H236" i="1"/>
  <c r="E236" i="1"/>
  <c r="F236" i="1" s="1"/>
  <c r="H235" i="1"/>
  <c r="E235" i="1"/>
  <c r="F235" i="1" s="1"/>
  <c r="H234" i="1"/>
  <c r="H233" i="1"/>
  <c r="E233" i="1"/>
  <c r="F233" i="1" s="1"/>
  <c r="H232" i="1"/>
  <c r="E232" i="1"/>
  <c r="F232" i="1" s="1"/>
  <c r="H231" i="1"/>
  <c r="F231" i="1"/>
  <c r="E231" i="1"/>
  <c r="H230" i="1"/>
  <c r="E230" i="1"/>
  <c r="F230" i="1" s="1"/>
  <c r="H229" i="1"/>
  <c r="E229" i="1"/>
  <c r="F229" i="1" s="1"/>
  <c r="H228" i="1"/>
  <c r="E228" i="1"/>
  <c r="F228" i="1" s="1"/>
  <c r="H227" i="1"/>
  <c r="E227" i="1"/>
  <c r="F227" i="1" s="1"/>
  <c r="H226" i="1"/>
  <c r="H225" i="1"/>
  <c r="E225" i="1"/>
  <c r="F225" i="1" s="1"/>
  <c r="H224" i="1"/>
  <c r="E224" i="1"/>
  <c r="F224" i="1" s="1"/>
  <c r="H223" i="1"/>
  <c r="E223" i="1"/>
  <c r="F223" i="1" s="1"/>
  <c r="H222" i="1"/>
  <c r="E222" i="1"/>
  <c r="F222" i="1" s="1"/>
  <c r="H221" i="1"/>
  <c r="E221" i="1"/>
  <c r="F221" i="1" s="1"/>
  <c r="H220" i="1"/>
  <c r="E220" i="1"/>
  <c r="F220" i="1" s="1"/>
  <c r="H219" i="1"/>
  <c r="E219" i="1"/>
  <c r="F219" i="1" s="1"/>
  <c r="H218" i="1"/>
  <c r="H217" i="1"/>
  <c r="E217" i="1"/>
  <c r="F217" i="1" s="1"/>
  <c r="H216" i="1"/>
  <c r="E216" i="1"/>
  <c r="F216" i="1" s="1"/>
  <c r="H215" i="1"/>
  <c r="E215" i="1"/>
  <c r="F215" i="1" s="1"/>
  <c r="H214" i="1"/>
  <c r="E214" i="1"/>
  <c r="F214" i="1" s="1"/>
  <c r="H213" i="1"/>
  <c r="E213" i="1"/>
  <c r="F213" i="1" s="1"/>
  <c r="H212" i="1"/>
  <c r="E212" i="1"/>
  <c r="F212" i="1" s="1"/>
  <c r="H211" i="1"/>
  <c r="E211" i="1"/>
  <c r="F211" i="1" s="1"/>
  <c r="H210" i="1"/>
  <c r="H209" i="1"/>
  <c r="E209" i="1"/>
  <c r="F209" i="1" s="1"/>
  <c r="H208" i="1"/>
  <c r="E208" i="1"/>
  <c r="F208" i="1" s="1"/>
  <c r="H207" i="1"/>
  <c r="E207" i="1"/>
  <c r="F207" i="1" s="1"/>
  <c r="H206" i="1"/>
  <c r="E206" i="1"/>
  <c r="F206" i="1" s="1"/>
  <c r="H205" i="1"/>
  <c r="E205" i="1"/>
  <c r="F205" i="1" s="1"/>
  <c r="H204" i="1"/>
  <c r="E204" i="1"/>
  <c r="F204" i="1" s="1"/>
  <c r="H203" i="1"/>
  <c r="E203" i="1"/>
  <c r="F203" i="1" s="1"/>
  <c r="H202" i="1"/>
  <c r="H201" i="1"/>
  <c r="E201" i="1"/>
  <c r="F201" i="1" s="1"/>
  <c r="H200" i="1"/>
  <c r="E200" i="1"/>
  <c r="F200" i="1" s="1"/>
  <c r="H199" i="1"/>
  <c r="E199" i="1"/>
  <c r="F199" i="1" s="1"/>
  <c r="H198" i="1"/>
  <c r="E198" i="1"/>
  <c r="F198" i="1" s="1"/>
  <c r="H197" i="1"/>
  <c r="E197" i="1"/>
  <c r="F197" i="1" s="1"/>
  <c r="H196" i="1"/>
  <c r="E196" i="1"/>
  <c r="F196" i="1" s="1"/>
  <c r="H195" i="1"/>
  <c r="E195" i="1"/>
  <c r="F195" i="1" s="1"/>
  <c r="H194" i="1"/>
  <c r="H193" i="1"/>
  <c r="E193" i="1"/>
  <c r="F193" i="1" s="1"/>
  <c r="H192" i="1"/>
  <c r="E192" i="1"/>
  <c r="F192" i="1" s="1"/>
  <c r="H191" i="1"/>
  <c r="E191" i="1"/>
  <c r="F191" i="1" s="1"/>
  <c r="H190" i="1"/>
  <c r="E190" i="1"/>
  <c r="F190" i="1" s="1"/>
  <c r="H189" i="1"/>
  <c r="E189" i="1"/>
  <c r="F189" i="1" s="1"/>
  <c r="H188" i="1"/>
  <c r="E188" i="1"/>
  <c r="F188" i="1" s="1"/>
  <c r="H187" i="1"/>
  <c r="E187" i="1"/>
  <c r="F187" i="1" s="1"/>
  <c r="H186" i="1"/>
  <c r="H185" i="1"/>
  <c r="E185" i="1"/>
  <c r="F185" i="1" s="1"/>
  <c r="H184" i="1"/>
  <c r="E184" i="1"/>
  <c r="F184" i="1" s="1"/>
  <c r="H183" i="1"/>
  <c r="E183" i="1"/>
  <c r="F183" i="1" s="1"/>
  <c r="H182" i="1"/>
  <c r="E182" i="1"/>
  <c r="F182" i="1" s="1"/>
  <c r="H181" i="1"/>
  <c r="E181" i="1"/>
  <c r="F181" i="1" s="1"/>
  <c r="H180" i="1"/>
  <c r="E180" i="1"/>
  <c r="F180" i="1" s="1"/>
  <c r="H179" i="1"/>
  <c r="E179" i="1"/>
  <c r="F179" i="1" s="1"/>
  <c r="H178" i="1"/>
  <c r="H177" i="1"/>
  <c r="E177" i="1"/>
  <c r="F177" i="1" s="1"/>
  <c r="H176" i="1"/>
  <c r="E176" i="1"/>
  <c r="F176" i="1" s="1"/>
  <c r="H175" i="1"/>
  <c r="E175" i="1"/>
  <c r="F175" i="1" s="1"/>
  <c r="H174" i="1"/>
  <c r="E174" i="1"/>
  <c r="F174" i="1" s="1"/>
  <c r="H173" i="1"/>
  <c r="E173" i="1"/>
  <c r="F173" i="1" s="1"/>
  <c r="H172" i="1"/>
  <c r="E172" i="1"/>
  <c r="F172" i="1" s="1"/>
  <c r="H171" i="1"/>
  <c r="E171" i="1"/>
  <c r="F171" i="1" s="1"/>
  <c r="H170" i="1"/>
  <c r="H169" i="1"/>
  <c r="E169" i="1"/>
  <c r="F169" i="1" s="1"/>
  <c r="H168" i="1"/>
  <c r="E168" i="1"/>
  <c r="F168" i="1" s="1"/>
  <c r="H167" i="1"/>
  <c r="E167" i="1"/>
  <c r="F167" i="1" s="1"/>
  <c r="H166" i="1"/>
  <c r="E166" i="1"/>
  <c r="F166" i="1" s="1"/>
  <c r="H165" i="1"/>
  <c r="F165" i="1"/>
  <c r="E165" i="1"/>
  <c r="H164" i="1"/>
  <c r="E164" i="1"/>
  <c r="F164" i="1" s="1"/>
  <c r="H163" i="1"/>
  <c r="E163" i="1"/>
  <c r="F163" i="1" s="1"/>
  <c r="H162" i="1"/>
  <c r="H161" i="1"/>
  <c r="E161" i="1"/>
  <c r="F161" i="1" s="1"/>
  <c r="H160" i="1"/>
  <c r="E160" i="1"/>
  <c r="F160" i="1" s="1"/>
  <c r="H159" i="1"/>
  <c r="E159" i="1"/>
  <c r="F159" i="1" s="1"/>
  <c r="H158" i="1"/>
  <c r="E158" i="1"/>
  <c r="F158" i="1" s="1"/>
  <c r="H157" i="1"/>
  <c r="E157" i="1"/>
  <c r="F157" i="1" s="1"/>
  <c r="H156" i="1"/>
  <c r="E156" i="1"/>
  <c r="F156" i="1" s="1"/>
  <c r="H155" i="1"/>
  <c r="E155" i="1"/>
  <c r="F155" i="1" s="1"/>
  <c r="H154" i="1"/>
  <c r="H153" i="1"/>
  <c r="E153" i="1"/>
  <c r="F153" i="1" s="1"/>
  <c r="H152" i="1"/>
  <c r="E152" i="1"/>
  <c r="F152" i="1" s="1"/>
  <c r="H151" i="1"/>
  <c r="E151" i="1"/>
  <c r="F151" i="1" s="1"/>
  <c r="H150" i="1"/>
  <c r="E150" i="1"/>
  <c r="F150" i="1" s="1"/>
  <c r="H149" i="1"/>
  <c r="E149" i="1"/>
  <c r="F149" i="1" s="1"/>
  <c r="H148" i="1"/>
  <c r="E148" i="1"/>
  <c r="F148" i="1" s="1"/>
  <c r="H147" i="1"/>
  <c r="E147" i="1"/>
  <c r="F147" i="1" s="1"/>
  <c r="H146" i="1"/>
  <c r="H145" i="1"/>
  <c r="E145" i="1"/>
  <c r="F145" i="1" s="1"/>
  <c r="H144" i="1"/>
  <c r="F144" i="1"/>
  <c r="E144" i="1"/>
  <c r="H143" i="1"/>
  <c r="E143" i="1"/>
  <c r="F143" i="1" s="1"/>
  <c r="H142" i="1"/>
  <c r="E142" i="1"/>
  <c r="F142" i="1" s="1"/>
  <c r="H141" i="1"/>
  <c r="E141" i="1"/>
  <c r="F141" i="1" s="1"/>
  <c r="H140" i="1"/>
  <c r="E140" i="1"/>
  <c r="F140" i="1" s="1"/>
  <c r="H139" i="1"/>
  <c r="E139" i="1"/>
  <c r="F139" i="1" s="1"/>
  <c r="H138" i="1"/>
  <c r="E138" i="1"/>
  <c r="F138" i="1" s="1"/>
  <c r="H137" i="1"/>
  <c r="E137" i="1"/>
  <c r="F137" i="1" s="1"/>
  <c r="H136" i="1"/>
  <c r="E136" i="1"/>
  <c r="F136" i="1" s="1"/>
  <c r="H135" i="1"/>
  <c r="E135" i="1"/>
  <c r="F135" i="1" s="1"/>
  <c r="H134" i="1"/>
  <c r="E134" i="1"/>
  <c r="F134" i="1" s="1"/>
  <c r="H133" i="1"/>
  <c r="E133" i="1"/>
  <c r="F133" i="1" s="1"/>
  <c r="H132" i="1"/>
  <c r="F132" i="1"/>
  <c r="E132" i="1"/>
  <c r="H131" i="1"/>
  <c r="E131" i="1"/>
  <c r="F131" i="1" s="1"/>
  <c r="H130" i="1"/>
  <c r="H129" i="1"/>
  <c r="E129" i="1"/>
  <c r="F129" i="1" s="1"/>
  <c r="H128" i="1"/>
  <c r="E128" i="1"/>
  <c r="F128" i="1" s="1"/>
  <c r="H127" i="1"/>
  <c r="E127" i="1"/>
  <c r="F127" i="1" s="1"/>
  <c r="H126" i="1"/>
  <c r="E126" i="1"/>
  <c r="F126" i="1" s="1"/>
  <c r="H125" i="1"/>
  <c r="E125" i="1"/>
  <c r="F125" i="1" s="1"/>
  <c r="H124" i="1"/>
  <c r="E124" i="1"/>
  <c r="F124" i="1" s="1"/>
  <c r="H123" i="1"/>
  <c r="E123" i="1"/>
  <c r="F123" i="1" s="1"/>
  <c r="H122" i="1"/>
  <c r="H121" i="1"/>
  <c r="E121" i="1"/>
  <c r="F121" i="1" s="1"/>
  <c r="H120" i="1"/>
  <c r="F120" i="1"/>
  <c r="E120" i="1"/>
  <c r="H119" i="1"/>
  <c r="E119" i="1"/>
  <c r="F119" i="1" s="1"/>
  <c r="H118" i="1"/>
  <c r="E118" i="1"/>
  <c r="F118" i="1" s="1"/>
  <c r="H117" i="1"/>
  <c r="E117" i="1"/>
  <c r="F117" i="1" s="1"/>
  <c r="H116" i="1"/>
  <c r="E116" i="1"/>
  <c r="F116" i="1" s="1"/>
  <c r="H115" i="1"/>
  <c r="E115" i="1"/>
  <c r="F115" i="1" s="1"/>
  <c r="H114" i="1"/>
  <c r="H113" i="1"/>
  <c r="E113" i="1"/>
  <c r="F113" i="1" s="1"/>
  <c r="H112" i="1"/>
  <c r="E112" i="1"/>
  <c r="F112" i="1" s="1"/>
  <c r="H111" i="1"/>
  <c r="F111" i="1"/>
  <c r="E111" i="1"/>
  <c r="H110" i="1"/>
  <c r="E110" i="1"/>
  <c r="F110" i="1" s="1"/>
  <c r="H109" i="1"/>
  <c r="E109" i="1"/>
  <c r="F109" i="1" s="1"/>
  <c r="H108" i="1"/>
  <c r="E108" i="1"/>
  <c r="F108" i="1" s="1"/>
  <c r="H107" i="1"/>
  <c r="E107" i="1"/>
  <c r="F107" i="1" s="1"/>
  <c r="H106" i="1"/>
  <c r="H105" i="1"/>
  <c r="E105" i="1"/>
  <c r="F105" i="1" s="1"/>
  <c r="H104" i="1"/>
  <c r="E104" i="1"/>
  <c r="F104" i="1" s="1"/>
  <c r="H103" i="1"/>
  <c r="E103" i="1"/>
  <c r="F103" i="1" s="1"/>
  <c r="H102" i="1"/>
  <c r="E102" i="1"/>
  <c r="F102" i="1" s="1"/>
  <c r="H101" i="1"/>
  <c r="E101" i="1"/>
  <c r="F101" i="1" s="1"/>
  <c r="H100" i="1"/>
  <c r="E100" i="1"/>
  <c r="F100" i="1" s="1"/>
  <c r="H99" i="1"/>
  <c r="E99" i="1"/>
  <c r="F99" i="1" s="1"/>
  <c r="H98" i="1"/>
  <c r="H97" i="1"/>
  <c r="E97" i="1"/>
  <c r="F97" i="1" s="1"/>
  <c r="H96" i="1"/>
  <c r="E96" i="1"/>
  <c r="F96" i="1" s="1"/>
  <c r="H95" i="1"/>
  <c r="E95" i="1"/>
  <c r="F95" i="1" s="1"/>
  <c r="H94" i="1"/>
  <c r="E94" i="1"/>
  <c r="F94" i="1" s="1"/>
  <c r="H93" i="1"/>
  <c r="E93" i="1"/>
  <c r="F93" i="1" s="1"/>
  <c r="H92" i="1"/>
  <c r="E92" i="1"/>
  <c r="F92" i="1" s="1"/>
  <c r="H91" i="1"/>
  <c r="E91" i="1"/>
  <c r="F91" i="1" s="1"/>
  <c r="H90" i="1"/>
  <c r="H89" i="1"/>
  <c r="E89" i="1"/>
  <c r="F89" i="1" s="1"/>
  <c r="H88" i="1"/>
  <c r="E88" i="1"/>
  <c r="F88" i="1" s="1"/>
  <c r="H87" i="1"/>
  <c r="E87" i="1"/>
  <c r="F87" i="1" s="1"/>
  <c r="H86" i="1"/>
  <c r="E86" i="1"/>
  <c r="F86" i="1" s="1"/>
  <c r="H85" i="1"/>
  <c r="E85" i="1"/>
  <c r="F85" i="1" s="1"/>
  <c r="H84" i="1"/>
  <c r="E84" i="1"/>
  <c r="F84" i="1" s="1"/>
  <c r="H83" i="1"/>
  <c r="E83" i="1"/>
  <c r="F83" i="1" s="1"/>
  <c r="H82" i="1"/>
  <c r="H81" i="1"/>
  <c r="E81" i="1"/>
  <c r="F81" i="1" s="1"/>
  <c r="H80" i="1"/>
  <c r="E80" i="1"/>
  <c r="F80" i="1" s="1"/>
  <c r="H79" i="1"/>
  <c r="E79" i="1"/>
  <c r="F79" i="1" s="1"/>
  <c r="H78" i="1"/>
  <c r="E78" i="1"/>
  <c r="F78" i="1" s="1"/>
  <c r="H77" i="1"/>
  <c r="E77" i="1"/>
  <c r="F77" i="1" s="1"/>
  <c r="H76" i="1"/>
  <c r="E76" i="1"/>
  <c r="F76" i="1" s="1"/>
  <c r="H75" i="1"/>
  <c r="E75" i="1"/>
  <c r="F75" i="1" s="1"/>
  <c r="H74" i="1"/>
  <c r="H73" i="1"/>
  <c r="E73" i="1"/>
  <c r="F73" i="1" s="1"/>
  <c r="H72" i="1"/>
  <c r="E72" i="1"/>
  <c r="F72" i="1" s="1"/>
  <c r="H71" i="1"/>
  <c r="E71" i="1"/>
  <c r="F71" i="1" s="1"/>
  <c r="H70" i="1"/>
  <c r="E70" i="1"/>
  <c r="F70" i="1" s="1"/>
  <c r="H69" i="1"/>
  <c r="E69" i="1"/>
  <c r="F69" i="1" s="1"/>
  <c r="H68" i="1"/>
  <c r="E68" i="1"/>
  <c r="F68" i="1" s="1"/>
  <c r="H67" i="1"/>
  <c r="E67" i="1"/>
  <c r="F67" i="1" s="1"/>
  <c r="H66" i="1"/>
  <c r="H65" i="1"/>
  <c r="F65" i="1"/>
  <c r="E65" i="1"/>
  <c r="H64" i="1"/>
  <c r="E64" i="1"/>
  <c r="F64" i="1" s="1"/>
  <c r="H63" i="1"/>
  <c r="E63" i="1"/>
  <c r="F63" i="1" s="1"/>
  <c r="H62" i="1"/>
  <c r="E62" i="1"/>
  <c r="F62" i="1" s="1"/>
  <c r="H61" i="1"/>
  <c r="E61" i="1"/>
  <c r="F61" i="1" s="1"/>
  <c r="H60" i="1"/>
  <c r="E60" i="1"/>
  <c r="F60" i="1" s="1"/>
  <c r="H59" i="1"/>
  <c r="E59" i="1"/>
  <c r="F59" i="1" s="1"/>
  <c r="H58" i="1"/>
  <c r="H57" i="1"/>
  <c r="E57" i="1"/>
  <c r="F57" i="1" s="1"/>
  <c r="H56" i="1"/>
  <c r="E56" i="1"/>
  <c r="F56" i="1" s="1"/>
  <c r="H55" i="1"/>
  <c r="E55" i="1"/>
  <c r="F55" i="1" s="1"/>
  <c r="H54" i="1"/>
  <c r="E54" i="1"/>
  <c r="F54" i="1" s="1"/>
  <c r="H53" i="1"/>
  <c r="E53" i="1"/>
  <c r="F53" i="1" s="1"/>
  <c r="H52" i="1"/>
  <c r="E52" i="1"/>
  <c r="F52" i="1" s="1"/>
  <c r="H51" i="1"/>
  <c r="E51" i="1"/>
  <c r="F51" i="1" s="1"/>
  <c r="H50" i="1"/>
  <c r="H49" i="1"/>
  <c r="E49" i="1"/>
  <c r="F49" i="1" s="1"/>
  <c r="H48" i="1"/>
  <c r="E48" i="1"/>
  <c r="F48" i="1" s="1"/>
  <c r="H47" i="1"/>
  <c r="E47" i="1"/>
  <c r="F47" i="1" s="1"/>
  <c r="H46" i="1"/>
  <c r="E46" i="1"/>
  <c r="F46" i="1" s="1"/>
  <c r="H45" i="1"/>
  <c r="E45" i="1"/>
  <c r="F45" i="1" s="1"/>
  <c r="H44" i="1"/>
  <c r="E44" i="1"/>
  <c r="F44" i="1" s="1"/>
  <c r="H43" i="1"/>
  <c r="E43" i="1"/>
  <c r="F43" i="1" s="1"/>
  <c r="H42" i="1"/>
  <c r="E42" i="1"/>
  <c r="F42" i="1" s="1"/>
  <c r="H41" i="1"/>
  <c r="E41" i="1"/>
  <c r="F41" i="1" s="1"/>
  <c r="H40" i="1"/>
  <c r="E40" i="1"/>
  <c r="F40" i="1" s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E35" i="1"/>
  <c r="F35" i="1" s="1"/>
  <c r="H34" i="1"/>
  <c r="E34" i="1"/>
  <c r="F34" i="1" s="1"/>
  <c r="H33" i="1"/>
  <c r="F33" i="1"/>
  <c r="E33" i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E27" i="1"/>
  <c r="F27" i="1" s="1"/>
  <c r="H26" i="1"/>
  <c r="H25" i="1"/>
  <c r="E25" i="1"/>
  <c r="F25" i="1" s="1"/>
  <c r="H24" i="1"/>
  <c r="E24" i="1"/>
  <c r="F24" i="1" s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E19" i="1"/>
  <c r="F19" i="1" s="1"/>
  <c r="H18" i="1"/>
  <c r="H17" i="1"/>
  <c r="F17" i="1"/>
  <c r="E17" i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F11" i="1"/>
  <c r="E11" i="1"/>
  <c r="H10" i="1"/>
  <c r="H9" i="1"/>
  <c r="E9" i="1"/>
  <c r="F9" i="1" s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E2" i="1"/>
  <c r="G2" i="1" l="1"/>
  <c r="F2" i="1"/>
  <c r="K8" i="1" s="1"/>
  <c r="K7" i="1"/>
  <c r="K12" i="1" s="1"/>
  <c r="K9" i="1" l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K6" i="1" l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tc={0A2040B9-AE0F-414D-9A41-3079958C0699}</author>
    <author>tc={43867ABB-C969-4EDF-81FD-22CF215D732A}</author>
    <author>tc={012A0BCC-5AEC-4FD1-9D9C-4FE0AF24CFB2}</author>
    <author>tc={DC008D19-7991-4768-B8CF-05E7E0EF8756}</author>
    <author>tc={C94D2A0F-1FAD-4B15-892F-86EECE685F2A}</author>
    <author>tc={DAD05010-C4BF-4FF2-A2CE-5C2AC4DCF773}</author>
    <author>tc={4697B285-E01B-442B-A93D-0B251DCE4369}</author>
    <author>tc={2C358C68-EB70-4051-B2EE-519F78081D12}</author>
    <author>tc={68200380-47D9-4D0D-9796-E48C22C6B315}</author>
  </authors>
  <commentList>
    <comment ref="K4" authorId="0" shapeId="0" xr:uid="{0A2040B9-AE0F-414D-9A41-3079958C0699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43867ABB-C969-4EDF-81FD-22CF215D732A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12A0BCC-5AEC-4FD1-9D9C-4FE0AF24CFB2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DC008D19-7991-4768-B8CF-05E7E0EF875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C94D2A0F-1FAD-4B15-892F-86EECE685F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DAD05010-C4BF-4FF2-A2CE-5C2AC4DCF77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4697B285-E01B-442B-A93D-0B251DCE4369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2C358C68-EB70-4051-B2EE-519F78081D12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68200380-47D9-4D0D-9796-E48C22C6B315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<sst xmlns="http://schemas.openxmlformats.org/spreadsheetml/2006/main" count="63" uniqueCount="46">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</sst>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  <xf numFmtId="22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DG_6a_2021_06_24!$E$1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DG_6a_2021_06_24!$A$2:$A$2011</c:f>
              <c:numCache>
                <c:formatCode>0</c:formatCode>
                <c:ptCount val="20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</c:numCache>
            </c:numRef>
          </c:xVal>
          <c:yVal>
            <c:numRef>
              <c:f>DG_6a_2021_06_24!$E$2:$E$2011</c:f>
              <c:numCache>
                <c:formatCode>0.00</c:formatCode>
                <c:ptCount val="2010"/>
                <c:pt idx="0">
                  <c:v>8.2527272727262901E-2</c:v>
                </c:pt>
                <c:pt idx="1">
                  <c:v>-1.9472727272738553E-2</c:v>
                </c:pt>
                <c:pt idx="2">
                  <c:v>8.2527272727262901E-2</c:v>
                </c:pt>
                <c:pt idx="3">
                  <c:v>8.2527272727262901E-2</c:v>
                </c:pt>
                <c:pt idx="4">
                  <c:v>3.1527272727265798E-2</c:v>
                </c:pt>
                <c:pt idx="5">
                  <c:v>0.13352727272726</c:v>
                </c:pt>
                <c:pt idx="6">
                  <c:v>0.13352727272726</c:v>
                </c:pt>
                <c:pt idx="7">
                  <c:v>-1.9472727272738553E-2</c:v>
                </c:pt>
                <c:pt idx="8">
                  <c:v>0.18452727272726435</c:v>
                </c:pt>
                <c:pt idx="9">
                  <c:v>0.13352727272726</c:v>
                </c:pt>
                <c:pt idx="10">
                  <c:v>8.2527272727262901E-2</c:v>
                </c:pt>
                <c:pt idx="11">
                  <c:v>8.2527272727262901E-2</c:v>
                </c:pt>
                <c:pt idx="12">
                  <c:v>-1.9472727272738553E-2</c:v>
                </c:pt>
                <c:pt idx="13">
                  <c:v>-1.9472727272738553E-2</c:v>
                </c:pt>
                <c:pt idx="14">
                  <c:v>3.1527272727265798E-2</c:v>
                </c:pt>
                <c:pt idx="15">
                  <c:v>0.13352727272726</c:v>
                </c:pt>
                <c:pt idx="16">
                  <c:v>0.13352727272726</c:v>
                </c:pt>
                <c:pt idx="17">
                  <c:v>8.2527272727262901E-2</c:v>
                </c:pt>
                <c:pt idx="18">
                  <c:v>0.18452727272726435</c:v>
                </c:pt>
                <c:pt idx="19">
                  <c:v>8.2527272727262901E-2</c:v>
                </c:pt>
                <c:pt idx="20">
                  <c:v>8.2527272727262901E-2</c:v>
                </c:pt>
                <c:pt idx="21">
                  <c:v>-1.9472727272738553E-2</c:v>
                </c:pt>
                <c:pt idx="22">
                  <c:v>8.2527272727262901E-2</c:v>
                </c:pt>
                <c:pt idx="23">
                  <c:v>8.2527272727262901E-2</c:v>
                </c:pt>
                <c:pt idx="24">
                  <c:v>-1.9472727272738553E-2</c:v>
                </c:pt>
                <c:pt idx="25">
                  <c:v>3.1527272727265798E-2</c:v>
                </c:pt>
                <c:pt idx="26">
                  <c:v>-1.9472727272738553E-2</c:v>
                </c:pt>
                <c:pt idx="27">
                  <c:v>3.1527272727265798E-2</c:v>
                </c:pt>
                <c:pt idx="28">
                  <c:v>-0.12147272727274</c:v>
                </c:pt>
                <c:pt idx="29">
                  <c:v>8.2527272727262901E-2</c:v>
                </c:pt>
                <c:pt idx="30">
                  <c:v>-7.0472727272735652E-2</c:v>
                </c:pt>
                <c:pt idx="31">
                  <c:v>-1.9472727272738553E-2</c:v>
                </c:pt>
                <c:pt idx="32">
                  <c:v>-1.9472727272738553E-2</c:v>
                </c:pt>
                <c:pt idx="33">
                  <c:v>-1.9472727272738553E-2</c:v>
                </c:pt>
                <c:pt idx="34">
                  <c:v>-0.1724727272727371</c:v>
                </c:pt>
                <c:pt idx="35">
                  <c:v>3.1527272727265798E-2</c:v>
                </c:pt>
                <c:pt idx="36">
                  <c:v>-0.22347272727273421</c:v>
                </c:pt>
                <c:pt idx="37">
                  <c:v>-7.0472727272735652E-2</c:v>
                </c:pt>
                <c:pt idx="38">
                  <c:v>-0.12147272727274</c:v>
                </c:pt>
                <c:pt idx="39">
                  <c:v>-1.9472727272738553E-2</c:v>
                </c:pt>
                <c:pt idx="40">
                  <c:v>-1.9472727272738553E-2</c:v>
                </c:pt>
                <c:pt idx="41">
                  <c:v>-7.0472727272735652E-2</c:v>
                </c:pt>
                <c:pt idx="42">
                  <c:v>-7.0472727272735652E-2</c:v>
                </c:pt>
                <c:pt idx="43">
                  <c:v>-7.0472727272735652E-2</c:v>
                </c:pt>
                <c:pt idx="44">
                  <c:v>-7.0472727272735652E-2</c:v>
                </c:pt>
                <c:pt idx="45">
                  <c:v>-0.22347272727273421</c:v>
                </c:pt>
                <c:pt idx="46">
                  <c:v>-7.0472727272735652E-2</c:v>
                </c:pt>
                <c:pt idx="47">
                  <c:v>-7.0472727272735652E-2</c:v>
                </c:pt>
                <c:pt idx="48">
                  <c:v>-0.12147272727274</c:v>
                </c:pt>
                <c:pt idx="49">
                  <c:v>-1.9472727272738553E-2</c:v>
                </c:pt>
                <c:pt idx="50">
                  <c:v>-1.9472727272738553E-2</c:v>
                </c:pt>
                <c:pt idx="51">
                  <c:v>-1.9472727272738553E-2</c:v>
                </c:pt>
                <c:pt idx="52">
                  <c:v>-0.12147272727274</c:v>
                </c:pt>
                <c:pt idx="53">
                  <c:v>-0.12147272727274</c:v>
                </c:pt>
                <c:pt idx="54">
                  <c:v>-1.9472727272738553E-2</c:v>
                </c:pt>
                <c:pt idx="55">
                  <c:v>8.2527272727262901E-2</c:v>
                </c:pt>
                <c:pt idx="56">
                  <c:v>-1.9472727272738553E-2</c:v>
                </c:pt>
                <c:pt idx="57">
                  <c:v>-1.9472727272738553E-2</c:v>
                </c:pt>
                <c:pt idx="58">
                  <c:v>-1.9472727272738553E-2</c:v>
                </c:pt>
                <c:pt idx="59">
                  <c:v>8.2527272727262901E-2</c:v>
                </c:pt>
                <c:pt idx="60">
                  <c:v>0.59252727272726291</c:v>
                </c:pt>
                <c:pt idx="61">
                  <c:v>1.40852727272726</c:v>
                </c:pt>
                <c:pt idx="62">
                  <c:v>2.3775272727272627</c:v>
                </c:pt>
                <c:pt idx="63">
                  <c:v>4.8765272727272659</c:v>
                </c:pt>
                <c:pt idx="64">
                  <c:v>10.027527272727262</c:v>
                </c:pt>
                <c:pt idx="65">
                  <c:v>11.965527272727261</c:v>
                </c:pt>
                <c:pt idx="66">
                  <c:v>13.138527272727261</c:v>
                </c:pt>
                <c:pt idx="67">
                  <c:v>17.932527272727263</c:v>
                </c:pt>
                <c:pt idx="68">
                  <c:v>21.910527272727261</c:v>
                </c:pt>
                <c:pt idx="69">
                  <c:v>30.019527272727256</c:v>
                </c:pt>
                <c:pt idx="70">
                  <c:v>35.629527272727259</c:v>
                </c:pt>
                <c:pt idx="71">
                  <c:v>43.840527272727272</c:v>
                </c:pt>
                <c:pt idx="72">
                  <c:v>48.889527272727257</c:v>
                </c:pt>
                <c:pt idx="73">
                  <c:v>48.58352727272726</c:v>
                </c:pt>
                <c:pt idx="74">
                  <c:v>60.211527272727267</c:v>
                </c:pt>
                <c:pt idx="75">
                  <c:v>68.116527272727268</c:v>
                </c:pt>
                <c:pt idx="76">
                  <c:v>67.045527272727256</c:v>
                </c:pt>
                <c:pt idx="77">
                  <c:v>65.056527272727266</c:v>
                </c:pt>
                <c:pt idx="78">
                  <c:v>69.799527272727246</c:v>
                </c:pt>
                <c:pt idx="79">
                  <c:v>69.646527272727269</c:v>
                </c:pt>
                <c:pt idx="80">
                  <c:v>68.626527272727273</c:v>
                </c:pt>
                <c:pt idx="81">
                  <c:v>69.289527272727256</c:v>
                </c:pt>
                <c:pt idx="82">
                  <c:v>65.82152727272728</c:v>
                </c:pt>
                <c:pt idx="83">
                  <c:v>63.883527272727264</c:v>
                </c:pt>
                <c:pt idx="84">
                  <c:v>65.209527272727257</c:v>
                </c:pt>
                <c:pt idx="85">
                  <c:v>64.03652727272727</c:v>
                </c:pt>
                <c:pt idx="86">
                  <c:v>61.945527272727269</c:v>
                </c:pt>
                <c:pt idx="87">
                  <c:v>57.10052727272727</c:v>
                </c:pt>
                <c:pt idx="88">
                  <c:v>56.998527272727259</c:v>
                </c:pt>
                <c:pt idx="89">
                  <c:v>52.35752727272726</c:v>
                </c:pt>
                <c:pt idx="90">
                  <c:v>50.827527272727266</c:v>
                </c:pt>
                <c:pt idx="91">
                  <c:v>50.419527272727258</c:v>
                </c:pt>
                <c:pt idx="92">
                  <c:v>50.266527272727267</c:v>
                </c:pt>
                <c:pt idx="93">
                  <c:v>51.796527272727268</c:v>
                </c:pt>
                <c:pt idx="94">
                  <c:v>48.379527272727259</c:v>
                </c:pt>
                <c:pt idx="95">
                  <c:v>39.96452727272726</c:v>
                </c:pt>
                <c:pt idx="96">
                  <c:v>38.944527272727257</c:v>
                </c:pt>
                <c:pt idx="97">
                  <c:v>39.40352727272726</c:v>
                </c:pt>
                <c:pt idx="98">
                  <c:v>37.771527272727269</c:v>
                </c:pt>
                <c:pt idx="99">
                  <c:v>32.875527272727268</c:v>
                </c:pt>
                <c:pt idx="100">
                  <c:v>33.538527272727258</c:v>
                </c:pt>
                <c:pt idx="101">
                  <c:v>33.02852727272726</c:v>
                </c:pt>
                <c:pt idx="102">
                  <c:v>32.36552727272727</c:v>
                </c:pt>
                <c:pt idx="103">
                  <c:v>30.22352727272726</c:v>
                </c:pt>
                <c:pt idx="104">
                  <c:v>30.427527272727264</c:v>
                </c:pt>
                <c:pt idx="105">
                  <c:v>26.704527272727258</c:v>
                </c:pt>
                <c:pt idx="106">
                  <c:v>26.65352727272726</c:v>
                </c:pt>
                <c:pt idx="107">
                  <c:v>23.134527272727258</c:v>
                </c:pt>
                <c:pt idx="108">
                  <c:v>21.808527272727261</c:v>
                </c:pt>
                <c:pt idx="109">
                  <c:v>21.604527272727264</c:v>
                </c:pt>
                <c:pt idx="110">
                  <c:v>23.338527272727262</c:v>
                </c:pt>
                <c:pt idx="111">
                  <c:v>19.054527272727263</c:v>
                </c:pt>
                <c:pt idx="112">
                  <c:v>19.054527272727263</c:v>
                </c:pt>
                <c:pt idx="113">
                  <c:v>17.167527272727263</c:v>
                </c:pt>
                <c:pt idx="114">
                  <c:v>16.045527272727263</c:v>
                </c:pt>
                <c:pt idx="115">
                  <c:v>13.648527272727261</c:v>
                </c:pt>
                <c:pt idx="116">
                  <c:v>15.127527272727264</c:v>
                </c:pt>
                <c:pt idx="117">
                  <c:v>15.331527272727266</c:v>
                </c:pt>
                <c:pt idx="118">
                  <c:v>12.526527272727266</c:v>
                </c:pt>
                <c:pt idx="119">
                  <c:v>10.435527272727262</c:v>
                </c:pt>
                <c:pt idx="120">
                  <c:v>11.251527272727266</c:v>
                </c:pt>
                <c:pt idx="121">
                  <c:v>12.62852727272726</c:v>
                </c:pt>
                <c:pt idx="122">
                  <c:v>12.934527272727264</c:v>
                </c:pt>
                <c:pt idx="123">
                  <c:v>11.047527272727264</c:v>
                </c:pt>
                <c:pt idx="124">
                  <c:v>11.353527272727261</c:v>
                </c:pt>
                <c:pt idx="125">
                  <c:v>9.6195272727272645</c:v>
                </c:pt>
                <c:pt idx="126">
                  <c:v>9.058527272727261</c:v>
                </c:pt>
                <c:pt idx="127">
                  <c:v>8.5485272727272594</c:v>
                </c:pt>
                <c:pt idx="128">
                  <c:v>8.7015272727272652</c:v>
                </c:pt>
                <c:pt idx="129">
                  <c:v>9.1095272727272647</c:v>
                </c:pt>
                <c:pt idx="130">
                  <c:v>7.6815272727272657</c:v>
                </c:pt>
                <c:pt idx="131">
                  <c:v>6.3045272727272641</c:v>
                </c:pt>
                <c:pt idx="132">
                  <c:v>6.7125272727272627</c:v>
                </c:pt>
                <c:pt idx="133">
                  <c:v>7.0185272727272601</c:v>
                </c:pt>
                <c:pt idx="134">
                  <c:v>6.0495272727272642</c:v>
                </c:pt>
                <c:pt idx="135">
                  <c:v>6.1515272727272663</c:v>
                </c:pt>
                <c:pt idx="136">
                  <c:v>5.6925272727272631</c:v>
                </c:pt>
                <c:pt idx="137">
                  <c:v>5.4375272727272632</c:v>
                </c:pt>
                <c:pt idx="138">
                  <c:v>6.6105272727272615</c:v>
                </c:pt>
                <c:pt idx="139">
                  <c:v>5.4885272727272598</c:v>
                </c:pt>
                <c:pt idx="140">
                  <c:v>5.3865272727272657</c:v>
                </c:pt>
                <c:pt idx="141">
                  <c:v>5.5905272727272619</c:v>
                </c:pt>
                <c:pt idx="142">
                  <c:v>3.7545272727272643</c:v>
                </c:pt>
                <c:pt idx="143">
                  <c:v>4.1625272727272629</c:v>
                </c:pt>
                <c:pt idx="144">
                  <c:v>4.2135272727272604</c:v>
                </c:pt>
                <c:pt idx="145">
                  <c:v>3.7545272727272643</c:v>
                </c:pt>
                <c:pt idx="146">
                  <c:v>3.8565272727272659</c:v>
                </c:pt>
                <c:pt idx="147">
                  <c:v>3.0915272727272658</c:v>
                </c:pt>
                <c:pt idx="148">
                  <c:v>2.8365272727272659</c:v>
                </c:pt>
                <c:pt idx="149">
                  <c:v>3.1935272727272599</c:v>
                </c:pt>
                <c:pt idx="150">
                  <c:v>3.0915272727272658</c:v>
                </c:pt>
                <c:pt idx="151">
                  <c:v>2.6835272727272601</c:v>
                </c:pt>
                <c:pt idx="152">
                  <c:v>2.8365272727272659</c:v>
                </c:pt>
                <c:pt idx="153">
                  <c:v>2.93852727272726</c:v>
                </c:pt>
                <c:pt idx="154">
                  <c:v>2.8365272727272659</c:v>
                </c:pt>
                <c:pt idx="155">
                  <c:v>2.4285272727272602</c:v>
                </c:pt>
                <c:pt idx="156">
                  <c:v>2.2245272727272645</c:v>
                </c:pt>
                <c:pt idx="157">
                  <c:v>2.3775272727272627</c:v>
                </c:pt>
                <c:pt idx="158">
                  <c:v>2.0205272727272616</c:v>
                </c:pt>
                <c:pt idx="159">
                  <c:v>2.0205272727272616</c:v>
                </c:pt>
                <c:pt idx="160">
                  <c:v>1.8165272727272659</c:v>
                </c:pt>
                <c:pt idx="161">
                  <c:v>1.91852727272726</c:v>
                </c:pt>
                <c:pt idx="162">
                  <c:v>1.7145272727272645</c:v>
                </c:pt>
                <c:pt idx="163">
                  <c:v>1.5105272727272614</c:v>
                </c:pt>
                <c:pt idx="164">
                  <c:v>1.5615272727272658</c:v>
                </c:pt>
                <c:pt idx="165">
                  <c:v>1.6125272727272628</c:v>
                </c:pt>
                <c:pt idx="166">
                  <c:v>1.6125272727272628</c:v>
                </c:pt>
                <c:pt idx="167">
                  <c:v>1.3065272727272659</c:v>
                </c:pt>
                <c:pt idx="168">
                  <c:v>1.1025272727272628</c:v>
                </c:pt>
                <c:pt idx="169">
                  <c:v>1.2045272727272645</c:v>
                </c:pt>
                <c:pt idx="170">
                  <c:v>1.1025272727272628</c:v>
                </c:pt>
                <c:pt idx="171">
                  <c:v>1.1025272727272628</c:v>
                </c:pt>
                <c:pt idx="172">
                  <c:v>1.3575272727272629</c:v>
                </c:pt>
                <c:pt idx="173">
                  <c:v>1.3065272727272659</c:v>
                </c:pt>
                <c:pt idx="174">
                  <c:v>1.1535272727272601</c:v>
                </c:pt>
                <c:pt idx="175">
                  <c:v>1.1025272727272628</c:v>
                </c:pt>
                <c:pt idx="176">
                  <c:v>1.0005272727272614</c:v>
                </c:pt>
                <c:pt idx="177">
                  <c:v>0.89852727272725996</c:v>
                </c:pt>
                <c:pt idx="178">
                  <c:v>0.79652727272726576</c:v>
                </c:pt>
                <c:pt idx="179">
                  <c:v>0.84752727272726291</c:v>
                </c:pt>
                <c:pt idx="180">
                  <c:v>0.94952727272726434</c:v>
                </c:pt>
                <c:pt idx="181">
                  <c:v>0.89852727272725996</c:v>
                </c:pt>
                <c:pt idx="182">
                  <c:v>0.79652727272726576</c:v>
                </c:pt>
                <c:pt idx="183">
                  <c:v>0.79652727272726576</c:v>
                </c:pt>
                <c:pt idx="184">
                  <c:v>0.84752727272726291</c:v>
                </c:pt>
                <c:pt idx="185">
                  <c:v>0.84752727272726291</c:v>
                </c:pt>
                <c:pt idx="186">
                  <c:v>0.79652727272726576</c:v>
                </c:pt>
                <c:pt idx="187">
                  <c:v>0.79652727272726576</c:v>
                </c:pt>
                <c:pt idx="188">
                  <c:v>0.74552727272726149</c:v>
                </c:pt>
                <c:pt idx="189">
                  <c:v>0.69452727272726433</c:v>
                </c:pt>
                <c:pt idx="190">
                  <c:v>0.69452727272726433</c:v>
                </c:pt>
                <c:pt idx="191">
                  <c:v>0.69452727272726433</c:v>
                </c:pt>
                <c:pt idx="192">
                  <c:v>0.69452727272726433</c:v>
                </c:pt>
                <c:pt idx="193">
                  <c:v>0.64352727272725996</c:v>
                </c:pt>
                <c:pt idx="194">
                  <c:v>0.59252727272726291</c:v>
                </c:pt>
                <c:pt idx="195">
                  <c:v>0.69452727272726433</c:v>
                </c:pt>
                <c:pt idx="196">
                  <c:v>0.59252727272726291</c:v>
                </c:pt>
                <c:pt idx="197">
                  <c:v>0.59252727272726291</c:v>
                </c:pt>
                <c:pt idx="198">
                  <c:v>0.54152727272726575</c:v>
                </c:pt>
                <c:pt idx="199">
                  <c:v>0.59252727272726291</c:v>
                </c:pt>
                <c:pt idx="200">
                  <c:v>0.49052727272726143</c:v>
                </c:pt>
                <c:pt idx="201">
                  <c:v>0.49052727272726143</c:v>
                </c:pt>
                <c:pt idx="202">
                  <c:v>0.49052727272726143</c:v>
                </c:pt>
                <c:pt idx="203">
                  <c:v>0.49052727272726143</c:v>
                </c:pt>
                <c:pt idx="204">
                  <c:v>0.49052727272726143</c:v>
                </c:pt>
                <c:pt idx="205">
                  <c:v>0.49052727272726143</c:v>
                </c:pt>
                <c:pt idx="206">
                  <c:v>0.49052727272726143</c:v>
                </c:pt>
                <c:pt idx="207">
                  <c:v>0.43952727272726433</c:v>
                </c:pt>
                <c:pt idx="208">
                  <c:v>0.43952727272726433</c:v>
                </c:pt>
                <c:pt idx="209">
                  <c:v>0.43952727272726433</c:v>
                </c:pt>
                <c:pt idx="210">
                  <c:v>0.49052727272726143</c:v>
                </c:pt>
                <c:pt idx="211">
                  <c:v>0.43952727272726433</c:v>
                </c:pt>
                <c:pt idx="212">
                  <c:v>0.43952727272726433</c:v>
                </c:pt>
                <c:pt idx="213">
                  <c:v>0.33752727272726291</c:v>
                </c:pt>
                <c:pt idx="214">
                  <c:v>0.43952727272726433</c:v>
                </c:pt>
                <c:pt idx="215">
                  <c:v>0.43952727272726433</c:v>
                </c:pt>
                <c:pt idx="216">
                  <c:v>0.38852727272726001</c:v>
                </c:pt>
                <c:pt idx="217">
                  <c:v>0.38852727272726001</c:v>
                </c:pt>
                <c:pt idx="218">
                  <c:v>0.33752727272726291</c:v>
                </c:pt>
                <c:pt idx="219">
                  <c:v>0.33752727272726291</c:v>
                </c:pt>
                <c:pt idx="220">
                  <c:v>0.43952727272726433</c:v>
                </c:pt>
                <c:pt idx="221">
                  <c:v>0.38852727272726001</c:v>
                </c:pt>
                <c:pt idx="222">
                  <c:v>0.33752727272726291</c:v>
                </c:pt>
                <c:pt idx="223">
                  <c:v>0.33752727272726291</c:v>
                </c:pt>
                <c:pt idx="224">
                  <c:v>0.33752727272726291</c:v>
                </c:pt>
                <c:pt idx="225">
                  <c:v>0.33752727272726291</c:v>
                </c:pt>
                <c:pt idx="226">
                  <c:v>0.33752727272726291</c:v>
                </c:pt>
                <c:pt idx="227">
                  <c:v>0.2865272727272658</c:v>
                </c:pt>
                <c:pt idx="228">
                  <c:v>0.33752727272726291</c:v>
                </c:pt>
                <c:pt idx="229">
                  <c:v>0.33752727272726291</c:v>
                </c:pt>
                <c:pt idx="230">
                  <c:v>0.2865272727272658</c:v>
                </c:pt>
                <c:pt idx="231">
                  <c:v>0.33752727272726291</c:v>
                </c:pt>
                <c:pt idx="232">
                  <c:v>0.2865272727272658</c:v>
                </c:pt>
                <c:pt idx="233">
                  <c:v>0.33752727272726291</c:v>
                </c:pt>
                <c:pt idx="234">
                  <c:v>0.23552727272726146</c:v>
                </c:pt>
                <c:pt idx="235">
                  <c:v>0.23552727272726146</c:v>
                </c:pt>
                <c:pt idx="236">
                  <c:v>0.2865272727272658</c:v>
                </c:pt>
                <c:pt idx="237">
                  <c:v>0.2865272727272658</c:v>
                </c:pt>
                <c:pt idx="238">
                  <c:v>0.2865272727272658</c:v>
                </c:pt>
                <c:pt idx="239">
                  <c:v>0.2865272727272658</c:v>
                </c:pt>
                <c:pt idx="240">
                  <c:v>0.33752727272726291</c:v>
                </c:pt>
                <c:pt idx="241">
                  <c:v>0.2865272727272658</c:v>
                </c:pt>
                <c:pt idx="242">
                  <c:v>0.23552727272726146</c:v>
                </c:pt>
                <c:pt idx="243">
                  <c:v>0.23552727272726146</c:v>
                </c:pt>
                <c:pt idx="244">
                  <c:v>0.33752727272726291</c:v>
                </c:pt>
                <c:pt idx="245">
                  <c:v>0.23552727272726146</c:v>
                </c:pt>
                <c:pt idx="246">
                  <c:v>0.2865272727272658</c:v>
                </c:pt>
                <c:pt idx="247">
                  <c:v>0.2865272727272658</c:v>
                </c:pt>
                <c:pt idx="248">
                  <c:v>0.2865272727272658</c:v>
                </c:pt>
                <c:pt idx="249">
                  <c:v>0.2865272727272658</c:v>
                </c:pt>
                <c:pt idx="250">
                  <c:v>0.2865272727272658</c:v>
                </c:pt>
                <c:pt idx="251">
                  <c:v>0.33752727272726291</c:v>
                </c:pt>
                <c:pt idx="252">
                  <c:v>0.2865272727272658</c:v>
                </c:pt>
                <c:pt idx="253">
                  <c:v>0.2865272727272658</c:v>
                </c:pt>
                <c:pt idx="254">
                  <c:v>0.23552727272726146</c:v>
                </c:pt>
                <c:pt idx="255">
                  <c:v>0.2865272727272658</c:v>
                </c:pt>
                <c:pt idx="256">
                  <c:v>0.23552727272726146</c:v>
                </c:pt>
                <c:pt idx="257">
                  <c:v>0.18452727272726435</c:v>
                </c:pt>
                <c:pt idx="258">
                  <c:v>0.23552727272726146</c:v>
                </c:pt>
                <c:pt idx="259">
                  <c:v>0.2865272727272658</c:v>
                </c:pt>
                <c:pt idx="260">
                  <c:v>0.2865272727272658</c:v>
                </c:pt>
                <c:pt idx="261">
                  <c:v>0.23552727272726146</c:v>
                </c:pt>
                <c:pt idx="262">
                  <c:v>0.23552727272726146</c:v>
                </c:pt>
                <c:pt idx="263">
                  <c:v>0.23552727272726146</c:v>
                </c:pt>
                <c:pt idx="264">
                  <c:v>0.23552727272726146</c:v>
                </c:pt>
                <c:pt idx="265">
                  <c:v>0.23552727272726146</c:v>
                </c:pt>
                <c:pt idx="266">
                  <c:v>0.18452727272726435</c:v>
                </c:pt>
                <c:pt idx="267">
                  <c:v>0.23552727272726146</c:v>
                </c:pt>
                <c:pt idx="268">
                  <c:v>0.23552727272726146</c:v>
                </c:pt>
                <c:pt idx="269">
                  <c:v>0.23552727272726146</c:v>
                </c:pt>
                <c:pt idx="270">
                  <c:v>0.23552727272726146</c:v>
                </c:pt>
                <c:pt idx="271">
                  <c:v>0.18452727272726435</c:v>
                </c:pt>
                <c:pt idx="272">
                  <c:v>0.23552727272726146</c:v>
                </c:pt>
                <c:pt idx="273">
                  <c:v>0.2865272727272658</c:v>
                </c:pt>
                <c:pt idx="274">
                  <c:v>0.23552727272726146</c:v>
                </c:pt>
                <c:pt idx="275">
                  <c:v>0.18452727272726435</c:v>
                </c:pt>
                <c:pt idx="276">
                  <c:v>0.23552727272726146</c:v>
                </c:pt>
                <c:pt idx="277">
                  <c:v>0.18452727272726435</c:v>
                </c:pt>
                <c:pt idx="278">
                  <c:v>0.23552727272726146</c:v>
                </c:pt>
                <c:pt idx="279">
                  <c:v>0.18452727272726435</c:v>
                </c:pt>
                <c:pt idx="280">
                  <c:v>0.23552727272726146</c:v>
                </c:pt>
                <c:pt idx="281">
                  <c:v>0.18452727272726435</c:v>
                </c:pt>
                <c:pt idx="282">
                  <c:v>0.18452727272726435</c:v>
                </c:pt>
                <c:pt idx="283">
                  <c:v>0.23552727272726146</c:v>
                </c:pt>
                <c:pt idx="284">
                  <c:v>0.23552727272726146</c:v>
                </c:pt>
                <c:pt idx="285">
                  <c:v>0.2865272727272658</c:v>
                </c:pt>
                <c:pt idx="286">
                  <c:v>0.23552727272726146</c:v>
                </c:pt>
                <c:pt idx="287">
                  <c:v>0.23552727272726146</c:v>
                </c:pt>
                <c:pt idx="288">
                  <c:v>0.23552727272726146</c:v>
                </c:pt>
                <c:pt idx="289">
                  <c:v>0.18452727272726435</c:v>
                </c:pt>
                <c:pt idx="290">
                  <c:v>0.23552727272726146</c:v>
                </c:pt>
                <c:pt idx="291">
                  <c:v>0.18452727272726435</c:v>
                </c:pt>
                <c:pt idx="292">
                  <c:v>0.23552727272726146</c:v>
                </c:pt>
                <c:pt idx="293">
                  <c:v>0.13352727272726</c:v>
                </c:pt>
                <c:pt idx="294">
                  <c:v>0.18452727272726435</c:v>
                </c:pt>
                <c:pt idx="295">
                  <c:v>0.13352727272726</c:v>
                </c:pt>
                <c:pt idx="296">
                  <c:v>0.13352727272726</c:v>
                </c:pt>
                <c:pt idx="297">
                  <c:v>0.23552727272726146</c:v>
                </c:pt>
                <c:pt idx="298">
                  <c:v>0.18452727272726435</c:v>
                </c:pt>
                <c:pt idx="299">
                  <c:v>0.18452727272726435</c:v>
                </c:pt>
                <c:pt idx="300">
                  <c:v>0.13352727272726</c:v>
                </c:pt>
                <c:pt idx="301">
                  <c:v>0.13352727272726</c:v>
                </c:pt>
                <c:pt idx="302">
                  <c:v>0.13352727272726</c:v>
                </c:pt>
                <c:pt idx="303">
                  <c:v>0.18452727272726435</c:v>
                </c:pt>
                <c:pt idx="304">
                  <c:v>0.13352727272726</c:v>
                </c:pt>
                <c:pt idx="305">
                  <c:v>0.13352727272726</c:v>
                </c:pt>
                <c:pt idx="306">
                  <c:v>0.13352727272726</c:v>
                </c:pt>
                <c:pt idx="307">
                  <c:v>0.13352727272726</c:v>
                </c:pt>
                <c:pt idx="308">
                  <c:v>0.18452727272726435</c:v>
                </c:pt>
                <c:pt idx="309">
                  <c:v>0.13352727272726</c:v>
                </c:pt>
                <c:pt idx="310">
                  <c:v>0.18452727272726435</c:v>
                </c:pt>
                <c:pt idx="311">
                  <c:v>0.13352727272726</c:v>
                </c:pt>
                <c:pt idx="312">
                  <c:v>0.13352727272726</c:v>
                </c:pt>
                <c:pt idx="313">
                  <c:v>8.2527272727262901E-2</c:v>
                </c:pt>
                <c:pt idx="314">
                  <c:v>0.18452727272726435</c:v>
                </c:pt>
                <c:pt idx="315">
                  <c:v>0.13352727272726</c:v>
                </c:pt>
                <c:pt idx="316">
                  <c:v>0.13352727272726</c:v>
                </c:pt>
                <c:pt idx="317">
                  <c:v>0.18452727272726435</c:v>
                </c:pt>
                <c:pt idx="318">
                  <c:v>0.18452727272726435</c:v>
                </c:pt>
                <c:pt idx="319">
                  <c:v>0.18452727272726435</c:v>
                </c:pt>
                <c:pt idx="320">
                  <c:v>0.18452727272726435</c:v>
                </c:pt>
                <c:pt idx="321">
                  <c:v>8.2527272727262901E-2</c:v>
                </c:pt>
                <c:pt idx="322">
                  <c:v>0.13352727272726</c:v>
                </c:pt>
                <c:pt idx="323">
                  <c:v>0.13352727272726</c:v>
                </c:pt>
                <c:pt idx="324">
                  <c:v>0.13352727272726</c:v>
                </c:pt>
                <c:pt idx="325">
                  <c:v>0.13352727272726</c:v>
                </c:pt>
                <c:pt idx="326">
                  <c:v>0.13352727272726</c:v>
                </c:pt>
                <c:pt idx="327">
                  <c:v>0.18452727272726435</c:v>
                </c:pt>
                <c:pt idx="328">
                  <c:v>0.18452727272726435</c:v>
                </c:pt>
                <c:pt idx="329">
                  <c:v>0.13352727272726</c:v>
                </c:pt>
                <c:pt idx="330">
                  <c:v>0.13352727272726</c:v>
                </c:pt>
                <c:pt idx="331">
                  <c:v>0.18452727272726435</c:v>
                </c:pt>
                <c:pt idx="332">
                  <c:v>8.2527272727262901E-2</c:v>
                </c:pt>
                <c:pt idx="333">
                  <c:v>0.18452727272726435</c:v>
                </c:pt>
                <c:pt idx="334">
                  <c:v>0.18452727272726435</c:v>
                </c:pt>
                <c:pt idx="335">
                  <c:v>0.18452727272726435</c:v>
                </c:pt>
                <c:pt idx="336">
                  <c:v>0.13352727272726</c:v>
                </c:pt>
                <c:pt idx="337">
                  <c:v>0.13352727272726</c:v>
                </c:pt>
                <c:pt idx="338">
                  <c:v>0.13352727272726</c:v>
                </c:pt>
                <c:pt idx="339">
                  <c:v>8.2527272727262901E-2</c:v>
                </c:pt>
                <c:pt idx="340">
                  <c:v>0.13352727272726</c:v>
                </c:pt>
                <c:pt idx="341">
                  <c:v>0.13352727272726</c:v>
                </c:pt>
                <c:pt idx="342">
                  <c:v>8.2527272727262901E-2</c:v>
                </c:pt>
                <c:pt idx="343">
                  <c:v>8.2527272727262901E-2</c:v>
                </c:pt>
                <c:pt idx="344">
                  <c:v>8.2527272727262901E-2</c:v>
                </c:pt>
                <c:pt idx="345">
                  <c:v>0.18452727272726435</c:v>
                </c:pt>
                <c:pt idx="346">
                  <c:v>0.13352727272726</c:v>
                </c:pt>
                <c:pt idx="347">
                  <c:v>0.18452727272726435</c:v>
                </c:pt>
                <c:pt idx="348">
                  <c:v>8.2527272727262901E-2</c:v>
                </c:pt>
                <c:pt idx="349">
                  <c:v>8.2527272727262901E-2</c:v>
                </c:pt>
                <c:pt idx="350">
                  <c:v>3.1527272727265798E-2</c:v>
                </c:pt>
                <c:pt idx="351">
                  <c:v>8.2527272727262901E-2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07C-47C8-90B7-A1DE19D56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DG_6a_2021_06_24!$B$1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DG_6a_2021_06_24!$A$2:$A$2011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DG_6a_2021_06_24!$B$2:$B$2011</c15:sqref>
                        </c15:formulaRef>
                      </c:ext>
                    </c:extLst>
                    <c:numCache>
                      <c:formatCode>m/d/yyyy\ h:mm</c:formatCode>
                      <c:ptCount val="2010"/>
                      <c:pt idx="0">
                        <c:v>44371.481249999997</c:v>
                      </c:pt>
                      <c:pt idx="1">
                        <c:v>44371.481307870374</c:v>
                      </c:pt>
                      <c:pt idx="2">
                        <c:v>44371.481365740743</c:v>
                      </c:pt>
                      <c:pt idx="3">
                        <c:v>44371.481423611112</c:v>
                      </c:pt>
                      <c:pt idx="4">
                        <c:v>44371.481481481482</c:v>
                      </c:pt>
                      <c:pt idx="5">
                        <c:v>44371.481539351851</c:v>
                      </c:pt>
                      <c:pt idx="6">
                        <c:v>44371.48159722222</c:v>
                      </c:pt>
                      <c:pt idx="7">
                        <c:v>44371.48165509259</c:v>
                      </c:pt>
                      <c:pt idx="8">
                        <c:v>44371.481712962966</c:v>
                      </c:pt>
                      <c:pt idx="9">
                        <c:v>44371.481770833336</c:v>
                      </c:pt>
                      <c:pt idx="10">
                        <c:v>44371.481828703705</c:v>
                      </c:pt>
                      <c:pt idx="11">
                        <c:v>44371.481886574074</c:v>
                      </c:pt>
                      <c:pt idx="12">
                        <c:v>44371.481944444444</c:v>
                      </c:pt>
                      <c:pt idx="13">
                        <c:v>44371.482002314813</c:v>
                      </c:pt>
                      <c:pt idx="14">
                        <c:v>44371.482060185182</c:v>
                      </c:pt>
                      <c:pt idx="15">
                        <c:v>44371.482118055559</c:v>
                      </c:pt>
                      <c:pt idx="16">
                        <c:v>44371.482175925928</c:v>
                      </c:pt>
                      <c:pt idx="17">
                        <c:v>44371.482233796298</c:v>
                      </c:pt>
                      <c:pt idx="18">
                        <c:v>44371.482291666667</c:v>
                      </c:pt>
                      <c:pt idx="19">
                        <c:v>44371.482349537036</c:v>
                      </c:pt>
                      <c:pt idx="20">
                        <c:v>44371.482407407406</c:v>
                      </c:pt>
                      <c:pt idx="21">
                        <c:v>44371.482465277775</c:v>
                      </c:pt>
                      <c:pt idx="22">
                        <c:v>44371.482523148145</c:v>
                      </c:pt>
                      <c:pt idx="23">
                        <c:v>44371.482581018521</c:v>
                      </c:pt>
                      <c:pt idx="24">
                        <c:v>44371.482638888891</c:v>
                      </c:pt>
                      <c:pt idx="25">
                        <c:v>44371.48269675926</c:v>
                      </c:pt>
                      <c:pt idx="26">
                        <c:v>44371.482754629629</c:v>
                      </c:pt>
                      <c:pt idx="27">
                        <c:v>44371.482812499999</c:v>
                      </c:pt>
                      <c:pt idx="28">
                        <c:v>44371.482870370368</c:v>
                      </c:pt>
                      <c:pt idx="29">
                        <c:v>44371.482928240737</c:v>
                      </c:pt>
                      <c:pt idx="30">
                        <c:v>44371.482986111114</c:v>
                      </c:pt>
                      <c:pt idx="31">
                        <c:v>44371.483043981483</c:v>
                      </c:pt>
                      <c:pt idx="32">
                        <c:v>44371.483101851853</c:v>
                      </c:pt>
                      <c:pt idx="33">
                        <c:v>44371.483159722222</c:v>
                      </c:pt>
                      <c:pt idx="34">
                        <c:v>44371.483217592591</c:v>
                      </c:pt>
                      <c:pt idx="35">
                        <c:v>44371.483275462961</c:v>
                      </c:pt>
                      <c:pt idx="36">
                        <c:v>44371.48333333333</c:v>
                      </c:pt>
                      <c:pt idx="37">
                        <c:v>44371.483391203707</c:v>
                      </c:pt>
                      <c:pt idx="38">
                        <c:v>44371.483449074076</c:v>
                      </c:pt>
                      <c:pt idx="39">
                        <c:v>44371.483506944445</c:v>
                      </c:pt>
                      <c:pt idx="40">
                        <c:v>44371.483564814815</c:v>
                      </c:pt>
                      <c:pt idx="41">
                        <c:v>44371.483622685184</c:v>
                      </c:pt>
                      <c:pt idx="42">
                        <c:v>44371.483680555553</c:v>
                      </c:pt>
                      <c:pt idx="43">
                        <c:v>44371.483738425923</c:v>
                      </c:pt>
                      <c:pt idx="44">
                        <c:v>44371.483796296299</c:v>
                      </c:pt>
                      <c:pt idx="45">
                        <c:v>44371.483854166669</c:v>
                      </c:pt>
                      <c:pt idx="46">
                        <c:v>44371.483912037038</c:v>
                      </c:pt>
                      <c:pt idx="47">
                        <c:v>44371.483969907407</c:v>
                      </c:pt>
                      <c:pt idx="48">
                        <c:v>44371.484027777777</c:v>
                      </c:pt>
                      <c:pt idx="49">
                        <c:v>44371.484085648146</c:v>
                      </c:pt>
                      <c:pt idx="50">
                        <c:v>44371.484143518515</c:v>
                      </c:pt>
                      <c:pt idx="51">
                        <c:v>44371.484201388892</c:v>
                      </c:pt>
                      <c:pt idx="52">
                        <c:v>44371.484259259261</c:v>
                      </c:pt>
                      <c:pt idx="53">
                        <c:v>44371.484317129631</c:v>
                      </c:pt>
                      <c:pt idx="54">
                        <c:v>44371.484375</c:v>
                      </c:pt>
                      <c:pt idx="55">
                        <c:v>44371.484432870369</c:v>
                      </c:pt>
                      <c:pt idx="56">
                        <c:v>44371.484490740739</c:v>
                      </c:pt>
                      <c:pt idx="57">
                        <c:v>44371.484548611108</c:v>
                      </c:pt>
                      <c:pt idx="58">
                        <c:v>44371.484606481485</c:v>
                      </c:pt>
                      <c:pt idx="59">
                        <c:v>44371.484664351854</c:v>
                      </c:pt>
                      <c:pt idx="60">
                        <c:v>44371.484722222223</c:v>
                      </c:pt>
                      <c:pt idx="61">
                        <c:v>44371.484780092593</c:v>
                      </c:pt>
                      <c:pt idx="62">
                        <c:v>44371.484837962962</c:v>
                      </c:pt>
                      <c:pt idx="63">
                        <c:v>44371.484895833331</c:v>
                      </c:pt>
                      <c:pt idx="64">
                        <c:v>44371.484953703701</c:v>
                      </c:pt>
                      <c:pt idx="65">
                        <c:v>44371.485011574077</c:v>
                      </c:pt>
                      <c:pt idx="66">
                        <c:v>44371.485069444447</c:v>
                      </c:pt>
                      <c:pt idx="67">
                        <c:v>44371.485127314816</c:v>
                      </c:pt>
                      <c:pt idx="68">
                        <c:v>44371.485185185185</c:v>
                      </c:pt>
                      <c:pt idx="69">
                        <c:v>44371.485243055555</c:v>
                      </c:pt>
                      <c:pt idx="70">
                        <c:v>44371.485300925924</c:v>
                      </c:pt>
                      <c:pt idx="71">
                        <c:v>44371.485358796293</c:v>
                      </c:pt>
                      <c:pt idx="72">
                        <c:v>44371.48541666667</c:v>
                      </c:pt>
                      <c:pt idx="73">
                        <c:v>44371.485474537039</c:v>
                      </c:pt>
                      <c:pt idx="74">
                        <c:v>44371.485532407409</c:v>
                      </c:pt>
                      <c:pt idx="75">
                        <c:v>44371.485590277778</c:v>
                      </c:pt>
                      <c:pt idx="76">
                        <c:v>44371.485648148147</c:v>
                      </c:pt>
                      <c:pt idx="77">
                        <c:v>44371.485706018517</c:v>
                      </c:pt>
                      <c:pt idx="78">
                        <c:v>44371.485763888886</c:v>
                      </c:pt>
                      <c:pt idx="79">
                        <c:v>44371.485821759263</c:v>
                      </c:pt>
                      <c:pt idx="80">
                        <c:v>44371.485879629632</c:v>
                      </c:pt>
                      <c:pt idx="81">
                        <c:v>44371.485937500001</c:v>
                      </c:pt>
                      <c:pt idx="82">
                        <c:v>44371.485995370371</c:v>
                      </c:pt>
                      <c:pt idx="83">
                        <c:v>44371.48605324074</c:v>
                      </c:pt>
                      <c:pt idx="84">
                        <c:v>44371.486111111109</c:v>
                      </c:pt>
                      <c:pt idx="85">
                        <c:v>44371.486168981479</c:v>
                      </c:pt>
                      <c:pt idx="86">
                        <c:v>44371.486226851855</c:v>
                      </c:pt>
                      <c:pt idx="87">
                        <c:v>44371.486284722225</c:v>
                      </c:pt>
                      <c:pt idx="88">
                        <c:v>44371.486342592594</c:v>
                      </c:pt>
                      <c:pt idx="89">
                        <c:v>44371.486400462964</c:v>
                      </c:pt>
                      <c:pt idx="90">
                        <c:v>44371.486458333333</c:v>
                      </c:pt>
                      <c:pt idx="91">
                        <c:v>44371.486516203702</c:v>
                      </c:pt>
                      <c:pt idx="92">
                        <c:v>44371.486574074072</c:v>
                      </c:pt>
                      <c:pt idx="93">
                        <c:v>44371.486631944441</c:v>
                      </c:pt>
                      <c:pt idx="94">
                        <c:v>44371.486689814818</c:v>
                      </c:pt>
                      <c:pt idx="95">
                        <c:v>44371.486747685187</c:v>
                      </c:pt>
                      <c:pt idx="96">
                        <c:v>44371.486805555556</c:v>
                      </c:pt>
                      <c:pt idx="97">
                        <c:v>44371.486863425926</c:v>
                      </c:pt>
                      <c:pt idx="98">
                        <c:v>44371.486921296295</c:v>
                      </c:pt>
                      <c:pt idx="99">
                        <c:v>44371.486979166664</c:v>
                      </c:pt>
                      <c:pt idx="100">
                        <c:v>44371.487037037034</c:v>
                      </c:pt>
                      <c:pt idx="101">
                        <c:v>44371.48709490741</c:v>
                      </c:pt>
                      <c:pt idx="102">
                        <c:v>44371.48715277778</c:v>
                      </c:pt>
                      <c:pt idx="103">
                        <c:v>44371.487210648149</c:v>
                      </c:pt>
                      <c:pt idx="104">
                        <c:v>44371.487268518518</c:v>
                      </c:pt>
                      <c:pt idx="105">
                        <c:v>44371.487326388888</c:v>
                      </c:pt>
                      <c:pt idx="106">
                        <c:v>44371.487384259257</c:v>
                      </c:pt>
                      <c:pt idx="107">
                        <c:v>44371.487442129626</c:v>
                      </c:pt>
                      <c:pt idx="108">
                        <c:v>44371.487500000003</c:v>
                      </c:pt>
                      <c:pt idx="109">
                        <c:v>44371.487557870372</c:v>
                      </c:pt>
                      <c:pt idx="110">
                        <c:v>44371.487615740742</c:v>
                      </c:pt>
                      <c:pt idx="111">
                        <c:v>44371.487673611111</c:v>
                      </c:pt>
                      <c:pt idx="112">
                        <c:v>44371.48773148148</c:v>
                      </c:pt>
                      <c:pt idx="113">
                        <c:v>44371.48778935185</c:v>
                      </c:pt>
                      <c:pt idx="114">
                        <c:v>44371.487847222219</c:v>
                      </c:pt>
                      <c:pt idx="115">
                        <c:v>44371.487905092596</c:v>
                      </c:pt>
                      <c:pt idx="116">
                        <c:v>44371.487962962965</c:v>
                      </c:pt>
                      <c:pt idx="117">
                        <c:v>44371.488020833334</c:v>
                      </c:pt>
                      <c:pt idx="118">
                        <c:v>44371.488078703704</c:v>
                      </c:pt>
                      <c:pt idx="119">
                        <c:v>44371.488136574073</c:v>
                      </c:pt>
                      <c:pt idx="120">
                        <c:v>44371.488194444442</c:v>
                      </c:pt>
                      <c:pt idx="121">
                        <c:v>44371.488252314812</c:v>
                      </c:pt>
                      <c:pt idx="122">
                        <c:v>44371.488310185188</c:v>
                      </c:pt>
                      <c:pt idx="123">
                        <c:v>44371.488368055558</c:v>
                      </c:pt>
                      <c:pt idx="124">
                        <c:v>44371.488425925927</c:v>
                      </c:pt>
                      <c:pt idx="125">
                        <c:v>44371.488483796296</c:v>
                      </c:pt>
                      <c:pt idx="126">
                        <c:v>44371.488541666666</c:v>
                      </c:pt>
                      <c:pt idx="127">
                        <c:v>44371.488599537035</c:v>
                      </c:pt>
                      <c:pt idx="128">
                        <c:v>44371.488657407404</c:v>
                      </c:pt>
                      <c:pt idx="129">
                        <c:v>44371.488715277781</c:v>
                      </c:pt>
                      <c:pt idx="130">
                        <c:v>44371.48877314815</c:v>
                      </c:pt>
                      <c:pt idx="131">
                        <c:v>44371.48883101852</c:v>
                      </c:pt>
                      <c:pt idx="132">
                        <c:v>44371.488888888889</c:v>
                      </c:pt>
                      <c:pt idx="133">
                        <c:v>44371.488946759258</c:v>
                      </c:pt>
                      <c:pt idx="134">
                        <c:v>44371.489004629628</c:v>
                      </c:pt>
                      <c:pt idx="135">
                        <c:v>44371.489062499997</c:v>
                      </c:pt>
                      <c:pt idx="136">
                        <c:v>44371.489120370374</c:v>
                      </c:pt>
                      <c:pt idx="137">
                        <c:v>44371.489178240743</c:v>
                      </c:pt>
                      <c:pt idx="138">
                        <c:v>44371.489236111112</c:v>
                      </c:pt>
                      <c:pt idx="139">
                        <c:v>44371.489293981482</c:v>
                      </c:pt>
                      <c:pt idx="140">
                        <c:v>44371.489351851851</c:v>
                      </c:pt>
                      <c:pt idx="141">
                        <c:v>44371.48940972222</c:v>
                      </c:pt>
                      <c:pt idx="142">
                        <c:v>44371.48946759259</c:v>
                      </c:pt>
                      <c:pt idx="143">
                        <c:v>44371.489525462966</c:v>
                      </c:pt>
                      <c:pt idx="144">
                        <c:v>44371.489583333336</c:v>
                      </c:pt>
                      <c:pt idx="145">
                        <c:v>44371.489641203705</c:v>
                      </c:pt>
                      <c:pt idx="146">
                        <c:v>44371.489699074074</c:v>
                      </c:pt>
                      <c:pt idx="147">
                        <c:v>44371.489756944444</c:v>
                      </c:pt>
                      <c:pt idx="148">
                        <c:v>44371.489814814813</c:v>
                      </c:pt>
                      <c:pt idx="149">
                        <c:v>44371.489872685182</c:v>
                      </c:pt>
                      <c:pt idx="150">
                        <c:v>44371.489930555559</c:v>
                      </c:pt>
                      <c:pt idx="151">
                        <c:v>44371.489988425928</c:v>
                      </c:pt>
                      <c:pt idx="152">
                        <c:v>44371.490046296298</c:v>
                      </c:pt>
                      <c:pt idx="153">
                        <c:v>44371.490104166667</c:v>
                      </c:pt>
                      <c:pt idx="154">
                        <c:v>44371.490162037036</c:v>
                      </c:pt>
                      <c:pt idx="155">
                        <c:v>44371.490219907406</c:v>
                      </c:pt>
                      <c:pt idx="156">
                        <c:v>44371.490277777775</c:v>
                      </c:pt>
                      <c:pt idx="157">
                        <c:v>44371.490335648145</c:v>
                      </c:pt>
                      <c:pt idx="158">
                        <c:v>44371.490393518521</c:v>
                      </c:pt>
                      <c:pt idx="159">
                        <c:v>44371.490451388891</c:v>
                      </c:pt>
                      <c:pt idx="160">
                        <c:v>44371.49050925926</c:v>
                      </c:pt>
                      <c:pt idx="161">
                        <c:v>44371.490567129629</c:v>
                      </c:pt>
                      <c:pt idx="162">
                        <c:v>44371.490624999999</c:v>
                      </c:pt>
                      <c:pt idx="163">
                        <c:v>44371.490682870368</c:v>
                      </c:pt>
                      <c:pt idx="164">
                        <c:v>44371.490740740737</c:v>
                      </c:pt>
                      <c:pt idx="165">
                        <c:v>44371.490798611114</c:v>
                      </c:pt>
                      <c:pt idx="166">
                        <c:v>44371.490856481483</c:v>
                      </c:pt>
                      <c:pt idx="167">
                        <c:v>44371.490914351853</c:v>
                      </c:pt>
                      <c:pt idx="168">
                        <c:v>44371.490972222222</c:v>
                      </c:pt>
                      <c:pt idx="169">
                        <c:v>44371.491030092591</c:v>
                      </c:pt>
                      <c:pt idx="170">
                        <c:v>44371.491087962961</c:v>
                      </c:pt>
                      <c:pt idx="171">
                        <c:v>44371.49114583333</c:v>
                      </c:pt>
                      <c:pt idx="172">
                        <c:v>44371.491203703707</c:v>
                      </c:pt>
                      <c:pt idx="173">
                        <c:v>44371.491261574076</c:v>
                      </c:pt>
                      <c:pt idx="174">
                        <c:v>44371.491319444445</c:v>
                      </c:pt>
                      <c:pt idx="175">
                        <c:v>44371.491377314815</c:v>
                      </c:pt>
                      <c:pt idx="176">
                        <c:v>44371.491435185184</c:v>
                      </c:pt>
                      <c:pt idx="177">
                        <c:v>44371.491493055553</c:v>
                      </c:pt>
                      <c:pt idx="178">
                        <c:v>44371.491550925923</c:v>
                      </c:pt>
                      <c:pt idx="179">
                        <c:v>44371.491608796299</c:v>
                      </c:pt>
                      <c:pt idx="180">
                        <c:v>44371.491666666669</c:v>
                      </c:pt>
                      <c:pt idx="181">
                        <c:v>44371.491724537038</c:v>
                      </c:pt>
                      <c:pt idx="182">
                        <c:v>44371.491782407407</c:v>
                      </c:pt>
                      <c:pt idx="183">
                        <c:v>44371.491840277777</c:v>
                      </c:pt>
                      <c:pt idx="184">
                        <c:v>44371.491898148146</c:v>
                      </c:pt>
                      <c:pt idx="185">
                        <c:v>44371.491956018515</c:v>
                      </c:pt>
                      <c:pt idx="186">
                        <c:v>44371.492013888892</c:v>
                      </c:pt>
                      <c:pt idx="187">
                        <c:v>44371.492071759261</c:v>
                      </c:pt>
                      <c:pt idx="188">
                        <c:v>44371.492129629631</c:v>
                      </c:pt>
                      <c:pt idx="189">
                        <c:v>44371.4921875</c:v>
                      </c:pt>
                      <c:pt idx="190">
                        <c:v>44371.492245370369</c:v>
                      </c:pt>
                      <c:pt idx="191">
                        <c:v>44371.492303240739</c:v>
                      </c:pt>
                      <c:pt idx="192">
                        <c:v>44371.492361111108</c:v>
                      </c:pt>
                      <c:pt idx="193">
                        <c:v>44371.492418981485</c:v>
                      </c:pt>
                      <c:pt idx="194">
                        <c:v>44371.492476851854</c:v>
                      </c:pt>
                      <c:pt idx="195">
                        <c:v>44371.492534722223</c:v>
                      </c:pt>
                      <c:pt idx="196">
                        <c:v>44371.492592592593</c:v>
                      </c:pt>
                      <c:pt idx="197">
                        <c:v>44371.492650462962</c:v>
                      </c:pt>
                      <c:pt idx="198">
                        <c:v>44371.492708333331</c:v>
                      </c:pt>
                      <c:pt idx="199">
                        <c:v>44371.492766203701</c:v>
                      </c:pt>
                      <c:pt idx="200">
                        <c:v>44371.492824074077</c:v>
                      </c:pt>
                      <c:pt idx="201">
                        <c:v>44371.492881944447</c:v>
                      </c:pt>
                      <c:pt idx="202">
                        <c:v>44371.492939814816</c:v>
                      </c:pt>
                      <c:pt idx="203">
                        <c:v>44371.492997685185</c:v>
                      </c:pt>
                      <c:pt idx="204">
                        <c:v>44371.493055555555</c:v>
                      </c:pt>
                      <c:pt idx="205">
                        <c:v>44371.493113425924</c:v>
                      </c:pt>
                      <c:pt idx="206">
                        <c:v>44371.493171296293</c:v>
                      </c:pt>
                      <c:pt idx="207">
                        <c:v>44371.49322916667</c:v>
                      </c:pt>
                      <c:pt idx="208">
                        <c:v>44371.493287037039</c:v>
                      </c:pt>
                      <c:pt idx="209">
                        <c:v>44371.493344907409</c:v>
                      </c:pt>
                      <c:pt idx="210">
                        <c:v>44371.493402777778</c:v>
                      </c:pt>
                      <c:pt idx="211">
                        <c:v>44371.493460648147</c:v>
                      </c:pt>
                      <c:pt idx="212">
                        <c:v>44371.493518518517</c:v>
                      </c:pt>
                      <c:pt idx="213">
                        <c:v>44371.493576388886</c:v>
                      </c:pt>
                      <c:pt idx="214">
                        <c:v>44371.493634259263</c:v>
                      </c:pt>
                      <c:pt idx="215">
                        <c:v>44371.493692129632</c:v>
                      </c:pt>
                      <c:pt idx="216">
                        <c:v>44371.493750000001</c:v>
                      </c:pt>
                      <c:pt idx="217">
                        <c:v>44371.493807870371</c:v>
                      </c:pt>
                      <c:pt idx="218">
                        <c:v>44371.49386574074</c:v>
                      </c:pt>
                      <c:pt idx="219">
                        <c:v>44371.493923611109</c:v>
                      </c:pt>
                      <c:pt idx="220">
                        <c:v>44371.493981481479</c:v>
                      </c:pt>
                      <c:pt idx="221">
                        <c:v>44371.494039351855</c:v>
                      </c:pt>
                      <c:pt idx="222">
                        <c:v>44371.494097222225</c:v>
                      </c:pt>
                      <c:pt idx="223">
                        <c:v>44371.494155092594</c:v>
                      </c:pt>
                      <c:pt idx="224">
                        <c:v>44371.494212962964</c:v>
                      </c:pt>
                      <c:pt idx="225">
                        <c:v>44371.494270833333</c:v>
                      </c:pt>
                      <c:pt idx="226">
                        <c:v>44371.494328703702</c:v>
                      </c:pt>
                      <c:pt idx="227">
                        <c:v>44371.494386574072</c:v>
                      </c:pt>
                      <c:pt idx="228">
                        <c:v>44371.494444444441</c:v>
                      </c:pt>
                      <c:pt idx="229">
                        <c:v>44371.494502314818</c:v>
                      </c:pt>
                      <c:pt idx="230">
                        <c:v>44371.494560185187</c:v>
                      </c:pt>
                      <c:pt idx="231">
                        <c:v>44371.494618055556</c:v>
                      </c:pt>
                      <c:pt idx="232">
                        <c:v>44371.494675925926</c:v>
                      </c:pt>
                      <c:pt idx="233">
                        <c:v>44371.494733796295</c:v>
                      </c:pt>
                      <c:pt idx="234">
                        <c:v>44371.494791666664</c:v>
                      </c:pt>
                      <c:pt idx="235">
                        <c:v>44371.494849537034</c:v>
                      </c:pt>
                      <c:pt idx="236">
                        <c:v>44371.49490740741</c:v>
                      </c:pt>
                      <c:pt idx="237">
                        <c:v>44371.49496527778</c:v>
                      </c:pt>
                      <c:pt idx="238">
                        <c:v>44371.495023148149</c:v>
                      </c:pt>
                      <c:pt idx="239">
                        <c:v>44371.495081018518</c:v>
                      </c:pt>
                      <c:pt idx="240">
                        <c:v>44371.495138888888</c:v>
                      </c:pt>
                      <c:pt idx="241">
                        <c:v>44371.495196759257</c:v>
                      </c:pt>
                      <c:pt idx="242">
                        <c:v>44371.495254629626</c:v>
                      </c:pt>
                      <c:pt idx="243">
                        <c:v>44371.495312500003</c:v>
                      </c:pt>
                      <c:pt idx="244">
                        <c:v>44371.495370370372</c:v>
                      </c:pt>
                      <c:pt idx="245">
                        <c:v>44371.495428240742</c:v>
                      </c:pt>
                      <c:pt idx="246">
                        <c:v>44371.495486111111</c:v>
                      </c:pt>
                      <c:pt idx="247">
                        <c:v>44371.49554398148</c:v>
                      </c:pt>
                      <c:pt idx="248">
                        <c:v>44371.49560185185</c:v>
                      </c:pt>
                      <c:pt idx="249">
                        <c:v>44371.495659722219</c:v>
                      </c:pt>
                      <c:pt idx="250">
                        <c:v>44371.495717592596</c:v>
                      </c:pt>
                      <c:pt idx="251">
                        <c:v>44371.495775462965</c:v>
                      </c:pt>
                      <c:pt idx="252">
                        <c:v>44371.495833333334</c:v>
                      </c:pt>
                      <c:pt idx="253">
                        <c:v>44371.495891203704</c:v>
                      </c:pt>
                      <c:pt idx="254">
                        <c:v>44371.495949074073</c:v>
                      </c:pt>
                      <c:pt idx="255">
                        <c:v>44371.496006944442</c:v>
                      </c:pt>
                      <c:pt idx="256">
                        <c:v>44371.496064814812</c:v>
                      </c:pt>
                      <c:pt idx="257">
                        <c:v>44371.496122685188</c:v>
                      </c:pt>
                      <c:pt idx="258">
                        <c:v>44371.496180555558</c:v>
                      </c:pt>
                      <c:pt idx="259">
                        <c:v>44371.496238425927</c:v>
                      </c:pt>
                      <c:pt idx="260">
                        <c:v>44371.496296296296</c:v>
                      </c:pt>
                      <c:pt idx="261">
                        <c:v>44371.496354166666</c:v>
                      </c:pt>
                      <c:pt idx="262">
                        <c:v>44371.496412037035</c:v>
                      </c:pt>
                      <c:pt idx="263">
                        <c:v>44371.496469907404</c:v>
                      </c:pt>
                      <c:pt idx="264">
                        <c:v>44371.496527777781</c:v>
                      </c:pt>
                      <c:pt idx="265">
                        <c:v>44371.49658564815</c:v>
                      </c:pt>
                      <c:pt idx="266">
                        <c:v>44371.49664351852</c:v>
                      </c:pt>
                      <c:pt idx="267">
                        <c:v>44371.496701388889</c:v>
                      </c:pt>
                      <c:pt idx="268">
                        <c:v>44371.496759259258</c:v>
                      </c:pt>
                      <c:pt idx="269">
                        <c:v>44371.496817129628</c:v>
                      </c:pt>
                      <c:pt idx="270">
                        <c:v>44371.496874999997</c:v>
                      </c:pt>
                      <c:pt idx="271">
                        <c:v>44371.496932870374</c:v>
                      </c:pt>
                      <c:pt idx="272">
                        <c:v>44371.496990740743</c:v>
                      </c:pt>
                      <c:pt idx="273">
                        <c:v>44371.497048611112</c:v>
                      </c:pt>
                      <c:pt idx="274">
                        <c:v>44371.497106481482</c:v>
                      </c:pt>
                      <c:pt idx="275">
                        <c:v>44371.497164351851</c:v>
                      </c:pt>
                      <c:pt idx="276">
                        <c:v>44371.49722222222</c:v>
                      </c:pt>
                      <c:pt idx="277">
                        <c:v>44371.49728009259</c:v>
                      </c:pt>
                      <c:pt idx="278">
                        <c:v>44371.497337962966</c:v>
                      </c:pt>
                      <c:pt idx="279">
                        <c:v>44371.497395833336</c:v>
                      </c:pt>
                      <c:pt idx="280">
                        <c:v>44371.497453703705</c:v>
                      </c:pt>
                      <c:pt idx="281">
                        <c:v>44371.497511574074</c:v>
                      </c:pt>
                      <c:pt idx="282">
                        <c:v>44371.497569444444</c:v>
                      </c:pt>
                      <c:pt idx="283">
                        <c:v>44371.497627314813</c:v>
                      </c:pt>
                      <c:pt idx="284">
                        <c:v>44371.497685185182</c:v>
                      </c:pt>
                      <c:pt idx="285">
                        <c:v>44371.497743055559</c:v>
                      </c:pt>
                      <c:pt idx="286">
                        <c:v>44371.497800925928</c:v>
                      </c:pt>
                      <c:pt idx="287">
                        <c:v>44371.497858796298</c:v>
                      </c:pt>
                      <c:pt idx="288">
                        <c:v>44371.497916666667</c:v>
                      </c:pt>
                      <c:pt idx="289">
                        <c:v>44371.497974537036</c:v>
                      </c:pt>
                      <c:pt idx="290">
                        <c:v>44371.498032407406</c:v>
                      </c:pt>
                      <c:pt idx="291">
                        <c:v>44371.498090277775</c:v>
                      </c:pt>
                      <c:pt idx="292">
                        <c:v>44371.498148148145</c:v>
                      </c:pt>
                      <c:pt idx="293">
                        <c:v>44371.498206018521</c:v>
                      </c:pt>
                      <c:pt idx="294">
                        <c:v>44371.498263888891</c:v>
                      </c:pt>
                      <c:pt idx="295">
                        <c:v>44371.49832175926</c:v>
                      </c:pt>
                      <c:pt idx="296">
                        <c:v>44371.498379629629</c:v>
                      </c:pt>
                      <c:pt idx="297">
                        <c:v>44371.498437499999</c:v>
                      </c:pt>
                      <c:pt idx="298">
                        <c:v>44371.498495370368</c:v>
                      </c:pt>
                      <c:pt idx="299">
                        <c:v>44371.498553240737</c:v>
                      </c:pt>
                      <c:pt idx="300">
                        <c:v>44371.498611111114</c:v>
                      </c:pt>
                      <c:pt idx="301">
                        <c:v>44371.498668981483</c:v>
                      </c:pt>
                      <c:pt idx="302">
                        <c:v>44371.498726851853</c:v>
                      </c:pt>
                      <c:pt idx="303">
                        <c:v>44371.498784722222</c:v>
                      </c:pt>
                      <c:pt idx="304">
                        <c:v>44371.498842592591</c:v>
                      </c:pt>
                      <c:pt idx="305">
                        <c:v>44371.498900462961</c:v>
                      </c:pt>
                      <c:pt idx="306">
                        <c:v>44371.49895833333</c:v>
                      </c:pt>
                      <c:pt idx="307">
                        <c:v>44371.499016203707</c:v>
                      </c:pt>
                      <c:pt idx="308">
                        <c:v>44371.499074074076</c:v>
                      </c:pt>
                      <c:pt idx="309">
                        <c:v>44371.499131944445</c:v>
                      </c:pt>
                      <c:pt idx="310">
                        <c:v>44371.499189814815</c:v>
                      </c:pt>
                      <c:pt idx="311">
                        <c:v>44371.499247685184</c:v>
                      </c:pt>
                      <c:pt idx="312">
                        <c:v>44371.499305555553</c:v>
                      </c:pt>
                      <c:pt idx="313">
                        <c:v>44371.499363425923</c:v>
                      </c:pt>
                      <c:pt idx="314">
                        <c:v>44371.499421296299</c:v>
                      </c:pt>
                      <c:pt idx="315">
                        <c:v>44371.499479166669</c:v>
                      </c:pt>
                      <c:pt idx="316">
                        <c:v>44371.499537037038</c:v>
                      </c:pt>
                      <c:pt idx="317">
                        <c:v>44371.499594907407</c:v>
                      </c:pt>
                      <c:pt idx="318">
                        <c:v>44371.499652777777</c:v>
                      </c:pt>
                      <c:pt idx="319">
                        <c:v>44371.499710648146</c:v>
                      </c:pt>
                      <c:pt idx="320">
                        <c:v>44371.499768518515</c:v>
                      </c:pt>
                      <c:pt idx="321">
                        <c:v>44371.499826388892</c:v>
                      </c:pt>
                      <c:pt idx="322">
                        <c:v>44371.499884259261</c:v>
                      </c:pt>
                      <c:pt idx="323">
                        <c:v>44371.499942129631</c:v>
                      </c:pt>
                      <c:pt idx="324">
                        <c:v>44371.5</c:v>
                      </c:pt>
                      <c:pt idx="325">
                        <c:v>44371.500057870369</c:v>
                      </c:pt>
                      <c:pt idx="326">
                        <c:v>44371.500115740739</c:v>
                      </c:pt>
                      <c:pt idx="327">
                        <c:v>44371.500173611108</c:v>
                      </c:pt>
                      <c:pt idx="328">
                        <c:v>44371.500231481485</c:v>
                      </c:pt>
                      <c:pt idx="329">
                        <c:v>44371.500289351854</c:v>
                      </c:pt>
                      <c:pt idx="330">
                        <c:v>44371.500347222223</c:v>
                      </c:pt>
                      <c:pt idx="331">
                        <c:v>44371.500405092593</c:v>
                      </c:pt>
                      <c:pt idx="332">
                        <c:v>44371.500462962962</c:v>
                      </c:pt>
                      <c:pt idx="333">
                        <c:v>44371.500520833331</c:v>
                      </c:pt>
                      <c:pt idx="334">
                        <c:v>44371.500578703701</c:v>
                      </c:pt>
                      <c:pt idx="335">
                        <c:v>44371.500636574077</c:v>
                      </c:pt>
                      <c:pt idx="336">
                        <c:v>44371.500694444447</c:v>
                      </c:pt>
                      <c:pt idx="337">
                        <c:v>44371.500752314816</c:v>
                      </c:pt>
                      <c:pt idx="338">
                        <c:v>44371.500810185185</c:v>
                      </c:pt>
                      <c:pt idx="339">
                        <c:v>44371.500868055555</c:v>
                      </c:pt>
                      <c:pt idx="340">
                        <c:v>44371.500925925924</c:v>
                      </c:pt>
                      <c:pt idx="341">
                        <c:v>44371.500983796293</c:v>
                      </c:pt>
                      <c:pt idx="342">
                        <c:v>44371.50104166667</c:v>
                      </c:pt>
                      <c:pt idx="343">
                        <c:v>44371.501099537039</c:v>
                      </c:pt>
                      <c:pt idx="344">
                        <c:v>44371.501157407409</c:v>
                      </c:pt>
                      <c:pt idx="345">
                        <c:v>44371.501215277778</c:v>
                      </c:pt>
                      <c:pt idx="346">
                        <c:v>44371.501273148147</c:v>
                      </c:pt>
                      <c:pt idx="347">
                        <c:v>44371.501331018517</c:v>
                      </c:pt>
                      <c:pt idx="348">
                        <c:v>44371.501388888886</c:v>
                      </c:pt>
                      <c:pt idx="349">
                        <c:v>44371.501446759263</c:v>
                      </c:pt>
                      <c:pt idx="350">
                        <c:v>44371.501504629632</c:v>
                      </c:pt>
                      <c:pt idx="351">
                        <c:v>44371.501562500001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07C-47C8-90B7-A1DE19D56ED2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DG_6a_2021_06_24!$C$1</c15:sqref>
                        </c15:formulaRef>
                      </c:ext>
                    </c:extLst>
                    <c:strCache>
                      <c:ptCount val="1"/>
                      <c:pt idx="0">
                        <c:v>SpC (uS/cm)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DG_6a_2021_06_24!$A$2:$A$2011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DG_6a_2021_06_24!$C$2:$C$2011</c15:sqref>
                        </c15:formulaRef>
                      </c:ext>
                    </c:extLst>
                    <c:numCache>
                      <c:formatCode>General</c:formatCode>
                      <c:ptCount val="2010"/>
                      <c:pt idx="0">
                        <c:v>84</c:v>
                      </c:pt>
                      <c:pt idx="1">
                        <c:v>83.8</c:v>
                      </c:pt>
                      <c:pt idx="2">
                        <c:v>84</c:v>
                      </c:pt>
                      <c:pt idx="3">
                        <c:v>84</c:v>
                      </c:pt>
                      <c:pt idx="4">
                        <c:v>83.9</c:v>
                      </c:pt>
                      <c:pt idx="5">
                        <c:v>84.1</c:v>
                      </c:pt>
                      <c:pt idx="6">
                        <c:v>84.1</c:v>
                      </c:pt>
                      <c:pt idx="7">
                        <c:v>83.8</c:v>
                      </c:pt>
                      <c:pt idx="8">
                        <c:v>84.2</c:v>
                      </c:pt>
                      <c:pt idx="9">
                        <c:v>84.1</c:v>
                      </c:pt>
                      <c:pt idx="10">
                        <c:v>84</c:v>
                      </c:pt>
                      <c:pt idx="11">
                        <c:v>84</c:v>
                      </c:pt>
                      <c:pt idx="12">
                        <c:v>83.8</c:v>
                      </c:pt>
                      <c:pt idx="13">
                        <c:v>83.8</c:v>
                      </c:pt>
                      <c:pt idx="14">
                        <c:v>83.9</c:v>
                      </c:pt>
                      <c:pt idx="15">
                        <c:v>84.1</c:v>
                      </c:pt>
                      <c:pt idx="16">
                        <c:v>84.1</c:v>
                      </c:pt>
                      <c:pt idx="17">
                        <c:v>84</c:v>
                      </c:pt>
                      <c:pt idx="18">
                        <c:v>84.2</c:v>
                      </c:pt>
                      <c:pt idx="19">
                        <c:v>84</c:v>
                      </c:pt>
                      <c:pt idx="20">
                        <c:v>84</c:v>
                      </c:pt>
                      <c:pt idx="21">
                        <c:v>83.8</c:v>
                      </c:pt>
                      <c:pt idx="22">
                        <c:v>84</c:v>
                      </c:pt>
                      <c:pt idx="23">
                        <c:v>84</c:v>
                      </c:pt>
                      <c:pt idx="24">
                        <c:v>83.8</c:v>
                      </c:pt>
                      <c:pt idx="25">
                        <c:v>83.9</c:v>
                      </c:pt>
                      <c:pt idx="26">
                        <c:v>83.8</c:v>
                      </c:pt>
                      <c:pt idx="27">
                        <c:v>83.9</c:v>
                      </c:pt>
                      <c:pt idx="28">
                        <c:v>83.6</c:v>
                      </c:pt>
                      <c:pt idx="29">
                        <c:v>84</c:v>
                      </c:pt>
                      <c:pt idx="30">
                        <c:v>83.7</c:v>
                      </c:pt>
                      <c:pt idx="31">
                        <c:v>83.8</c:v>
                      </c:pt>
                      <c:pt idx="32">
                        <c:v>83.8</c:v>
                      </c:pt>
                      <c:pt idx="33">
                        <c:v>83.8</c:v>
                      </c:pt>
                      <c:pt idx="34">
                        <c:v>83.5</c:v>
                      </c:pt>
                      <c:pt idx="35">
                        <c:v>83.9</c:v>
                      </c:pt>
                      <c:pt idx="36">
                        <c:v>83.4</c:v>
                      </c:pt>
                      <c:pt idx="37">
                        <c:v>83.7</c:v>
                      </c:pt>
                      <c:pt idx="38">
                        <c:v>83.6</c:v>
                      </c:pt>
                      <c:pt idx="39">
                        <c:v>83.8</c:v>
                      </c:pt>
                      <c:pt idx="40">
                        <c:v>83.8</c:v>
                      </c:pt>
                      <c:pt idx="41">
                        <c:v>83.7</c:v>
                      </c:pt>
                      <c:pt idx="42">
                        <c:v>83.7</c:v>
                      </c:pt>
                      <c:pt idx="43">
                        <c:v>83.7</c:v>
                      </c:pt>
                      <c:pt idx="44">
                        <c:v>83.7</c:v>
                      </c:pt>
                      <c:pt idx="45">
                        <c:v>83.4</c:v>
                      </c:pt>
                      <c:pt idx="46">
                        <c:v>83.7</c:v>
                      </c:pt>
                      <c:pt idx="47">
                        <c:v>83.7</c:v>
                      </c:pt>
                      <c:pt idx="48">
                        <c:v>83.6</c:v>
                      </c:pt>
                      <c:pt idx="49">
                        <c:v>83.8</c:v>
                      </c:pt>
                      <c:pt idx="50">
                        <c:v>83.8</c:v>
                      </c:pt>
                      <c:pt idx="51">
                        <c:v>83.8</c:v>
                      </c:pt>
                      <c:pt idx="52">
                        <c:v>83.6</c:v>
                      </c:pt>
                      <c:pt idx="53">
                        <c:v>83.6</c:v>
                      </c:pt>
                      <c:pt idx="54">
                        <c:v>83.8</c:v>
                      </c:pt>
                      <c:pt idx="55">
                        <c:v>84</c:v>
                      </c:pt>
                      <c:pt idx="56">
                        <c:v>83.8</c:v>
                      </c:pt>
                      <c:pt idx="57">
                        <c:v>83.8</c:v>
                      </c:pt>
                      <c:pt idx="58">
                        <c:v>83.8</c:v>
                      </c:pt>
                      <c:pt idx="59">
                        <c:v>84</c:v>
                      </c:pt>
                      <c:pt idx="60">
                        <c:v>85</c:v>
                      </c:pt>
                      <c:pt idx="61">
                        <c:v>86.6</c:v>
                      </c:pt>
                      <c:pt idx="62">
                        <c:v>88.5</c:v>
                      </c:pt>
                      <c:pt idx="63">
                        <c:v>93.4</c:v>
                      </c:pt>
                      <c:pt idx="64">
                        <c:v>103.5</c:v>
                      </c:pt>
                      <c:pt idx="65">
                        <c:v>107.3</c:v>
                      </c:pt>
                      <c:pt idx="66">
                        <c:v>109.6</c:v>
                      </c:pt>
                      <c:pt idx="67">
                        <c:v>119</c:v>
                      </c:pt>
                      <c:pt idx="68">
                        <c:v>126.8</c:v>
                      </c:pt>
                      <c:pt idx="69">
                        <c:v>142.69999999999999</c:v>
                      </c:pt>
                      <c:pt idx="70">
                        <c:v>153.69999999999999</c:v>
                      </c:pt>
                      <c:pt idx="71">
                        <c:v>169.8</c:v>
                      </c:pt>
                      <c:pt idx="72">
                        <c:v>179.7</c:v>
                      </c:pt>
                      <c:pt idx="73">
                        <c:v>179.1</c:v>
                      </c:pt>
                      <c:pt idx="74">
                        <c:v>201.9</c:v>
                      </c:pt>
                      <c:pt idx="75">
                        <c:v>217.4</c:v>
                      </c:pt>
                      <c:pt idx="76">
                        <c:v>215.3</c:v>
                      </c:pt>
                      <c:pt idx="77">
                        <c:v>211.4</c:v>
                      </c:pt>
                      <c:pt idx="78">
                        <c:v>220.7</c:v>
                      </c:pt>
                      <c:pt idx="79">
                        <c:v>220.4</c:v>
                      </c:pt>
                      <c:pt idx="80">
                        <c:v>218.4</c:v>
                      </c:pt>
                      <c:pt idx="81">
                        <c:v>219.7</c:v>
                      </c:pt>
                      <c:pt idx="82">
                        <c:v>212.9</c:v>
                      </c:pt>
                      <c:pt idx="83">
                        <c:v>209.1</c:v>
                      </c:pt>
                      <c:pt idx="84">
                        <c:v>211.7</c:v>
                      </c:pt>
                      <c:pt idx="85">
                        <c:v>209.4</c:v>
                      </c:pt>
                      <c:pt idx="86">
                        <c:v>205.3</c:v>
                      </c:pt>
                      <c:pt idx="87">
                        <c:v>195.8</c:v>
                      </c:pt>
                      <c:pt idx="88">
                        <c:v>195.6</c:v>
                      </c:pt>
                      <c:pt idx="89">
                        <c:v>186.5</c:v>
                      </c:pt>
                      <c:pt idx="90">
                        <c:v>183.5</c:v>
                      </c:pt>
                      <c:pt idx="91">
                        <c:v>182.7</c:v>
                      </c:pt>
                      <c:pt idx="92">
                        <c:v>182.4</c:v>
                      </c:pt>
                      <c:pt idx="93">
                        <c:v>185.4</c:v>
                      </c:pt>
                      <c:pt idx="94">
                        <c:v>178.7</c:v>
                      </c:pt>
                      <c:pt idx="95">
                        <c:v>162.19999999999999</c:v>
                      </c:pt>
                      <c:pt idx="96">
                        <c:v>160.19999999999999</c:v>
                      </c:pt>
                      <c:pt idx="97">
                        <c:v>161.1</c:v>
                      </c:pt>
                      <c:pt idx="98">
                        <c:v>157.9</c:v>
                      </c:pt>
                      <c:pt idx="99">
                        <c:v>148.30000000000001</c:v>
                      </c:pt>
                      <c:pt idx="100">
                        <c:v>149.6</c:v>
                      </c:pt>
                      <c:pt idx="101">
                        <c:v>148.6</c:v>
                      </c:pt>
                      <c:pt idx="102">
                        <c:v>147.30000000000001</c:v>
                      </c:pt>
                      <c:pt idx="103">
                        <c:v>143.1</c:v>
                      </c:pt>
                      <c:pt idx="104">
                        <c:v>143.5</c:v>
                      </c:pt>
                      <c:pt idx="105">
                        <c:v>136.19999999999999</c:v>
                      </c:pt>
                      <c:pt idx="106">
                        <c:v>136.1</c:v>
                      </c:pt>
                      <c:pt idx="107">
                        <c:v>129.19999999999999</c:v>
                      </c:pt>
                      <c:pt idx="108">
                        <c:v>126.6</c:v>
                      </c:pt>
                      <c:pt idx="109">
                        <c:v>126.2</c:v>
                      </c:pt>
                      <c:pt idx="110">
                        <c:v>129.6</c:v>
                      </c:pt>
                      <c:pt idx="111">
                        <c:v>121.2</c:v>
                      </c:pt>
                      <c:pt idx="112">
                        <c:v>121.2</c:v>
                      </c:pt>
                      <c:pt idx="113">
                        <c:v>117.5</c:v>
                      </c:pt>
                      <c:pt idx="114">
                        <c:v>115.3</c:v>
                      </c:pt>
                      <c:pt idx="115">
                        <c:v>110.6</c:v>
                      </c:pt>
                      <c:pt idx="116">
                        <c:v>113.5</c:v>
                      </c:pt>
                      <c:pt idx="117">
                        <c:v>113.9</c:v>
                      </c:pt>
                      <c:pt idx="118">
                        <c:v>108.4</c:v>
                      </c:pt>
                      <c:pt idx="119">
                        <c:v>104.3</c:v>
                      </c:pt>
                      <c:pt idx="120">
                        <c:v>105.9</c:v>
                      </c:pt>
                      <c:pt idx="121">
                        <c:v>108.6</c:v>
                      </c:pt>
                      <c:pt idx="122">
                        <c:v>109.2</c:v>
                      </c:pt>
                      <c:pt idx="123">
                        <c:v>105.5</c:v>
                      </c:pt>
                      <c:pt idx="124">
                        <c:v>106.1</c:v>
                      </c:pt>
                      <c:pt idx="125">
                        <c:v>102.7</c:v>
                      </c:pt>
                      <c:pt idx="126">
                        <c:v>101.6</c:v>
                      </c:pt>
                      <c:pt idx="127">
                        <c:v>100.6</c:v>
                      </c:pt>
                      <c:pt idx="128">
                        <c:v>100.9</c:v>
                      </c:pt>
                      <c:pt idx="129">
                        <c:v>101.7</c:v>
                      </c:pt>
                      <c:pt idx="130">
                        <c:v>98.9</c:v>
                      </c:pt>
                      <c:pt idx="131">
                        <c:v>96.2</c:v>
                      </c:pt>
                      <c:pt idx="132">
                        <c:v>97</c:v>
                      </c:pt>
                      <c:pt idx="133">
                        <c:v>97.6</c:v>
                      </c:pt>
                      <c:pt idx="134">
                        <c:v>95.7</c:v>
                      </c:pt>
                      <c:pt idx="135">
                        <c:v>95.9</c:v>
                      </c:pt>
                      <c:pt idx="136">
                        <c:v>95</c:v>
                      </c:pt>
                      <c:pt idx="137">
                        <c:v>94.5</c:v>
                      </c:pt>
                      <c:pt idx="138">
                        <c:v>96.8</c:v>
                      </c:pt>
                      <c:pt idx="139">
                        <c:v>94.6</c:v>
                      </c:pt>
                      <c:pt idx="140">
                        <c:v>94.4</c:v>
                      </c:pt>
                      <c:pt idx="141">
                        <c:v>94.8</c:v>
                      </c:pt>
                      <c:pt idx="142">
                        <c:v>91.2</c:v>
                      </c:pt>
                      <c:pt idx="143">
                        <c:v>92</c:v>
                      </c:pt>
                      <c:pt idx="144">
                        <c:v>92.1</c:v>
                      </c:pt>
                      <c:pt idx="145">
                        <c:v>91.2</c:v>
                      </c:pt>
                      <c:pt idx="146">
                        <c:v>91.4</c:v>
                      </c:pt>
                      <c:pt idx="147">
                        <c:v>89.9</c:v>
                      </c:pt>
                      <c:pt idx="148">
                        <c:v>89.4</c:v>
                      </c:pt>
                      <c:pt idx="149">
                        <c:v>90.1</c:v>
                      </c:pt>
                      <c:pt idx="150">
                        <c:v>89.9</c:v>
                      </c:pt>
                      <c:pt idx="151">
                        <c:v>89.1</c:v>
                      </c:pt>
                      <c:pt idx="152">
                        <c:v>89.4</c:v>
                      </c:pt>
                      <c:pt idx="153">
                        <c:v>89.6</c:v>
                      </c:pt>
                      <c:pt idx="154">
                        <c:v>89.4</c:v>
                      </c:pt>
                      <c:pt idx="155">
                        <c:v>88.6</c:v>
                      </c:pt>
                      <c:pt idx="156">
                        <c:v>88.2</c:v>
                      </c:pt>
                      <c:pt idx="157">
                        <c:v>88.5</c:v>
                      </c:pt>
                      <c:pt idx="158">
                        <c:v>87.8</c:v>
                      </c:pt>
                      <c:pt idx="159">
                        <c:v>87.8</c:v>
                      </c:pt>
                      <c:pt idx="160">
                        <c:v>87.4</c:v>
                      </c:pt>
                      <c:pt idx="161">
                        <c:v>87.6</c:v>
                      </c:pt>
                      <c:pt idx="162">
                        <c:v>87.2</c:v>
                      </c:pt>
                      <c:pt idx="163">
                        <c:v>86.8</c:v>
                      </c:pt>
                      <c:pt idx="164">
                        <c:v>86.9</c:v>
                      </c:pt>
                      <c:pt idx="165">
                        <c:v>87</c:v>
                      </c:pt>
                      <c:pt idx="166">
                        <c:v>87</c:v>
                      </c:pt>
                      <c:pt idx="167">
                        <c:v>86.4</c:v>
                      </c:pt>
                      <c:pt idx="168">
                        <c:v>86</c:v>
                      </c:pt>
                      <c:pt idx="169">
                        <c:v>86.2</c:v>
                      </c:pt>
                      <c:pt idx="170">
                        <c:v>86</c:v>
                      </c:pt>
                      <c:pt idx="171">
                        <c:v>86</c:v>
                      </c:pt>
                      <c:pt idx="172">
                        <c:v>86.5</c:v>
                      </c:pt>
                      <c:pt idx="173">
                        <c:v>86.4</c:v>
                      </c:pt>
                      <c:pt idx="174">
                        <c:v>86.1</c:v>
                      </c:pt>
                      <c:pt idx="175">
                        <c:v>86</c:v>
                      </c:pt>
                      <c:pt idx="176">
                        <c:v>85.8</c:v>
                      </c:pt>
                      <c:pt idx="177">
                        <c:v>85.6</c:v>
                      </c:pt>
                      <c:pt idx="178">
                        <c:v>85.4</c:v>
                      </c:pt>
                      <c:pt idx="179">
                        <c:v>85.5</c:v>
                      </c:pt>
                      <c:pt idx="180">
                        <c:v>85.7</c:v>
                      </c:pt>
                      <c:pt idx="181">
                        <c:v>85.6</c:v>
                      </c:pt>
                      <c:pt idx="182">
                        <c:v>85.4</c:v>
                      </c:pt>
                      <c:pt idx="183">
                        <c:v>85.4</c:v>
                      </c:pt>
                      <c:pt idx="184">
                        <c:v>85.5</c:v>
                      </c:pt>
                      <c:pt idx="185">
                        <c:v>85.5</c:v>
                      </c:pt>
                      <c:pt idx="186">
                        <c:v>85.4</c:v>
                      </c:pt>
                      <c:pt idx="187">
                        <c:v>85.4</c:v>
                      </c:pt>
                      <c:pt idx="188">
                        <c:v>85.3</c:v>
                      </c:pt>
                      <c:pt idx="189">
                        <c:v>85.2</c:v>
                      </c:pt>
                      <c:pt idx="190">
                        <c:v>85.2</c:v>
                      </c:pt>
                      <c:pt idx="191">
                        <c:v>85.2</c:v>
                      </c:pt>
                      <c:pt idx="192">
                        <c:v>85.2</c:v>
                      </c:pt>
                      <c:pt idx="193">
                        <c:v>85.1</c:v>
                      </c:pt>
                      <c:pt idx="194">
                        <c:v>85</c:v>
                      </c:pt>
                      <c:pt idx="195">
                        <c:v>85.2</c:v>
                      </c:pt>
                      <c:pt idx="196">
                        <c:v>85</c:v>
                      </c:pt>
                      <c:pt idx="197">
                        <c:v>85</c:v>
                      </c:pt>
                      <c:pt idx="198">
                        <c:v>84.9</c:v>
                      </c:pt>
                      <c:pt idx="199">
                        <c:v>85</c:v>
                      </c:pt>
                      <c:pt idx="200">
                        <c:v>84.8</c:v>
                      </c:pt>
                      <c:pt idx="201">
                        <c:v>84.8</c:v>
                      </c:pt>
                      <c:pt idx="202">
                        <c:v>84.8</c:v>
                      </c:pt>
                      <c:pt idx="203">
                        <c:v>84.8</c:v>
                      </c:pt>
                      <c:pt idx="204">
                        <c:v>84.8</c:v>
                      </c:pt>
                      <c:pt idx="205">
                        <c:v>84.8</c:v>
                      </c:pt>
                      <c:pt idx="206">
                        <c:v>84.8</c:v>
                      </c:pt>
                      <c:pt idx="207">
                        <c:v>84.7</c:v>
                      </c:pt>
                      <c:pt idx="208">
                        <c:v>84.7</c:v>
                      </c:pt>
                      <c:pt idx="209">
                        <c:v>84.7</c:v>
                      </c:pt>
                      <c:pt idx="210">
                        <c:v>84.8</c:v>
                      </c:pt>
                      <c:pt idx="211">
                        <c:v>84.7</c:v>
                      </c:pt>
                      <c:pt idx="212">
                        <c:v>84.7</c:v>
                      </c:pt>
                      <c:pt idx="213">
                        <c:v>84.5</c:v>
                      </c:pt>
                      <c:pt idx="214">
                        <c:v>84.7</c:v>
                      </c:pt>
                      <c:pt idx="215">
                        <c:v>84.7</c:v>
                      </c:pt>
                      <c:pt idx="216">
                        <c:v>84.6</c:v>
                      </c:pt>
                      <c:pt idx="217">
                        <c:v>84.6</c:v>
                      </c:pt>
                      <c:pt idx="218">
                        <c:v>84.5</c:v>
                      </c:pt>
                      <c:pt idx="219">
                        <c:v>84.5</c:v>
                      </c:pt>
                      <c:pt idx="220">
                        <c:v>84.7</c:v>
                      </c:pt>
                      <c:pt idx="221">
                        <c:v>84.6</c:v>
                      </c:pt>
                      <c:pt idx="222">
                        <c:v>84.5</c:v>
                      </c:pt>
                      <c:pt idx="223">
                        <c:v>84.5</c:v>
                      </c:pt>
                      <c:pt idx="224">
                        <c:v>84.5</c:v>
                      </c:pt>
                      <c:pt idx="225">
                        <c:v>84.5</c:v>
                      </c:pt>
                      <c:pt idx="226">
                        <c:v>84.5</c:v>
                      </c:pt>
                      <c:pt idx="227">
                        <c:v>84.4</c:v>
                      </c:pt>
                      <c:pt idx="228">
                        <c:v>84.5</c:v>
                      </c:pt>
                      <c:pt idx="229">
                        <c:v>84.5</c:v>
                      </c:pt>
                      <c:pt idx="230">
                        <c:v>84.4</c:v>
                      </c:pt>
                      <c:pt idx="231">
                        <c:v>84.5</c:v>
                      </c:pt>
                      <c:pt idx="232">
                        <c:v>84.4</c:v>
                      </c:pt>
                      <c:pt idx="233">
                        <c:v>84.5</c:v>
                      </c:pt>
                      <c:pt idx="234">
                        <c:v>84.3</c:v>
                      </c:pt>
                      <c:pt idx="235">
                        <c:v>84.3</c:v>
                      </c:pt>
                      <c:pt idx="236">
                        <c:v>84.4</c:v>
                      </c:pt>
                      <c:pt idx="237">
                        <c:v>84.4</c:v>
                      </c:pt>
                      <c:pt idx="238">
                        <c:v>84.4</c:v>
                      </c:pt>
                      <c:pt idx="239">
                        <c:v>84.4</c:v>
                      </c:pt>
                      <c:pt idx="240">
                        <c:v>84.5</c:v>
                      </c:pt>
                      <c:pt idx="241">
                        <c:v>84.4</c:v>
                      </c:pt>
                      <c:pt idx="242">
                        <c:v>84.3</c:v>
                      </c:pt>
                      <c:pt idx="243">
                        <c:v>84.3</c:v>
                      </c:pt>
                      <c:pt idx="244">
                        <c:v>84.5</c:v>
                      </c:pt>
                      <c:pt idx="245">
                        <c:v>84.3</c:v>
                      </c:pt>
                      <c:pt idx="246">
                        <c:v>84.4</c:v>
                      </c:pt>
                      <c:pt idx="247">
                        <c:v>84.4</c:v>
                      </c:pt>
                      <c:pt idx="248">
                        <c:v>84.4</c:v>
                      </c:pt>
                      <c:pt idx="249">
                        <c:v>84.4</c:v>
                      </c:pt>
                      <c:pt idx="250">
                        <c:v>84.4</c:v>
                      </c:pt>
                      <c:pt idx="251">
                        <c:v>84.5</c:v>
                      </c:pt>
                      <c:pt idx="252">
                        <c:v>84.4</c:v>
                      </c:pt>
                      <c:pt idx="253">
                        <c:v>84.4</c:v>
                      </c:pt>
                      <c:pt idx="254">
                        <c:v>84.3</c:v>
                      </c:pt>
                      <c:pt idx="255">
                        <c:v>84.4</c:v>
                      </c:pt>
                      <c:pt idx="256">
                        <c:v>84.3</c:v>
                      </c:pt>
                      <c:pt idx="257">
                        <c:v>84.2</c:v>
                      </c:pt>
                      <c:pt idx="258">
                        <c:v>84.3</c:v>
                      </c:pt>
                      <c:pt idx="259">
                        <c:v>84.4</c:v>
                      </c:pt>
                      <c:pt idx="260">
                        <c:v>84.4</c:v>
                      </c:pt>
                      <c:pt idx="261">
                        <c:v>84.3</c:v>
                      </c:pt>
                      <c:pt idx="262">
                        <c:v>84.3</c:v>
                      </c:pt>
                      <c:pt idx="263">
                        <c:v>84.3</c:v>
                      </c:pt>
                      <c:pt idx="264">
                        <c:v>84.3</c:v>
                      </c:pt>
                      <c:pt idx="265">
                        <c:v>84.3</c:v>
                      </c:pt>
                      <c:pt idx="266">
                        <c:v>84.2</c:v>
                      </c:pt>
                      <c:pt idx="267">
                        <c:v>84.3</c:v>
                      </c:pt>
                      <c:pt idx="268">
                        <c:v>84.3</c:v>
                      </c:pt>
                      <c:pt idx="269">
                        <c:v>84.3</c:v>
                      </c:pt>
                      <c:pt idx="270">
                        <c:v>84.3</c:v>
                      </c:pt>
                      <c:pt idx="271">
                        <c:v>84.2</c:v>
                      </c:pt>
                      <c:pt idx="272">
                        <c:v>84.3</c:v>
                      </c:pt>
                      <c:pt idx="273">
                        <c:v>84.4</c:v>
                      </c:pt>
                      <c:pt idx="274">
                        <c:v>84.3</c:v>
                      </c:pt>
                      <c:pt idx="275">
                        <c:v>84.2</c:v>
                      </c:pt>
                      <c:pt idx="276">
                        <c:v>84.3</c:v>
                      </c:pt>
                      <c:pt idx="277">
                        <c:v>84.2</c:v>
                      </c:pt>
                      <c:pt idx="278">
                        <c:v>84.3</c:v>
                      </c:pt>
                      <c:pt idx="279">
                        <c:v>84.2</c:v>
                      </c:pt>
                      <c:pt idx="280">
                        <c:v>84.3</c:v>
                      </c:pt>
                      <c:pt idx="281">
                        <c:v>84.2</c:v>
                      </c:pt>
                      <c:pt idx="282">
                        <c:v>84.2</c:v>
                      </c:pt>
                      <c:pt idx="283">
                        <c:v>84.3</c:v>
                      </c:pt>
                      <c:pt idx="284">
                        <c:v>84.3</c:v>
                      </c:pt>
                      <c:pt idx="285">
                        <c:v>84.4</c:v>
                      </c:pt>
                      <c:pt idx="286">
                        <c:v>84.3</c:v>
                      </c:pt>
                      <c:pt idx="287">
                        <c:v>84.3</c:v>
                      </c:pt>
                      <c:pt idx="288">
                        <c:v>84.3</c:v>
                      </c:pt>
                      <c:pt idx="289">
                        <c:v>84.2</c:v>
                      </c:pt>
                      <c:pt idx="290">
                        <c:v>84.3</c:v>
                      </c:pt>
                      <c:pt idx="291">
                        <c:v>84.2</c:v>
                      </c:pt>
                      <c:pt idx="292">
                        <c:v>84.3</c:v>
                      </c:pt>
                      <c:pt idx="293">
                        <c:v>84.1</c:v>
                      </c:pt>
                      <c:pt idx="294">
                        <c:v>84.2</c:v>
                      </c:pt>
                      <c:pt idx="295">
                        <c:v>84.1</c:v>
                      </c:pt>
                      <c:pt idx="296">
                        <c:v>84.1</c:v>
                      </c:pt>
                      <c:pt idx="297">
                        <c:v>84.3</c:v>
                      </c:pt>
                      <c:pt idx="298">
                        <c:v>84.2</c:v>
                      </c:pt>
                      <c:pt idx="299">
                        <c:v>84.2</c:v>
                      </c:pt>
                      <c:pt idx="300">
                        <c:v>84.1</c:v>
                      </c:pt>
                      <c:pt idx="301">
                        <c:v>84.1</c:v>
                      </c:pt>
                      <c:pt idx="302">
                        <c:v>84.1</c:v>
                      </c:pt>
                      <c:pt idx="303">
                        <c:v>84.2</c:v>
                      </c:pt>
                      <c:pt idx="304">
                        <c:v>84.1</c:v>
                      </c:pt>
                      <c:pt idx="305">
                        <c:v>84.1</c:v>
                      </c:pt>
                      <c:pt idx="306">
                        <c:v>84.1</c:v>
                      </c:pt>
                      <c:pt idx="307">
                        <c:v>84.1</c:v>
                      </c:pt>
                      <c:pt idx="308">
                        <c:v>84.2</c:v>
                      </c:pt>
                      <c:pt idx="309">
                        <c:v>84.1</c:v>
                      </c:pt>
                      <c:pt idx="310">
                        <c:v>84.2</c:v>
                      </c:pt>
                      <c:pt idx="311">
                        <c:v>84.1</c:v>
                      </c:pt>
                      <c:pt idx="312">
                        <c:v>84.1</c:v>
                      </c:pt>
                      <c:pt idx="313">
                        <c:v>84</c:v>
                      </c:pt>
                      <c:pt idx="314">
                        <c:v>84.2</c:v>
                      </c:pt>
                      <c:pt idx="315">
                        <c:v>84.1</c:v>
                      </c:pt>
                      <c:pt idx="316">
                        <c:v>84.1</c:v>
                      </c:pt>
                      <c:pt idx="317">
                        <c:v>84.2</c:v>
                      </c:pt>
                      <c:pt idx="318">
                        <c:v>84.2</c:v>
                      </c:pt>
                      <c:pt idx="319">
                        <c:v>84.2</c:v>
                      </c:pt>
                      <c:pt idx="320">
                        <c:v>84.2</c:v>
                      </c:pt>
                      <c:pt idx="321">
                        <c:v>84</c:v>
                      </c:pt>
                      <c:pt idx="322">
                        <c:v>84.1</c:v>
                      </c:pt>
                      <c:pt idx="323">
                        <c:v>84.1</c:v>
                      </c:pt>
                      <c:pt idx="324">
                        <c:v>84.1</c:v>
                      </c:pt>
                      <c:pt idx="325">
                        <c:v>84.1</c:v>
                      </c:pt>
                      <c:pt idx="326">
                        <c:v>84.1</c:v>
                      </c:pt>
                      <c:pt idx="327">
                        <c:v>84.2</c:v>
                      </c:pt>
                      <c:pt idx="328">
                        <c:v>84.2</c:v>
                      </c:pt>
                      <c:pt idx="329">
                        <c:v>84.1</c:v>
                      </c:pt>
                      <c:pt idx="330">
                        <c:v>84.1</c:v>
                      </c:pt>
                      <c:pt idx="331">
                        <c:v>84.2</c:v>
                      </c:pt>
                      <c:pt idx="332">
                        <c:v>84</c:v>
                      </c:pt>
                      <c:pt idx="333">
                        <c:v>84.2</c:v>
                      </c:pt>
                      <c:pt idx="334">
                        <c:v>84.2</c:v>
                      </c:pt>
                      <c:pt idx="335">
                        <c:v>84.2</c:v>
                      </c:pt>
                      <c:pt idx="336">
                        <c:v>84.1</c:v>
                      </c:pt>
                      <c:pt idx="337">
                        <c:v>84.1</c:v>
                      </c:pt>
                      <c:pt idx="338">
                        <c:v>84.1</c:v>
                      </c:pt>
                      <c:pt idx="339">
                        <c:v>84</c:v>
                      </c:pt>
                      <c:pt idx="340">
                        <c:v>84.1</c:v>
                      </c:pt>
                      <c:pt idx="341">
                        <c:v>84.1</c:v>
                      </c:pt>
                      <c:pt idx="342">
                        <c:v>84</c:v>
                      </c:pt>
                      <c:pt idx="343">
                        <c:v>84</c:v>
                      </c:pt>
                      <c:pt idx="344">
                        <c:v>84</c:v>
                      </c:pt>
                      <c:pt idx="345">
                        <c:v>84.2</c:v>
                      </c:pt>
                      <c:pt idx="346">
                        <c:v>84.1</c:v>
                      </c:pt>
                      <c:pt idx="347">
                        <c:v>84.2</c:v>
                      </c:pt>
                      <c:pt idx="348">
                        <c:v>84</c:v>
                      </c:pt>
                      <c:pt idx="349">
                        <c:v>84</c:v>
                      </c:pt>
                      <c:pt idx="350">
                        <c:v>83.9</c:v>
                      </c:pt>
                      <c:pt idx="351">
                        <c:v>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E07C-47C8-90B7-A1DE19D56ED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DG_6a_2021_06_24!$D$1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DG_6a_2021_06_24!$A$2:$A$2011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DG_6a_2021_06_24!$D$2:$D$2011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0.16181818181816254</c:v>
                      </c:pt>
                      <c:pt idx="1">
                        <c:v>-3.8181818181840299E-2</c:v>
                      </c:pt>
                      <c:pt idx="2">
                        <c:v>0.16181818181816254</c:v>
                      </c:pt>
                      <c:pt idx="3">
                        <c:v>0.16181818181816254</c:v>
                      </c:pt>
                      <c:pt idx="4">
                        <c:v>6.1818181818168227E-2</c:v>
                      </c:pt>
                      <c:pt idx="5">
                        <c:v>0.26181818181815686</c:v>
                      </c:pt>
                      <c:pt idx="6">
                        <c:v>0.26181818181815686</c:v>
                      </c:pt>
                      <c:pt idx="7">
                        <c:v>-3.8181818181840299E-2</c:v>
                      </c:pt>
                      <c:pt idx="8">
                        <c:v>0.36181818181816539</c:v>
                      </c:pt>
                      <c:pt idx="9">
                        <c:v>0.26181818181815686</c:v>
                      </c:pt>
                      <c:pt idx="10">
                        <c:v>0.16181818181816254</c:v>
                      </c:pt>
                      <c:pt idx="11">
                        <c:v>0.16181818181816254</c:v>
                      </c:pt>
                      <c:pt idx="12">
                        <c:v>-3.8181818181840299E-2</c:v>
                      </c:pt>
                      <c:pt idx="13">
                        <c:v>-3.8181818181840299E-2</c:v>
                      </c:pt>
                      <c:pt idx="14">
                        <c:v>6.1818181818168227E-2</c:v>
                      </c:pt>
                      <c:pt idx="15">
                        <c:v>0.26181818181815686</c:v>
                      </c:pt>
                      <c:pt idx="16">
                        <c:v>0.26181818181815686</c:v>
                      </c:pt>
                      <c:pt idx="17">
                        <c:v>0.16181818181816254</c:v>
                      </c:pt>
                      <c:pt idx="18">
                        <c:v>0.36181818181816539</c:v>
                      </c:pt>
                      <c:pt idx="19">
                        <c:v>0.16181818181816254</c:v>
                      </c:pt>
                      <c:pt idx="20">
                        <c:v>0.16181818181816254</c:v>
                      </c:pt>
                      <c:pt idx="21">
                        <c:v>-3.8181818181840299E-2</c:v>
                      </c:pt>
                      <c:pt idx="22">
                        <c:v>0.16181818181816254</c:v>
                      </c:pt>
                      <c:pt idx="23">
                        <c:v>0.16181818181816254</c:v>
                      </c:pt>
                      <c:pt idx="24">
                        <c:v>-3.8181818181840299E-2</c:v>
                      </c:pt>
                      <c:pt idx="25">
                        <c:v>6.1818181818168227E-2</c:v>
                      </c:pt>
                      <c:pt idx="26">
                        <c:v>-3.8181818181840299E-2</c:v>
                      </c:pt>
                      <c:pt idx="27">
                        <c:v>6.1818181818168227E-2</c:v>
                      </c:pt>
                      <c:pt idx="28">
                        <c:v>-0.23818181818184314</c:v>
                      </c:pt>
                      <c:pt idx="29">
                        <c:v>0.16181818181816254</c:v>
                      </c:pt>
                      <c:pt idx="30">
                        <c:v>-0.13818181818183461</c:v>
                      </c:pt>
                      <c:pt idx="31">
                        <c:v>-3.8181818181840299E-2</c:v>
                      </c:pt>
                      <c:pt idx="32">
                        <c:v>-3.8181818181840299E-2</c:v>
                      </c:pt>
                      <c:pt idx="33">
                        <c:v>-3.8181818181840299E-2</c:v>
                      </c:pt>
                      <c:pt idx="34">
                        <c:v>-0.33818181818183746</c:v>
                      </c:pt>
                      <c:pt idx="35">
                        <c:v>6.1818181818168227E-2</c:v>
                      </c:pt>
                      <c:pt idx="36">
                        <c:v>-0.43818181818183177</c:v>
                      </c:pt>
                      <c:pt idx="37">
                        <c:v>-0.13818181818183461</c:v>
                      </c:pt>
                      <c:pt idx="38">
                        <c:v>-0.23818181818184314</c:v>
                      </c:pt>
                      <c:pt idx="39">
                        <c:v>-3.8181818181840299E-2</c:v>
                      </c:pt>
                      <c:pt idx="40">
                        <c:v>-3.8181818181840299E-2</c:v>
                      </c:pt>
                      <c:pt idx="41">
                        <c:v>-0.13818181818183461</c:v>
                      </c:pt>
                      <c:pt idx="42">
                        <c:v>-0.13818181818183461</c:v>
                      </c:pt>
                      <c:pt idx="43">
                        <c:v>-0.13818181818183461</c:v>
                      </c:pt>
                      <c:pt idx="44">
                        <c:v>-0.13818181818183461</c:v>
                      </c:pt>
                      <c:pt idx="45">
                        <c:v>-0.43818181818183177</c:v>
                      </c:pt>
                      <c:pt idx="46">
                        <c:v>-0.13818181818183461</c:v>
                      </c:pt>
                      <c:pt idx="47">
                        <c:v>-0.13818181818183461</c:v>
                      </c:pt>
                      <c:pt idx="48">
                        <c:v>-0.23818181818184314</c:v>
                      </c:pt>
                      <c:pt idx="49">
                        <c:v>-3.8181818181840299E-2</c:v>
                      </c:pt>
                      <c:pt idx="50">
                        <c:v>-3.8181818181840299E-2</c:v>
                      </c:pt>
                      <c:pt idx="51">
                        <c:v>-3.8181818181840299E-2</c:v>
                      </c:pt>
                      <c:pt idx="52">
                        <c:v>-0.23818181818184314</c:v>
                      </c:pt>
                      <c:pt idx="53">
                        <c:v>-0.23818181818184314</c:v>
                      </c:pt>
                      <c:pt idx="54">
                        <c:v>-3.8181818181840299E-2</c:v>
                      </c:pt>
                      <c:pt idx="55">
                        <c:v>0.16181818181816254</c:v>
                      </c:pt>
                      <c:pt idx="56">
                        <c:v>-3.8181818181840299E-2</c:v>
                      </c:pt>
                      <c:pt idx="57">
                        <c:v>-3.8181818181840299E-2</c:v>
                      </c:pt>
                      <c:pt idx="58">
                        <c:v>-3.8181818181840299E-2</c:v>
                      </c:pt>
                      <c:pt idx="59">
                        <c:v>0.16181818181816254</c:v>
                      </c:pt>
                      <c:pt idx="60">
                        <c:v>1.1618181818181625</c:v>
                      </c:pt>
                      <c:pt idx="61">
                        <c:v>2.7618181818181569</c:v>
                      </c:pt>
                      <c:pt idx="62">
                        <c:v>4.6618181818181625</c:v>
                      </c:pt>
                      <c:pt idx="63">
                        <c:v>9.5618181818181682</c:v>
                      </c:pt>
                      <c:pt idx="64">
                        <c:v>19.661818181818163</c:v>
                      </c:pt>
                      <c:pt idx="65">
                        <c:v>23.46181818181816</c:v>
                      </c:pt>
                      <c:pt idx="66">
                        <c:v>25.761818181818157</c:v>
                      </c:pt>
                      <c:pt idx="67">
                        <c:v>35.161818181818163</c:v>
                      </c:pt>
                      <c:pt idx="68">
                        <c:v>42.96181818181816</c:v>
                      </c:pt>
                      <c:pt idx="69">
                        <c:v>58.861818181818151</c:v>
                      </c:pt>
                      <c:pt idx="70">
                        <c:v>69.861818181818151</c:v>
                      </c:pt>
                      <c:pt idx="71">
                        <c:v>85.961818181818174</c:v>
                      </c:pt>
                      <c:pt idx="72">
                        <c:v>95.861818181818151</c:v>
                      </c:pt>
                      <c:pt idx="73">
                        <c:v>95.261818181818157</c:v>
                      </c:pt>
                      <c:pt idx="74">
                        <c:v>118.06181818181817</c:v>
                      </c:pt>
                      <c:pt idx="75">
                        <c:v>133.56181818181818</c:v>
                      </c:pt>
                      <c:pt idx="76">
                        <c:v>131.46181818181816</c:v>
                      </c:pt>
                      <c:pt idx="77">
                        <c:v>127.56181818181817</c:v>
                      </c:pt>
                      <c:pt idx="78">
                        <c:v>136.86181818181814</c:v>
                      </c:pt>
                      <c:pt idx="79">
                        <c:v>136.56181818181818</c:v>
                      </c:pt>
                      <c:pt idx="80">
                        <c:v>134.56181818181818</c:v>
                      </c:pt>
                      <c:pt idx="81">
                        <c:v>135.86181818181814</c:v>
                      </c:pt>
                      <c:pt idx="82">
                        <c:v>129.06181818181818</c:v>
                      </c:pt>
                      <c:pt idx="83">
                        <c:v>125.26181818181816</c:v>
                      </c:pt>
                      <c:pt idx="84">
                        <c:v>127.86181818181815</c:v>
                      </c:pt>
                      <c:pt idx="85">
                        <c:v>125.56181818181817</c:v>
                      </c:pt>
                      <c:pt idx="86">
                        <c:v>121.46181818181817</c:v>
                      </c:pt>
                      <c:pt idx="87">
                        <c:v>111.96181818181817</c:v>
                      </c:pt>
                      <c:pt idx="88">
                        <c:v>111.76181818181816</c:v>
                      </c:pt>
                      <c:pt idx="89">
                        <c:v>102.66181818181816</c:v>
                      </c:pt>
                      <c:pt idx="90">
                        <c:v>99.661818181818163</c:v>
                      </c:pt>
                      <c:pt idx="91">
                        <c:v>98.861818181818151</c:v>
                      </c:pt>
                      <c:pt idx="92">
                        <c:v>98.561818181818168</c:v>
                      </c:pt>
                      <c:pt idx="93">
                        <c:v>101.56181818181817</c:v>
                      </c:pt>
                      <c:pt idx="94">
                        <c:v>94.861818181818151</c:v>
                      </c:pt>
                      <c:pt idx="95">
                        <c:v>78.361818181818151</c:v>
                      </c:pt>
                      <c:pt idx="96">
                        <c:v>76.361818181818151</c:v>
                      </c:pt>
                      <c:pt idx="97">
                        <c:v>77.261818181818157</c:v>
                      </c:pt>
                      <c:pt idx="98">
                        <c:v>74.061818181818168</c:v>
                      </c:pt>
                      <c:pt idx="99">
                        <c:v>64.461818181818174</c:v>
                      </c:pt>
                      <c:pt idx="100">
                        <c:v>65.761818181818157</c:v>
                      </c:pt>
                      <c:pt idx="101">
                        <c:v>64.761818181818157</c:v>
                      </c:pt>
                      <c:pt idx="102">
                        <c:v>63.461818181818174</c:v>
                      </c:pt>
                      <c:pt idx="103">
                        <c:v>59.261818181818157</c:v>
                      </c:pt>
                      <c:pt idx="104">
                        <c:v>59.661818181818163</c:v>
                      </c:pt>
                      <c:pt idx="105">
                        <c:v>52.361818181818151</c:v>
                      </c:pt>
                      <c:pt idx="106">
                        <c:v>52.261818181818157</c:v>
                      </c:pt>
                      <c:pt idx="107">
                        <c:v>45.361818181818151</c:v>
                      </c:pt>
                      <c:pt idx="108">
                        <c:v>42.761818181818157</c:v>
                      </c:pt>
                      <c:pt idx="109">
                        <c:v>42.361818181818165</c:v>
                      </c:pt>
                      <c:pt idx="110">
                        <c:v>45.761818181818157</c:v>
                      </c:pt>
                      <c:pt idx="111">
                        <c:v>37.361818181818165</c:v>
                      </c:pt>
                      <c:pt idx="112">
                        <c:v>37.361818181818165</c:v>
                      </c:pt>
                      <c:pt idx="113">
                        <c:v>33.661818181818163</c:v>
                      </c:pt>
                      <c:pt idx="114">
                        <c:v>31.46181818181816</c:v>
                      </c:pt>
                      <c:pt idx="115">
                        <c:v>26.761818181818157</c:v>
                      </c:pt>
                      <c:pt idx="116">
                        <c:v>29.661818181818163</c:v>
                      </c:pt>
                      <c:pt idx="117">
                        <c:v>30.061818181818168</c:v>
                      </c:pt>
                      <c:pt idx="118">
                        <c:v>24.561818181818168</c:v>
                      </c:pt>
                      <c:pt idx="119">
                        <c:v>20.46181818181816</c:v>
                      </c:pt>
                      <c:pt idx="120">
                        <c:v>22.061818181818168</c:v>
                      </c:pt>
                      <c:pt idx="121">
                        <c:v>24.761818181818157</c:v>
                      </c:pt>
                      <c:pt idx="122">
                        <c:v>25.361818181818165</c:v>
                      </c:pt>
                      <c:pt idx="123">
                        <c:v>21.661818181818163</c:v>
                      </c:pt>
                      <c:pt idx="124">
                        <c:v>22.261818181818157</c:v>
                      </c:pt>
                      <c:pt idx="125">
                        <c:v>18.861818181818165</c:v>
                      </c:pt>
                      <c:pt idx="126">
                        <c:v>17.761818181818157</c:v>
                      </c:pt>
                      <c:pt idx="127">
                        <c:v>16.761818181818157</c:v>
                      </c:pt>
                      <c:pt idx="128">
                        <c:v>17.061818181818168</c:v>
                      </c:pt>
                      <c:pt idx="129">
                        <c:v>17.861818181818165</c:v>
                      </c:pt>
                      <c:pt idx="130">
                        <c:v>15.061818181818168</c:v>
                      </c:pt>
                      <c:pt idx="131">
                        <c:v>12.361818181818165</c:v>
                      </c:pt>
                      <c:pt idx="132">
                        <c:v>13.161818181818163</c:v>
                      </c:pt>
                      <c:pt idx="133">
                        <c:v>13.761818181818157</c:v>
                      </c:pt>
                      <c:pt idx="134">
                        <c:v>11.861818181818165</c:v>
                      </c:pt>
                      <c:pt idx="135">
                        <c:v>12.061818181818168</c:v>
                      </c:pt>
                      <c:pt idx="136">
                        <c:v>11.161818181818163</c:v>
                      </c:pt>
                      <c:pt idx="137">
                        <c:v>10.661818181818163</c:v>
                      </c:pt>
                      <c:pt idx="138">
                        <c:v>12.96181818181816</c:v>
                      </c:pt>
                      <c:pt idx="139">
                        <c:v>10.761818181818157</c:v>
                      </c:pt>
                      <c:pt idx="140">
                        <c:v>10.561818181818168</c:v>
                      </c:pt>
                      <c:pt idx="141">
                        <c:v>10.96181818181816</c:v>
                      </c:pt>
                      <c:pt idx="142">
                        <c:v>7.3618181818181654</c:v>
                      </c:pt>
                      <c:pt idx="143">
                        <c:v>8.1618181818181625</c:v>
                      </c:pt>
                      <c:pt idx="144">
                        <c:v>8.2618181818181569</c:v>
                      </c:pt>
                      <c:pt idx="145">
                        <c:v>7.3618181818181654</c:v>
                      </c:pt>
                      <c:pt idx="146">
                        <c:v>7.5618181818181682</c:v>
                      </c:pt>
                      <c:pt idx="147">
                        <c:v>6.0618181818181682</c:v>
                      </c:pt>
                      <c:pt idx="148">
                        <c:v>5.5618181818181682</c:v>
                      </c:pt>
                      <c:pt idx="149">
                        <c:v>6.2618181818181569</c:v>
                      </c:pt>
                      <c:pt idx="150">
                        <c:v>6.0618181818181682</c:v>
                      </c:pt>
                      <c:pt idx="151">
                        <c:v>5.2618181818181569</c:v>
                      </c:pt>
                      <c:pt idx="152">
                        <c:v>5.5618181818181682</c:v>
                      </c:pt>
                      <c:pt idx="153">
                        <c:v>5.7618181818181569</c:v>
                      </c:pt>
                      <c:pt idx="154">
                        <c:v>5.5618181818181682</c:v>
                      </c:pt>
                      <c:pt idx="155">
                        <c:v>4.7618181818181569</c:v>
                      </c:pt>
                      <c:pt idx="156">
                        <c:v>4.3618181818181654</c:v>
                      </c:pt>
                      <c:pt idx="157">
                        <c:v>4.6618181818181625</c:v>
                      </c:pt>
                      <c:pt idx="158">
                        <c:v>3.9618181818181597</c:v>
                      </c:pt>
                      <c:pt idx="159">
                        <c:v>3.9618181818181597</c:v>
                      </c:pt>
                      <c:pt idx="160">
                        <c:v>3.5618181818181682</c:v>
                      </c:pt>
                      <c:pt idx="161">
                        <c:v>3.7618181818181569</c:v>
                      </c:pt>
                      <c:pt idx="162">
                        <c:v>3.3618181818181654</c:v>
                      </c:pt>
                      <c:pt idx="163">
                        <c:v>2.9618181818181597</c:v>
                      </c:pt>
                      <c:pt idx="164">
                        <c:v>3.0618181818181682</c:v>
                      </c:pt>
                      <c:pt idx="165">
                        <c:v>3.1618181818181625</c:v>
                      </c:pt>
                      <c:pt idx="166">
                        <c:v>3.1618181818181625</c:v>
                      </c:pt>
                      <c:pt idx="167">
                        <c:v>2.5618181818181682</c:v>
                      </c:pt>
                      <c:pt idx="168">
                        <c:v>2.1618181818181625</c:v>
                      </c:pt>
                      <c:pt idx="169">
                        <c:v>2.3618181818181654</c:v>
                      </c:pt>
                      <c:pt idx="170">
                        <c:v>2.1618181818181625</c:v>
                      </c:pt>
                      <c:pt idx="171">
                        <c:v>2.1618181818181625</c:v>
                      </c:pt>
                      <c:pt idx="172">
                        <c:v>2.6618181818181625</c:v>
                      </c:pt>
                      <c:pt idx="173">
                        <c:v>2.5618181818181682</c:v>
                      </c:pt>
                      <c:pt idx="174">
                        <c:v>2.2618181818181569</c:v>
                      </c:pt>
                      <c:pt idx="175">
                        <c:v>2.1618181818181625</c:v>
                      </c:pt>
                      <c:pt idx="176">
                        <c:v>1.9618181818181597</c:v>
                      </c:pt>
                      <c:pt idx="177">
                        <c:v>1.7618181818181569</c:v>
                      </c:pt>
                      <c:pt idx="178">
                        <c:v>1.5618181818181682</c:v>
                      </c:pt>
                      <c:pt idx="179">
                        <c:v>1.6618181818181625</c:v>
                      </c:pt>
                      <c:pt idx="180">
                        <c:v>1.8618181818181654</c:v>
                      </c:pt>
                      <c:pt idx="181">
                        <c:v>1.7618181818181569</c:v>
                      </c:pt>
                      <c:pt idx="182">
                        <c:v>1.5618181818181682</c:v>
                      </c:pt>
                      <c:pt idx="183">
                        <c:v>1.5618181818181682</c:v>
                      </c:pt>
                      <c:pt idx="184">
                        <c:v>1.6618181818181625</c:v>
                      </c:pt>
                      <c:pt idx="185">
                        <c:v>1.6618181818181625</c:v>
                      </c:pt>
                      <c:pt idx="186">
                        <c:v>1.5618181818181682</c:v>
                      </c:pt>
                      <c:pt idx="187">
                        <c:v>1.5618181818181682</c:v>
                      </c:pt>
                      <c:pt idx="188">
                        <c:v>1.4618181818181597</c:v>
                      </c:pt>
                      <c:pt idx="189">
                        <c:v>1.3618181818181654</c:v>
                      </c:pt>
                      <c:pt idx="190">
                        <c:v>1.3618181818181654</c:v>
                      </c:pt>
                      <c:pt idx="191">
                        <c:v>1.3618181818181654</c:v>
                      </c:pt>
                      <c:pt idx="192">
                        <c:v>1.3618181818181654</c:v>
                      </c:pt>
                      <c:pt idx="193">
                        <c:v>1.2618181818181569</c:v>
                      </c:pt>
                      <c:pt idx="194">
                        <c:v>1.1618181818181625</c:v>
                      </c:pt>
                      <c:pt idx="195">
                        <c:v>1.3618181818181654</c:v>
                      </c:pt>
                      <c:pt idx="196">
                        <c:v>1.1618181818181625</c:v>
                      </c:pt>
                      <c:pt idx="197">
                        <c:v>1.1618181818181625</c:v>
                      </c:pt>
                      <c:pt idx="198">
                        <c:v>1.0618181818181682</c:v>
                      </c:pt>
                      <c:pt idx="199">
                        <c:v>1.1618181818181625</c:v>
                      </c:pt>
                      <c:pt idx="200">
                        <c:v>0.9618181818181597</c:v>
                      </c:pt>
                      <c:pt idx="201">
                        <c:v>0.9618181818181597</c:v>
                      </c:pt>
                      <c:pt idx="202">
                        <c:v>0.9618181818181597</c:v>
                      </c:pt>
                      <c:pt idx="203">
                        <c:v>0.9618181818181597</c:v>
                      </c:pt>
                      <c:pt idx="204">
                        <c:v>0.9618181818181597</c:v>
                      </c:pt>
                      <c:pt idx="205">
                        <c:v>0.9618181818181597</c:v>
                      </c:pt>
                      <c:pt idx="206">
                        <c:v>0.9618181818181597</c:v>
                      </c:pt>
                      <c:pt idx="207">
                        <c:v>0.86181818181816539</c:v>
                      </c:pt>
                      <c:pt idx="208">
                        <c:v>0.86181818181816539</c:v>
                      </c:pt>
                      <c:pt idx="209">
                        <c:v>0.86181818181816539</c:v>
                      </c:pt>
                      <c:pt idx="210">
                        <c:v>0.9618181818181597</c:v>
                      </c:pt>
                      <c:pt idx="211">
                        <c:v>0.86181818181816539</c:v>
                      </c:pt>
                      <c:pt idx="212">
                        <c:v>0.86181818181816539</c:v>
                      </c:pt>
                      <c:pt idx="213">
                        <c:v>0.66181818181816254</c:v>
                      </c:pt>
                      <c:pt idx="214">
                        <c:v>0.86181818181816539</c:v>
                      </c:pt>
                      <c:pt idx="215">
                        <c:v>0.86181818181816539</c:v>
                      </c:pt>
                      <c:pt idx="216">
                        <c:v>0.76181818181815686</c:v>
                      </c:pt>
                      <c:pt idx="217">
                        <c:v>0.76181818181815686</c:v>
                      </c:pt>
                      <c:pt idx="218">
                        <c:v>0.66181818181816254</c:v>
                      </c:pt>
                      <c:pt idx="219">
                        <c:v>0.66181818181816254</c:v>
                      </c:pt>
                      <c:pt idx="220">
                        <c:v>0.86181818181816539</c:v>
                      </c:pt>
                      <c:pt idx="221">
                        <c:v>0.76181818181815686</c:v>
                      </c:pt>
                      <c:pt idx="222">
                        <c:v>0.66181818181816254</c:v>
                      </c:pt>
                      <c:pt idx="223">
                        <c:v>0.66181818181816254</c:v>
                      </c:pt>
                      <c:pt idx="224">
                        <c:v>0.66181818181816254</c:v>
                      </c:pt>
                      <c:pt idx="225">
                        <c:v>0.66181818181816254</c:v>
                      </c:pt>
                      <c:pt idx="226">
                        <c:v>0.66181818181816254</c:v>
                      </c:pt>
                      <c:pt idx="227">
                        <c:v>0.56181818181816823</c:v>
                      </c:pt>
                      <c:pt idx="228">
                        <c:v>0.66181818181816254</c:v>
                      </c:pt>
                      <c:pt idx="229">
                        <c:v>0.66181818181816254</c:v>
                      </c:pt>
                      <c:pt idx="230">
                        <c:v>0.56181818181816823</c:v>
                      </c:pt>
                      <c:pt idx="231">
                        <c:v>0.66181818181816254</c:v>
                      </c:pt>
                      <c:pt idx="232">
                        <c:v>0.56181818181816823</c:v>
                      </c:pt>
                      <c:pt idx="233">
                        <c:v>0.66181818181816254</c:v>
                      </c:pt>
                      <c:pt idx="234">
                        <c:v>0.4618181818181597</c:v>
                      </c:pt>
                      <c:pt idx="235">
                        <c:v>0.4618181818181597</c:v>
                      </c:pt>
                      <c:pt idx="236">
                        <c:v>0.56181818181816823</c:v>
                      </c:pt>
                      <c:pt idx="237">
                        <c:v>0.56181818181816823</c:v>
                      </c:pt>
                      <c:pt idx="238">
                        <c:v>0.56181818181816823</c:v>
                      </c:pt>
                      <c:pt idx="239">
                        <c:v>0.56181818181816823</c:v>
                      </c:pt>
                      <c:pt idx="240">
                        <c:v>0.66181818181816254</c:v>
                      </c:pt>
                      <c:pt idx="241">
                        <c:v>0.56181818181816823</c:v>
                      </c:pt>
                      <c:pt idx="242">
                        <c:v>0.4618181818181597</c:v>
                      </c:pt>
                      <c:pt idx="243">
                        <c:v>0.4618181818181597</c:v>
                      </c:pt>
                      <c:pt idx="244">
                        <c:v>0.66181818181816254</c:v>
                      </c:pt>
                      <c:pt idx="245">
                        <c:v>0.4618181818181597</c:v>
                      </c:pt>
                      <c:pt idx="246">
                        <c:v>0.56181818181816823</c:v>
                      </c:pt>
                      <c:pt idx="247">
                        <c:v>0.56181818181816823</c:v>
                      </c:pt>
                      <c:pt idx="248">
                        <c:v>0.56181818181816823</c:v>
                      </c:pt>
                      <c:pt idx="249">
                        <c:v>0.56181818181816823</c:v>
                      </c:pt>
                      <c:pt idx="250">
                        <c:v>0.56181818181816823</c:v>
                      </c:pt>
                      <c:pt idx="251">
                        <c:v>0.66181818181816254</c:v>
                      </c:pt>
                      <c:pt idx="252">
                        <c:v>0.56181818181816823</c:v>
                      </c:pt>
                      <c:pt idx="253">
                        <c:v>0.56181818181816823</c:v>
                      </c:pt>
                      <c:pt idx="254">
                        <c:v>0.4618181818181597</c:v>
                      </c:pt>
                      <c:pt idx="255">
                        <c:v>0.56181818181816823</c:v>
                      </c:pt>
                      <c:pt idx="256">
                        <c:v>0.4618181818181597</c:v>
                      </c:pt>
                      <c:pt idx="257">
                        <c:v>0.36181818181816539</c:v>
                      </c:pt>
                      <c:pt idx="258">
                        <c:v>0.4618181818181597</c:v>
                      </c:pt>
                      <c:pt idx="259">
                        <c:v>0.56181818181816823</c:v>
                      </c:pt>
                      <c:pt idx="260">
                        <c:v>0.56181818181816823</c:v>
                      </c:pt>
                      <c:pt idx="261">
                        <c:v>0.4618181818181597</c:v>
                      </c:pt>
                      <c:pt idx="262">
                        <c:v>0.4618181818181597</c:v>
                      </c:pt>
                      <c:pt idx="263">
                        <c:v>0.4618181818181597</c:v>
                      </c:pt>
                      <c:pt idx="264">
                        <c:v>0.4618181818181597</c:v>
                      </c:pt>
                      <c:pt idx="265">
                        <c:v>0.4618181818181597</c:v>
                      </c:pt>
                      <c:pt idx="266">
                        <c:v>0.36181818181816539</c:v>
                      </c:pt>
                      <c:pt idx="267">
                        <c:v>0.4618181818181597</c:v>
                      </c:pt>
                      <c:pt idx="268">
                        <c:v>0.4618181818181597</c:v>
                      </c:pt>
                      <c:pt idx="269">
                        <c:v>0.4618181818181597</c:v>
                      </c:pt>
                      <c:pt idx="270">
                        <c:v>0.4618181818181597</c:v>
                      </c:pt>
                      <c:pt idx="271">
                        <c:v>0.36181818181816539</c:v>
                      </c:pt>
                      <c:pt idx="272">
                        <c:v>0.4618181818181597</c:v>
                      </c:pt>
                      <c:pt idx="273">
                        <c:v>0.56181818181816823</c:v>
                      </c:pt>
                      <c:pt idx="274">
                        <c:v>0.4618181818181597</c:v>
                      </c:pt>
                      <c:pt idx="275">
                        <c:v>0.36181818181816539</c:v>
                      </c:pt>
                      <c:pt idx="276">
                        <c:v>0.4618181818181597</c:v>
                      </c:pt>
                      <c:pt idx="277">
                        <c:v>0.36181818181816539</c:v>
                      </c:pt>
                      <c:pt idx="278">
                        <c:v>0.4618181818181597</c:v>
                      </c:pt>
                      <c:pt idx="279">
                        <c:v>0.36181818181816539</c:v>
                      </c:pt>
                      <c:pt idx="280">
                        <c:v>0.4618181818181597</c:v>
                      </c:pt>
                      <c:pt idx="281">
                        <c:v>0.36181818181816539</c:v>
                      </c:pt>
                      <c:pt idx="282">
                        <c:v>0.36181818181816539</c:v>
                      </c:pt>
                      <c:pt idx="283">
                        <c:v>0.4618181818181597</c:v>
                      </c:pt>
                      <c:pt idx="284">
                        <c:v>0.4618181818181597</c:v>
                      </c:pt>
                      <c:pt idx="285">
                        <c:v>0.56181818181816823</c:v>
                      </c:pt>
                      <c:pt idx="286">
                        <c:v>0.4618181818181597</c:v>
                      </c:pt>
                      <c:pt idx="287">
                        <c:v>0.4618181818181597</c:v>
                      </c:pt>
                      <c:pt idx="288">
                        <c:v>0.4618181818181597</c:v>
                      </c:pt>
                      <c:pt idx="289">
                        <c:v>0.36181818181816539</c:v>
                      </c:pt>
                      <c:pt idx="290">
                        <c:v>0.4618181818181597</c:v>
                      </c:pt>
                      <c:pt idx="291">
                        <c:v>0.36181818181816539</c:v>
                      </c:pt>
                      <c:pt idx="292">
                        <c:v>0.4618181818181597</c:v>
                      </c:pt>
                      <c:pt idx="293">
                        <c:v>0.26181818181815686</c:v>
                      </c:pt>
                      <c:pt idx="294">
                        <c:v>0.36181818181816539</c:v>
                      </c:pt>
                      <c:pt idx="295">
                        <c:v>0.26181818181815686</c:v>
                      </c:pt>
                      <c:pt idx="296">
                        <c:v>0.26181818181815686</c:v>
                      </c:pt>
                      <c:pt idx="297">
                        <c:v>0.4618181818181597</c:v>
                      </c:pt>
                      <c:pt idx="298">
                        <c:v>0.36181818181816539</c:v>
                      </c:pt>
                      <c:pt idx="299">
                        <c:v>0.36181818181816539</c:v>
                      </c:pt>
                      <c:pt idx="300">
                        <c:v>0.26181818181815686</c:v>
                      </c:pt>
                      <c:pt idx="301">
                        <c:v>0.26181818181815686</c:v>
                      </c:pt>
                      <c:pt idx="302">
                        <c:v>0.26181818181815686</c:v>
                      </c:pt>
                      <c:pt idx="303">
                        <c:v>0.36181818181816539</c:v>
                      </c:pt>
                      <c:pt idx="304">
                        <c:v>0.26181818181815686</c:v>
                      </c:pt>
                      <c:pt idx="305">
                        <c:v>0.26181818181815686</c:v>
                      </c:pt>
                      <c:pt idx="306">
                        <c:v>0.26181818181815686</c:v>
                      </c:pt>
                      <c:pt idx="307">
                        <c:v>0.26181818181815686</c:v>
                      </c:pt>
                      <c:pt idx="308">
                        <c:v>0.36181818181816539</c:v>
                      </c:pt>
                      <c:pt idx="309">
                        <c:v>0.26181818181815686</c:v>
                      </c:pt>
                      <c:pt idx="310">
                        <c:v>0.36181818181816539</c:v>
                      </c:pt>
                      <c:pt idx="311">
                        <c:v>0.26181818181815686</c:v>
                      </c:pt>
                      <c:pt idx="312">
                        <c:v>0.26181818181815686</c:v>
                      </c:pt>
                      <c:pt idx="313">
                        <c:v>0.16181818181816254</c:v>
                      </c:pt>
                      <c:pt idx="314">
                        <c:v>0.36181818181816539</c:v>
                      </c:pt>
                      <c:pt idx="315">
                        <c:v>0.26181818181815686</c:v>
                      </c:pt>
                      <c:pt idx="316">
                        <c:v>0.26181818181815686</c:v>
                      </c:pt>
                      <c:pt idx="317">
                        <c:v>0.36181818181816539</c:v>
                      </c:pt>
                      <c:pt idx="318">
                        <c:v>0.36181818181816539</c:v>
                      </c:pt>
                      <c:pt idx="319">
                        <c:v>0.36181818181816539</c:v>
                      </c:pt>
                      <c:pt idx="320">
                        <c:v>0.36181818181816539</c:v>
                      </c:pt>
                      <c:pt idx="321">
                        <c:v>0.16181818181816254</c:v>
                      </c:pt>
                      <c:pt idx="322">
                        <c:v>0.26181818181815686</c:v>
                      </c:pt>
                      <c:pt idx="323">
                        <c:v>0.26181818181815686</c:v>
                      </c:pt>
                      <c:pt idx="324">
                        <c:v>0.26181818181815686</c:v>
                      </c:pt>
                      <c:pt idx="325">
                        <c:v>0.26181818181815686</c:v>
                      </c:pt>
                      <c:pt idx="326">
                        <c:v>0.26181818181815686</c:v>
                      </c:pt>
                      <c:pt idx="327">
                        <c:v>0.36181818181816539</c:v>
                      </c:pt>
                      <c:pt idx="328">
                        <c:v>0.36181818181816539</c:v>
                      </c:pt>
                      <c:pt idx="329">
                        <c:v>0.26181818181815686</c:v>
                      </c:pt>
                      <c:pt idx="330">
                        <c:v>0.26181818181815686</c:v>
                      </c:pt>
                      <c:pt idx="331">
                        <c:v>0.36181818181816539</c:v>
                      </c:pt>
                      <c:pt idx="332">
                        <c:v>0.16181818181816254</c:v>
                      </c:pt>
                      <c:pt idx="333">
                        <c:v>0.36181818181816539</c:v>
                      </c:pt>
                      <c:pt idx="334">
                        <c:v>0.36181818181816539</c:v>
                      </c:pt>
                      <c:pt idx="335">
                        <c:v>0.36181818181816539</c:v>
                      </c:pt>
                      <c:pt idx="336">
                        <c:v>0.26181818181815686</c:v>
                      </c:pt>
                      <c:pt idx="337">
                        <c:v>0.26181818181815686</c:v>
                      </c:pt>
                      <c:pt idx="338">
                        <c:v>0.26181818181815686</c:v>
                      </c:pt>
                      <c:pt idx="339">
                        <c:v>0.16181818181816254</c:v>
                      </c:pt>
                      <c:pt idx="340">
                        <c:v>0.26181818181815686</c:v>
                      </c:pt>
                      <c:pt idx="341">
                        <c:v>0.26181818181815686</c:v>
                      </c:pt>
                      <c:pt idx="342">
                        <c:v>0.16181818181816254</c:v>
                      </c:pt>
                      <c:pt idx="343">
                        <c:v>0.16181818181816254</c:v>
                      </c:pt>
                      <c:pt idx="344">
                        <c:v>0.16181818181816254</c:v>
                      </c:pt>
                      <c:pt idx="345">
                        <c:v>0.36181818181816539</c:v>
                      </c:pt>
                      <c:pt idx="346">
                        <c:v>0.26181818181815686</c:v>
                      </c:pt>
                      <c:pt idx="347">
                        <c:v>0.36181818181816539</c:v>
                      </c:pt>
                      <c:pt idx="348">
                        <c:v>0.16181818181816254</c:v>
                      </c:pt>
                      <c:pt idx="349">
                        <c:v>0.16181818181816254</c:v>
                      </c:pt>
                      <c:pt idx="350">
                        <c:v>6.1818181818168227E-2</c:v>
                      </c:pt>
                      <c:pt idx="351">
                        <c:v>0.16181818181816254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E07C-47C8-90B7-A1DE19D56ED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DG_6a_2021_06_24!$F$1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DG_6a_2021_06_24!$A$2:$A$2011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DG_6a_2021_06_24!$F$2:$F$2011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</c:v>
                      </c:pt>
                      <c:pt idx="1">
                        <c:v>-9.736363636369276E-2</c:v>
                      </c:pt>
                      <c:pt idx="2">
                        <c:v>0.82527272727262901</c:v>
                      </c:pt>
                      <c:pt idx="3">
                        <c:v>1.2379090909089436</c:v>
                      </c:pt>
                      <c:pt idx="4">
                        <c:v>0.63054545454531596</c:v>
                      </c:pt>
                      <c:pt idx="5">
                        <c:v>3.3381818181814999</c:v>
                      </c:pt>
                      <c:pt idx="6">
                        <c:v>4.0058181818178005</c:v>
                      </c:pt>
                      <c:pt idx="7">
                        <c:v>-0.68154545454584936</c:v>
                      </c:pt>
                      <c:pt idx="8">
                        <c:v>7.3810909090905739</c:v>
                      </c:pt>
                      <c:pt idx="9">
                        <c:v>6.0087272727267003</c:v>
                      </c:pt>
                      <c:pt idx="10">
                        <c:v>4.1263636363631448</c:v>
                      </c:pt>
                      <c:pt idx="11">
                        <c:v>4.5389999999994597</c:v>
                      </c:pt>
                      <c:pt idx="12">
                        <c:v>-1.1683636363643131</c:v>
                      </c:pt>
                      <c:pt idx="13">
                        <c:v>-1.265727272728006</c:v>
                      </c:pt>
                      <c:pt idx="14">
                        <c:v>2.206909090908606</c:v>
                      </c:pt>
                      <c:pt idx="15">
                        <c:v>10.0145454545445</c:v>
                      </c:pt>
                      <c:pt idx="16">
                        <c:v>10.682181818180801</c:v>
                      </c:pt>
                      <c:pt idx="17">
                        <c:v>7.014818181817347</c:v>
                      </c:pt>
                      <c:pt idx="18">
                        <c:v>16.607454545453791</c:v>
                      </c:pt>
                      <c:pt idx="19">
                        <c:v>7.8400909090899757</c:v>
                      </c:pt>
                      <c:pt idx="20">
                        <c:v>8.2527272727262897</c:v>
                      </c:pt>
                      <c:pt idx="21">
                        <c:v>-2.0446363636375482</c:v>
                      </c:pt>
                      <c:pt idx="22">
                        <c:v>9.0779999999989194</c:v>
                      </c:pt>
                      <c:pt idx="23">
                        <c:v>9.4906363636352342</c:v>
                      </c:pt>
                      <c:pt idx="24">
                        <c:v>-2.3367272727286261</c:v>
                      </c:pt>
                      <c:pt idx="25">
                        <c:v>3.9409090909082249</c:v>
                      </c:pt>
                      <c:pt idx="26">
                        <c:v>-2.531454545456012</c:v>
                      </c:pt>
                      <c:pt idx="27">
                        <c:v>4.2561818181808828</c:v>
                      </c:pt>
                      <c:pt idx="28">
                        <c:v>-17.006181818183599</c:v>
                      </c:pt>
                      <c:pt idx="29">
                        <c:v>11.966454545453121</c:v>
                      </c:pt>
                      <c:pt idx="30">
                        <c:v>-10.570909090910348</c:v>
                      </c:pt>
                      <c:pt idx="31">
                        <c:v>-3.0182727272744758</c:v>
                      </c:pt>
                      <c:pt idx="32">
                        <c:v>-3.1156363636381683</c:v>
                      </c:pt>
                      <c:pt idx="33">
                        <c:v>-3.2130000000018613</c:v>
                      </c:pt>
                      <c:pt idx="34">
                        <c:v>-29.320363636365308</c:v>
                      </c:pt>
                      <c:pt idx="35">
                        <c:v>5.5172727272715143</c:v>
                      </c:pt>
                      <c:pt idx="36">
                        <c:v>-40.22509090909216</c:v>
                      </c:pt>
                      <c:pt idx="37">
                        <c:v>-13.037454545456095</c:v>
                      </c:pt>
                      <c:pt idx="38">
                        <c:v>-23.079818181820599</c:v>
                      </c:pt>
                      <c:pt idx="39">
                        <c:v>-3.7971818181840176</c:v>
                      </c:pt>
                      <c:pt idx="40">
                        <c:v>-3.8945454545477105</c:v>
                      </c:pt>
                      <c:pt idx="41">
                        <c:v>-14.446909090910809</c:v>
                      </c:pt>
                      <c:pt idx="42">
                        <c:v>-14.799272727274486</c:v>
                      </c:pt>
                      <c:pt idx="43">
                        <c:v>-15.151636363638165</c:v>
                      </c:pt>
                      <c:pt idx="44">
                        <c:v>-15.504000000001843</c:v>
                      </c:pt>
                      <c:pt idx="45">
                        <c:v>-50.281363636365199</c:v>
                      </c:pt>
                      <c:pt idx="46">
                        <c:v>-16.208727272729199</c:v>
                      </c:pt>
                      <c:pt idx="47">
                        <c:v>-16.561090909092879</c:v>
                      </c:pt>
                      <c:pt idx="48">
                        <c:v>-29.153454545457599</c:v>
                      </c:pt>
                      <c:pt idx="49">
                        <c:v>-4.7708181818209452</c:v>
                      </c:pt>
                      <c:pt idx="50">
                        <c:v>-4.8681818181846381</c:v>
                      </c:pt>
                      <c:pt idx="51">
                        <c:v>-4.9655454545483311</c:v>
                      </c:pt>
                      <c:pt idx="52">
                        <c:v>-31.582909090912398</c:v>
                      </c:pt>
                      <c:pt idx="53">
                        <c:v>-32.190272727276103</c:v>
                      </c:pt>
                      <c:pt idx="54">
                        <c:v>-5.257636363639409</c:v>
                      </c:pt>
                      <c:pt idx="55">
                        <c:v>22.694999999997297</c:v>
                      </c:pt>
                      <c:pt idx="56">
                        <c:v>-5.4523636363667949</c:v>
                      </c:pt>
                      <c:pt idx="57">
                        <c:v>-5.5497272727304878</c:v>
                      </c:pt>
                      <c:pt idx="58">
                        <c:v>-5.6470909090941799</c:v>
                      </c:pt>
                      <c:pt idx="59">
                        <c:v>24.345545454542556</c:v>
                      </c:pt>
                      <c:pt idx="60">
                        <c:v>177.75818181817888</c:v>
                      </c:pt>
                      <c:pt idx="61">
                        <c:v>429.6008181818143</c:v>
                      </c:pt>
                      <c:pt idx="62">
                        <c:v>737.03345454545149</c:v>
                      </c:pt>
                      <c:pt idx="63">
                        <c:v>1536.1060909090888</c:v>
                      </c:pt>
                      <c:pt idx="64">
                        <c:v>3208.8087272727239</c:v>
                      </c:pt>
                      <c:pt idx="65">
                        <c:v>3888.7963636363597</c:v>
                      </c:pt>
                      <c:pt idx="66">
                        <c:v>4335.7139999999963</c:v>
                      </c:pt>
                      <c:pt idx="67">
                        <c:v>6007.3966363636337</c:v>
                      </c:pt>
                      <c:pt idx="68">
                        <c:v>7449.5792727272692</c:v>
                      </c:pt>
                      <c:pt idx="69">
                        <c:v>10356.736909090903</c:v>
                      </c:pt>
                      <c:pt idx="70">
                        <c:v>12470.334545454542</c:v>
                      </c:pt>
                      <c:pt idx="71">
                        <c:v>15563.387181818181</c:v>
                      </c:pt>
                      <c:pt idx="72">
                        <c:v>17600.229818181811</c:v>
                      </c:pt>
                      <c:pt idx="73">
                        <c:v>17732.987454545451</c:v>
                      </c:pt>
                      <c:pt idx="74">
                        <c:v>22278.265090909088</c:v>
                      </c:pt>
                      <c:pt idx="75">
                        <c:v>25543.697727272727</c:v>
                      </c:pt>
                      <c:pt idx="76">
                        <c:v>25477.300363636357</c:v>
                      </c:pt>
                      <c:pt idx="77">
                        <c:v>25046.762999999999</c:v>
                      </c:pt>
                      <c:pt idx="78">
                        <c:v>27221.815636363626</c:v>
                      </c:pt>
                      <c:pt idx="79">
                        <c:v>27510.37827272727</c:v>
                      </c:pt>
                      <c:pt idx="80">
                        <c:v>27450.610909090909</c:v>
                      </c:pt>
                      <c:pt idx="81">
                        <c:v>28062.258545454537</c:v>
                      </c:pt>
                      <c:pt idx="82">
                        <c:v>26986.826181818185</c:v>
                      </c:pt>
                      <c:pt idx="83">
                        <c:v>26511.663818181816</c:v>
                      </c:pt>
                      <c:pt idx="84">
                        <c:v>27388.001454545447</c:v>
                      </c:pt>
                      <c:pt idx="85">
                        <c:v>27215.52409090909</c:v>
                      </c:pt>
                      <c:pt idx="86">
                        <c:v>26636.576727272724</c:v>
                      </c:pt>
                      <c:pt idx="87">
                        <c:v>24838.729363636361</c:v>
                      </c:pt>
                      <c:pt idx="88">
                        <c:v>25079.351999999995</c:v>
                      </c:pt>
                      <c:pt idx="89">
                        <c:v>23299.09963636363</c:v>
                      </c:pt>
                      <c:pt idx="90">
                        <c:v>22872.387272727268</c:v>
                      </c:pt>
                      <c:pt idx="91">
                        <c:v>22940.884909090903</c:v>
                      </c:pt>
                      <c:pt idx="92">
                        <c:v>23122.602545454542</c:v>
                      </c:pt>
                      <c:pt idx="93">
                        <c:v>24085.385181818179</c:v>
                      </c:pt>
                      <c:pt idx="94">
                        <c:v>22738.377818181812</c:v>
                      </c:pt>
                      <c:pt idx="95">
                        <c:v>18983.150454545448</c:v>
                      </c:pt>
                      <c:pt idx="96">
                        <c:v>18693.373090909085</c:v>
                      </c:pt>
                      <c:pt idx="97">
                        <c:v>19110.710727272723</c:v>
                      </c:pt>
                      <c:pt idx="98">
                        <c:v>18508.048363636361</c:v>
                      </c:pt>
                      <c:pt idx="99">
                        <c:v>16273.385999999999</c:v>
                      </c:pt>
                      <c:pt idx="100">
                        <c:v>16769.26363636363</c:v>
                      </c:pt>
                      <c:pt idx="101">
                        <c:v>16679.406272727265</c:v>
                      </c:pt>
                      <c:pt idx="102">
                        <c:v>16506.418909090909</c:v>
                      </c:pt>
                      <c:pt idx="103">
                        <c:v>15565.116545454539</c:v>
                      </c:pt>
                      <c:pt idx="104">
                        <c:v>15822.314181818178</c:v>
                      </c:pt>
                      <c:pt idx="105">
                        <c:v>14019.87681818181</c:v>
                      </c:pt>
                      <c:pt idx="106">
                        <c:v>14126.369454545447</c:v>
                      </c:pt>
                      <c:pt idx="107">
                        <c:v>12376.972090909083</c:v>
                      </c:pt>
                      <c:pt idx="108">
                        <c:v>11776.604727272721</c:v>
                      </c:pt>
                      <c:pt idx="109">
                        <c:v>11774.467363636359</c:v>
                      </c:pt>
                      <c:pt idx="110">
                        <c:v>12836.189999999995</c:v>
                      </c:pt>
                      <c:pt idx="111">
                        <c:v>10575.262636363632</c:v>
                      </c:pt>
                      <c:pt idx="112">
                        <c:v>10670.535272727268</c:v>
                      </c:pt>
                      <c:pt idx="113">
                        <c:v>9699.6529090909044</c:v>
                      </c:pt>
                      <c:pt idx="114">
                        <c:v>9145.9505454545397</c:v>
                      </c:pt>
                      <c:pt idx="115">
                        <c:v>7847.9031818181747</c:v>
                      </c:pt>
                      <c:pt idx="116">
                        <c:v>8773.9658181818122</c:v>
                      </c:pt>
                      <c:pt idx="117">
                        <c:v>8968.9434545454515</c:v>
                      </c:pt>
                      <c:pt idx="118">
                        <c:v>7390.6510909090875</c:v>
                      </c:pt>
                      <c:pt idx="119">
                        <c:v>6209.1387272727206</c:v>
                      </c:pt>
                      <c:pt idx="120">
                        <c:v>6750.9163636363592</c:v>
                      </c:pt>
                      <c:pt idx="121">
                        <c:v>7640.2589999999918</c:v>
                      </c:pt>
                      <c:pt idx="122">
                        <c:v>7890.0616363636309</c:v>
                      </c:pt>
                      <c:pt idx="123">
                        <c:v>6794.229272727267</c:v>
                      </c:pt>
                      <c:pt idx="124">
                        <c:v>7039.1869090909022</c:v>
                      </c:pt>
                      <c:pt idx="125">
                        <c:v>6012.2045454545405</c:v>
                      </c:pt>
                      <c:pt idx="126">
                        <c:v>5706.8721818181748</c:v>
                      </c:pt>
                      <c:pt idx="127">
                        <c:v>5428.3148181818096</c:v>
                      </c:pt>
                      <c:pt idx="128">
                        <c:v>5568.9774545454493</c:v>
                      </c:pt>
                      <c:pt idx="129">
                        <c:v>5875.6450909090854</c:v>
                      </c:pt>
                      <c:pt idx="130">
                        <c:v>4992.9927272727227</c:v>
                      </c:pt>
                      <c:pt idx="131">
                        <c:v>4129.4653636363582</c:v>
                      </c:pt>
                      <c:pt idx="132">
                        <c:v>4430.2679999999937</c:v>
                      </c:pt>
                      <c:pt idx="133">
                        <c:v>4667.3206363636282</c:v>
                      </c:pt>
                      <c:pt idx="134">
                        <c:v>4053.1832727272672</c:v>
                      </c:pt>
                      <c:pt idx="135">
                        <c:v>4152.280909090905</c:v>
                      </c:pt>
                      <c:pt idx="136">
                        <c:v>3870.9185454545391</c:v>
                      </c:pt>
                      <c:pt idx="137">
                        <c:v>3724.7061818181751</c:v>
                      </c:pt>
                      <c:pt idx="138">
                        <c:v>4561.2638181818102</c:v>
                      </c:pt>
                      <c:pt idx="139">
                        <c:v>3814.5264545454456</c:v>
                      </c:pt>
                      <c:pt idx="140">
                        <c:v>3770.5690909090858</c:v>
                      </c:pt>
                      <c:pt idx="141">
                        <c:v>3941.3217272727197</c:v>
                      </c:pt>
                      <c:pt idx="142">
                        <c:v>2665.7143636363576</c:v>
                      </c:pt>
                      <c:pt idx="143">
                        <c:v>2976.2069999999931</c:v>
                      </c:pt>
                      <c:pt idx="144">
                        <c:v>3033.7396363636276</c:v>
                      </c:pt>
                      <c:pt idx="145">
                        <c:v>2722.0322727272664</c:v>
                      </c:pt>
                      <c:pt idx="146">
                        <c:v>2815.264909090904</c:v>
                      </c:pt>
                      <c:pt idx="147">
                        <c:v>2272.2725454545402</c:v>
                      </c:pt>
                      <c:pt idx="148">
                        <c:v>2099.030181818177</c:v>
                      </c:pt>
                      <c:pt idx="149">
                        <c:v>2379.1778181818086</c:v>
                      </c:pt>
                      <c:pt idx="150">
                        <c:v>2318.6454545454494</c:v>
                      </c:pt>
                      <c:pt idx="151">
                        <c:v>2026.0630909090814</c:v>
                      </c:pt>
                      <c:pt idx="152">
                        <c:v>2155.7607272727223</c:v>
                      </c:pt>
                      <c:pt idx="153">
                        <c:v>2247.973363636354</c:v>
                      </c:pt>
                      <c:pt idx="154">
                        <c:v>2184.1259999999947</c:v>
                      </c:pt>
                      <c:pt idx="155">
                        <c:v>1882.1086363636266</c:v>
                      </c:pt>
                      <c:pt idx="156">
                        <c:v>1735.1312727272664</c:v>
                      </c:pt>
                      <c:pt idx="157">
                        <c:v>1866.3589090909013</c:v>
                      </c:pt>
                      <c:pt idx="158">
                        <c:v>1596.2165454545366</c:v>
                      </c:pt>
                      <c:pt idx="159">
                        <c:v>1606.3191818181731</c:v>
                      </c:pt>
                      <c:pt idx="160">
                        <c:v>1453.2218181818128</c:v>
                      </c:pt>
                      <c:pt idx="161">
                        <c:v>1544.4144545454442</c:v>
                      </c:pt>
                      <c:pt idx="162">
                        <c:v>1388.7670909090841</c:v>
                      </c:pt>
                      <c:pt idx="163">
                        <c:v>1231.0797272727179</c:v>
                      </c:pt>
                      <c:pt idx="164">
                        <c:v>1280.4523636363579</c:v>
                      </c:pt>
                      <c:pt idx="165">
                        <c:v>1330.3349999999919</c:v>
                      </c:pt>
                      <c:pt idx="166">
                        <c:v>1338.3976363636282</c:v>
                      </c:pt>
                      <c:pt idx="167">
                        <c:v>1090.950272727267</c:v>
                      </c:pt>
                      <c:pt idx="168">
                        <c:v>926.12290909090075</c:v>
                      </c:pt>
                      <c:pt idx="169">
                        <c:v>1017.8255454545384</c:v>
                      </c:pt>
                      <c:pt idx="170">
                        <c:v>937.14818181817338</c:v>
                      </c:pt>
                      <c:pt idx="171">
                        <c:v>942.66081818180965</c:v>
                      </c:pt>
                      <c:pt idx="172">
                        <c:v>1167.4734545454462</c:v>
                      </c:pt>
                      <c:pt idx="173">
                        <c:v>1130.1460909090849</c:v>
                      </c:pt>
                      <c:pt idx="174">
                        <c:v>1003.5687272727163</c:v>
                      </c:pt>
                      <c:pt idx="175">
                        <c:v>964.71136363635492</c:v>
                      </c:pt>
                      <c:pt idx="176">
                        <c:v>880.46399999999005</c:v>
                      </c:pt>
                      <c:pt idx="177">
                        <c:v>795.19663636362509</c:v>
                      </c:pt>
                      <c:pt idx="178">
                        <c:v>708.90927272726651</c:v>
                      </c:pt>
                      <c:pt idx="179">
                        <c:v>758.53690909090028</c:v>
                      </c:pt>
                      <c:pt idx="180">
                        <c:v>854.57454545453788</c:v>
                      </c:pt>
                      <c:pt idx="181">
                        <c:v>813.16718181817032</c:v>
                      </c:pt>
                      <c:pt idx="182">
                        <c:v>724.83981818181189</c:v>
                      </c:pt>
                      <c:pt idx="183">
                        <c:v>728.82245454544818</c:v>
                      </c:pt>
                      <c:pt idx="184">
                        <c:v>779.72509090908193</c:v>
                      </c:pt>
                      <c:pt idx="185">
                        <c:v>783.96272727271821</c:v>
                      </c:pt>
                      <c:pt idx="186">
                        <c:v>740.77036363635716</c:v>
                      </c:pt>
                      <c:pt idx="187">
                        <c:v>744.75299999999345</c:v>
                      </c:pt>
                      <c:pt idx="188">
                        <c:v>700.79563636362582</c:v>
                      </c:pt>
                      <c:pt idx="189">
                        <c:v>656.32827272726479</c:v>
                      </c:pt>
                      <c:pt idx="190">
                        <c:v>659.80090909090109</c:v>
                      </c:pt>
                      <c:pt idx="191">
                        <c:v>663.27354545453738</c:v>
                      </c:pt>
                      <c:pt idx="192">
                        <c:v>666.7461818181738</c:v>
                      </c:pt>
                      <c:pt idx="193">
                        <c:v>621.00381818180585</c:v>
                      </c:pt>
                      <c:pt idx="194">
                        <c:v>574.75145454544497</c:v>
                      </c:pt>
                      <c:pt idx="195">
                        <c:v>677.16409090908269</c:v>
                      </c:pt>
                      <c:pt idx="196">
                        <c:v>580.6767272727177</c:v>
                      </c:pt>
                      <c:pt idx="197">
                        <c:v>583.63936363635401</c:v>
                      </c:pt>
                      <c:pt idx="198">
                        <c:v>536.11199999999315</c:v>
                      </c:pt>
                      <c:pt idx="199">
                        <c:v>589.56463636362662</c:v>
                      </c:pt>
                      <c:pt idx="200">
                        <c:v>490.52727272726145</c:v>
                      </c:pt>
                      <c:pt idx="201">
                        <c:v>492.97990909089776</c:v>
                      </c:pt>
                      <c:pt idx="202">
                        <c:v>495.43254545453402</c:v>
                      </c:pt>
                      <c:pt idx="203">
                        <c:v>497.88518181817034</c:v>
                      </c:pt>
                      <c:pt idx="204">
                        <c:v>500.33781818180665</c:v>
                      </c:pt>
                      <c:pt idx="205">
                        <c:v>502.79045454544297</c:v>
                      </c:pt>
                      <c:pt idx="206">
                        <c:v>505.24309090907929</c:v>
                      </c:pt>
                      <c:pt idx="207">
                        <c:v>454.91072727271859</c:v>
                      </c:pt>
                      <c:pt idx="208">
                        <c:v>457.10836363635491</c:v>
                      </c:pt>
                      <c:pt idx="209">
                        <c:v>459.30599999999123</c:v>
                      </c:pt>
                      <c:pt idx="210">
                        <c:v>515.05363636362449</c:v>
                      </c:pt>
                      <c:pt idx="211">
                        <c:v>463.70127272726387</c:v>
                      </c:pt>
                      <c:pt idx="212">
                        <c:v>465.89890909090019</c:v>
                      </c:pt>
                      <c:pt idx="213">
                        <c:v>359.46654545453498</c:v>
                      </c:pt>
                      <c:pt idx="214">
                        <c:v>470.29418181817283</c:v>
                      </c:pt>
                      <c:pt idx="215">
                        <c:v>472.49181818180915</c:v>
                      </c:pt>
                      <c:pt idx="216">
                        <c:v>419.60945454544083</c:v>
                      </c:pt>
                      <c:pt idx="217">
                        <c:v>421.55209090907709</c:v>
                      </c:pt>
                      <c:pt idx="218">
                        <c:v>367.90472727271657</c:v>
                      </c:pt>
                      <c:pt idx="219">
                        <c:v>369.5923636363529</c:v>
                      </c:pt>
                      <c:pt idx="220">
                        <c:v>483.47999999999075</c:v>
                      </c:pt>
                      <c:pt idx="221">
                        <c:v>429.32263636362234</c:v>
                      </c:pt>
                      <c:pt idx="222">
                        <c:v>374.65527272726183</c:v>
                      </c:pt>
                      <c:pt idx="223">
                        <c:v>376.34290909089816</c:v>
                      </c:pt>
                      <c:pt idx="224">
                        <c:v>378.03054545453443</c:v>
                      </c:pt>
                      <c:pt idx="225">
                        <c:v>379.71818181817076</c:v>
                      </c:pt>
                      <c:pt idx="226">
                        <c:v>381.40581818180709</c:v>
                      </c:pt>
                      <c:pt idx="227">
                        <c:v>325.20845454544667</c:v>
                      </c:pt>
                      <c:pt idx="228">
                        <c:v>384.78109090907969</c:v>
                      </c:pt>
                      <c:pt idx="229">
                        <c:v>386.46872727271602</c:v>
                      </c:pt>
                      <c:pt idx="230">
                        <c:v>329.50636363635567</c:v>
                      </c:pt>
                      <c:pt idx="231">
                        <c:v>389.84399999998868</c:v>
                      </c:pt>
                      <c:pt idx="232">
                        <c:v>332.37163636362834</c:v>
                      </c:pt>
                      <c:pt idx="233">
                        <c:v>393.21927272726128</c:v>
                      </c:pt>
                      <c:pt idx="234">
                        <c:v>275.56690909089588</c:v>
                      </c:pt>
                      <c:pt idx="235">
                        <c:v>276.74454545453221</c:v>
                      </c:pt>
                      <c:pt idx="236">
                        <c:v>338.10218181817362</c:v>
                      </c:pt>
                      <c:pt idx="237">
                        <c:v>339.53481818180995</c:v>
                      </c:pt>
                      <c:pt idx="238">
                        <c:v>340.96745454544629</c:v>
                      </c:pt>
                      <c:pt idx="239">
                        <c:v>342.40009090908262</c:v>
                      </c:pt>
                      <c:pt idx="240">
                        <c:v>405.03272727271548</c:v>
                      </c:pt>
                      <c:pt idx="241">
                        <c:v>345.26536363635529</c:v>
                      </c:pt>
                      <c:pt idx="242">
                        <c:v>284.98799999998636</c:v>
                      </c:pt>
                      <c:pt idx="243">
                        <c:v>286.1656363636227</c:v>
                      </c:pt>
                      <c:pt idx="244">
                        <c:v>411.78327272726074</c:v>
                      </c:pt>
                      <c:pt idx="245">
                        <c:v>288.52090909089526</c:v>
                      </c:pt>
                      <c:pt idx="246">
                        <c:v>352.42854545453696</c:v>
                      </c:pt>
                      <c:pt idx="247">
                        <c:v>353.86118181817329</c:v>
                      </c:pt>
                      <c:pt idx="248">
                        <c:v>355.29381818180957</c:v>
                      </c:pt>
                      <c:pt idx="249">
                        <c:v>356.7264545454459</c:v>
                      </c:pt>
                      <c:pt idx="250">
                        <c:v>358.15909090908224</c:v>
                      </c:pt>
                      <c:pt idx="251">
                        <c:v>423.59672727271493</c:v>
                      </c:pt>
                      <c:pt idx="252">
                        <c:v>361.02436363635491</c:v>
                      </c:pt>
                      <c:pt idx="253">
                        <c:v>362.45699999999124</c:v>
                      </c:pt>
                      <c:pt idx="254">
                        <c:v>299.11963636362202</c:v>
                      </c:pt>
                      <c:pt idx="255">
                        <c:v>365.32227272726391</c:v>
                      </c:pt>
                      <c:pt idx="256">
                        <c:v>301.47490909089464</c:v>
                      </c:pt>
                      <c:pt idx="257">
                        <c:v>237.11754545453471</c:v>
                      </c:pt>
                      <c:pt idx="258">
                        <c:v>303.83018181816726</c:v>
                      </c:pt>
                      <c:pt idx="259">
                        <c:v>371.05281818180919</c:v>
                      </c:pt>
                      <c:pt idx="260">
                        <c:v>372.48545454544552</c:v>
                      </c:pt>
                      <c:pt idx="261">
                        <c:v>307.36309090907622</c:v>
                      </c:pt>
                      <c:pt idx="262">
                        <c:v>308.5407272727125</c:v>
                      </c:pt>
                      <c:pt idx="263">
                        <c:v>309.71836363634884</c:v>
                      </c:pt>
                      <c:pt idx="264">
                        <c:v>310.89599999998512</c:v>
                      </c:pt>
                      <c:pt idx="265">
                        <c:v>312.0736363636214</c:v>
                      </c:pt>
                      <c:pt idx="266">
                        <c:v>245.4212727272616</c:v>
                      </c:pt>
                      <c:pt idx="267">
                        <c:v>314.42890909089402</c:v>
                      </c:pt>
                      <c:pt idx="268">
                        <c:v>315.60654545453036</c:v>
                      </c:pt>
                      <c:pt idx="269">
                        <c:v>316.78418181816664</c:v>
                      </c:pt>
                      <c:pt idx="270">
                        <c:v>317.96181818180298</c:v>
                      </c:pt>
                      <c:pt idx="271">
                        <c:v>250.0344545454432</c:v>
                      </c:pt>
                      <c:pt idx="272">
                        <c:v>320.3170909090756</c:v>
                      </c:pt>
                      <c:pt idx="273">
                        <c:v>391.10972727271781</c:v>
                      </c:pt>
                      <c:pt idx="274">
                        <c:v>322.67236363634817</c:v>
                      </c:pt>
                      <c:pt idx="275">
                        <c:v>253.72499999998848</c:v>
                      </c:pt>
                      <c:pt idx="276">
                        <c:v>325.02763636362079</c:v>
                      </c:pt>
                      <c:pt idx="277">
                        <c:v>255.57027272726114</c:v>
                      </c:pt>
                      <c:pt idx="278">
                        <c:v>327.38290909089341</c:v>
                      </c:pt>
                      <c:pt idx="279">
                        <c:v>257.4155454545338</c:v>
                      </c:pt>
                      <c:pt idx="280">
                        <c:v>329.73818181816603</c:v>
                      </c:pt>
                      <c:pt idx="281">
                        <c:v>259.26081818180643</c:v>
                      </c:pt>
                      <c:pt idx="282">
                        <c:v>260.18345454544271</c:v>
                      </c:pt>
                      <c:pt idx="283">
                        <c:v>333.27109090907499</c:v>
                      </c:pt>
                      <c:pt idx="284">
                        <c:v>334.44872727271127</c:v>
                      </c:pt>
                      <c:pt idx="285">
                        <c:v>408.30136363635376</c:v>
                      </c:pt>
                      <c:pt idx="286">
                        <c:v>336.80399999998389</c:v>
                      </c:pt>
                      <c:pt idx="287">
                        <c:v>337.98163636362017</c:v>
                      </c:pt>
                      <c:pt idx="288">
                        <c:v>339.15927272725651</c:v>
                      </c:pt>
                      <c:pt idx="289">
                        <c:v>266.641909090897</c:v>
                      </c:pt>
                      <c:pt idx="290">
                        <c:v>341.51454545452913</c:v>
                      </c:pt>
                      <c:pt idx="291">
                        <c:v>268.48718181816963</c:v>
                      </c:pt>
                      <c:pt idx="292">
                        <c:v>343.86981818180175</c:v>
                      </c:pt>
                      <c:pt idx="293">
                        <c:v>195.61745454543592</c:v>
                      </c:pt>
                      <c:pt idx="294">
                        <c:v>271.2550909090786</c:v>
                      </c:pt>
                      <c:pt idx="295">
                        <c:v>196.9527272727085</c:v>
                      </c:pt>
                      <c:pt idx="296">
                        <c:v>197.62036363634482</c:v>
                      </c:pt>
                      <c:pt idx="297">
                        <c:v>349.75799999998327</c:v>
                      </c:pt>
                      <c:pt idx="298">
                        <c:v>274.94563636362386</c:v>
                      </c:pt>
                      <c:pt idx="299">
                        <c:v>275.86827272726021</c:v>
                      </c:pt>
                      <c:pt idx="300">
                        <c:v>200.29090909089001</c:v>
                      </c:pt>
                      <c:pt idx="301">
                        <c:v>200.9585454545263</c:v>
                      </c:pt>
                      <c:pt idx="302">
                        <c:v>201.62618181816262</c:v>
                      </c:pt>
                      <c:pt idx="303">
                        <c:v>279.55881818180552</c:v>
                      </c:pt>
                      <c:pt idx="304">
                        <c:v>202.9614545454352</c:v>
                      </c:pt>
                      <c:pt idx="305">
                        <c:v>203.62909090907149</c:v>
                      </c:pt>
                      <c:pt idx="306">
                        <c:v>204.29672727270781</c:v>
                      </c:pt>
                      <c:pt idx="307">
                        <c:v>204.9643636363441</c:v>
                      </c:pt>
                      <c:pt idx="308">
                        <c:v>284.17199999998712</c:v>
                      </c:pt>
                      <c:pt idx="309">
                        <c:v>206.29963636361671</c:v>
                      </c:pt>
                      <c:pt idx="310">
                        <c:v>286.01727272725975</c:v>
                      </c:pt>
                      <c:pt idx="311">
                        <c:v>207.63490909088929</c:v>
                      </c:pt>
                      <c:pt idx="312">
                        <c:v>208.30254545452561</c:v>
                      </c:pt>
                      <c:pt idx="313">
                        <c:v>129.15518181816645</c:v>
                      </c:pt>
                      <c:pt idx="314">
                        <c:v>289.70781818180501</c:v>
                      </c:pt>
                      <c:pt idx="315">
                        <c:v>210.30545454543451</c:v>
                      </c:pt>
                      <c:pt idx="316">
                        <c:v>210.97309090907081</c:v>
                      </c:pt>
                      <c:pt idx="317">
                        <c:v>292.47572727271398</c:v>
                      </c:pt>
                      <c:pt idx="318">
                        <c:v>293.39836363635033</c:v>
                      </c:pt>
                      <c:pt idx="319">
                        <c:v>294.32099999998667</c:v>
                      </c:pt>
                      <c:pt idx="320">
                        <c:v>295.24363636362295</c:v>
                      </c:pt>
                      <c:pt idx="321">
                        <c:v>132.45627272725696</c:v>
                      </c:pt>
                      <c:pt idx="322">
                        <c:v>214.97890909088861</c:v>
                      </c:pt>
                      <c:pt idx="323">
                        <c:v>215.6465454545249</c:v>
                      </c:pt>
                      <c:pt idx="324">
                        <c:v>216.31418181816122</c:v>
                      </c:pt>
                      <c:pt idx="325">
                        <c:v>216.98181818179751</c:v>
                      </c:pt>
                      <c:pt idx="326">
                        <c:v>217.6494545454338</c:v>
                      </c:pt>
                      <c:pt idx="327">
                        <c:v>301.70209090907724</c:v>
                      </c:pt>
                      <c:pt idx="328">
                        <c:v>302.62472727271353</c:v>
                      </c:pt>
                      <c:pt idx="329">
                        <c:v>219.6523636363427</c:v>
                      </c:pt>
                      <c:pt idx="330">
                        <c:v>220.31999999997902</c:v>
                      </c:pt>
                      <c:pt idx="331">
                        <c:v>305.3926363636225</c:v>
                      </c:pt>
                      <c:pt idx="332">
                        <c:v>136.99527272725641</c:v>
                      </c:pt>
                      <c:pt idx="333">
                        <c:v>307.23790909089513</c:v>
                      </c:pt>
                      <c:pt idx="334">
                        <c:v>308.16054545453147</c:v>
                      </c:pt>
                      <c:pt idx="335">
                        <c:v>309.08318181816782</c:v>
                      </c:pt>
                      <c:pt idx="336">
                        <c:v>224.32581818179682</c:v>
                      </c:pt>
                      <c:pt idx="337">
                        <c:v>224.99345454543311</c:v>
                      </c:pt>
                      <c:pt idx="338">
                        <c:v>225.6610909090694</c:v>
                      </c:pt>
                      <c:pt idx="339">
                        <c:v>139.88372727271062</c:v>
                      </c:pt>
                      <c:pt idx="340">
                        <c:v>226.99636363634201</c:v>
                      </c:pt>
                      <c:pt idx="341">
                        <c:v>227.6639999999783</c:v>
                      </c:pt>
                      <c:pt idx="342">
                        <c:v>141.12163636361956</c:v>
                      </c:pt>
                      <c:pt idx="343">
                        <c:v>141.53427272725588</c:v>
                      </c:pt>
                      <c:pt idx="344">
                        <c:v>141.94690909089218</c:v>
                      </c:pt>
                      <c:pt idx="345">
                        <c:v>318.30954545453102</c:v>
                      </c:pt>
                      <c:pt idx="346">
                        <c:v>231.00218181815981</c:v>
                      </c:pt>
                      <c:pt idx="347">
                        <c:v>320.15481818180365</c:v>
                      </c:pt>
                      <c:pt idx="348">
                        <c:v>143.59745454543744</c:v>
                      </c:pt>
                      <c:pt idx="349">
                        <c:v>144.01009090907377</c:v>
                      </c:pt>
                      <c:pt idx="350">
                        <c:v>55.17272727271515</c:v>
                      </c:pt>
                      <c:pt idx="351">
                        <c:v>144.83536363634639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E07C-47C8-90B7-A1DE19D56ED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DG_6a_2021_06_24!$G$1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DG_6a_2021_06_24!$A$2:$A$2011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DG_6a_2021_06_24!$G$2:$G$2011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0.41263636363631451</c:v>
                      </c:pt>
                      <c:pt idx="1">
                        <c:v>0.31527272727262173</c:v>
                      </c:pt>
                      <c:pt idx="2">
                        <c:v>0.7279090909089363</c:v>
                      </c:pt>
                      <c:pt idx="3">
                        <c:v>1.1405454545452507</c:v>
                      </c:pt>
                      <c:pt idx="4">
                        <c:v>1.2981818181815796</c:v>
                      </c:pt>
                      <c:pt idx="5">
                        <c:v>1.9658181818178797</c:v>
                      </c:pt>
                      <c:pt idx="6">
                        <c:v>2.63345454545418</c:v>
                      </c:pt>
                      <c:pt idx="7">
                        <c:v>2.5360909090904871</c:v>
                      </c:pt>
                      <c:pt idx="8">
                        <c:v>3.4587272727268088</c:v>
                      </c:pt>
                      <c:pt idx="9">
                        <c:v>4.1263636363631093</c:v>
                      </c:pt>
                      <c:pt idx="10">
                        <c:v>4.5389999999994242</c:v>
                      </c:pt>
                      <c:pt idx="11">
                        <c:v>4.951636363635739</c:v>
                      </c:pt>
                      <c:pt idx="12">
                        <c:v>4.8542727272720461</c:v>
                      </c:pt>
                      <c:pt idx="13">
                        <c:v>4.7569090909083531</c:v>
                      </c:pt>
                      <c:pt idx="14">
                        <c:v>4.9145454545446823</c:v>
                      </c:pt>
                      <c:pt idx="15">
                        <c:v>5.5821818181809828</c:v>
                      </c:pt>
                      <c:pt idx="16">
                        <c:v>6.2498181818172824</c:v>
                      </c:pt>
                      <c:pt idx="17">
                        <c:v>6.6624545454535973</c:v>
                      </c:pt>
                      <c:pt idx="18">
                        <c:v>7.585090909089919</c:v>
                      </c:pt>
                      <c:pt idx="19">
                        <c:v>7.9977272727262338</c:v>
                      </c:pt>
                      <c:pt idx="20">
                        <c:v>8.4103636363625487</c:v>
                      </c:pt>
                      <c:pt idx="21">
                        <c:v>8.3129999999988566</c:v>
                      </c:pt>
                      <c:pt idx="22">
                        <c:v>8.7256363636351715</c:v>
                      </c:pt>
                      <c:pt idx="23">
                        <c:v>9.1382727272714863</c:v>
                      </c:pt>
                      <c:pt idx="24">
                        <c:v>9.0409090909077943</c:v>
                      </c:pt>
                      <c:pt idx="25">
                        <c:v>9.1985454545441225</c:v>
                      </c:pt>
                      <c:pt idx="26">
                        <c:v>9.1011818181804305</c:v>
                      </c:pt>
                      <c:pt idx="27">
                        <c:v>9.2588181818167588</c:v>
                      </c:pt>
                      <c:pt idx="28">
                        <c:v>8.651454545453058</c:v>
                      </c:pt>
                      <c:pt idx="29">
                        <c:v>9.0640909090893729</c:v>
                      </c:pt>
                      <c:pt idx="30">
                        <c:v>8.7117272727256942</c:v>
                      </c:pt>
                      <c:pt idx="31">
                        <c:v>8.6143636363620022</c:v>
                      </c:pt>
                      <c:pt idx="32">
                        <c:v>8.5169999999983101</c:v>
                      </c:pt>
                      <c:pt idx="33">
                        <c:v>8.4196363636346181</c:v>
                      </c:pt>
                      <c:pt idx="34">
                        <c:v>7.5572727272709326</c:v>
                      </c:pt>
                      <c:pt idx="35">
                        <c:v>7.7149090909072617</c:v>
                      </c:pt>
                      <c:pt idx="36">
                        <c:v>6.5975454545435905</c:v>
                      </c:pt>
                      <c:pt idx="37">
                        <c:v>6.2451818181799119</c:v>
                      </c:pt>
                      <c:pt idx="38">
                        <c:v>5.6378181818162121</c:v>
                      </c:pt>
                      <c:pt idx="39">
                        <c:v>5.5404545454525191</c:v>
                      </c:pt>
                      <c:pt idx="40">
                        <c:v>5.4430909090888262</c:v>
                      </c:pt>
                      <c:pt idx="41">
                        <c:v>5.0907272727251476</c:v>
                      </c:pt>
                      <c:pt idx="42">
                        <c:v>4.738363636361469</c:v>
                      </c:pt>
                      <c:pt idx="43">
                        <c:v>4.3859999999977903</c:v>
                      </c:pt>
                      <c:pt idx="44">
                        <c:v>4.0336363636341117</c:v>
                      </c:pt>
                      <c:pt idx="45">
                        <c:v>2.9162727272704405</c:v>
                      </c:pt>
                      <c:pt idx="46">
                        <c:v>2.5639090909067623</c:v>
                      </c:pt>
                      <c:pt idx="47">
                        <c:v>2.2115454545430842</c:v>
                      </c:pt>
                      <c:pt idx="48">
                        <c:v>1.6041818181793841</c:v>
                      </c:pt>
                      <c:pt idx="49">
                        <c:v>1.5068181818156914</c:v>
                      </c:pt>
                      <c:pt idx="50">
                        <c:v>1.4094545454519987</c:v>
                      </c:pt>
                      <c:pt idx="51">
                        <c:v>1.3120909090883059</c:v>
                      </c:pt>
                      <c:pt idx="52">
                        <c:v>0.70472727272460589</c:v>
                      </c:pt>
                      <c:pt idx="53">
                        <c:v>9.7363636360905836E-2</c:v>
                      </c:pt>
                      <c:pt idx="54">
                        <c:v>-2.7869234697774914E-12</c:v>
                      </c:pt>
                      <c:pt idx="55">
                        <c:v>0.41263636363352757</c:v>
                      </c:pt>
                      <c:pt idx="56">
                        <c:v>0.3152727272698348</c:v>
                      </c:pt>
                      <c:pt idx="57">
                        <c:v>0.21790909090614202</c:v>
                      </c:pt>
                      <c:pt idx="58">
                        <c:v>0.12054545454244926</c:v>
                      </c:pt>
                      <c:pt idx="59">
                        <c:v>0.53318181817876376</c:v>
                      </c:pt>
                      <c:pt idx="60">
                        <c:v>3.4958181818150784</c:v>
                      </c:pt>
                      <c:pt idx="61">
                        <c:v>10.538454545451378</c:v>
                      </c:pt>
                      <c:pt idx="62">
                        <c:v>22.426090909087691</c:v>
                      </c:pt>
                      <c:pt idx="63">
                        <c:v>46.80872727272402</c:v>
                      </c:pt>
                      <c:pt idx="64">
                        <c:v>96.946363636360331</c:v>
                      </c:pt>
                      <c:pt idx="65">
                        <c:v>156.77399999999665</c:v>
                      </c:pt>
                      <c:pt idx="66">
                        <c:v>222.46663636363297</c:v>
                      </c:pt>
                      <c:pt idx="67">
                        <c:v>312.12927272726927</c:v>
                      </c:pt>
                      <c:pt idx="68">
                        <c:v>421.68190909090561</c:v>
                      </c:pt>
                      <c:pt idx="69">
                        <c:v>571.7795454545419</c:v>
                      </c:pt>
                      <c:pt idx="70">
                        <c:v>749.92718181817827</c:v>
                      </c:pt>
                      <c:pt idx="71">
                        <c:v>969.1298181818147</c:v>
                      </c:pt>
                      <c:pt idx="72">
                        <c:v>1213.577454545451</c:v>
                      </c:pt>
                      <c:pt idx="73">
                        <c:v>1456.4950909090874</c:v>
                      </c:pt>
                      <c:pt idx="74">
                        <c:v>1757.5527272727236</c:v>
                      </c:pt>
                      <c:pt idx="75">
                        <c:v>2098.1353636363601</c:v>
                      </c:pt>
                      <c:pt idx="76">
                        <c:v>2433.3629999999966</c:v>
                      </c:pt>
                      <c:pt idx="77">
                        <c:v>2758.645636363633</c:v>
                      </c:pt>
                      <c:pt idx="78">
                        <c:v>3107.643272727269</c:v>
                      </c:pt>
                      <c:pt idx="79">
                        <c:v>3455.8759090909052</c:v>
                      </c:pt>
                      <c:pt idx="80">
                        <c:v>3799.0085454545415</c:v>
                      </c:pt>
                      <c:pt idx="81">
                        <c:v>4145.4561818181774</c:v>
                      </c:pt>
                      <c:pt idx="82">
                        <c:v>4474.563818181814</c:v>
                      </c:pt>
                      <c:pt idx="83">
                        <c:v>4793.9814545454501</c:v>
                      </c:pt>
                      <c:pt idx="84">
                        <c:v>5120.0290909090863</c:v>
                      </c:pt>
                      <c:pt idx="85">
                        <c:v>5440.2117272727228</c:v>
                      </c:pt>
                      <c:pt idx="86">
                        <c:v>5749.9393636363593</c:v>
                      </c:pt>
                      <c:pt idx="87">
                        <c:v>6035.4419999999955</c:v>
                      </c:pt>
                      <c:pt idx="88">
                        <c:v>6320.4346363636314</c:v>
                      </c:pt>
                      <c:pt idx="89">
                        <c:v>6582.2222727272674</c:v>
                      </c:pt>
                      <c:pt idx="90">
                        <c:v>6836.3599090909038</c:v>
                      </c:pt>
                      <c:pt idx="91">
                        <c:v>7088.4575454545402</c:v>
                      </c:pt>
                      <c:pt idx="92">
                        <c:v>7339.7901818181763</c:v>
                      </c:pt>
                      <c:pt idx="93">
                        <c:v>7598.7728181818129</c:v>
                      </c:pt>
                      <c:pt idx="94">
                        <c:v>7840.6704545454495</c:v>
                      </c:pt>
                      <c:pt idx="95">
                        <c:v>8040.4930909090854</c:v>
                      </c:pt>
                      <c:pt idx="96">
                        <c:v>8235.2157272727218</c:v>
                      </c:pt>
                      <c:pt idx="97">
                        <c:v>8432.2333636363583</c:v>
                      </c:pt>
                      <c:pt idx="98">
                        <c:v>8621.0909999999949</c:v>
                      </c:pt>
                      <c:pt idx="99">
                        <c:v>8785.468636363632</c:v>
                      </c:pt>
                      <c:pt idx="100">
                        <c:v>8953.1612727272677</c:v>
                      </c:pt>
                      <c:pt idx="101">
                        <c:v>9118.3039090909042</c:v>
                      </c:pt>
                      <c:pt idx="102">
                        <c:v>9280.1315454545402</c:v>
                      </c:pt>
                      <c:pt idx="103">
                        <c:v>9431.249181818177</c:v>
                      </c:pt>
                      <c:pt idx="104">
                        <c:v>9583.3868181818125</c:v>
                      </c:pt>
                      <c:pt idx="105">
                        <c:v>9716.9094545454482</c:v>
                      </c:pt>
                      <c:pt idx="106">
                        <c:v>9850.1770909090847</c:v>
                      </c:pt>
                      <c:pt idx="107">
                        <c:v>9965.8497272727218</c:v>
                      </c:pt>
                      <c:pt idx="108">
                        <c:v>10074.892363636358</c:v>
                      </c:pt>
                      <c:pt idx="109">
                        <c:v>10182.914999999994</c:v>
                      </c:pt>
                      <c:pt idx="110">
                        <c:v>10299.607636363629</c:v>
                      </c:pt>
                      <c:pt idx="111">
                        <c:v>10394.880272727265</c:v>
                      </c:pt>
                      <c:pt idx="112">
                        <c:v>10490.152909090901</c:v>
                      </c:pt>
                      <c:pt idx="113">
                        <c:v>10575.990545454537</c:v>
                      </c:pt>
                      <c:pt idx="114">
                        <c:v>10656.218181818173</c:v>
                      </c:pt>
                      <c:pt idx="115">
                        <c:v>10724.460818181809</c:v>
                      </c:pt>
                      <c:pt idx="116">
                        <c:v>10800.098454545445</c:v>
                      </c:pt>
                      <c:pt idx="117">
                        <c:v>10876.756090909081</c:v>
                      </c:pt>
                      <c:pt idx="118">
                        <c:v>10939.388727272717</c:v>
                      </c:pt>
                      <c:pt idx="119">
                        <c:v>10991.566363636353</c:v>
                      </c:pt>
                      <c:pt idx="120">
                        <c:v>11047.82399999999</c:v>
                      </c:pt>
                      <c:pt idx="121">
                        <c:v>11110.966636363626</c:v>
                      </c:pt>
                      <c:pt idx="122">
                        <c:v>11175.639272727263</c:v>
                      </c:pt>
                      <c:pt idx="123">
                        <c:v>11230.876909090899</c:v>
                      </c:pt>
                      <c:pt idx="124">
                        <c:v>11287.644545454536</c:v>
                      </c:pt>
                      <c:pt idx="125">
                        <c:v>11335.742181818172</c:v>
                      </c:pt>
                      <c:pt idx="126">
                        <c:v>11381.034818181808</c:v>
                      </c:pt>
                      <c:pt idx="127">
                        <c:v>11423.777454545445</c:v>
                      </c:pt>
                      <c:pt idx="128">
                        <c:v>11467.285090909081</c:v>
                      </c:pt>
                      <c:pt idx="129">
                        <c:v>11512.832727272718</c:v>
                      </c:pt>
                      <c:pt idx="130">
                        <c:v>11551.240363636354</c:v>
                      </c:pt>
                      <c:pt idx="131">
                        <c:v>11582.76299999999</c:v>
                      </c:pt>
                      <c:pt idx="132">
                        <c:v>11616.325636363626</c:v>
                      </c:pt>
                      <c:pt idx="133">
                        <c:v>11651.418272727264</c:v>
                      </c:pt>
                      <c:pt idx="134">
                        <c:v>11681.6659090909</c:v>
                      </c:pt>
                      <c:pt idx="135">
                        <c:v>11712.423545454536</c:v>
                      </c:pt>
                      <c:pt idx="136">
                        <c:v>11740.886181818172</c:v>
                      </c:pt>
                      <c:pt idx="137">
                        <c:v>11768.073818181809</c:v>
                      </c:pt>
                      <c:pt idx="138">
                        <c:v>11801.126454545445</c:v>
                      </c:pt>
                      <c:pt idx="139">
                        <c:v>11828.569090909081</c:v>
                      </c:pt>
                      <c:pt idx="140">
                        <c:v>11855.501727272716</c:v>
                      </c:pt>
                      <c:pt idx="141">
                        <c:v>11883.454363636352</c:v>
                      </c:pt>
                      <c:pt idx="142">
                        <c:v>11902.226999999988</c:v>
                      </c:pt>
                      <c:pt idx="143">
                        <c:v>11923.039636363625</c:v>
                      </c:pt>
                      <c:pt idx="144">
                        <c:v>11944.10727272726</c:v>
                      </c:pt>
                      <c:pt idx="145">
                        <c:v>11962.879909090896</c:v>
                      </c:pt>
                      <c:pt idx="146">
                        <c:v>11982.162545454532</c:v>
                      </c:pt>
                      <c:pt idx="147">
                        <c:v>11997.620181818169</c:v>
                      </c:pt>
                      <c:pt idx="148">
                        <c:v>12011.802818181804</c:v>
                      </c:pt>
                      <c:pt idx="149">
                        <c:v>12027.77045454544</c:v>
                      </c:pt>
                      <c:pt idx="150">
                        <c:v>12043.228090909077</c:v>
                      </c:pt>
                      <c:pt idx="151">
                        <c:v>12056.645727272713</c:v>
                      </c:pt>
                      <c:pt idx="152">
                        <c:v>12070.828363636349</c:v>
                      </c:pt>
                      <c:pt idx="153">
                        <c:v>12085.520999999984</c:v>
                      </c:pt>
                      <c:pt idx="154">
                        <c:v>12099.70363636362</c:v>
                      </c:pt>
                      <c:pt idx="155">
                        <c:v>12111.846272727256</c:v>
                      </c:pt>
                      <c:pt idx="156">
                        <c:v>12122.968909090892</c:v>
                      </c:pt>
                      <c:pt idx="157">
                        <c:v>12134.856545454528</c:v>
                      </c:pt>
                      <c:pt idx="158">
                        <c:v>12144.959181818163</c:v>
                      </c:pt>
                      <c:pt idx="159">
                        <c:v>12155.061818181799</c:v>
                      </c:pt>
                      <c:pt idx="160">
                        <c:v>12164.144454545436</c:v>
                      </c:pt>
                      <c:pt idx="161">
                        <c:v>12173.737090909071</c:v>
                      </c:pt>
                      <c:pt idx="162">
                        <c:v>12182.309727272708</c:v>
                      </c:pt>
                      <c:pt idx="163">
                        <c:v>12189.862363636345</c:v>
                      </c:pt>
                      <c:pt idx="164">
                        <c:v>12197.66999999998</c:v>
                      </c:pt>
                      <c:pt idx="165">
                        <c:v>12205.732636363617</c:v>
                      </c:pt>
                      <c:pt idx="166">
                        <c:v>12213.795272727253</c:v>
                      </c:pt>
                      <c:pt idx="167">
                        <c:v>12220.327909090889</c:v>
                      </c:pt>
                      <c:pt idx="168">
                        <c:v>12225.840545454525</c:v>
                      </c:pt>
                      <c:pt idx="169">
                        <c:v>12231.86318181816</c:v>
                      </c:pt>
                      <c:pt idx="170">
                        <c:v>12237.375818181796</c:v>
                      </c:pt>
                      <c:pt idx="171">
                        <c:v>12242.888454545431</c:v>
                      </c:pt>
                      <c:pt idx="172">
                        <c:v>12249.676090909068</c:v>
                      </c:pt>
                      <c:pt idx="173">
                        <c:v>12256.208727272704</c:v>
                      </c:pt>
                      <c:pt idx="174">
                        <c:v>12261.97636363634</c:v>
                      </c:pt>
                      <c:pt idx="175">
                        <c:v>12267.488999999976</c:v>
                      </c:pt>
                      <c:pt idx="176">
                        <c:v>12272.491636363613</c:v>
                      </c:pt>
                      <c:pt idx="177">
                        <c:v>12276.98427272725</c:v>
                      </c:pt>
                      <c:pt idx="178">
                        <c:v>12280.966909090886</c:v>
                      </c:pt>
                      <c:pt idx="179">
                        <c:v>12285.204545454522</c:v>
                      </c:pt>
                      <c:pt idx="180">
                        <c:v>12289.952181818158</c:v>
                      </c:pt>
                      <c:pt idx="181">
                        <c:v>12294.444818181795</c:v>
                      </c:pt>
                      <c:pt idx="182">
                        <c:v>12298.427454545432</c:v>
                      </c:pt>
                      <c:pt idx="183">
                        <c:v>12302.410090909068</c:v>
                      </c:pt>
                      <c:pt idx="184">
                        <c:v>12306.647727272704</c:v>
                      </c:pt>
                      <c:pt idx="185">
                        <c:v>12310.88536363634</c:v>
                      </c:pt>
                      <c:pt idx="186">
                        <c:v>12314.867999999977</c:v>
                      </c:pt>
                      <c:pt idx="187">
                        <c:v>12318.850636363613</c:v>
                      </c:pt>
                      <c:pt idx="188">
                        <c:v>12322.578272727249</c:v>
                      </c:pt>
                      <c:pt idx="189">
                        <c:v>12326.050909090885</c:v>
                      </c:pt>
                      <c:pt idx="190">
                        <c:v>12329.523545454522</c:v>
                      </c:pt>
                      <c:pt idx="191">
                        <c:v>12332.996181818158</c:v>
                      </c:pt>
                      <c:pt idx="192">
                        <c:v>12336.468818181795</c:v>
                      </c:pt>
                      <c:pt idx="193">
                        <c:v>12339.68645454543</c:v>
                      </c:pt>
                      <c:pt idx="194">
                        <c:v>12342.649090909066</c:v>
                      </c:pt>
                      <c:pt idx="195">
                        <c:v>12346.121727272703</c:v>
                      </c:pt>
                      <c:pt idx="196">
                        <c:v>12349.084363636339</c:v>
                      </c:pt>
                      <c:pt idx="197">
                        <c:v>12352.046999999975</c:v>
                      </c:pt>
                      <c:pt idx="198">
                        <c:v>12354.754636363612</c:v>
                      </c:pt>
                      <c:pt idx="199">
                        <c:v>12357.717272727248</c:v>
                      </c:pt>
                      <c:pt idx="200">
                        <c:v>12360.169909090884</c:v>
                      </c:pt>
                      <c:pt idx="201">
                        <c:v>12362.62254545452</c:v>
                      </c:pt>
                      <c:pt idx="202">
                        <c:v>12365.075181818156</c:v>
                      </c:pt>
                      <c:pt idx="203">
                        <c:v>12367.527818181792</c:v>
                      </c:pt>
                      <c:pt idx="204">
                        <c:v>12369.980454545428</c:v>
                      </c:pt>
                      <c:pt idx="205">
                        <c:v>12372.433090909064</c:v>
                      </c:pt>
                      <c:pt idx="206">
                        <c:v>12374.8857272727</c:v>
                      </c:pt>
                      <c:pt idx="207">
                        <c:v>12377.083363636337</c:v>
                      </c:pt>
                      <c:pt idx="208">
                        <c:v>12379.280999999974</c:v>
                      </c:pt>
                      <c:pt idx="209">
                        <c:v>12381.47863636361</c:v>
                      </c:pt>
                      <c:pt idx="210">
                        <c:v>12383.931272727246</c:v>
                      </c:pt>
                      <c:pt idx="211">
                        <c:v>12386.128909090883</c:v>
                      </c:pt>
                      <c:pt idx="212">
                        <c:v>12388.32654545452</c:v>
                      </c:pt>
                      <c:pt idx="213">
                        <c:v>12390.014181818156</c:v>
                      </c:pt>
                      <c:pt idx="214">
                        <c:v>12392.211818181793</c:v>
                      </c:pt>
                      <c:pt idx="215">
                        <c:v>12394.40945454543</c:v>
                      </c:pt>
                      <c:pt idx="216">
                        <c:v>12396.352090909066</c:v>
                      </c:pt>
                      <c:pt idx="217">
                        <c:v>12398.294727272701</c:v>
                      </c:pt>
                      <c:pt idx="218">
                        <c:v>12399.982363636338</c:v>
                      </c:pt>
                      <c:pt idx="219">
                        <c:v>12401.669999999975</c:v>
                      </c:pt>
                      <c:pt idx="220">
                        <c:v>12403.867636363611</c:v>
                      </c:pt>
                      <c:pt idx="221">
                        <c:v>12405.810272727247</c:v>
                      </c:pt>
                      <c:pt idx="222">
                        <c:v>12407.497909090884</c:v>
                      </c:pt>
                      <c:pt idx="223">
                        <c:v>12409.18554545452</c:v>
                      </c:pt>
                      <c:pt idx="224">
                        <c:v>12410.873181818157</c:v>
                      </c:pt>
                      <c:pt idx="225">
                        <c:v>12412.560818181793</c:v>
                      </c:pt>
                      <c:pt idx="226">
                        <c:v>12414.24845454543</c:v>
                      </c:pt>
                      <c:pt idx="227">
                        <c:v>12415.681090909065</c:v>
                      </c:pt>
                      <c:pt idx="228">
                        <c:v>12417.368727272702</c:v>
                      </c:pt>
                      <c:pt idx="229">
                        <c:v>12419.056363636339</c:v>
                      </c:pt>
                      <c:pt idx="230">
                        <c:v>12420.488999999974</c:v>
                      </c:pt>
                      <c:pt idx="231">
                        <c:v>12422.176636363611</c:v>
                      </c:pt>
                      <c:pt idx="232">
                        <c:v>12423.609272727246</c:v>
                      </c:pt>
                      <c:pt idx="233">
                        <c:v>12425.296909090883</c:v>
                      </c:pt>
                      <c:pt idx="234">
                        <c:v>12426.474545454519</c:v>
                      </c:pt>
                      <c:pt idx="235">
                        <c:v>12427.652181818155</c:v>
                      </c:pt>
                      <c:pt idx="236">
                        <c:v>12429.084818181791</c:v>
                      </c:pt>
                      <c:pt idx="237">
                        <c:v>12430.517454545427</c:v>
                      </c:pt>
                      <c:pt idx="238">
                        <c:v>12431.950090909062</c:v>
                      </c:pt>
                      <c:pt idx="239">
                        <c:v>12433.382727272698</c:v>
                      </c:pt>
                      <c:pt idx="240">
                        <c:v>12435.070363636334</c:v>
                      </c:pt>
                      <c:pt idx="241">
                        <c:v>12436.50299999997</c:v>
                      </c:pt>
                      <c:pt idx="242">
                        <c:v>12437.680636363606</c:v>
                      </c:pt>
                      <c:pt idx="243">
                        <c:v>12438.858272727242</c:v>
                      </c:pt>
                      <c:pt idx="244">
                        <c:v>12440.545909090879</c:v>
                      </c:pt>
                      <c:pt idx="245">
                        <c:v>12441.723545454515</c:v>
                      </c:pt>
                      <c:pt idx="246">
                        <c:v>12443.156181818151</c:v>
                      </c:pt>
                      <c:pt idx="247">
                        <c:v>12444.588818181786</c:v>
                      </c:pt>
                      <c:pt idx="248">
                        <c:v>12446.021454545422</c:v>
                      </c:pt>
                      <c:pt idx="249">
                        <c:v>12447.454090909057</c:v>
                      </c:pt>
                      <c:pt idx="250">
                        <c:v>12448.886727272693</c:v>
                      </c:pt>
                      <c:pt idx="251">
                        <c:v>12450.57436363633</c:v>
                      </c:pt>
                      <c:pt idx="252">
                        <c:v>12452.006999999965</c:v>
                      </c:pt>
                      <c:pt idx="253">
                        <c:v>12453.439636363601</c:v>
                      </c:pt>
                      <c:pt idx="254">
                        <c:v>12454.617272727237</c:v>
                      </c:pt>
                      <c:pt idx="255">
                        <c:v>12456.049909090872</c:v>
                      </c:pt>
                      <c:pt idx="256">
                        <c:v>12457.227545454509</c:v>
                      </c:pt>
                      <c:pt idx="257">
                        <c:v>12458.150181818146</c:v>
                      </c:pt>
                      <c:pt idx="258">
                        <c:v>12459.327818181782</c:v>
                      </c:pt>
                      <c:pt idx="259">
                        <c:v>12460.760454545418</c:v>
                      </c:pt>
                      <c:pt idx="260">
                        <c:v>12462.193090909053</c:v>
                      </c:pt>
                      <c:pt idx="261">
                        <c:v>12463.37072727269</c:v>
                      </c:pt>
                      <c:pt idx="262">
                        <c:v>12464.548363636326</c:v>
                      </c:pt>
                      <c:pt idx="263">
                        <c:v>12465.725999999962</c:v>
                      </c:pt>
                      <c:pt idx="264">
                        <c:v>12466.903636363599</c:v>
                      </c:pt>
                      <c:pt idx="265">
                        <c:v>12468.081272727235</c:v>
                      </c:pt>
                      <c:pt idx="266">
                        <c:v>12469.003909090872</c:v>
                      </c:pt>
                      <c:pt idx="267">
                        <c:v>12470.181545454509</c:v>
                      </c:pt>
                      <c:pt idx="268">
                        <c:v>12471.359181818145</c:v>
                      </c:pt>
                      <c:pt idx="269">
                        <c:v>12472.536818181781</c:v>
                      </c:pt>
                      <c:pt idx="270">
                        <c:v>12473.714454545418</c:v>
                      </c:pt>
                      <c:pt idx="271">
                        <c:v>12474.637090909055</c:v>
                      </c:pt>
                      <c:pt idx="272">
                        <c:v>12475.814727272691</c:v>
                      </c:pt>
                      <c:pt idx="273">
                        <c:v>12477.247363636327</c:v>
                      </c:pt>
                      <c:pt idx="274">
                        <c:v>12478.424999999963</c:v>
                      </c:pt>
                      <c:pt idx="275">
                        <c:v>12479.3476363636</c:v>
                      </c:pt>
                      <c:pt idx="276">
                        <c:v>12480.525272727236</c:v>
                      </c:pt>
                      <c:pt idx="277">
                        <c:v>12481.447909090874</c:v>
                      </c:pt>
                      <c:pt idx="278">
                        <c:v>12482.62554545451</c:v>
                      </c:pt>
                      <c:pt idx="279">
                        <c:v>12483.548181818147</c:v>
                      </c:pt>
                      <c:pt idx="280">
                        <c:v>12484.725818181783</c:v>
                      </c:pt>
                      <c:pt idx="281">
                        <c:v>12485.64845454542</c:v>
                      </c:pt>
                      <c:pt idx="282">
                        <c:v>12486.571090909058</c:v>
                      </c:pt>
                      <c:pt idx="283">
                        <c:v>12487.748727272694</c:v>
                      </c:pt>
                      <c:pt idx="284">
                        <c:v>12488.92636363633</c:v>
                      </c:pt>
                      <c:pt idx="285">
                        <c:v>12490.358999999966</c:v>
                      </c:pt>
                      <c:pt idx="286">
                        <c:v>12491.536636363602</c:v>
                      </c:pt>
                      <c:pt idx="287">
                        <c:v>12492.714272727238</c:v>
                      </c:pt>
                      <c:pt idx="288">
                        <c:v>12493.891909090875</c:v>
                      </c:pt>
                      <c:pt idx="289">
                        <c:v>12494.814545454512</c:v>
                      </c:pt>
                      <c:pt idx="290">
                        <c:v>12495.992181818148</c:v>
                      </c:pt>
                      <c:pt idx="291">
                        <c:v>12496.914818181785</c:v>
                      </c:pt>
                      <c:pt idx="292">
                        <c:v>12498.092454545422</c:v>
                      </c:pt>
                      <c:pt idx="293">
                        <c:v>12498.760090909058</c:v>
                      </c:pt>
                      <c:pt idx="294">
                        <c:v>12499.682727272695</c:v>
                      </c:pt>
                      <c:pt idx="295">
                        <c:v>12500.350363636331</c:v>
                      </c:pt>
                      <c:pt idx="296">
                        <c:v>12501.017999999967</c:v>
                      </c:pt>
                      <c:pt idx="297">
                        <c:v>12502.195636363604</c:v>
                      </c:pt>
                      <c:pt idx="298">
                        <c:v>12503.118272727241</c:v>
                      </c:pt>
                      <c:pt idx="299">
                        <c:v>12504.040909090878</c:v>
                      </c:pt>
                      <c:pt idx="300">
                        <c:v>12504.708545454514</c:v>
                      </c:pt>
                      <c:pt idx="301">
                        <c:v>12505.37618181815</c:v>
                      </c:pt>
                      <c:pt idx="302">
                        <c:v>12506.043818181786</c:v>
                      </c:pt>
                      <c:pt idx="303">
                        <c:v>12506.966454545423</c:v>
                      </c:pt>
                      <c:pt idx="304">
                        <c:v>12507.63409090906</c:v>
                      </c:pt>
                      <c:pt idx="305">
                        <c:v>12508.301727272696</c:v>
                      </c:pt>
                      <c:pt idx="306">
                        <c:v>12508.969363636332</c:v>
                      </c:pt>
                      <c:pt idx="307">
                        <c:v>12509.636999999968</c:v>
                      </c:pt>
                      <c:pt idx="308">
                        <c:v>12510.559636363605</c:v>
                      </c:pt>
                      <c:pt idx="309">
                        <c:v>12511.227272727241</c:v>
                      </c:pt>
                      <c:pt idx="310">
                        <c:v>12512.149909090878</c:v>
                      </c:pt>
                      <c:pt idx="311">
                        <c:v>12512.817545454514</c:v>
                      </c:pt>
                      <c:pt idx="312">
                        <c:v>12513.485181818151</c:v>
                      </c:pt>
                      <c:pt idx="313">
                        <c:v>12513.897818181787</c:v>
                      </c:pt>
                      <c:pt idx="314">
                        <c:v>12514.820454545425</c:v>
                      </c:pt>
                      <c:pt idx="315">
                        <c:v>12515.488090909061</c:v>
                      </c:pt>
                      <c:pt idx="316">
                        <c:v>12516.155727272697</c:v>
                      </c:pt>
                      <c:pt idx="317">
                        <c:v>12517.078363636334</c:v>
                      </c:pt>
                      <c:pt idx="318">
                        <c:v>12518.000999999971</c:v>
                      </c:pt>
                      <c:pt idx="319">
                        <c:v>12518.923636363608</c:v>
                      </c:pt>
                      <c:pt idx="320">
                        <c:v>12519.846272727245</c:v>
                      </c:pt>
                      <c:pt idx="321">
                        <c:v>12520.258909090882</c:v>
                      </c:pt>
                      <c:pt idx="322">
                        <c:v>12520.926545454518</c:v>
                      </c:pt>
                      <c:pt idx="323">
                        <c:v>12521.594181818155</c:v>
                      </c:pt>
                      <c:pt idx="324">
                        <c:v>12522.261818181791</c:v>
                      </c:pt>
                      <c:pt idx="325">
                        <c:v>12522.929454545427</c:v>
                      </c:pt>
                      <c:pt idx="326">
                        <c:v>12523.597090909063</c:v>
                      </c:pt>
                      <c:pt idx="327">
                        <c:v>12524.5197272727</c:v>
                      </c:pt>
                      <c:pt idx="328">
                        <c:v>12525.442363636337</c:v>
                      </c:pt>
                      <c:pt idx="329">
                        <c:v>12526.109999999973</c:v>
                      </c:pt>
                      <c:pt idx="330">
                        <c:v>12526.777636363609</c:v>
                      </c:pt>
                      <c:pt idx="331">
                        <c:v>12527.700272727247</c:v>
                      </c:pt>
                      <c:pt idx="332">
                        <c:v>12528.112909090883</c:v>
                      </c:pt>
                      <c:pt idx="333">
                        <c:v>12529.035545454521</c:v>
                      </c:pt>
                      <c:pt idx="334">
                        <c:v>12529.958181818158</c:v>
                      </c:pt>
                      <c:pt idx="335">
                        <c:v>12530.880818181795</c:v>
                      </c:pt>
                      <c:pt idx="336">
                        <c:v>12531.548454545431</c:v>
                      </c:pt>
                      <c:pt idx="337">
                        <c:v>12532.216090909067</c:v>
                      </c:pt>
                      <c:pt idx="338">
                        <c:v>12532.883727272703</c:v>
                      </c:pt>
                      <c:pt idx="339">
                        <c:v>12533.29636363634</c:v>
                      </c:pt>
                      <c:pt idx="340">
                        <c:v>12533.963999999976</c:v>
                      </c:pt>
                      <c:pt idx="341">
                        <c:v>12534.631636363612</c:v>
                      </c:pt>
                      <c:pt idx="342">
                        <c:v>12535.044272727249</c:v>
                      </c:pt>
                      <c:pt idx="343">
                        <c:v>12535.456909090886</c:v>
                      </c:pt>
                      <c:pt idx="344">
                        <c:v>12535.869545454523</c:v>
                      </c:pt>
                      <c:pt idx="345">
                        <c:v>12536.79218181816</c:v>
                      </c:pt>
                      <c:pt idx="346">
                        <c:v>12537.459818181796</c:v>
                      </c:pt>
                      <c:pt idx="347">
                        <c:v>12538.382454545434</c:v>
                      </c:pt>
                      <c:pt idx="348">
                        <c:v>12538.79509090907</c:v>
                      </c:pt>
                      <c:pt idx="349">
                        <c:v>12539.207727272707</c:v>
                      </c:pt>
                      <c:pt idx="350">
                        <c:v>12539.365363636343</c:v>
                      </c:pt>
                      <c:pt idx="351">
                        <c:v>12539.77799999998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E07C-47C8-90B7-A1DE19D56ED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DG_6a_2021_06_24!$H$1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DG_6a_2021_06_24!$A$2:$A$2011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DG_6a_2021_06_24!$H$2:$H$2011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E07C-47C8-90B7-A1DE19D56ED2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4031C-9009-4C87-A5F9-4BC929FF0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Jules/Bradford/Streams/Masterfiles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6DC064C2-230F-44A1-95EA-D814A873377E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6DC064C2-230F-44A1-95EA-D814A873377E}" id="{0A2040B9-AE0F-414D-9A41-3079958C0699}">
    <text>Add mass of salt in grams</text>
  </threadedComment>
  <threadedComment ref="K5" dT="2020-11-09T19:28:27.98" personId="{6DC064C2-230F-44A1-95EA-D814A873377E}" id="{43867ABB-C969-4EDF-81FD-22CF215D732A}">
    <text>Reach length (in meters)</text>
  </threadedComment>
  <threadedComment ref="K6" dT="2020-11-09T19:28:10.02" personId="{6DC064C2-230F-44A1-95EA-D814A873377E}" id="{012A0BCC-5AEC-4FD1-9D9C-4FE0AF24CFB2}">
    <text>Median travel time = time at which 50% of the total mass has passed the sensor (column G).  It is obtained from the time series.</text>
  </threadedComment>
  <threadedComment ref="K7" dT="2021-04-07T17:22:38.54" personId="{6DC064C2-230F-44A1-95EA-D814A873377E}" id="{DC008D19-7991-4768-B8CF-05E7E0EF8756}">
    <text>Computed zeroth moment of the breakthrough curve</text>
  </threadedComment>
  <threadedComment ref="K8" dT="2021-04-07T17:22:53.10" personId="{6DC064C2-230F-44A1-95EA-D814A873377E}" id="{C94D2A0F-1FAD-4B15-892F-86EECE685F2A}">
    <text>Computed first moment of the breakthrough curve</text>
  </threadedComment>
  <threadedComment ref="K9" dT="2021-04-07T17:23:07.52" personId="{6DC064C2-230F-44A1-95EA-D814A873377E}" id="{DAD05010-C4BF-4FF2-A2CE-5C2AC4DCF773}">
    <text>mean travel time</text>
  </threadedComment>
  <threadedComment ref="K10" dT="2021-04-07T17:23:53.38" personId="{6DC064C2-230F-44A1-95EA-D814A873377E}" id="{4697B285-E01B-442B-A93D-0B251DCE4369}">
    <text>Computed mean velocity</text>
  </threadedComment>
  <threadedComment ref="K11" dT="2021-04-07T17:24:11.61" personId="{6DC064C2-230F-44A1-95EA-D814A873377E}" id="{2C358C68-EB70-4051-B2EE-519F78081D12}">
    <text>Computed median velocity</text>
  </threadedComment>
  <threadedComment ref="K12" dT="2021-04-07T17:24:23.49" personId="{6DC064C2-230F-44A1-95EA-D814A873377E}" id="{68200380-47D9-4D0D-9796-E48C22C6B315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B333-B0CE-49FA-9746-90C488BA8E4B}">
  <dimension ref="A1:Z2011"/>
  <sheetViews>
    <sheetView tabSelected="1" workbookViewId="0">
      <selection activeCell="C32" sqref="C32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6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37">
        <v>44371.481249999997</v>
      </c>
      <c r="C2" s="38">
        <v>84</v>
      </c>
      <c r="D2" s="8">
        <f>C2-AVERAGE($C$2:$C$56)</f>
        <v>0.16181818181816254</v>
      </c>
      <c r="E2" s="8">
        <f>D2*0.51</f>
        <v>8.2527272727262901E-2</v>
      </c>
      <c r="F2" s="8">
        <f t="shared" ref="F2:F65" si="0">E2*A2</f>
        <v>0</v>
      </c>
      <c r="G2" s="8">
        <f>E2*5</f>
        <v>0.41263636363631451</v>
      </c>
      <c r="H2" s="6">
        <f t="shared" ref="H2:H65" si="1">A2</f>
        <v>0</v>
      </c>
    </row>
    <row r="3" spans="1:12" x14ac:dyDescent="0.25">
      <c r="A3" s="6">
        <v>5</v>
      </c>
      <c r="B3" s="37">
        <v>44371.481307870374</v>
      </c>
      <c r="C3" s="38">
        <v>83.8</v>
      </c>
      <c r="D3" s="8">
        <f t="shared" ref="D3:D66" si="2">C3-AVERAGE($C$2:$C$56)</f>
        <v>-3.8181818181840299E-2</v>
      </c>
      <c r="E3" s="8">
        <f t="shared" ref="E3:E66" si="3">D3*0.51</f>
        <v>-1.9472727272738553E-2</v>
      </c>
      <c r="F3" s="8">
        <f t="shared" si="0"/>
        <v>-9.736363636369276E-2</v>
      </c>
      <c r="G3" s="8">
        <f>G2+E3*5</f>
        <v>0.31527272727262173</v>
      </c>
      <c r="H3" s="6">
        <f t="shared" si="1"/>
        <v>5</v>
      </c>
      <c r="J3" s="9" t="s">
        <v>7</v>
      </c>
      <c r="K3" s="10"/>
      <c r="L3" s="11"/>
    </row>
    <row r="4" spans="1:12" x14ac:dyDescent="0.25">
      <c r="A4" s="6">
        <v>10</v>
      </c>
      <c r="B4" s="37">
        <v>44371.481365740743</v>
      </c>
      <c r="C4" s="38">
        <v>84</v>
      </c>
      <c r="D4" s="8">
        <f t="shared" si="2"/>
        <v>0.16181818181816254</v>
      </c>
      <c r="E4" s="8">
        <f t="shared" si="3"/>
        <v>8.2527272727262901E-2</v>
      </c>
      <c r="F4" s="8">
        <f t="shared" si="0"/>
        <v>0.82527272727262901</v>
      </c>
      <c r="G4" s="8">
        <f>G3+E4*5</f>
        <v>0.7279090909089363</v>
      </c>
      <c r="H4" s="6">
        <f t="shared" si="1"/>
        <v>10</v>
      </c>
      <c r="J4" s="12" t="s">
        <v>8</v>
      </c>
      <c r="K4" s="13">
        <v>1200</v>
      </c>
      <c r="L4" s="12" t="s">
        <v>9</v>
      </c>
    </row>
    <row r="5" spans="1:12" x14ac:dyDescent="0.25">
      <c r="A5" s="6">
        <v>15</v>
      </c>
      <c r="B5" s="37">
        <v>44371.481423611112</v>
      </c>
      <c r="C5" s="38">
        <v>84</v>
      </c>
      <c r="D5" s="8">
        <f t="shared" si="2"/>
        <v>0.16181818181816254</v>
      </c>
      <c r="E5" s="8">
        <f t="shared" si="3"/>
        <v>8.2527272727262901E-2</v>
      </c>
      <c r="F5" s="8">
        <f t="shared" si="0"/>
        <v>1.2379090909089436</v>
      </c>
      <c r="G5" s="8">
        <f>G4+E5*5</f>
        <v>1.1405454545452507</v>
      </c>
      <c r="H5" s="6">
        <f t="shared" si="1"/>
        <v>15</v>
      </c>
      <c r="J5" s="14" t="s">
        <v>10</v>
      </c>
      <c r="K5" s="13">
        <v>39.014874420872957</v>
      </c>
      <c r="L5" s="15" t="s">
        <v>11</v>
      </c>
    </row>
    <row r="6" spans="1:12" ht="15.75" x14ac:dyDescent="0.3">
      <c r="A6" s="6">
        <v>20</v>
      </c>
      <c r="B6" s="37">
        <v>44371.481481481482</v>
      </c>
      <c r="C6" s="38">
        <v>83.9</v>
      </c>
      <c r="D6" s="8">
        <f t="shared" si="2"/>
        <v>6.1818181818168227E-2</v>
      </c>
      <c r="E6" s="8">
        <f t="shared" si="3"/>
        <v>3.1527272727265798E-2</v>
      </c>
      <c r="F6" s="8">
        <f t="shared" si="0"/>
        <v>0.63054545454531596</v>
      </c>
      <c r="G6" s="8">
        <f>G5+E6*5</f>
        <v>1.2981818181815796</v>
      </c>
      <c r="H6" s="6">
        <f t="shared" si="1"/>
        <v>20</v>
      </c>
      <c r="J6" s="16" t="s">
        <v>12</v>
      </c>
      <c r="K6" s="17">
        <f>VLOOKUP(MAX(G:G)/2,$G:$H,2,TRUE)</f>
        <v>435</v>
      </c>
      <c r="L6" s="12" t="s">
        <v>13</v>
      </c>
    </row>
    <row r="7" spans="1:12" x14ac:dyDescent="0.25">
      <c r="A7" s="6">
        <v>25</v>
      </c>
      <c r="B7" s="37">
        <v>44371.481539351851</v>
      </c>
      <c r="C7" s="38">
        <v>84.1</v>
      </c>
      <c r="D7" s="8">
        <f t="shared" si="2"/>
        <v>0.26181818181815686</v>
      </c>
      <c r="E7" s="8">
        <f t="shared" si="3"/>
        <v>0.13352727272726</v>
      </c>
      <c r="F7" s="8">
        <f t="shared" si="0"/>
        <v>3.3381818181814999</v>
      </c>
      <c r="G7" s="8">
        <f>G6+E7*5</f>
        <v>1.9658181818178797</v>
      </c>
      <c r="H7" s="6">
        <f t="shared" si="1"/>
        <v>25</v>
      </c>
      <c r="J7" s="12" t="s">
        <v>14</v>
      </c>
      <c r="K7" s="18">
        <f>SUM(E2:E331)*(A3-A2)</f>
        <v>12526.11</v>
      </c>
      <c r="L7" s="19" t="s">
        <v>15</v>
      </c>
    </row>
    <row r="8" spans="1:12" x14ac:dyDescent="0.25">
      <c r="A8" s="6">
        <v>30</v>
      </c>
      <c r="B8" s="37">
        <v>44371.48159722222</v>
      </c>
      <c r="C8" s="38">
        <v>84.1</v>
      </c>
      <c r="D8" s="8">
        <f t="shared" si="2"/>
        <v>0.26181818181815686</v>
      </c>
      <c r="E8" s="8">
        <f t="shared" si="3"/>
        <v>0.13352727272726</v>
      </c>
      <c r="F8" s="8">
        <f t="shared" si="0"/>
        <v>4.0058181818178005</v>
      </c>
      <c r="G8" s="8">
        <f t="shared" ref="G8:G71" si="4">G7+E8*5</f>
        <v>2.63345454545418</v>
      </c>
      <c r="H8" s="6">
        <f t="shared" si="1"/>
        <v>30</v>
      </c>
      <c r="J8" s="12" t="s">
        <v>16</v>
      </c>
      <c r="K8" s="18">
        <f>SUM(F2:F331)*(A3-A2)</f>
        <v>5979449.0999999838</v>
      </c>
      <c r="L8" s="19" t="s">
        <v>17</v>
      </c>
    </row>
    <row r="9" spans="1:12" x14ac:dyDescent="0.25">
      <c r="A9" s="6">
        <v>35</v>
      </c>
      <c r="B9" s="37">
        <v>44371.48165509259</v>
      </c>
      <c r="C9" s="38">
        <v>83.8</v>
      </c>
      <c r="D9" s="8">
        <f t="shared" si="2"/>
        <v>-3.8181818181840299E-2</v>
      </c>
      <c r="E9" s="8">
        <f t="shared" si="3"/>
        <v>-1.9472727272738553E-2</v>
      </c>
      <c r="F9" s="8">
        <f t="shared" si="0"/>
        <v>-0.68154545454584936</v>
      </c>
      <c r="G9" s="8">
        <f t="shared" si="4"/>
        <v>2.5360909090904871</v>
      </c>
      <c r="H9" s="6">
        <f t="shared" si="1"/>
        <v>35</v>
      </c>
      <c r="J9" s="20" t="s">
        <v>18</v>
      </c>
      <c r="K9" s="18">
        <f>K8/K7</f>
        <v>477.35882089491338</v>
      </c>
      <c r="L9" s="12" t="s">
        <v>13</v>
      </c>
    </row>
    <row r="10" spans="1:12" x14ac:dyDescent="0.25">
      <c r="A10" s="6">
        <v>40</v>
      </c>
      <c r="B10" s="37">
        <v>44371.481712962966</v>
      </c>
      <c r="C10" s="38">
        <v>84.2</v>
      </c>
      <c r="D10" s="8">
        <f t="shared" si="2"/>
        <v>0.36181818181816539</v>
      </c>
      <c r="E10" s="8">
        <f t="shared" si="3"/>
        <v>0.18452727272726435</v>
      </c>
      <c r="F10" s="8">
        <f t="shared" si="0"/>
        <v>7.3810909090905739</v>
      </c>
      <c r="G10" s="8">
        <f t="shared" si="4"/>
        <v>3.4587272727268088</v>
      </c>
      <c r="H10" s="6">
        <f t="shared" si="1"/>
        <v>40</v>
      </c>
      <c r="J10" s="14" t="s">
        <v>19</v>
      </c>
      <c r="K10" s="21">
        <f>K5/K9</f>
        <v>8.173070803998353E-2</v>
      </c>
      <c r="L10" s="15" t="s">
        <v>20</v>
      </c>
    </row>
    <row r="11" spans="1:12" x14ac:dyDescent="0.25">
      <c r="A11" s="6">
        <v>45</v>
      </c>
      <c r="B11" s="37">
        <v>44371.481770833336</v>
      </c>
      <c r="C11" s="38">
        <v>84.1</v>
      </c>
      <c r="D11" s="8">
        <f t="shared" si="2"/>
        <v>0.26181818181815686</v>
      </c>
      <c r="E11" s="8">
        <f t="shared" si="3"/>
        <v>0.13352727272726</v>
      </c>
      <c r="F11" s="8">
        <f t="shared" si="0"/>
        <v>6.0087272727267003</v>
      </c>
      <c r="G11" s="8">
        <f t="shared" si="4"/>
        <v>4.1263636363631093</v>
      </c>
      <c r="H11" s="6">
        <f t="shared" si="1"/>
        <v>45</v>
      </c>
      <c r="J11" s="14" t="s">
        <v>21</v>
      </c>
      <c r="K11" s="21">
        <f>K5/K6</f>
        <v>8.9689366484765415E-2</v>
      </c>
      <c r="L11" s="15" t="s">
        <v>20</v>
      </c>
    </row>
    <row r="12" spans="1:12" x14ac:dyDescent="0.25">
      <c r="A12" s="6">
        <v>50</v>
      </c>
      <c r="B12" s="37">
        <v>44371.481828703705</v>
      </c>
      <c r="C12" s="38">
        <v>84</v>
      </c>
      <c r="D12" s="8">
        <f t="shared" si="2"/>
        <v>0.16181818181816254</v>
      </c>
      <c r="E12" s="8">
        <f t="shared" si="3"/>
        <v>8.2527272727262901E-2</v>
      </c>
      <c r="F12" s="8">
        <f t="shared" si="0"/>
        <v>4.1263636363631448</v>
      </c>
      <c r="G12" s="8">
        <f t="shared" si="4"/>
        <v>4.5389999999994242</v>
      </c>
      <c r="H12" s="6">
        <f t="shared" si="1"/>
        <v>50</v>
      </c>
      <c r="J12" s="12" t="s">
        <v>22</v>
      </c>
      <c r="K12" s="22">
        <f>K4*1000/K7</f>
        <v>95.799893183119096</v>
      </c>
      <c r="L12" s="12" t="s">
        <v>23</v>
      </c>
    </row>
    <row r="13" spans="1:12" x14ac:dyDescent="0.25">
      <c r="A13" s="6">
        <v>55</v>
      </c>
      <c r="B13" s="37">
        <v>44371.481886574074</v>
      </c>
      <c r="C13" s="38">
        <v>84</v>
      </c>
      <c r="D13" s="8">
        <f t="shared" si="2"/>
        <v>0.16181818181816254</v>
      </c>
      <c r="E13" s="8">
        <f t="shared" si="3"/>
        <v>8.2527272727262901E-2</v>
      </c>
      <c r="F13" s="8">
        <f t="shared" si="0"/>
        <v>4.5389999999994597</v>
      </c>
      <c r="G13" s="8">
        <f t="shared" si="4"/>
        <v>4.951636363635739</v>
      </c>
      <c r="H13" s="6">
        <f t="shared" si="1"/>
        <v>55</v>
      </c>
    </row>
    <row r="14" spans="1:12" x14ac:dyDescent="0.25">
      <c r="A14" s="6">
        <v>60</v>
      </c>
      <c r="B14" s="37">
        <v>44371.481944444444</v>
      </c>
      <c r="C14" s="38">
        <v>83.8</v>
      </c>
      <c r="D14" s="8">
        <f t="shared" si="2"/>
        <v>-3.8181818181840299E-2</v>
      </c>
      <c r="E14" s="8">
        <f t="shared" si="3"/>
        <v>-1.9472727272738553E-2</v>
      </c>
      <c r="F14" s="8">
        <f t="shared" si="0"/>
        <v>-1.1683636363643131</v>
      </c>
      <c r="G14" s="8">
        <f t="shared" si="4"/>
        <v>4.8542727272720461</v>
      </c>
      <c r="H14" s="6">
        <f t="shared" si="1"/>
        <v>60</v>
      </c>
    </row>
    <row r="15" spans="1:12" x14ac:dyDescent="0.25">
      <c r="A15" s="6">
        <v>65</v>
      </c>
      <c r="B15" s="37">
        <v>44371.482002314813</v>
      </c>
      <c r="C15" s="38">
        <v>83.8</v>
      </c>
      <c r="D15" s="8">
        <f t="shared" si="2"/>
        <v>-3.8181818181840299E-2</v>
      </c>
      <c r="E15" s="8">
        <f t="shared" si="3"/>
        <v>-1.9472727272738553E-2</v>
      </c>
      <c r="F15" s="8">
        <f t="shared" si="0"/>
        <v>-1.265727272728006</v>
      </c>
      <c r="G15" s="8">
        <f t="shared" si="4"/>
        <v>4.7569090909083531</v>
      </c>
      <c r="H15" s="6">
        <f t="shared" si="1"/>
        <v>65</v>
      </c>
    </row>
    <row r="16" spans="1:12" x14ac:dyDescent="0.25">
      <c r="A16" s="6">
        <v>70</v>
      </c>
      <c r="B16" s="37">
        <v>44371.482060185182</v>
      </c>
      <c r="C16" s="38">
        <v>83.9</v>
      </c>
      <c r="D16" s="8">
        <f t="shared" si="2"/>
        <v>6.1818181818168227E-2</v>
      </c>
      <c r="E16" s="8">
        <f t="shared" si="3"/>
        <v>3.1527272727265798E-2</v>
      </c>
      <c r="F16" s="8">
        <f t="shared" si="0"/>
        <v>2.206909090908606</v>
      </c>
      <c r="G16" s="8">
        <f t="shared" si="4"/>
        <v>4.9145454545446823</v>
      </c>
      <c r="H16" s="6">
        <f t="shared" si="1"/>
        <v>70</v>
      </c>
    </row>
    <row r="17" spans="1:16" x14ac:dyDescent="0.25">
      <c r="A17" s="6">
        <v>75</v>
      </c>
      <c r="B17" s="37">
        <v>44371.482118055559</v>
      </c>
      <c r="C17" s="38">
        <v>84.1</v>
      </c>
      <c r="D17" s="8">
        <f t="shared" si="2"/>
        <v>0.26181818181815686</v>
      </c>
      <c r="E17" s="8">
        <f t="shared" si="3"/>
        <v>0.13352727272726</v>
      </c>
      <c r="F17" s="8">
        <f t="shared" si="0"/>
        <v>10.0145454545445</v>
      </c>
      <c r="G17" s="8">
        <f t="shared" si="4"/>
        <v>5.5821818181809828</v>
      </c>
      <c r="H17" s="6">
        <f t="shared" si="1"/>
        <v>75</v>
      </c>
    </row>
    <row r="18" spans="1:16" x14ac:dyDescent="0.25">
      <c r="A18" s="6">
        <v>80</v>
      </c>
      <c r="B18" s="37">
        <v>44371.482175925928</v>
      </c>
      <c r="C18" s="38">
        <v>84.1</v>
      </c>
      <c r="D18" s="8">
        <f t="shared" si="2"/>
        <v>0.26181818181815686</v>
      </c>
      <c r="E18" s="8">
        <f t="shared" si="3"/>
        <v>0.13352727272726</v>
      </c>
      <c r="F18" s="8">
        <f t="shared" si="0"/>
        <v>10.682181818180801</v>
      </c>
      <c r="G18" s="8">
        <f t="shared" si="4"/>
        <v>6.2498181818172824</v>
      </c>
      <c r="H18" s="6">
        <f t="shared" si="1"/>
        <v>80</v>
      </c>
    </row>
    <row r="19" spans="1:16" x14ac:dyDescent="0.25">
      <c r="A19" s="6">
        <v>85</v>
      </c>
      <c r="B19" s="37">
        <v>44371.482233796298</v>
      </c>
      <c r="C19" s="38">
        <v>84</v>
      </c>
      <c r="D19" s="8">
        <f t="shared" si="2"/>
        <v>0.16181818181816254</v>
      </c>
      <c r="E19" s="8">
        <f t="shared" si="3"/>
        <v>8.2527272727262901E-2</v>
      </c>
      <c r="F19" s="8">
        <f t="shared" si="0"/>
        <v>7.014818181817347</v>
      </c>
      <c r="G19" s="8">
        <f t="shared" si="4"/>
        <v>6.6624545454535973</v>
      </c>
      <c r="H19" s="6">
        <f t="shared" si="1"/>
        <v>85</v>
      </c>
    </row>
    <row r="20" spans="1:16" x14ac:dyDescent="0.25">
      <c r="A20" s="6">
        <v>90</v>
      </c>
      <c r="B20" s="37">
        <v>44371.482291666667</v>
      </c>
      <c r="C20" s="38">
        <v>84.2</v>
      </c>
      <c r="D20" s="8">
        <f t="shared" si="2"/>
        <v>0.36181818181816539</v>
      </c>
      <c r="E20" s="8">
        <f t="shared" si="3"/>
        <v>0.18452727272726435</v>
      </c>
      <c r="F20" s="8">
        <f t="shared" si="0"/>
        <v>16.607454545453791</v>
      </c>
      <c r="G20" s="8">
        <f t="shared" si="4"/>
        <v>7.585090909089919</v>
      </c>
      <c r="H20" s="6">
        <f t="shared" si="1"/>
        <v>90</v>
      </c>
    </row>
    <row r="21" spans="1:16" x14ac:dyDescent="0.25">
      <c r="A21" s="6">
        <v>95</v>
      </c>
      <c r="B21" s="37">
        <v>44371.482349537036</v>
      </c>
      <c r="C21" s="38">
        <v>84</v>
      </c>
      <c r="D21" s="8">
        <f t="shared" si="2"/>
        <v>0.16181818181816254</v>
      </c>
      <c r="E21" s="8">
        <f t="shared" si="3"/>
        <v>8.2527272727262901E-2</v>
      </c>
      <c r="F21" s="8">
        <f t="shared" si="0"/>
        <v>7.8400909090899757</v>
      </c>
      <c r="G21" s="8">
        <f t="shared" si="4"/>
        <v>7.9977272727262338</v>
      </c>
      <c r="H21" s="6">
        <f t="shared" si="1"/>
        <v>95</v>
      </c>
    </row>
    <row r="22" spans="1:16" x14ac:dyDescent="0.25">
      <c r="A22" s="6">
        <v>100</v>
      </c>
      <c r="B22" s="37">
        <v>44371.482407407406</v>
      </c>
      <c r="C22" s="38">
        <v>84</v>
      </c>
      <c r="D22" s="8">
        <f t="shared" si="2"/>
        <v>0.16181818181816254</v>
      </c>
      <c r="E22" s="8">
        <f t="shared" si="3"/>
        <v>8.2527272727262901E-2</v>
      </c>
      <c r="F22" s="8">
        <f t="shared" si="0"/>
        <v>8.2527272727262897</v>
      </c>
      <c r="G22" s="8">
        <f t="shared" si="4"/>
        <v>8.4103636363625487</v>
      </c>
      <c r="H22" s="6">
        <f t="shared" si="1"/>
        <v>100</v>
      </c>
    </row>
    <row r="23" spans="1:16" x14ac:dyDescent="0.25">
      <c r="A23" s="6">
        <v>105</v>
      </c>
      <c r="B23" s="37">
        <v>44371.482465277775</v>
      </c>
      <c r="C23" s="38">
        <v>83.8</v>
      </c>
      <c r="D23" s="8">
        <f t="shared" si="2"/>
        <v>-3.8181818181840299E-2</v>
      </c>
      <c r="E23" s="8">
        <f t="shared" si="3"/>
        <v>-1.9472727272738553E-2</v>
      </c>
      <c r="F23" s="8">
        <f t="shared" si="0"/>
        <v>-2.0446363636375482</v>
      </c>
      <c r="G23" s="8">
        <f t="shared" si="4"/>
        <v>8.3129999999988566</v>
      </c>
      <c r="H23" s="6">
        <f t="shared" si="1"/>
        <v>105</v>
      </c>
    </row>
    <row r="24" spans="1:16" x14ac:dyDescent="0.25">
      <c r="A24" s="6">
        <v>110</v>
      </c>
      <c r="B24" s="37">
        <v>44371.482523148145</v>
      </c>
      <c r="C24" s="38">
        <v>84</v>
      </c>
      <c r="D24" s="8">
        <f t="shared" si="2"/>
        <v>0.16181818181816254</v>
      </c>
      <c r="E24" s="8">
        <f t="shared" si="3"/>
        <v>8.2527272727262901E-2</v>
      </c>
      <c r="F24" s="8">
        <f t="shared" si="0"/>
        <v>9.0779999999989194</v>
      </c>
      <c r="G24" s="8">
        <f t="shared" si="4"/>
        <v>8.7256363636351715</v>
      </c>
      <c r="H24" s="6">
        <f t="shared" si="1"/>
        <v>110</v>
      </c>
    </row>
    <row r="25" spans="1:16" x14ac:dyDescent="0.25">
      <c r="A25" s="6">
        <v>115</v>
      </c>
      <c r="B25" s="37">
        <v>44371.482581018521</v>
      </c>
      <c r="C25" s="38">
        <v>84</v>
      </c>
      <c r="D25" s="8">
        <f t="shared" si="2"/>
        <v>0.16181818181816254</v>
      </c>
      <c r="E25" s="8">
        <f t="shared" si="3"/>
        <v>8.2527272727262901E-2</v>
      </c>
      <c r="F25" s="8">
        <f t="shared" si="0"/>
        <v>9.4906363636352342</v>
      </c>
      <c r="G25" s="8">
        <f t="shared" si="4"/>
        <v>9.1382727272714863</v>
      </c>
      <c r="H25" s="6">
        <f t="shared" si="1"/>
        <v>115</v>
      </c>
    </row>
    <row r="26" spans="1:16" x14ac:dyDescent="0.25">
      <c r="A26" s="6">
        <v>120</v>
      </c>
      <c r="B26" s="37">
        <v>44371.482638888891</v>
      </c>
      <c r="C26" s="38">
        <v>83.8</v>
      </c>
      <c r="D26" s="8">
        <f t="shared" si="2"/>
        <v>-3.8181818181840299E-2</v>
      </c>
      <c r="E26" s="8">
        <f t="shared" si="3"/>
        <v>-1.9472727272738553E-2</v>
      </c>
      <c r="F26" s="8">
        <f t="shared" si="0"/>
        <v>-2.3367272727286261</v>
      </c>
      <c r="G26" s="8">
        <f t="shared" si="4"/>
        <v>9.0409090909077943</v>
      </c>
      <c r="H26" s="6">
        <f t="shared" si="1"/>
        <v>120</v>
      </c>
    </row>
    <row r="27" spans="1:16" x14ac:dyDescent="0.25">
      <c r="A27" s="6">
        <v>125</v>
      </c>
      <c r="B27" s="37">
        <v>44371.48269675926</v>
      </c>
      <c r="C27" s="38">
        <v>83.9</v>
      </c>
      <c r="D27" s="8">
        <f t="shared" si="2"/>
        <v>6.1818181818168227E-2</v>
      </c>
      <c r="E27" s="8">
        <f t="shared" si="3"/>
        <v>3.1527272727265798E-2</v>
      </c>
      <c r="F27" s="8">
        <f t="shared" si="0"/>
        <v>3.9409090909082249</v>
      </c>
      <c r="G27" s="8">
        <f t="shared" si="4"/>
        <v>9.1985454545441225</v>
      </c>
      <c r="H27" s="6">
        <f t="shared" si="1"/>
        <v>125</v>
      </c>
    </row>
    <row r="28" spans="1:16" x14ac:dyDescent="0.25">
      <c r="A28" s="6">
        <v>130</v>
      </c>
      <c r="B28" s="37">
        <v>44371.482754629629</v>
      </c>
      <c r="C28" s="38">
        <v>83.8</v>
      </c>
      <c r="D28" s="8">
        <f t="shared" si="2"/>
        <v>-3.8181818181840299E-2</v>
      </c>
      <c r="E28" s="8">
        <f t="shared" si="3"/>
        <v>-1.9472727272738553E-2</v>
      </c>
      <c r="F28" s="8">
        <f t="shared" si="0"/>
        <v>-2.531454545456012</v>
      </c>
      <c r="G28" s="8">
        <f t="shared" si="4"/>
        <v>9.1011818181804305</v>
      </c>
      <c r="H28" s="6">
        <f t="shared" si="1"/>
        <v>130</v>
      </c>
    </row>
    <row r="29" spans="1:16" x14ac:dyDescent="0.25">
      <c r="A29" s="6">
        <v>135</v>
      </c>
      <c r="B29" s="37">
        <v>44371.482812499999</v>
      </c>
      <c r="C29" s="38">
        <v>83.9</v>
      </c>
      <c r="D29" s="8">
        <f t="shared" si="2"/>
        <v>6.1818181818168227E-2</v>
      </c>
      <c r="E29" s="8">
        <f t="shared" si="3"/>
        <v>3.1527272727265798E-2</v>
      </c>
      <c r="F29" s="8">
        <f t="shared" si="0"/>
        <v>4.2561818181808828</v>
      </c>
      <c r="G29" s="8">
        <f t="shared" si="4"/>
        <v>9.2588181818167588</v>
      </c>
      <c r="H29" s="6">
        <f t="shared" si="1"/>
        <v>135</v>
      </c>
    </row>
    <row r="30" spans="1:16" x14ac:dyDescent="0.25">
      <c r="A30" s="6">
        <v>140</v>
      </c>
      <c r="B30" s="37">
        <v>44371.482870370368</v>
      </c>
      <c r="C30" s="38">
        <v>83.6</v>
      </c>
      <c r="D30" s="8">
        <f t="shared" si="2"/>
        <v>-0.23818181818184314</v>
      </c>
      <c r="E30" s="8">
        <f t="shared" si="3"/>
        <v>-0.12147272727274</v>
      </c>
      <c r="F30" s="8">
        <f t="shared" si="0"/>
        <v>-17.006181818183599</v>
      </c>
      <c r="G30" s="8">
        <f t="shared" si="4"/>
        <v>8.651454545453058</v>
      </c>
      <c r="H30" s="6">
        <f t="shared" si="1"/>
        <v>140</v>
      </c>
      <c r="K30" s="23" t="s">
        <v>7</v>
      </c>
      <c r="L30" s="24" t="s">
        <v>24</v>
      </c>
      <c r="M30" s="24" t="s">
        <v>25</v>
      </c>
      <c r="N30" s="25"/>
      <c r="O30" s="25"/>
      <c r="P30" s="25"/>
    </row>
    <row r="31" spans="1:16" x14ac:dyDescent="0.25">
      <c r="A31" s="6">
        <v>145</v>
      </c>
      <c r="B31" s="37">
        <v>44371.482928240737</v>
      </c>
      <c r="C31" s="38">
        <v>84</v>
      </c>
      <c r="D31" s="8">
        <f t="shared" si="2"/>
        <v>0.16181818181816254</v>
      </c>
      <c r="E31" s="8">
        <f t="shared" si="3"/>
        <v>8.2527272727262901E-2</v>
      </c>
      <c r="F31" s="8">
        <f t="shared" si="0"/>
        <v>11.966454545453121</v>
      </c>
      <c r="G31" s="8">
        <f t="shared" si="4"/>
        <v>9.0640909090893729</v>
      </c>
      <c r="H31" s="6">
        <f t="shared" si="1"/>
        <v>145</v>
      </c>
      <c r="K31" s="26" t="s">
        <v>26</v>
      </c>
      <c r="L31" s="27">
        <v>2039</v>
      </c>
      <c r="M31" s="27" t="s">
        <v>9</v>
      </c>
      <c r="N31" s="28" t="s">
        <v>27</v>
      </c>
      <c r="O31" s="29"/>
      <c r="P31" s="29"/>
    </row>
    <row r="32" spans="1:16" x14ac:dyDescent="0.25">
      <c r="A32" s="6">
        <v>150</v>
      </c>
      <c r="B32" s="37">
        <v>44371.482986111114</v>
      </c>
      <c r="C32" s="38">
        <v>83.7</v>
      </c>
      <c r="D32" s="8">
        <f t="shared" si="2"/>
        <v>-0.13818181818183461</v>
      </c>
      <c r="E32" s="8">
        <f t="shared" si="3"/>
        <v>-7.0472727272735652E-2</v>
      </c>
      <c r="F32" s="8">
        <f t="shared" si="0"/>
        <v>-10.570909090910348</v>
      </c>
      <c r="G32" s="8">
        <f t="shared" si="4"/>
        <v>8.7117272727256942</v>
      </c>
      <c r="H32" s="6">
        <f t="shared" si="1"/>
        <v>150</v>
      </c>
      <c r="K32" s="26" t="s">
        <v>10</v>
      </c>
      <c r="L32" s="27">
        <v>60.422960725075527</v>
      </c>
      <c r="M32" s="27" t="s">
        <v>11</v>
      </c>
      <c r="N32" s="28" t="s">
        <v>28</v>
      </c>
      <c r="O32" s="29"/>
      <c r="P32" s="29"/>
    </row>
    <row r="33" spans="1:26" x14ac:dyDescent="0.25">
      <c r="A33" s="6">
        <v>155</v>
      </c>
      <c r="B33" s="37">
        <v>44371.483043981483</v>
      </c>
      <c r="C33" s="38">
        <v>83.8</v>
      </c>
      <c r="D33" s="8">
        <f t="shared" si="2"/>
        <v>-3.8181818181840299E-2</v>
      </c>
      <c r="E33" s="8">
        <f t="shared" si="3"/>
        <v>-1.9472727272738553E-2</v>
      </c>
      <c r="F33" s="8">
        <f t="shared" si="0"/>
        <v>-3.0182727272744758</v>
      </c>
      <c r="G33" s="8">
        <f t="shared" si="4"/>
        <v>8.6143636363620022</v>
      </c>
      <c r="H33" s="6">
        <f t="shared" si="1"/>
        <v>155</v>
      </c>
      <c r="K33" s="26" t="s">
        <v>29</v>
      </c>
      <c r="L33" s="27">
        <v>348</v>
      </c>
      <c r="M33" s="27" t="s">
        <v>13</v>
      </c>
      <c r="N33" s="30" t="s">
        <v>30</v>
      </c>
      <c r="O33" s="31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6">
        <v>160</v>
      </c>
      <c r="B34" s="37">
        <v>44371.483101851853</v>
      </c>
      <c r="C34" s="38">
        <v>83.8</v>
      </c>
      <c r="D34" s="8">
        <f t="shared" si="2"/>
        <v>-3.8181818181840299E-2</v>
      </c>
      <c r="E34" s="8">
        <f t="shared" si="3"/>
        <v>-1.9472727272738553E-2</v>
      </c>
      <c r="F34" s="8">
        <f t="shared" si="0"/>
        <v>-3.1156363636381683</v>
      </c>
      <c r="G34" s="8">
        <f t="shared" si="4"/>
        <v>8.5169999999983101</v>
      </c>
      <c r="H34" s="6">
        <f t="shared" si="1"/>
        <v>160</v>
      </c>
      <c r="K34" s="26" t="s">
        <v>31</v>
      </c>
      <c r="L34" s="27">
        <v>7649.1874731449989</v>
      </c>
      <c r="M34" s="27" t="s">
        <v>15</v>
      </c>
      <c r="N34" s="30" t="s">
        <v>32</v>
      </c>
      <c r="O34" s="31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6">
        <v>165</v>
      </c>
      <c r="B35" s="37">
        <v>44371.483159722222</v>
      </c>
      <c r="C35" s="38">
        <v>83.8</v>
      </c>
      <c r="D35" s="8">
        <f t="shared" si="2"/>
        <v>-3.8181818181840299E-2</v>
      </c>
      <c r="E35" s="8">
        <f t="shared" si="3"/>
        <v>-1.9472727272738553E-2</v>
      </c>
      <c r="F35" s="8">
        <f t="shared" si="0"/>
        <v>-3.2130000000018613</v>
      </c>
      <c r="G35" s="8">
        <f t="shared" si="4"/>
        <v>8.4196363636346181</v>
      </c>
      <c r="H35" s="6">
        <f t="shared" si="1"/>
        <v>165</v>
      </c>
      <c r="K35" s="26" t="s">
        <v>33</v>
      </c>
      <c r="L35" s="27">
        <v>2814763.2049386874</v>
      </c>
      <c r="M35" s="27" t="s">
        <v>17</v>
      </c>
      <c r="N35" s="30" t="s">
        <v>34</v>
      </c>
      <c r="O35" s="31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6">
        <v>170</v>
      </c>
      <c r="B36" s="37">
        <v>44371.483217592591</v>
      </c>
      <c r="C36" s="38">
        <v>83.5</v>
      </c>
      <c r="D36" s="8">
        <f t="shared" si="2"/>
        <v>-0.33818181818183746</v>
      </c>
      <c r="E36" s="8">
        <f t="shared" si="3"/>
        <v>-0.1724727272727371</v>
      </c>
      <c r="F36" s="8">
        <f t="shared" si="0"/>
        <v>-29.320363636365308</v>
      </c>
      <c r="G36" s="8">
        <f t="shared" si="4"/>
        <v>7.5572727272709326</v>
      </c>
      <c r="H36" s="6">
        <f t="shared" si="1"/>
        <v>170</v>
      </c>
      <c r="K36" s="26" t="s">
        <v>35</v>
      </c>
      <c r="L36" s="27">
        <v>367.98198695231935</v>
      </c>
      <c r="M36" s="27" t="s">
        <v>13</v>
      </c>
      <c r="N36" s="30" t="s">
        <v>36</v>
      </c>
      <c r="O36" s="31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6">
        <v>175</v>
      </c>
      <c r="B37" s="37">
        <v>44371.483275462961</v>
      </c>
      <c r="C37" s="38">
        <v>83.9</v>
      </c>
      <c r="D37" s="8">
        <f t="shared" si="2"/>
        <v>6.1818181818168227E-2</v>
      </c>
      <c r="E37" s="8">
        <f t="shared" si="3"/>
        <v>3.1527272727265798E-2</v>
      </c>
      <c r="F37" s="8">
        <f t="shared" si="0"/>
        <v>5.5172727272715143</v>
      </c>
      <c r="G37" s="8">
        <f t="shared" si="4"/>
        <v>7.7149090909072617</v>
      </c>
      <c r="H37" s="6">
        <f t="shared" si="1"/>
        <v>175</v>
      </c>
      <c r="K37" s="26" t="s">
        <v>19</v>
      </c>
      <c r="L37" s="27">
        <v>0.1642008654431901</v>
      </c>
      <c r="M37" s="27" t="s">
        <v>20</v>
      </c>
      <c r="N37" s="33" t="s">
        <v>37</v>
      </c>
      <c r="O37" s="34"/>
      <c r="P37" s="34"/>
    </row>
    <row r="38" spans="1:26" x14ac:dyDescent="0.25">
      <c r="A38" s="6">
        <v>180</v>
      </c>
      <c r="B38" s="37">
        <v>44371.48333333333</v>
      </c>
      <c r="C38" s="38">
        <v>83.4</v>
      </c>
      <c r="D38" s="8">
        <f t="shared" si="2"/>
        <v>-0.43818181818183177</v>
      </c>
      <c r="E38" s="8">
        <f t="shared" si="3"/>
        <v>-0.22347272727273421</v>
      </c>
      <c r="F38" s="8">
        <f t="shared" si="0"/>
        <v>-40.22509090909216</v>
      </c>
      <c r="G38" s="8">
        <f t="shared" si="4"/>
        <v>6.5975454545435905</v>
      </c>
      <c r="H38" s="6">
        <f t="shared" si="1"/>
        <v>180</v>
      </c>
      <c r="K38" s="26" t="s">
        <v>21</v>
      </c>
      <c r="L38" s="27">
        <v>0.17362919748584921</v>
      </c>
      <c r="M38" s="27" t="s">
        <v>20</v>
      </c>
      <c r="N38" s="33" t="s">
        <v>38</v>
      </c>
      <c r="O38" s="34"/>
      <c r="P38" s="34"/>
    </row>
    <row r="39" spans="1:26" x14ac:dyDescent="0.25">
      <c r="A39" s="6">
        <v>185</v>
      </c>
      <c r="B39" s="37">
        <v>44371.483391203707</v>
      </c>
      <c r="C39" s="38">
        <v>83.7</v>
      </c>
      <c r="D39" s="8">
        <f t="shared" si="2"/>
        <v>-0.13818181818183461</v>
      </c>
      <c r="E39" s="8">
        <f t="shared" si="3"/>
        <v>-7.0472727272735652E-2</v>
      </c>
      <c r="F39" s="8">
        <f t="shared" si="0"/>
        <v>-13.037454545456095</v>
      </c>
      <c r="G39" s="8">
        <f t="shared" si="4"/>
        <v>6.2451818181799119</v>
      </c>
      <c r="H39" s="6">
        <f t="shared" si="1"/>
        <v>185</v>
      </c>
      <c r="K39" s="26" t="s">
        <v>22</v>
      </c>
      <c r="L39" s="27">
        <v>266.56426021176543</v>
      </c>
      <c r="M39" s="27" t="s">
        <v>23</v>
      </c>
      <c r="N39" s="33" t="s">
        <v>39</v>
      </c>
      <c r="O39" s="34"/>
      <c r="P39" s="34"/>
    </row>
    <row r="40" spans="1:26" x14ac:dyDescent="0.25">
      <c r="A40" s="6">
        <v>190</v>
      </c>
      <c r="B40" s="37">
        <v>44371.483449074076</v>
      </c>
      <c r="C40" s="38">
        <v>83.6</v>
      </c>
      <c r="D40" s="8">
        <f t="shared" si="2"/>
        <v>-0.23818181818184314</v>
      </c>
      <c r="E40" s="8">
        <f t="shared" si="3"/>
        <v>-0.12147272727274</v>
      </c>
      <c r="F40" s="8">
        <f t="shared" si="0"/>
        <v>-23.079818181820599</v>
      </c>
      <c r="G40" s="8">
        <f t="shared" si="4"/>
        <v>5.6378181818162121</v>
      </c>
      <c r="H40" s="6">
        <f t="shared" si="1"/>
        <v>190</v>
      </c>
    </row>
    <row r="41" spans="1:26" x14ac:dyDescent="0.25">
      <c r="A41" s="6">
        <v>195</v>
      </c>
      <c r="B41" s="37">
        <v>44371.483506944445</v>
      </c>
      <c r="C41" s="38">
        <v>83.8</v>
      </c>
      <c r="D41" s="8">
        <f t="shared" si="2"/>
        <v>-3.8181818181840299E-2</v>
      </c>
      <c r="E41" s="8">
        <f t="shared" si="3"/>
        <v>-1.9472727272738553E-2</v>
      </c>
      <c r="F41" s="8">
        <f t="shared" si="0"/>
        <v>-3.7971818181840176</v>
      </c>
      <c r="G41" s="8">
        <f t="shared" si="4"/>
        <v>5.5404545454525191</v>
      </c>
      <c r="H41" s="6">
        <f t="shared" si="1"/>
        <v>195</v>
      </c>
      <c r="K41" s="35" t="s">
        <v>40</v>
      </c>
      <c r="L41" t="s">
        <v>41</v>
      </c>
    </row>
    <row r="42" spans="1:26" x14ac:dyDescent="0.25">
      <c r="A42" s="6">
        <v>200</v>
      </c>
      <c r="B42" s="37">
        <v>44371.483564814815</v>
      </c>
      <c r="C42" s="38">
        <v>83.8</v>
      </c>
      <c r="D42" s="8">
        <f t="shared" si="2"/>
        <v>-3.8181818181840299E-2</v>
      </c>
      <c r="E42" s="8">
        <f t="shared" si="3"/>
        <v>-1.9472727272738553E-2</v>
      </c>
      <c r="F42" s="8">
        <f t="shared" si="0"/>
        <v>-3.8945454545477105</v>
      </c>
      <c r="G42" s="8">
        <f t="shared" si="4"/>
        <v>5.4430909090888262</v>
      </c>
      <c r="H42" s="6">
        <f t="shared" si="1"/>
        <v>200</v>
      </c>
      <c r="K42" s="26" t="s">
        <v>42</v>
      </c>
      <c r="L42" t="s">
        <v>43</v>
      </c>
    </row>
    <row r="43" spans="1:26" x14ac:dyDescent="0.25">
      <c r="A43" s="6">
        <v>205</v>
      </c>
      <c r="B43" s="37">
        <v>44371.483622685184</v>
      </c>
      <c r="C43" s="38">
        <v>83.7</v>
      </c>
      <c r="D43" s="8">
        <f t="shared" si="2"/>
        <v>-0.13818181818183461</v>
      </c>
      <c r="E43" s="8">
        <f t="shared" si="3"/>
        <v>-7.0472727272735652E-2</v>
      </c>
      <c r="F43" s="8">
        <f t="shared" si="0"/>
        <v>-14.446909090910809</v>
      </c>
      <c r="G43" s="8">
        <f t="shared" si="4"/>
        <v>5.0907272727251476</v>
      </c>
      <c r="H43" s="6">
        <f t="shared" si="1"/>
        <v>205</v>
      </c>
      <c r="K43" s="35" t="s">
        <v>44</v>
      </c>
      <c r="L43" t="s">
        <v>45</v>
      </c>
    </row>
    <row r="44" spans="1:26" x14ac:dyDescent="0.25">
      <c r="A44" s="6">
        <v>210</v>
      </c>
      <c r="B44" s="37">
        <v>44371.483680555553</v>
      </c>
      <c r="C44" s="38">
        <v>83.7</v>
      </c>
      <c r="D44" s="8">
        <f t="shared" si="2"/>
        <v>-0.13818181818183461</v>
      </c>
      <c r="E44" s="8">
        <f t="shared" si="3"/>
        <v>-7.0472727272735652E-2</v>
      </c>
      <c r="F44" s="8">
        <f t="shared" si="0"/>
        <v>-14.799272727274486</v>
      </c>
      <c r="G44" s="8">
        <f t="shared" si="4"/>
        <v>4.738363636361469</v>
      </c>
      <c r="H44" s="6">
        <f t="shared" si="1"/>
        <v>210</v>
      </c>
    </row>
    <row r="45" spans="1:26" x14ac:dyDescent="0.25">
      <c r="A45" s="6">
        <v>215</v>
      </c>
      <c r="B45" s="37">
        <v>44371.483738425923</v>
      </c>
      <c r="C45" s="38">
        <v>83.7</v>
      </c>
      <c r="D45" s="8">
        <f t="shared" si="2"/>
        <v>-0.13818181818183461</v>
      </c>
      <c r="E45" s="8">
        <f t="shared" si="3"/>
        <v>-7.0472727272735652E-2</v>
      </c>
      <c r="F45" s="8">
        <f t="shared" si="0"/>
        <v>-15.151636363638165</v>
      </c>
      <c r="G45" s="8">
        <f t="shared" si="4"/>
        <v>4.3859999999977903</v>
      </c>
      <c r="H45" s="6">
        <f t="shared" si="1"/>
        <v>215</v>
      </c>
    </row>
    <row r="46" spans="1:26" x14ac:dyDescent="0.25">
      <c r="A46" s="6">
        <v>220</v>
      </c>
      <c r="B46" s="37">
        <v>44371.483796296299</v>
      </c>
      <c r="C46" s="38">
        <v>83.7</v>
      </c>
      <c r="D46" s="8">
        <f t="shared" si="2"/>
        <v>-0.13818181818183461</v>
      </c>
      <c r="E46" s="8">
        <f t="shared" si="3"/>
        <v>-7.0472727272735652E-2</v>
      </c>
      <c r="F46" s="8">
        <f t="shared" si="0"/>
        <v>-15.504000000001843</v>
      </c>
      <c r="G46" s="8">
        <f t="shared" si="4"/>
        <v>4.0336363636341117</v>
      </c>
      <c r="H46" s="6">
        <f t="shared" si="1"/>
        <v>220</v>
      </c>
    </row>
    <row r="47" spans="1:26" x14ac:dyDescent="0.25">
      <c r="A47" s="6">
        <v>225</v>
      </c>
      <c r="B47" s="37">
        <v>44371.483854166669</v>
      </c>
      <c r="C47" s="38">
        <v>83.4</v>
      </c>
      <c r="D47" s="8">
        <f t="shared" si="2"/>
        <v>-0.43818181818183177</v>
      </c>
      <c r="E47" s="8">
        <f t="shared" si="3"/>
        <v>-0.22347272727273421</v>
      </c>
      <c r="F47" s="8">
        <f t="shared" si="0"/>
        <v>-50.281363636365199</v>
      </c>
      <c r="G47" s="8">
        <f t="shared" si="4"/>
        <v>2.9162727272704405</v>
      </c>
      <c r="H47" s="6">
        <f t="shared" si="1"/>
        <v>225</v>
      </c>
    </row>
    <row r="48" spans="1:26" x14ac:dyDescent="0.25">
      <c r="A48" s="6">
        <v>230</v>
      </c>
      <c r="B48" s="37">
        <v>44371.483912037038</v>
      </c>
      <c r="C48" s="38">
        <v>83.7</v>
      </c>
      <c r="D48" s="8">
        <f t="shared" si="2"/>
        <v>-0.13818181818183461</v>
      </c>
      <c r="E48" s="8">
        <f t="shared" si="3"/>
        <v>-7.0472727272735652E-2</v>
      </c>
      <c r="F48" s="8">
        <f t="shared" si="0"/>
        <v>-16.208727272729199</v>
      </c>
      <c r="G48" s="8">
        <f t="shared" si="4"/>
        <v>2.5639090909067623</v>
      </c>
      <c r="H48" s="6">
        <f t="shared" si="1"/>
        <v>230</v>
      </c>
    </row>
    <row r="49" spans="1:8" x14ac:dyDescent="0.25">
      <c r="A49" s="6">
        <v>235</v>
      </c>
      <c r="B49" s="37">
        <v>44371.483969907407</v>
      </c>
      <c r="C49" s="38">
        <v>83.7</v>
      </c>
      <c r="D49" s="8">
        <f t="shared" si="2"/>
        <v>-0.13818181818183461</v>
      </c>
      <c r="E49" s="8">
        <f t="shared" si="3"/>
        <v>-7.0472727272735652E-2</v>
      </c>
      <c r="F49" s="8">
        <f t="shared" si="0"/>
        <v>-16.561090909092879</v>
      </c>
      <c r="G49" s="8">
        <f t="shared" si="4"/>
        <v>2.2115454545430842</v>
      </c>
      <c r="H49" s="6">
        <f t="shared" si="1"/>
        <v>235</v>
      </c>
    </row>
    <row r="50" spans="1:8" x14ac:dyDescent="0.25">
      <c r="A50" s="6">
        <v>240</v>
      </c>
      <c r="B50" s="37">
        <v>44371.484027777777</v>
      </c>
      <c r="C50" s="38">
        <v>83.6</v>
      </c>
      <c r="D50" s="8">
        <f t="shared" si="2"/>
        <v>-0.23818181818184314</v>
      </c>
      <c r="E50" s="8">
        <f t="shared" si="3"/>
        <v>-0.12147272727274</v>
      </c>
      <c r="F50" s="8">
        <f t="shared" si="0"/>
        <v>-29.153454545457599</v>
      </c>
      <c r="G50" s="8">
        <f t="shared" si="4"/>
        <v>1.6041818181793841</v>
      </c>
      <c r="H50" s="6">
        <f t="shared" si="1"/>
        <v>240</v>
      </c>
    </row>
    <row r="51" spans="1:8" x14ac:dyDescent="0.25">
      <c r="A51" s="6">
        <v>245</v>
      </c>
      <c r="B51" s="37">
        <v>44371.484085648146</v>
      </c>
      <c r="C51" s="38">
        <v>83.8</v>
      </c>
      <c r="D51" s="8">
        <f t="shared" si="2"/>
        <v>-3.8181818181840299E-2</v>
      </c>
      <c r="E51" s="8">
        <f t="shared" si="3"/>
        <v>-1.9472727272738553E-2</v>
      </c>
      <c r="F51" s="8">
        <f t="shared" si="0"/>
        <v>-4.7708181818209452</v>
      </c>
      <c r="G51" s="8">
        <f t="shared" si="4"/>
        <v>1.5068181818156914</v>
      </c>
      <c r="H51" s="6">
        <f t="shared" si="1"/>
        <v>245</v>
      </c>
    </row>
    <row r="52" spans="1:8" x14ac:dyDescent="0.25">
      <c r="A52" s="6">
        <v>250</v>
      </c>
      <c r="B52" s="37">
        <v>44371.484143518515</v>
      </c>
      <c r="C52" s="38">
        <v>83.8</v>
      </c>
      <c r="D52" s="8">
        <f t="shared" si="2"/>
        <v>-3.8181818181840299E-2</v>
      </c>
      <c r="E52" s="8">
        <f t="shared" si="3"/>
        <v>-1.9472727272738553E-2</v>
      </c>
      <c r="F52" s="8">
        <f t="shared" si="0"/>
        <v>-4.8681818181846381</v>
      </c>
      <c r="G52" s="8">
        <f t="shared" si="4"/>
        <v>1.4094545454519987</v>
      </c>
      <c r="H52" s="6">
        <f t="shared" si="1"/>
        <v>250</v>
      </c>
    </row>
    <row r="53" spans="1:8" x14ac:dyDescent="0.25">
      <c r="A53" s="6">
        <v>255</v>
      </c>
      <c r="B53" s="37">
        <v>44371.484201388892</v>
      </c>
      <c r="C53" s="38">
        <v>83.8</v>
      </c>
      <c r="D53" s="8">
        <f t="shared" si="2"/>
        <v>-3.8181818181840299E-2</v>
      </c>
      <c r="E53" s="8">
        <f t="shared" si="3"/>
        <v>-1.9472727272738553E-2</v>
      </c>
      <c r="F53" s="8">
        <f t="shared" si="0"/>
        <v>-4.9655454545483311</v>
      </c>
      <c r="G53" s="8">
        <f t="shared" si="4"/>
        <v>1.3120909090883059</v>
      </c>
      <c r="H53" s="6">
        <f t="shared" si="1"/>
        <v>255</v>
      </c>
    </row>
    <row r="54" spans="1:8" x14ac:dyDescent="0.25">
      <c r="A54" s="6">
        <v>260</v>
      </c>
      <c r="B54" s="37">
        <v>44371.484259259261</v>
      </c>
      <c r="C54" s="38">
        <v>83.6</v>
      </c>
      <c r="D54" s="8">
        <f t="shared" si="2"/>
        <v>-0.23818181818184314</v>
      </c>
      <c r="E54" s="8">
        <f t="shared" si="3"/>
        <v>-0.12147272727274</v>
      </c>
      <c r="F54" s="8">
        <f t="shared" si="0"/>
        <v>-31.582909090912398</v>
      </c>
      <c r="G54" s="8">
        <f t="shared" si="4"/>
        <v>0.70472727272460589</v>
      </c>
      <c r="H54" s="6">
        <f t="shared" si="1"/>
        <v>260</v>
      </c>
    </row>
    <row r="55" spans="1:8" x14ac:dyDescent="0.25">
      <c r="A55" s="6">
        <v>265</v>
      </c>
      <c r="B55" s="37">
        <v>44371.484317129631</v>
      </c>
      <c r="C55" s="38">
        <v>83.6</v>
      </c>
      <c r="D55" s="8">
        <f t="shared" si="2"/>
        <v>-0.23818181818184314</v>
      </c>
      <c r="E55" s="8">
        <f t="shared" si="3"/>
        <v>-0.12147272727274</v>
      </c>
      <c r="F55" s="8">
        <f t="shared" si="0"/>
        <v>-32.190272727276103</v>
      </c>
      <c r="G55" s="8">
        <f t="shared" si="4"/>
        <v>9.7363636360905836E-2</v>
      </c>
      <c r="H55" s="6">
        <f t="shared" si="1"/>
        <v>265</v>
      </c>
    </row>
    <row r="56" spans="1:8" x14ac:dyDescent="0.25">
      <c r="A56" s="6">
        <v>270</v>
      </c>
      <c r="B56" s="37">
        <v>44371.484375</v>
      </c>
      <c r="C56" s="38">
        <v>83.8</v>
      </c>
      <c r="D56" s="8">
        <f t="shared" si="2"/>
        <v>-3.8181818181840299E-2</v>
      </c>
      <c r="E56" s="8">
        <f t="shared" si="3"/>
        <v>-1.9472727272738553E-2</v>
      </c>
      <c r="F56" s="8">
        <f t="shared" si="0"/>
        <v>-5.257636363639409</v>
      </c>
      <c r="G56" s="8">
        <f t="shared" si="4"/>
        <v>-2.7869234697774914E-12</v>
      </c>
      <c r="H56" s="6">
        <f t="shared" si="1"/>
        <v>270</v>
      </c>
    </row>
    <row r="57" spans="1:8" x14ac:dyDescent="0.25">
      <c r="A57" s="6">
        <v>275</v>
      </c>
      <c r="B57" s="37">
        <v>44371.484432870369</v>
      </c>
      <c r="C57" s="38">
        <v>84</v>
      </c>
      <c r="D57" s="8">
        <f t="shared" si="2"/>
        <v>0.16181818181816254</v>
      </c>
      <c r="E57" s="8">
        <f t="shared" si="3"/>
        <v>8.2527272727262901E-2</v>
      </c>
      <c r="F57" s="8">
        <f t="shared" si="0"/>
        <v>22.694999999997297</v>
      </c>
      <c r="G57" s="8">
        <f t="shared" si="4"/>
        <v>0.41263636363352757</v>
      </c>
      <c r="H57" s="6">
        <f t="shared" si="1"/>
        <v>275</v>
      </c>
    </row>
    <row r="58" spans="1:8" x14ac:dyDescent="0.25">
      <c r="A58" s="6">
        <v>280</v>
      </c>
      <c r="B58" s="37">
        <v>44371.484490740739</v>
      </c>
      <c r="C58" s="38">
        <v>83.8</v>
      </c>
      <c r="D58" s="8">
        <f t="shared" si="2"/>
        <v>-3.8181818181840299E-2</v>
      </c>
      <c r="E58" s="8">
        <f t="shared" si="3"/>
        <v>-1.9472727272738553E-2</v>
      </c>
      <c r="F58" s="8">
        <f t="shared" si="0"/>
        <v>-5.4523636363667949</v>
      </c>
      <c r="G58" s="8">
        <f t="shared" si="4"/>
        <v>0.3152727272698348</v>
      </c>
      <c r="H58" s="6">
        <f t="shared" si="1"/>
        <v>280</v>
      </c>
    </row>
    <row r="59" spans="1:8" x14ac:dyDescent="0.25">
      <c r="A59" s="6">
        <v>285</v>
      </c>
      <c r="B59" s="37">
        <v>44371.484548611108</v>
      </c>
      <c r="C59" s="38">
        <v>83.8</v>
      </c>
      <c r="D59" s="8">
        <f t="shared" si="2"/>
        <v>-3.8181818181840299E-2</v>
      </c>
      <c r="E59" s="8">
        <f t="shared" si="3"/>
        <v>-1.9472727272738553E-2</v>
      </c>
      <c r="F59" s="8">
        <f t="shared" si="0"/>
        <v>-5.5497272727304878</v>
      </c>
      <c r="G59" s="8">
        <f t="shared" si="4"/>
        <v>0.21790909090614202</v>
      </c>
      <c r="H59" s="6">
        <f t="shared" si="1"/>
        <v>285</v>
      </c>
    </row>
    <row r="60" spans="1:8" x14ac:dyDescent="0.25">
      <c r="A60" s="6">
        <v>290</v>
      </c>
      <c r="B60" s="37">
        <v>44371.484606481485</v>
      </c>
      <c r="C60" s="38">
        <v>83.8</v>
      </c>
      <c r="D60" s="8">
        <f t="shared" si="2"/>
        <v>-3.8181818181840299E-2</v>
      </c>
      <c r="E60" s="8">
        <f t="shared" si="3"/>
        <v>-1.9472727272738553E-2</v>
      </c>
      <c r="F60" s="8">
        <f t="shared" si="0"/>
        <v>-5.6470909090941799</v>
      </c>
      <c r="G60" s="8">
        <f t="shared" si="4"/>
        <v>0.12054545454244926</v>
      </c>
      <c r="H60" s="6">
        <f t="shared" si="1"/>
        <v>290</v>
      </c>
    </row>
    <row r="61" spans="1:8" x14ac:dyDescent="0.25">
      <c r="A61" s="6">
        <v>295</v>
      </c>
      <c r="B61" s="37">
        <v>44371.484664351854</v>
      </c>
      <c r="C61" s="38">
        <v>84</v>
      </c>
      <c r="D61" s="8">
        <f t="shared" si="2"/>
        <v>0.16181818181816254</v>
      </c>
      <c r="E61" s="8">
        <f t="shared" si="3"/>
        <v>8.2527272727262901E-2</v>
      </c>
      <c r="F61" s="8">
        <f t="shared" si="0"/>
        <v>24.345545454542556</v>
      </c>
      <c r="G61" s="8">
        <f t="shared" si="4"/>
        <v>0.53318181817876376</v>
      </c>
      <c r="H61" s="6">
        <f t="shared" si="1"/>
        <v>295</v>
      </c>
    </row>
    <row r="62" spans="1:8" x14ac:dyDescent="0.25">
      <c r="A62" s="6">
        <v>300</v>
      </c>
      <c r="B62" s="37">
        <v>44371.484722222223</v>
      </c>
      <c r="C62" s="38">
        <v>85</v>
      </c>
      <c r="D62" s="8">
        <f t="shared" si="2"/>
        <v>1.1618181818181625</v>
      </c>
      <c r="E62" s="8">
        <f t="shared" si="3"/>
        <v>0.59252727272726291</v>
      </c>
      <c r="F62" s="8">
        <f t="shared" si="0"/>
        <v>177.75818181817888</v>
      </c>
      <c r="G62" s="8">
        <f t="shared" si="4"/>
        <v>3.4958181818150784</v>
      </c>
      <c r="H62" s="6">
        <f t="shared" si="1"/>
        <v>300</v>
      </c>
    </row>
    <row r="63" spans="1:8" x14ac:dyDescent="0.25">
      <c r="A63" s="6">
        <v>305</v>
      </c>
      <c r="B63" s="37">
        <v>44371.484780092593</v>
      </c>
      <c r="C63" s="38">
        <v>86.6</v>
      </c>
      <c r="D63" s="8">
        <f t="shared" si="2"/>
        <v>2.7618181818181569</v>
      </c>
      <c r="E63" s="8">
        <f t="shared" si="3"/>
        <v>1.40852727272726</v>
      </c>
      <c r="F63" s="8">
        <f t="shared" si="0"/>
        <v>429.6008181818143</v>
      </c>
      <c r="G63" s="8">
        <f t="shared" si="4"/>
        <v>10.538454545451378</v>
      </c>
      <c r="H63" s="6">
        <f t="shared" si="1"/>
        <v>305</v>
      </c>
    </row>
    <row r="64" spans="1:8" x14ac:dyDescent="0.25">
      <c r="A64" s="6">
        <v>310</v>
      </c>
      <c r="B64" s="37">
        <v>44371.484837962962</v>
      </c>
      <c r="C64" s="38">
        <v>88.5</v>
      </c>
      <c r="D64" s="8">
        <f t="shared" si="2"/>
        <v>4.6618181818181625</v>
      </c>
      <c r="E64" s="8">
        <f t="shared" si="3"/>
        <v>2.3775272727272627</v>
      </c>
      <c r="F64" s="8">
        <f t="shared" si="0"/>
        <v>737.03345454545149</v>
      </c>
      <c r="G64" s="8">
        <f t="shared" si="4"/>
        <v>22.426090909087691</v>
      </c>
      <c r="H64" s="6">
        <f t="shared" si="1"/>
        <v>310</v>
      </c>
    </row>
    <row r="65" spans="1:8" x14ac:dyDescent="0.25">
      <c r="A65" s="6">
        <v>315</v>
      </c>
      <c r="B65" s="37">
        <v>44371.484895833331</v>
      </c>
      <c r="C65" s="38">
        <v>93.4</v>
      </c>
      <c r="D65" s="8">
        <f t="shared" si="2"/>
        <v>9.5618181818181682</v>
      </c>
      <c r="E65" s="8">
        <f t="shared" si="3"/>
        <v>4.8765272727272659</v>
      </c>
      <c r="F65" s="8">
        <f t="shared" si="0"/>
        <v>1536.1060909090888</v>
      </c>
      <c r="G65" s="8">
        <f t="shared" si="4"/>
        <v>46.80872727272402</v>
      </c>
      <c r="H65" s="6">
        <f t="shared" si="1"/>
        <v>315</v>
      </c>
    </row>
    <row r="66" spans="1:8" x14ac:dyDescent="0.25">
      <c r="A66" s="6">
        <v>320</v>
      </c>
      <c r="B66" s="37">
        <v>44371.484953703701</v>
      </c>
      <c r="C66" s="38">
        <v>103.5</v>
      </c>
      <c r="D66" s="8">
        <f t="shared" si="2"/>
        <v>19.661818181818163</v>
      </c>
      <c r="E66" s="8">
        <f t="shared" si="3"/>
        <v>10.027527272727262</v>
      </c>
      <c r="F66" s="8">
        <f t="shared" ref="F66:F129" si="5">E66*A66</f>
        <v>3208.8087272727239</v>
      </c>
      <c r="G66" s="8">
        <f t="shared" si="4"/>
        <v>96.946363636360331</v>
      </c>
      <c r="H66" s="6">
        <f t="shared" ref="H66:H129" si="6">A66</f>
        <v>320</v>
      </c>
    </row>
    <row r="67" spans="1:8" x14ac:dyDescent="0.25">
      <c r="A67" s="6">
        <v>325</v>
      </c>
      <c r="B67" s="37">
        <v>44371.485011574077</v>
      </c>
      <c r="C67" s="38">
        <v>107.3</v>
      </c>
      <c r="D67" s="8">
        <f t="shared" ref="D67:D130" si="7">C67-AVERAGE($C$2:$C$56)</f>
        <v>23.46181818181816</v>
      </c>
      <c r="E67" s="8">
        <f t="shared" ref="E67:E130" si="8">D67*0.51</f>
        <v>11.965527272727261</v>
      </c>
      <c r="F67" s="8">
        <f t="shared" si="5"/>
        <v>3888.7963636363597</v>
      </c>
      <c r="G67" s="8">
        <f t="shared" si="4"/>
        <v>156.77399999999665</v>
      </c>
      <c r="H67" s="6">
        <f t="shared" si="6"/>
        <v>325</v>
      </c>
    </row>
    <row r="68" spans="1:8" x14ac:dyDescent="0.25">
      <c r="A68" s="6">
        <v>330</v>
      </c>
      <c r="B68" s="37">
        <v>44371.485069444447</v>
      </c>
      <c r="C68" s="38">
        <v>109.6</v>
      </c>
      <c r="D68" s="8">
        <f t="shared" si="7"/>
        <v>25.761818181818157</v>
      </c>
      <c r="E68" s="8">
        <f t="shared" si="8"/>
        <v>13.138527272727261</v>
      </c>
      <c r="F68" s="8">
        <f t="shared" si="5"/>
        <v>4335.7139999999963</v>
      </c>
      <c r="G68" s="8">
        <f t="shared" si="4"/>
        <v>222.46663636363297</v>
      </c>
      <c r="H68" s="6">
        <f t="shared" si="6"/>
        <v>330</v>
      </c>
    </row>
    <row r="69" spans="1:8" x14ac:dyDescent="0.25">
      <c r="A69" s="6">
        <v>335</v>
      </c>
      <c r="B69" s="37">
        <v>44371.485127314816</v>
      </c>
      <c r="C69" s="38">
        <v>119</v>
      </c>
      <c r="D69" s="8">
        <f t="shared" si="7"/>
        <v>35.161818181818163</v>
      </c>
      <c r="E69" s="8">
        <f t="shared" si="8"/>
        <v>17.932527272727263</v>
      </c>
      <c r="F69" s="8">
        <f t="shared" si="5"/>
        <v>6007.3966363636337</v>
      </c>
      <c r="G69" s="8">
        <f t="shared" si="4"/>
        <v>312.12927272726927</v>
      </c>
      <c r="H69" s="6">
        <f t="shared" si="6"/>
        <v>335</v>
      </c>
    </row>
    <row r="70" spans="1:8" x14ac:dyDescent="0.25">
      <c r="A70" s="6">
        <v>340</v>
      </c>
      <c r="B70" s="37">
        <v>44371.485185185185</v>
      </c>
      <c r="C70" s="38">
        <v>126.8</v>
      </c>
      <c r="D70" s="8">
        <f t="shared" si="7"/>
        <v>42.96181818181816</v>
      </c>
      <c r="E70" s="8">
        <f t="shared" si="8"/>
        <v>21.910527272727261</v>
      </c>
      <c r="F70" s="8">
        <f t="shared" si="5"/>
        <v>7449.5792727272692</v>
      </c>
      <c r="G70" s="8">
        <f t="shared" si="4"/>
        <v>421.68190909090561</v>
      </c>
      <c r="H70" s="6">
        <f t="shared" si="6"/>
        <v>340</v>
      </c>
    </row>
    <row r="71" spans="1:8" x14ac:dyDescent="0.25">
      <c r="A71" s="6">
        <v>345</v>
      </c>
      <c r="B71" s="37">
        <v>44371.485243055555</v>
      </c>
      <c r="C71" s="38">
        <v>142.69999999999999</v>
      </c>
      <c r="D71" s="8">
        <f t="shared" si="7"/>
        <v>58.861818181818151</v>
      </c>
      <c r="E71" s="8">
        <f t="shared" si="8"/>
        <v>30.019527272727256</v>
      </c>
      <c r="F71" s="8">
        <f t="shared" si="5"/>
        <v>10356.736909090903</v>
      </c>
      <c r="G71" s="8">
        <f t="shared" si="4"/>
        <v>571.7795454545419</v>
      </c>
      <c r="H71" s="6">
        <f t="shared" si="6"/>
        <v>345</v>
      </c>
    </row>
    <row r="72" spans="1:8" x14ac:dyDescent="0.25">
      <c r="A72" s="6">
        <v>350</v>
      </c>
      <c r="B72" s="37">
        <v>44371.485300925924</v>
      </c>
      <c r="C72" s="38">
        <v>153.69999999999999</v>
      </c>
      <c r="D72" s="8">
        <f t="shared" si="7"/>
        <v>69.861818181818151</v>
      </c>
      <c r="E72" s="8">
        <f t="shared" si="8"/>
        <v>35.629527272727259</v>
      </c>
      <c r="F72" s="8">
        <f t="shared" si="5"/>
        <v>12470.334545454542</v>
      </c>
      <c r="G72" s="8">
        <f t="shared" ref="G72:G135" si="9">G71+E72*5</f>
        <v>749.92718181817827</v>
      </c>
      <c r="H72" s="6">
        <f t="shared" si="6"/>
        <v>350</v>
      </c>
    </row>
    <row r="73" spans="1:8" x14ac:dyDescent="0.25">
      <c r="A73" s="6">
        <v>355</v>
      </c>
      <c r="B73" s="37">
        <v>44371.485358796293</v>
      </c>
      <c r="C73" s="38">
        <v>169.8</v>
      </c>
      <c r="D73" s="8">
        <f t="shared" si="7"/>
        <v>85.961818181818174</v>
      </c>
      <c r="E73" s="8">
        <f t="shared" si="8"/>
        <v>43.840527272727272</v>
      </c>
      <c r="F73" s="8">
        <f t="shared" si="5"/>
        <v>15563.387181818181</v>
      </c>
      <c r="G73" s="8">
        <f t="shared" si="9"/>
        <v>969.1298181818147</v>
      </c>
      <c r="H73" s="6">
        <f t="shared" si="6"/>
        <v>355</v>
      </c>
    </row>
    <row r="74" spans="1:8" x14ac:dyDescent="0.25">
      <c r="A74" s="6">
        <v>360</v>
      </c>
      <c r="B74" s="37">
        <v>44371.48541666667</v>
      </c>
      <c r="C74" s="38">
        <v>179.7</v>
      </c>
      <c r="D74" s="8">
        <f t="shared" si="7"/>
        <v>95.861818181818151</v>
      </c>
      <c r="E74" s="8">
        <f t="shared" si="8"/>
        <v>48.889527272727257</v>
      </c>
      <c r="F74" s="8">
        <f t="shared" si="5"/>
        <v>17600.229818181811</v>
      </c>
      <c r="G74" s="8">
        <f t="shared" si="9"/>
        <v>1213.577454545451</v>
      </c>
      <c r="H74" s="6">
        <f t="shared" si="6"/>
        <v>360</v>
      </c>
    </row>
    <row r="75" spans="1:8" x14ac:dyDescent="0.25">
      <c r="A75" s="6">
        <v>365</v>
      </c>
      <c r="B75" s="37">
        <v>44371.485474537039</v>
      </c>
      <c r="C75" s="38">
        <v>179.1</v>
      </c>
      <c r="D75" s="8">
        <f t="shared" si="7"/>
        <v>95.261818181818157</v>
      </c>
      <c r="E75" s="8">
        <f t="shared" si="8"/>
        <v>48.58352727272726</v>
      </c>
      <c r="F75" s="8">
        <f t="shared" si="5"/>
        <v>17732.987454545451</v>
      </c>
      <c r="G75" s="8">
        <f t="shared" si="9"/>
        <v>1456.4950909090874</v>
      </c>
      <c r="H75" s="6">
        <f t="shared" si="6"/>
        <v>365</v>
      </c>
    </row>
    <row r="76" spans="1:8" x14ac:dyDescent="0.25">
      <c r="A76" s="6">
        <v>370</v>
      </c>
      <c r="B76" s="37">
        <v>44371.485532407409</v>
      </c>
      <c r="C76" s="38">
        <v>201.9</v>
      </c>
      <c r="D76" s="8">
        <f t="shared" si="7"/>
        <v>118.06181818181817</v>
      </c>
      <c r="E76" s="8">
        <f t="shared" si="8"/>
        <v>60.211527272727267</v>
      </c>
      <c r="F76" s="8">
        <f t="shared" si="5"/>
        <v>22278.265090909088</v>
      </c>
      <c r="G76" s="8">
        <f t="shared" si="9"/>
        <v>1757.5527272727236</v>
      </c>
      <c r="H76" s="6">
        <f t="shared" si="6"/>
        <v>370</v>
      </c>
    </row>
    <row r="77" spans="1:8" x14ac:dyDescent="0.25">
      <c r="A77" s="6">
        <v>375</v>
      </c>
      <c r="B77" s="37">
        <v>44371.485590277778</v>
      </c>
      <c r="C77" s="38">
        <v>217.4</v>
      </c>
      <c r="D77" s="8">
        <f t="shared" si="7"/>
        <v>133.56181818181818</v>
      </c>
      <c r="E77" s="8">
        <f t="shared" si="8"/>
        <v>68.116527272727268</v>
      </c>
      <c r="F77" s="8">
        <f t="shared" si="5"/>
        <v>25543.697727272727</v>
      </c>
      <c r="G77" s="8">
        <f t="shared" si="9"/>
        <v>2098.1353636363601</v>
      </c>
      <c r="H77" s="6">
        <f t="shared" si="6"/>
        <v>375</v>
      </c>
    </row>
    <row r="78" spans="1:8" x14ac:dyDescent="0.25">
      <c r="A78" s="6">
        <v>380</v>
      </c>
      <c r="B78" s="37">
        <v>44371.485648148147</v>
      </c>
      <c r="C78" s="38">
        <v>215.3</v>
      </c>
      <c r="D78" s="8">
        <f t="shared" si="7"/>
        <v>131.46181818181816</v>
      </c>
      <c r="E78" s="8">
        <f t="shared" si="8"/>
        <v>67.045527272727256</v>
      </c>
      <c r="F78" s="8">
        <f t="shared" si="5"/>
        <v>25477.300363636357</v>
      </c>
      <c r="G78" s="8">
        <f t="shared" si="9"/>
        <v>2433.3629999999966</v>
      </c>
      <c r="H78" s="6">
        <f t="shared" si="6"/>
        <v>380</v>
      </c>
    </row>
    <row r="79" spans="1:8" x14ac:dyDescent="0.25">
      <c r="A79" s="6">
        <v>385</v>
      </c>
      <c r="B79" s="37">
        <v>44371.485706018517</v>
      </c>
      <c r="C79" s="38">
        <v>211.4</v>
      </c>
      <c r="D79" s="8">
        <f t="shared" si="7"/>
        <v>127.56181818181817</v>
      </c>
      <c r="E79" s="8">
        <f t="shared" si="8"/>
        <v>65.056527272727266</v>
      </c>
      <c r="F79" s="8">
        <f t="shared" si="5"/>
        <v>25046.762999999999</v>
      </c>
      <c r="G79" s="8">
        <f t="shared" si="9"/>
        <v>2758.645636363633</v>
      </c>
      <c r="H79" s="6">
        <f t="shared" si="6"/>
        <v>385</v>
      </c>
    </row>
    <row r="80" spans="1:8" x14ac:dyDescent="0.25">
      <c r="A80" s="6">
        <v>390</v>
      </c>
      <c r="B80" s="37">
        <v>44371.485763888886</v>
      </c>
      <c r="C80" s="38">
        <v>220.7</v>
      </c>
      <c r="D80" s="8">
        <f t="shared" si="7"/>
        <v>136.86181818181814</v>
      </c>
      <c r="E80" s="8">
        <f t="shared" si="8"/>
        <v>69.799527272727246</v>
      </c>
      <c r="F80" s="8">
        <f t="shared" si="5"/>
        <v>27221.815636363626</v>
      </c>
      <c r="G80" s="8">
        <f t="shared" si="9"/>
        <v>3107.643272727269</v>
      </c>
      <c r="H80" s="6">
        <f t="shared" si="6"/>
        <v>390</v>
      </c>
    </row>
    <row r="81" spans="1:8" x14ac:dyDescent="0.25">
      <c r="A81" s="6">
        <v>395</v>
      </c>
      <c r="B81" s="37">
        <v>44371.485821759263</v>
      </c>
      <c r="C81" s="38">
        <v>220.4</v>
      </c>
      <c r="D81" s="8">
        <f t="shared" si="7"/>
        <v>136.56181818181818</v>
      </c>
      <c r="E81" s="8">
        <f t="shared" si="8"/>
        <v>69.646527272727269</v>
      </c>
      <c r="F81" s="8">
        <f t="shared" si="5"/>
        <v>27510.37827272727</v>
      </c>
      <c r="G81" s="8">
        <f t="shared" si="9"/>
        <v>3455.8759090909052</v>
      </c>
      <c r="H81" s="6">
        <f t="shared" si="6"/>
        <v>395</v>
      </c>
    </row>
    <row r="82" spans="1:8" x14ac:dyDescent="0.25">
      <c r="A82" s="6">
        <v>400</v>
      </c>
      <c r="B82" s="37">
        <v>44371.485879629632</v>
      </c>
      <c r="C82" s="38">
        <v>218.4</v>
      </c>
      <c r="D82" s="8">
        <f t="shared" si="7"/>
        <v>134.56181818181818</v>
      </c>
      <c r="E82" s="8">
        <f t="shared" si="8"/>
        <v>68.626527272727273</v>
      </c>
      <c r="F82" s="8">
        <f t="shared" si="5"/>
        <v>27450.610909090909</v>
      </c>
      <c r="G82" s="8">
        <f t="shared" si="9"/>
        <v>3799.0085454545415</v>
      </c>
      <c r="H82" s="6">
        <f t="shared" si="6"/>
        <v>400</v>
      </c>
    </row>
    <row r="83" spans="1:8" x14ac:dyDescent="0.25">
      <c r="A83" s="6">
        <v>405</v>
      </c>
      <c r="B83" s="37">
        <v>44371.485937500001</v>
      </c>
      <c r="C83" s="38">
        <v>219.7</v>
      </c>
      <c r="D83" s="8">
        <f t="shared" si="7"/>
        <v>135.86181818181814</v>
      </c>
      <c r="E83" s="8">
        <f t="shared" si="8"/>
        <v>69.289527272727256</v>
      </c>
      <c r="F83" s="8">
        <f t="shared" si="5"/>
        <v>28062.258545454537</v>
      </c>
      <c r="G83" s="8">
        <f t="shared" si="9"/>
        <v>4145.4561818181774</v>
      </c>
      <c r="H83" s="6">
        <f t="shared" si="6"/>
        <v>405</v>
      </c>
    </row>
    <row r="84" spans="1:8" x14ac:dyDescent="0.25">
      <c r="A84" s="6">
        <v>410</v>
      </c>
      <c r="B84" s="37">
        <v>44371.485995370371</v>
      </c>
      <c r="C84" s="38">
        <v>212.9</v>
      </c>
      <c r="D84" s="8">
        <f t="shared" si="7"/>
        <v>129.06181818181818</v>
      </c>
      <c r="E84" s="8">
        <f t="shared" si="8"/>
        <v>65.82152727272728</v>
      </c>
      <c r="F84" s="8">
        <f t="shared" si="5"/>
        <v>26986.826181818185</v>
      </c>
      <c r="G84" s="8">
        <f t="shared" si="9"/>
        <v>4474.563818181814</v>
      </c>
      <c r="H84" s="6">
        <f t="shared" si="6"/>
        <v>410</v>
      </c>
    </row>
    <row r="85" spans="1:8" x14ac:dyDescent="0.25">
      <c r="A85" s="6">
        <v>415</v>
      </c>
      <c r="B85" s="37">
        <v>44371.48605324074</v>
      </c>
      <c r="C85" s="38">
        <v>209.1</v>
      </c>
      <c r="D85" s="8">
        <f t="shared" si="7"/>
        <v>125.26181818181816</v>
      </c>
      <c r="E85" s="8">
        <f t="shared" si="8"/>
        <v>63.883527272727264</v>
      </c>
      <c r="F85" s="8">
        <f t="shared" si="5"/>
        <v>26511.663818181816</v>
      </c>
      <c r="G85" s="8">
        <f t="shared" si="9"/>
        <v>4793.9814545454501</v>
      </c>
      <c r="H85" s="6">
        <f t="shared" si="6"/>
        <v>415</v>
      </c>
    </row>
    <row r="86" spans="1:8" x14ac:dyDescent="0.25">
      <c r="A86" s="6">
        <v>420</v>
      </c>
      <c r="B86" s="37">
        <v>44371.486111111109</v>
      </c>
      <c r="C86" s="38">
        <v>211.7</v>
      </c>
      <c r="D86" s="8">
        <f t="shared" si="7"/>
        <v>127.86181818181815</v>
      </c>
      <c r="E86" s="8">
        <f t="shared" si="8"/>
        <v>65.209527272727257</v>
      </c>
      <c r="F86" s="8">
        <f t="shared" si="5"/>
        <v>27388.001454545447</v>
      </c>
      <c r="G86" s="8">
        <f t="shared" si="9"/>
        <v>5120.0290909090863</v>
      </c>
      <c r="H86" s="6">
        <f t="shared" si="6"/>
        <v>420</v>
      </c>
    </row>
    <row r="87" spans="1:8" x14ac:dyDescent="0.25">
      <c r="A87" s="6">
        <v>425</v>
      </c>
      <c r="B87" s="37">
        <v>44371.486168981479</v>
      </c>
      <c r="C87" s="38">
        <v>209.4</v>
      </c>
      <c r="D87" s="8">
        <f t="shared" si="7"/>
        <v>125.56181818181817</v>
      </c>
      <c r="E87" s="8">
        <f t="shared" si="8"/>
        <v>64.03652727272727</v>
      </c>
      <c r="F87" s="8">
        <f t="shared" si="5"/>
        <v>27215.52409090909</v>
      </c>
      <c r="G87" s="8">
        <f t="shared" si="9"/>
        <v>5440.2117272727228</v>
      </c>
      <c r="H87" s="6">
        <f t="shared" si="6"/>
        <v>425</v>
      </c>
    </row>
    <row r="88" spans="1:8" x14ac:dyDescent="0.25">
      <c r="A88" s="6">
        <v>430</v>
      </c>
      <c r="B88" s="37">
        <v>44371.486226851855</v>
      </c>
      <c r="C88" s="38">
        <v>205.3</v>
      </c>
      <c r="D88" s="8">
        <f t="shared" si="7"/>
        <v>121.46181818181817</v>
      </c>
      <c r="E88" s="8">
        <f t="shared" si="8"/>
        <v>61.945527272727269</v>
      </c>
      <c r="F88" s="8">
        <f t="shared" si="5"/>
        <v>26636.576727272724</v>
      </c>
      <c r="G88" s="8">
        <f t="shared" si="9"/>
        <v>5749.9393636363593</v>
      </c>
      <c r="H88" s="6">
        <f t="shared" si="6"/>
        <v>430</v>
      </c>
    </row>
    <row r="89" spans="1:8" x14ac:dyDescent="0.25">
      <c r="A89" s="6">
        <v>435</v>
      </c>
      <c r="B89" s="37">
        <v>44371.486284722225</v>
      </c>
      <c r="C89" s="38">
        <v>195.8</v>
      </c>
      <c r="D89" s="8">
        <f t="shared" si="7"/>
        <v>111.96181818181817</v>
      </c>
      <c r="E89" s="8">
        <f t="shared" si="8"/>
        <v>57.10052727272727</v>
      </c>
      <c r="F89" s="8">
        <f t="shared" si="5"/>
        <v>24838.729363636361</v>
      </c>
      <c r="G89" s="8">
        <f t="shared" si="9"/>
        <v>6035.4419999999955</v>
      </c>
      <c r="H89" s="6">
        <f t="shared" si="6"/>
        <v>435</v>
      </c>
    </row>
    <row r="90" spans="1:8" x14ac:dyDescent="0.25">
      <c r="A90" s="6">
        <v>440</v>
      </c>
      <c r="B90" s="37">
        <v>44371.486342592594</v>
      </c>
      <c r="C90" s="38">
        <v>195.6</v>
      </c>
      <c r="D90" s="8">
        <f t="shared" si="7"/>
        <v>111.76181818181816</v>
      </c>
      <c r="E90" s="8">
        <f t="shared" si="8"/>
        <v>56.998527272727259</v>
      </c>
      <c r="F90" s="8">
        <f t="shared" si="5"/>
        <v>25079.351999999995</v>
      </c>
      <c r="G90" s="8">
        <f t="shared" si="9"/>
        <v>6320.4346363636314</v>
      </c>
      <c r="H90" s="6">
        <f t="shared" si="6"/>
        <v>440</v>
      </c>
    </row>
    <row r="91" spans="1:8" x14ac:dyDescent="0.25">
      <c r="A91" s="6">
        <v>445</v>
      </c>
      <c r="B91" s="37">
        <v>44371.486400462964</v>
      </c>
      <c r="C91" s="38">
        <v>186.5</v>
      </c>
      <c r="D91" s="8">
        <f t="shared" si="7"/>
        <v>102.66181818181816</v>
      </c>
      <c r="E91" s="8">
        <f t="shared" si="8"/>
        <v>52.35752727272726</v>
      </c>
      <c r="F91" s="8">
        <f t="shared" si="5"/>
        <v>23299.09963636363</v>
      </c>
      <c r="G91" s="8">
        <f t="shared" si="9"/>
        <v>6582.2222727272674</v>
      </c>
      <c r="H91" s="6">
        <f t="shared" si="6"/>
        <v>445</v>
      </c>
    </row>
    <row r="92" spans="1:8" x14ac:dyDescent="0.25">
      <c r="A92" s="6">
        <v>450</v>
      </c>
      <c r="B92" s="37">
        <v>44371.486458333333</v>
      </c>
      <c r="C92" s="38">
        <v>183.5</v>
      </c>
      <c r="D92" s="8">
        <f t="shared" si="7"/>
        <v>99.661818181818163</v>
      </c>
      <c r="E92" s="8">
        <f t="shared" si="8"/>
        <v>50.827527272727266</v>
      </c>
      <c r="F92" s="8">
        <f t="shared" si="5"/>
        <v>22872.387272727268</v>
      </c>
      <c r="G92" s="8">
        <f t="shared" si="9"/>
        <v>6836.3599090909038</v>
      </c>
      <c r="H92" s="6">
        <f t="shared" si="6"/>
        <v>450</v>
      </c>
    </row>
    <row r="93" spans="1:8" x14ac:dyDescent="0.25">
      <c r="A93" s="6">
        <v>455</v>
      </c>
      <c r="B93" s="37">
        <v>44371.486516203702</v>
      </c>
      <c r="C93" s="38">
        <v>182.7</v>
      </c>
      <c r="D93" s="8">
        <f t="shared" si="7"/>
        <v>98.861818181818151</v>
      </c>
      <c r="E93" s="8">
        <f t="shared" si="8"/>
        <v>50.419527272727258</v>
      </c>
      <c r="F93" s="8">
        <f t="shared" si="5"/>
        <v>22940.884909090903</v>
      </c>
      <c r="G93" s="8">
        <f t="shared" si="9"/>
        <v>7088.4575454545402</v>
      </c>
      <c r="H93" s="6">
        <f t="shared" si="6"/>
        <v>455</v>
      </c>
    </row>
    <row r="94" spans="1:8" x14ac:dyDescent="0.25">
      <c r="A94" s="6">
        <v>460</v>
      </c>
      <c r="B94" s="37">
        <v>44371.486574074072</v>
      </c>
      <c r="C94" s="38">
        <v>182.4</v>
      </c>
      <c r="D94" s="8">
        <f t="shared" si="7"/>
        <v>98.561818181818168</v>
      </c>
      <c r="E94" s="8">
        <f t="shared" si="8"/>
        <v>50.266527272727267</v>
      </c>
      <c r="F94" s="8">
        <f t="shared" si="5"/>
        <v>23122.602545454542</v>
      </c>
      <c r="G94" s="8">
        <f t="shared" si="9"/>
        <v>7339.7901818181763</v>
      </c>
      <c r="H94" s="6">
        <f t="shared" si="6"/>
        <v>460</v>
      </c>
    </row>
    <row r="95" spans="1:8" x14ac:dyDescent="0.25">
      <c r="A95" s="6">
        <v>465</v>
      </c>
      <c r="B95" s="37">
        <v>44371.486631944441</v>
      </c>
      <c r="C95" s="38">
        <v>185.4</v>
      </c>
      <c r="D95" s="8">
        <f t="shared" si="7"/>
        <v>101.56181818181817</v>
      </c>
      <c r="E95" s="8">
        <f t="shared" si="8"/>
        <v>51.796527272727268</v>
      </c>
      <c r="F95" s="8">
        <f t="shared" si="5"/>
        <v>24085.385181818179</v>
      </c>
      <c r="G95" s="8">
        <f t="shared" si="9"/>
        <v>7598.7728181818129</v>
      </c>
      <c r="H95" s="6">
        <f t="shared" si="6"/>
        <v>465</v>
      </c>
    </row>
    <row r="96" spans="1:8" x14ac:dyDescent="0.25">
      <c r="A96" s="6">
        <v>470</v>
      </c>
      <c r="B96" s="37">
        <v>44371.486689814818</v>
      </c>
      <c r="C96" s="38">
        <v>178.7</v>
      </c>
      <c r="D96" s="8">
        <f t="shared" si="7"/>
        <v>94.861818181818151</v>
      </c>
      <c r="E96" s="8">
        <f t="shared" si="8"/>
        <v>48.379527272727259</v>
      </c>
      <c r="F96" s="8">
        <f t="shared" si="5"/>
        <v>22738.377818181812</v>
      </c>
      <c r="G96" s="8">
        <f t="shared" si="9"/>
        <v>7840.6704545454495</v>
      </c>
      <c r="H96" s="6">
        <f t="shared" si="6"/>
        <v>470</v>
      </c>
    </row>
    <row r="97" spans="1:8" x14ac:dyDescent="0.25">
      <c r="A97" s="6">
        <v>475</v>
      </c>
      <c r="B97" s="37">
        <v>44371.486747685187</v>
      </c>
      <c r="C97" s="38">
        <v>162.19999999999999</v>
      </c>
      <c r="D97" s="8">
        <f t="shared" si="7"/>
        <v>78.361818181818151</v>
      </c>
      <c r="E97" s="8">
        <f t="shared" si="8"/>
        <v>39.96452727272726</v>
      </c>
      <c r="F97" s="8">
        <f t="shared" si="5"/>
        <v>18983.150454545448</v>
      </c>
      <c r="G97" s="8">
        <f t="shared" si="9"/>
        <v>8040.4930909090854</v>
      </c>
      <c r="H97" s="6">
        <f t="shared" si="6"/>
        <v>475</v>
      </c>
    </row>
    <row r="98" spans="1:8" x14ac:dyDescent="0.25">
      <c r="A98" s="6">
        <v>480</v>
      </c>
      <c r="B98" s="37">
        <v>44371.486805555556</v>
      </c>
      <c r="C98" s="38">
        <v>160.19999999999999</v>
      </c>
      <c r="D98" s="8">
        <f t="shared" si="7"/>
        <v>76.361818181818151</v>
      </c>
      <c r="E98" s="8">
        <f t="shared" si="8"/>
        <v>38.944527272727257</v>
      </c>
      <c r="F98" s="8">
        <f t="shared" si="5"/>
        <v>18693.373090909085</v>
      </c>
      <c r="G98" s="8">
        <f t="shared" si="9"/>
        <v>8235.2157272727218</v>
      </c>
      <c r="H98" s="6">
        <f t="shared" si="6"/>
        <v>480</v>
      </c>
    </row>
    <row r="99" spans="1:8" x14ac:dyDescent="0.25">
      <c r="A99" s="6">
        <v>485</v>
      </c>
      <c r="B99" s="37">
        <v>44371.486863425926</v>
      </c>
      <c r="C99" s="38">
        <v>161.1</v>
      </c>
      <c r="D99" s="8">
        <f t="shared" si="7"/>
        <v>77.261818181818157</v>
      </c>
      <c r="E99" s="8">
        <f t="shared" si="8"/>
        <v>39.40352727272726</v>
      </c>
      <c r="F99" s="8">
        <f t="shared" si="5"/>
        <v>19110.710727272723</v>
      </c>
      <c r="G99" s="8">
        <f t="shared" si="9"/>
        <v>8432.2333636363583</v>
      </c>
      <c r="H99" s="6">
        <f t="shared" si="6"/>
        <v>485</v>
      </c>
    </row>
    <row r="100" spans="1:8" x14ac:dyDescent="0.25">
      <c r="A100" s="6">
        <v>490</v>
      </c>
      <c r="B100" s="37">
        <v>44371.486921296295</v>
      </c>
      <c r="C100" s="38">
        <v>157.9</v>
      </c>
      <c r="D100" s="8">
        <f t="shared" si="7"/>
        <v>74.061818181818168</v>
      </c>
      <c r="E100" s="8">
        <f t="shared" si="8"/>
        <v>37.771527272727269</v>
      </c>
      <c r="F100" s="8">
        <f t="shared" si="5"/>
        <v>18508.048363636361</v>
      </c>
      <c r="G100" s="8">
        <f t="shared" si="9"/>
        <v>8621.0909999999949</v>
      </c>
      <c r="H100" s="6">
        <f t="shared" si="6"/>
        <v>490</v>
      </c>
    </row>
    <row r="101" spans="1:8" x14ac:dyDescent="0.25">
      <c r="A101" s="6">
        <v>495</v>
      </c>
      <c r="B101" s="37">
        <v>44371.486979166664</v>
      </c>
      <c r="C101" s="38">
        <v>148.30000000000001</v>
      </c>
      <c r="D101" s="8">
        <f t="shared" si="7"/>
        <v>64.461818181818174</v>
      </c>
      <c r="E101" s="8">
        <f t="shared" si="8"/>
        <v>32.875527272727268</v>
      </c>
      <c r="F101" s="8">
        <f t="shared" si="5"/>
        <v>16273.385999999999</v>
      </c>
      <c r="G101" s="8">
        <f t="shared" si="9"/>
        <v>8785.468636363632</v>
      </c>
      <c r="H101" s="6">
        <f t="shared" si="6"/>
        <v>495</v>
      </c>
    </row>
    <row r="102" spans="1:8" x14ac:dyDescent="0.25">
      <c r="A102" s="6">
        <v>500</v>
      </c>
      <c r="B102" s="37">
        <v>44371.487037037034</v>
      </c>
      <c r="C102" s="38">
        <v>149.6</v>
      </c>
      <c r="D102" s="8">
        <f t="shared" si="7"/>
        <v>65.761818181818157</v>
      </c>
      <c r="E102" s="8">
        <f t="shared" si="8"/>
        <v>33.538527272727258</v>
      </c>
      <c r="F102" s="8">
        <f t="shared" si="5"/>
        <v>16769.26363636363</v>
      </c>
      <c r="G102" s="8">
        <f t="shared" si="9"/>
        <v>8953.1612727272677</v>
      </c>
      <c r="H102" s="6">
        <f t="shared" si="6"/>
        <v>500</v>
      </c>
    </row>
    <row r="103" spans="1:8" x14ac:dyDescent="0.25">
      <c r="A103" s="6">
        <v>505</v>
      </c>
      <c r="B103" s="37">
        <v>44371.48709490741</v>
      </c>
      <c r="C103" s="38">
        <v>148.6</v>
      </c>
      <c r="D103" s="8">
        <f t="shared" si="7"/>
        <v>64.761818181818157</v>
      </c>
      <c r="E103" s="8">
        <f t="shared" si="8"/>
        <v>33.02852727272726</v>
      </c>
      <c r="F103" s="8">
        <f t="shared" si="5"/>
        <v>16679.406272727265</v>
      </c>
      <c r="G103" s="8">
        <f t="shared" si="9"/>
        <v>9118.3039090909042</v>
      </c>
      <c r="H103" s="6">
        <f t="shared" si="6"/>
        <v>505</v>
      </c>
    </row>
    <row r="104" spans="1:8" x14ac:dyDescent="0.25">
      <c r="A104" s="6">
        <v>510</v>
      </c>
      <c r="B104" s="37">
        <v>44371.48715277778</v>
      </c>
      <c r="C104" s="38">
        <v>147.30000000000001</v>
      </c>
      <c r="D104" s="8">
        <f t="shared" si="7"/>
        <v>63.461818181818174</v>
      </c>
      <c r="E104" s="8">
        <f t="shared" si="8"/>
        <v>32.36552727272727</v>
      </c>
      <c r="F104" s="8">
        <f t="shared" si="5"/>
        <v>16506.418909090909</v>
      </c>
      <c r="G104" s="8">
        <f t="shared" si="9"/>
        <v>9280.1315454545402</v>
      </c>
      <c r="H104" s="6">
        <f t="shared" si="6"/>
        <v>510</v>
      </c>
    </row>
    <row r="105" spans="1:8" x14ac:dyDescent="0.25">
      <c r="A105" s="6">
        <v>515</v>
      </c>
      <c r="B105" s="37">
        <v>44371.487210648149</v>
      </c>
      <c r="C105" s="38">
        <v>143.1</v>
      </c>
      <c r="D105" s="8">
        <f t="shared" si="7"/>
        <v>59.261818181818157</v>
      </c>
      <c r="E105" s="8">
        <f t="shared" si="8"/>
        <v>30.22352727272726</v>
      </c>
      <c r="F105" s="8">
        <f t="shared" si="5"/>
        <v>15565.116545454539</v>
      </c>
      <c r="G105" s="8">
        <f t="shared" si="9"/>
        <v>9431.249181818177</v>
      </c>
      <c r="H105" s="6">
        <f t="shared" si="6"/>
        <v>515</v>
      </c>
    </row>
    <row r="106" spans="1:8" x14ac:dyDescent="0.25">
      <c r="A106" s="6">
        <v>520</v>
      </c>
      <c r="B106" s="37">
        <v>44371.487268518518</v>
      </c>
      <c r="C106" s="38">
        <v>143.5</v>
      </c>
      <c r="D106" s="8">
        <f t="shared" si="7"/>
        <v>59.661818181818163</v>
      </c>
      <c r="E106" s="8">
        <f t="shared" si="8"/>
        <v>30.427527272727264</v>
      </c>
      <c r="F106" s="8">
        <f t="shared" si="5"/>
        <v>15822.314181818178</v>
      </c>
      <c r="G106" s="8">
        <f t="shared" si="9"/>
        <v>9583.3868181818125</v>
      </c>
      <c r="H106" s="6">
        <f t="shared" si="6"/>
        <v>520</v>
      </c>
    </row>
    <row r="107" spans="1:8" x14ac:dyDescent="0.25">
      <c r="A107" s="6">
        <v>525</v>
      </c>
      <c r="B107" s="37">
        <v>44371.487326388888</v>
      </c>
      <c r="C107" s="38">
        <v>136.19999999999999</v>
      </c>
      <c r="D107" s="8">
        <f t="shared" si="7"/>
        <v>52.361818181818151</v>
      </c>
      <c r="E107" s="8">
        <f t="shared" si="8"/>
        <v>26.704527272727258</v>
      </c>
      <c r="F107" s="8">
        <f t="shared" si="5"/>
        <v>14019.87681818181</v>
      </c>
      <c r="G107" s="8">
        <f t="shared" si="9"/>
        <v>9716.9094545454482</v>
      </c>
      <c r="H107" s="6">
        <f t="shared" si="6"/>
        <v>525</v>
      </c>
    </row>
    <row r="108" spans="1:8" x14ac:dyDescent="0.25">
      <c r="A108" s="6">
        <v>530</v>
      </c>
      <c r="B108" s="37">
        <v>44371.487384259257</v>
      </c>
      <c r="C108" s="38">
        <v>136.1</v>
      </c>
      <c r="D108" s="8">
        <f t="shared" si="7"/>
        <v>52.261818181818157</v>
      </c>
      <c r="E108" s="8">
        <f t="shared" si="8"/>
        <v>26.65352727272726</v>
      </c>
      <c r="F108" s="8">
        <f t="shared" si="5"/>
        <v>14126.369454545447</v>
      </c>
      <c r="G108" s="8">
        <f t="shared" si="9"/>
        <v>9850.1770909090847</v>
      </c>
      <c r="H108" s="6">
        <f t="shared" si="6"/>
        <v>530</v>
      </c>
    </row>
    <row r="109" spans="1:8" x14ac:dyDescent="0.25">
      <c r="A109" s="6">
        <v>535</v>
      </c>
      <c r="B109" s="37">
        <v>44371.487442129626</v>
      </c>
      <c r="C109" s="38">
        <v>129.19999999999999</v>
      </c>
      <c r="D109" s="8">
        <f t="shared" si="7"/>
        <v>45.361818181818151</v>
      </c>
      <c r="E109" s="8">
        <f t="shared" si="8"/>
        <v>23.134527272727258</v>
      </c>
      <c r="F109" s="8">
        <f t="shared" si="5"/>
        <v>12376.972090909083</v>
      </c>
      <c r="G109" s="8">
        <f t="shared" si="9"/>
        <v>9965.8497272727218</v>
      </c>
      <c r="H109" s="6">
        <f t="shared" si="6"/>
        <v>535</v>
      </c>
    </row>
    <row r="110" spans="1:8" x14ac:dyDescent="0.25">
      <c r="A110" s="6">
        <v>540</v>
      </c>
      <c r="B110" s="37">
        <v>44371.487500000003</v>
      </c>
      <c r="C110" s="38">
        <v>126.6</v>
      </c>
      <c r="D110" s="8">
        <f t="shared" si="7"/>
        <v>42.761818181818157</v>
      </c>
      <c r="E110" s="8">
        <f t="shared" si="8"/>
        <v>21.808527272727261</v>
      </c>
      <c r="F110" s="8">
        <f t="shared" si="5"/>
        <v>11776.604727272721</v>
      </c>
      <c r="G110" s="8">
        <f t="shared" si="9"/>
        <v>10074.892363636358</v>
      </c>
      <c r="H110" s="6">
        <f t="shared" si="6"/>
        <v>540</v>
      </c>
    </row>
    <row r="111" spans="1:8" x14ac:dyDescent="0.25">
      <c r="A111" s="6">
        <v>545</v>
      </c>
      <c r="B111" s="37">
        <v>44371.487557870372</v>
      </c>
      <c r="C111" s="38">
        <v>126.2</v>
      </c>
      <c r="D111" s="8">
        <f t="shared" si="7"/>
        <v>42.361818181818165</v>
      </c>
      <c r="E111" s="8">
        <f t="shared" si="8"/>
        <v>21.604527272727264</v>
      </c>
      <c r="F111" s="8">
        <f t="shared" si="5"/>
        <v>11774.467363636359</v>
      </c>
      <c r="G111" s="8">
        <f t="shared" si="9"/>
        <v>10182.914999999994</v>
      </c>
      <c r="H111" s="6">
        <f t="shared" si="6"/>
        <v>545</v>
      </c>
    </row>
    <row r="112" spans="1:8" x14ac:dyDescent="0.25">
      <c r="A112" s="6">
        <v>550</v>
      </c>
      <c r="B112" s="37">
        <v>44371.487615740742</v>
      </c>
      <c r="C112" s="38">
        <v>129.6</v>
      </c>
      <c r="D112" s="8">
        <f t="shared" si="7"/>
        <v>45.761818181818157</v>
      </c>
      <c r="E112" s="8">
        <f t="shared" si="8"/>
        <v>23.338527272727262</v>
      </c>
      <c r="F112" s="8">
        <f t="shared" si="5"/>
        <v>12836.189999999995</v>
      </c>
      <c r="G112" s="8">
        <f t="shared" si="9"/>
        <v>10299.607636363629</v>
      </c>
      <c r="H112" s="6">
        <f t="shared" si="6"/>
        <v>550</v>
      </c>
    </row>
    <row r="113" spans="1:8" x14ac:dyDescent="0.25">
      <c r="A113" s="6">
        <v>555</v>
      </c>
      <c r="B113" s="37">
        <v>44371.487673611111</v>
      </c>
      <c r="C113" s="38">
        <v>121.2</v>
      </c>
      <c r="D113" s="8">
        <f t="shared" si="7"/>
        <v>37.361818181818165</v>
      </c>
      <c r="E113" s="8">
        <f t="shared" si="8"/>
        <v>19.054527272727263</v>
      </c>
      <c r="F113" s="8">
        <f t="shared" si="5"/>
        <v>10575.262636363632</v>
      </c>
      <c r="G113" s="8">
        <f t="shared" si="9"/>
        <v>10394.880272727265</v>
      </c>
      <c r="H113" s="6">
        <f t="shared" si="6"/>
        <v>555</v>
      </c>
    </row>
    <row r="114" spans="1:8" x14ac:dyDescent="0.25">
      <c r="A114" s="6">
        <v>560</v>
      </c>
      <c r="B114" s="37">
        <v>44371.48773148148</v>
      </c>
      <c r="C114" s="38">
        <v>121.2</v>
      </c>
      <c r="D114" s="8">
        <f t="shared" si="7"/>
        <v>37.361818181818165</v>
      </c>
      <c r="E114" s="8">
        <f t="shared" si="8"/>
        <v>19.054527272727263</v>
      </c>
      <c r="F114" s="8">
        <f t="shared" si="5"/>
        <v>10670.535272727268</v>
      </c>
      <c r="G114" s="8">
        <f t="shared" si="9"/>
        <v>10490.152909090901</v>
      </c>
      <c r="H114" s="6">
        <f t="shared" si="6"/>
        <v>560</v>
      </c>
    </row>
    <row r="115" spans="1:8" x14ac:dyDescent="0.25">
      <c r="A115" s="6">
        <v>565</v>
      </c>
      <c r="B115" s="37">
        <v>44371.48778935185</v>
      </c>
      <c r="C115" s="38">
        <v>117.5</v>
      </c>
      <c r="D115" s="8">
        <f t="shared" si="7"/>
        <v>33.661818181818163</v>
      </c>
      <c r="E115" s="8">
        <f t="shared" si="8"/>
        <v>17.167527272727263</v>
      </c>
      <c r="F115" s="8">
        <f t="shared" si="5"/>
        <v>9699.6529090909044</v>
      </c>
      <c r="G115" s="8">
        <f t="shared" si="9"/>
        <v>10575.990545454537</v>
      </c>
      <c r="H115" s="6">
        <f t="shared" si="6"/>
        <v>565</v>
      </c>
    </row>
    <row r="116" spans="1:8" x14ac:dyDescent="0.25">
      <c r="A116" s="6">
        <v>570</v>
      </c>
      <c r="B116" s="37">
        <v>44371.487847222219</v>
      </c>
      <c r="C116" s="38">
        <v>115.3</v>
      </c>
      <c r="D116" s="8">
        <f t="shared" si="7"/>
        <v>31.46181818181816</v>
      </c>
      <c r="E116" s="8">
        <f t="shared" si="8"/>
        <v>16.045527272727263</v>
      </c>
      <c r="F116" s="8">
        <f t="shared" si="5"/>
        <v>9145.9505454545397</v>
      </c>
      <c r="G116" s="8">
        <f t="shared" si="9"/>
        <v>10656.218181818173</v>
      </c>
      <c r="H116" s="6">
        <f t="shared" si="6"/>
        <v>570</v>
      </c>
    </row>
    <row r="117" spans="1:8" x14ac:dyDescent="0.25">
      <c r="A117" s="6">
        <v>575</v>
      </c>
      <c r="B117" s="37">
        <v>44371.487905092596</v>
      </c>
      <c r="C117" s="38">
        <v>110.6</v>
      </c>
      <c r="D117" s="8">
        <f t="shared" si="7"/>
        <v>26.761818181818157</v>
      </c>
      <c r="E117" s="8">
        <f t="shared" si="8"/>
        <v>13.648527272727261</v>
      </c>
      <c r="F117" s="8">
        <f t="shared" si="5"/>
        <v>7847.9031818181747</v>
      </c>
      <c r="G117" s="8">
        <f t="shared" si="9"/>
        <v>10724.460818181809</v>
      </c>
      <c r="H117" s="6">
        <f t="shared" si="6"/>
        <v>575</v>
      </c>
    </row>
    <row r="118" spans="1:8" x14ac:dyDescent="0.25">
      <c r="A118" s="6">
        <v>580</v>
      </c>
      <c r="B118" s="37">
        <v>44371.487962962965</v>
      </c>
      <c r="C118" s="38">
        <v>113.5</v>
      </c>
      <c r="D118" s="8">
        <f t="shared" si="7"/>
        <v>29.661818181818163</v>
      </c>
      <c r="E118" s="8">
        <f t="shared" si="8"/>
        <v>15.127527272727264</v>
      </c>
      <c r="F118" s="8">
        <f t="shared" si="5"/>
        <v>8773.9658181818122</v>
      </c>
      <c r="G118" s="8">
        <f t="shared" si="9"/>
        <v>10800.098454545445</v>
      </c>
      <c r="H118" s="6">
        <f t="shared" si="6"/>
        <v>580</v>
      </c>
    </row>
    <row r="119" spans="1:8" x14ac:dyDescent="0.25">
      <c r="A119" s="6">
        <v>585</v>
      </c>
      <c r="B119" s="37">
        <v>44371.488020833334</v>
      </c>
      <c r="C119" s="38">
        <v>113.9</v>
      </c>
      <c r="D119" s="8">
        <f t="shared" si="7"/>
        <v>30.061818181818168</v>
      </c>
      <c r="E119" s="8">
        <f t="shared" si="8"/>
        <v>15.331527272727266</v>
      </c>
      <c r="F119" s="8">
        <f t="shared" si="5"/>
        <v>8968.9434545454515</v>
      </c>
      <c r="G119" s="8">
        <f t="shared" si="9"/>
        <v>10876.756090909081</v>
      </c>
      <c r="H119" s="6">
        <f t="shared" si="6"/>
        <v>585</v>
      </c>
    </row>
    <row r="120" spans="1:8" x14ac:dyDescent="0.25">
      <c r="A120" s="6">
        <v>590</v>
      </c>
      <c r="B120" s="37">
        <v>44371.488078703704</v>
      </c>
      <c r="C120" s="38">
        <v>108.4</v>
      </c>
      <c r="D120" s="8">
        <f t="shared" si="7"/>
        <v>24.561818181818168</v>
      </c>
      <c r="E120" s="8">
        <f t="shared" si="8"/>
        <v>12.526527272727266</v>
      </c>
      <c r="F120" s="8">
        <f t="shared" si="5"/>
        <v>7390.6510909090875</v>
      </c>
      <c r="G120" s="8">
        <f t="shared" si="9"/>
        <v>10939.388727272717</v>
      </c>
      <c r="H120" s="6">
        <f t="shared" si="6"/>
        <v>590</v>
      </c>
    </row>
    <row r="121" spans="1:8" x14ac:dyDescent="0.25">
      <c r="A121" s="6">
        <v>595</v>
      </c>
      <c r="B121" s="37">
        <v>44371.488136574073</v>
      </c>
      <c r="C121" s="38">
        <v>104.3</v>
      </c>
      <c r="D121" s="8">
        <f t="shared" si="7"/>
        <v>20.46181818181816</v>
      </c>
      <c r="E121" s="8">
        <f t="shared" si="8"/>
        <v>10.435527272727262</v>
      </c>
      <c r="F121" s="8">
        <f t="shared" si="5"/>
        <v>6209.1387272727206</v>
      </c>
      <c r="G121" s="8">
        <f t="shared" si="9"/>
        <v>10991.566363636353</v>
      </c>
      <c r="H121" s="6">
        <f t="shared" si="6"/>
        <v>595</v>
      </c>
    </row>
    <row r="122" spans="1:8" x14ac:dyDescent="0.25">
      <c r="A122" s="6">
        <v>600</v>
      </c>
      <c r="B122" s="37">
        <v>44371.488194444442</v>
      </c>
      <c r="C122" s="38">
        <v>105.9</v>
      </c>
      <c r="D122" s="8">
        <f t="shared" si="7"/>
        <v>22.061818181818168</v>
      </c>
      <c r="E122" s="8">
        <f t="shared" si="8"/>
        <v>11.251527272727266</v>
      </c>
      <c r="F122" s="8">
        <f t="shared" si="5"/>
        <v>6750.9163636363592</v>
      </c>
      <c r="G122" s="8">
        <f t="shared" si="9"/>
        <v>11047.82399999999</v>
      </c>
      <c r="H122" s="6">
        <f t="shared" si="6"/>
        <v>600</v>
      </c>
    </row>
    <row r="123" spans="1:8" x14ac:dyDescent="0.25">
      <c r="A123" s="6">
        <v>605</v>
      </c>
      <c r="B123" s="37">
        <v>44371.488252314812</v>
      </c>
      <c r="C123" s="38">
        <v>108.6</v>
      </c>
      <c r="D123" s="8">
        <f t="shared" si="7"/>
        <v>24.761818181818157</v>
      </c>
      <c r="E123" s="8">
        <f t="shared" si="8"/>
        <v>12.62852727272726</v>
      </c>
      <c r="F123" s="8">
        <f t="shared" si="5"/>
        <v>7640.2589999999918</v>
      </c>
      <c r="G123" s="8">
        <f t="shared" si="9"/>
        <v>11110.966636363626</v>
      </c>
      <c r="H123" s="6">
        <f t="shared" si="6"/>
        <v>605</v>
      </c>
    </row>
    <row r="124" spans="1:8" x14ac:dyDescent="0.25">
      <c r="A124" s="6">
        <v>610</v>
      </c>
      <c r="B124" s="37">
        <v>44371.488310185188</v>
      </c>
      <c r="C124" s="38">
        <v>109.2</v>
      </c>
      <c r="D124" s="8">
        <f t="shared" si="7"/>
        <v>25.361818181818165</v>
      </c>
      <c r="E124" s="8">
        <f t="shared" si="8"/>
        <v>12.934527272727264</v>
      </c>
      <c r="F124" s="8">
        <f t="shared" si="5"/>
        <v>7890.0616363636309</v>
      </c>
      <c r="G124" s="8">
        <f t="shared" si="9"/>
        <v>11175.639272727263</v>
      </c>
      <c r="H124" s="6">
        <f t="shared" si="6"/>
        <v>610</v>
      </c>
    </row>
    <row r="125" spans="1:8" x14ac:dyDescent="0.25">
      <c r="A125" s="6">
        <v>615</v>
      </c>
      <c r="B125" s="37">
        <v>44371.488368055558</v>
      </c>
      <c r="C125" s="38">
        <v>105.5</v>
      </c>
      <c r="D125" s="8">
        <f t="shared" si="7"/>
        <v>21.661818181818163</v>
      </c>
      <c r="E125" s="8">
        <f t="shared" si="8"/>
        <v>11.047527272727264</v>
      </c>
      <c r="F125" s="8">
        <f t="shared" si="5"/>
        <v>6794.229272727267</v>
      </c>
      <c r="G125" s="8">
        <f t="shared" si="9"/>
        <v>11230.876909090899</v>
      </c>
      <c r="H125" s="6">
        <f t="shared" si="6"/>
        <v>615</v>
      </c>
    </row>
    <row r="126" spans="1:8" x14ac:dyDescent="0.25">
      <c r="A126" s="6">
        <v>620</v>
      </c>
      <c r="B126" s="37">
        <v>44371.488425925927</v>
      </c>
      <c r="C126" s="38">
        <v>106.1</v>
      </c>
      <c r="D126" s="8">
        <f t="shared" si="7"/>
        <v>22.261818181818157</v>
      </c>
      <c r="E126" s="8">
        <f t="shared" si="8"/>
        <v>11.353527272727261</v>
      </c>
      <c r="F126" s="8">
        <f t="shared" si="5"/>
        <v>7039.1869090909022</v>
      </c>
      <c r="G126" s="8">
        <f t="shared" si="9"/>
        <v>11287.644545454536</v>
      </c>
      <c r="H126" s="6">
        <f t="shared" si="6"/>
        <v>620</v>
      </c>
    </row>
    <row r="127" spans="1:8" x14ac:dyDescent="0.25">
      <c r="A127" s="6">
        <v>625</v>
      </c>
      <c r="B127" s="37">
        <v>44371.488483796296</v>
      </c>
      <c r="C127" s="38">
        <v>102.7</v>
      </c>
      <c r="D127" s="8">
        <f t="shared" si="7"/>
        <v>18.861818181818165</v>
      </c>
      <c r="E127" s="8">
        <f t="shared" si="8"/>
        <v>9.6195272727272645</v>
      </c>
      <c r="F127" s="8">
        <f t="shared" si="5"/>
        <v>6012.2045454545405</v>
      </c>
      <c r="G127" s="8">
        <f t="shared" si="9"/>
        <v>11335.742181818172</v>
      </c>
      <c r="H127" s="6">
        <f t="shared" si="6"/>
        <v>625</v>
      </c>
    </row>
    <row r="128" spans="1:8" x14ac:dyDescent="0.25">
      <c r="A128" s="6">
        <v>630</v>
      </c>
      <c r="B128" s="37">
        <v>44371.488541666666</v>
      </c>
      <c r="C128" s="38">
        <v>101.6</v>
      </c>
      <c r="D128" s="8">
        <f t="shared" si="7"/>
        <v>17.761818181818157</v>
      </c>
      <c r="E128" s="8">
        <f t="shared" si="8"/>
        <v>9.058527272727261</v>
      </c>
      <c r="F128" s="8">
        <f t="shared" si="5"/>
        <v>5706.8721818181748</v>
      </c>
      <c r="G128" s="8">
        <f t="shared" si="9"/>
        <v>11381.034818181808</v>
      </c>
      <c r="H128" s="6">
        <f t="shared" si="6"/>
        <v>630</v>
      </c>
    </row>
    <row r="129" spans="1:8" x14ac:dyDescent="0.25">
      <c r="A129" s="6">
        <v>635</v>
      </c>
      <c r="B129" s="37">
        <v>44371.488599537035</v>
      </c>
      <c r="C129" s="38">
        <v>100.6</v>
      </c>
      <c r="D129" s="8">
        <f t="shared" si="7"/>
        <v>16.761818181818157</v>
      </c>
      <c r="E129" s="8">
        <f t="shared" si="8"/>
        <v>8.5485272727272594</v>
      </c>
      <c r="F129" s="8">
        <f t="shared" si="5"/>
        <v>5428.3148181818096</v>
      </c>
      <c r="G129" s="8">
        <f t="shared" si="9"/>
        <v>11423.777454545445</v>
      </c>
      <c r="H129" s="6">
        <f t="shared" si="6"/>
        <v>635</v>
      </c>
    </row>
    <row r="130" spans="1:8" x14ac:dyDescent="0.25">
      <c r="A130" s="6">
        <v>640</v>
      </c>
      <c r="B130" s="37">
        <v>44371.488657407404</v>
      </c>
      <c r="C130" s="38">
        <v>100.9</v>
      </c>
      <c r="D130" s="8">
        <f t="shared" si="7"/>
        <v>17.061818181818168</v>
      </c>
      <c r="E130" s="8">
        <f t="shared" si="8"/>
        <v>8.7015272727272652</v>
      </c>
      <c r="F130" s="8">
        <f t="shared" ref="F130:F193" si="10">E130*A130</f>
        <v>5568.9774545454493</v>
      </c>
      <c r="G130" s="8">
        <f t="shared" si="9"/>
        <v>11467.285090909081</v>
      </c>
      <c r="H130" s="6">
        <f t="shared" ref="H130:H193" si="11">A130</f>
        <v>640</v>
      </c>
    </row>
    <row r="131" spans="1:8" x14ac:dyDescent="0.25">
      <c r="A131" s="6">
        <v>645</v>
      </c>
      <c r="B131" s="37">
        <v>44371.488715277781</v>
      </c>
      <c r="C131" s="38">
        <v>101.7</v>
      </c>
      <c r="D131" s="8">
        <f t="shared" ref="D131:D194" si="12">C131-AVERAGE($C$2:$C$56)</f>
        <v>17.861818181818165</v>
      </c>
      <c r="E131" s="8">
        <f t="shared" ref="E131:E194" si="13">D131*0.51</f>
        <v>9.1095272727272647</v>
      </c>
      <c r="F131" s="8">
        <f t="shared" si="10"/>
        <v>5875.6450909090854</v>
      </c>
      <c r="G131" s="8">
        <f t="shared" si="9"/>
        <v>11512.832727272718</v>
      </c>
      <c r="H131" s="6">
        <f t="shared" si="11"/>
        <v>645</v>
      </c>
    </row>
    <row r="132" spans="1:8" x14ac:dyDescent="0.25">
      <c r="A132" s="6">
        <v>650</v>
      </c>
      <c r="B132" s="37">
        <v>44371.48877314815</v>
      </c>
      <c r="C132" s="38">
        <v>98.9</v>
      </c>
      <c r="D132" s="8">
        <f t="shared" si="12"/>
        <v>15.061818181818168</v>
      </c>
      <c r="E132" s="8">
        <f t="shared" si="13"/>
        <v>7.6815272727272657</v>
      </c>
      <c r="F132" s="8">
        <f t="shared" si="10"/>
        <v>4992.9927272727227</v>
      </c>
      <c r="G132" s="8">
        <f t="shared" si="9"/>
        <v>11551.240363636354</v>
      </c>
      <c r="H132" s="6">
        <f t="shared" si="11"/>
        <v>650</v>
      </c>
    </row>
    <row r="133" spans="1:8" x14ac:dyDescent="0.25">
      <c r="A133" s="6">
        <v>655</v>
      </c>
      <c r="B133" s="37">
        <v>44371.48883101852</v>
      </c>
      <c r="C133" s="38">
        <v>96.2</v>
      </c>
      <c r="D133" s="8">
        <f t="shared" si="12"/>
        <v>12.361818181818165</v>
      </c>
      <c r="E133" s="8">
        <f t="shared" si="13"/>
        <v>6.3045272727272641</v>
      </c>
      <c r="F133" s="8">
        <f t="shared" si="10"/>
        <v>4129.4653636363582</v>
      </c>
      <c r="G133" s="8">
        <f t="shared" si="9"/>
        <v>11582.76299999999</v>
      </c>
      <c r="H133" s="6">
        <f t="shared" si="11"/>
        <v>655</v>
      </c>
    </row>
    <row r="134" spans="1:8" x14ac:dyDescent="0.25">
      <c r="A134" s="6">
        <v>660</v>
      </c>
      <c r="B134" s="37">
        <v>44371.488888888889</v>
      </c>
      <c r="C134" s="38">
        <v>97</v>
      </c>
      <c r="D134" s="8">
        <f t="shared" si="12"/>
        <v>13.161818181818163</v>
      </c>
      <c r="E134" s="8">
        <f t="shared" si="13"/>
        <v>6.7125272727272627</v>
      </c>
      <c r="F134" s="8">
        <f t="shared" si="10"/>
        <v>4430.2679999999937</v>
      </c>
      <c r="G134" s="8">
        <f t="shared" si="9"/>
        <v>11616.325636363626</v>
      </c>
      <c r="H134" s="6">
        <f t="shared" si="11"/>
        <v>660</v>
      </c>
    </row>
    <row r="135" spans="1:8" x14ac:dyDescent="0.25">
      <c r="A135" s="6">
        <v>665</v>
      </c>
      <c r="B135" s="37">
        <v>44371.488946759258</v>
      </c>
      <c r="C135" s="38">
        <v>97.6</v>
      </c>
      <c r="D135" s="8">
        <f t="shared" si="12"/>
        <v>13.761818181818157</v>
      </c>
      <c r="E135" s="8">
        <f t="shared" si="13"/>
        <v>7.0185272727272601</v>
      </c>
      <c r="F135" s="8">
        <f t="shared" si="10"/>
        <v>4667.3206363636282</v>
      </c>
      <c r="G135" s="8">
        <f t="shared" si="9"/>
        <v>11651.418272727264</v>
      </c>
      <c r="H135" s="6">
        <f t="shared" si="11"/>
        <v>665</v>
      </c>
    </row>
    <row r="136" spans="1:8" x14ac:dyDescent="0.25">
      <c r="A136" s="6">
        <v>670</v>
      </c>
      <c r="B136" s="37">
        <v>44371.489004629628</v>
      </c>
      <c r="C136" s="38">
        <v>95.7</v>
      </c>
      <c r="D136" s="8">
        <f t="shared" si="12"/>
        <v>11.861818181818165</v>
      </c>
      <c r="E136" s="8">
        <f t="shared" si="13"/>
        <v>6.0495272727272642</v>
      </c>
      <c r="F136" s="8">
        <f t="shared" si="10"/>
        <v>4053.1832727272672</v>
      </c>
      <c r="G136" s="8">
        <f t="shared" ref="G136:G199" si="14">G135+E136*5</f>
        <v>11681.6659090909</v>
      </c>
      <c r="H136" s="6">
        <f t="shared" si="11"/>
        <v>670</v>
      </c>
    </row>
    <row r="137" spans="1:8" x14ac:dyDescent="0.25">
      <c r="A137" s="6">
        <v>675</v>
      </c>
      <c r="B137" s="37">
        <v>44371.489062499997</v>
      </c>
      <c r="C137" s="38">
        <v>95.9</v>
      </c>
      <c r="D137" s="8">
        <f t="shared" si="12"/>
        <v>12.061818181818168</v>
      </c>
      <c r="E137" s="8">
        <f t="shared" si="13"/>
        <v>6.1515272727272663</v>
      </c>
      <c r="F137" s="8">
        <f t="shared" si="10"/>
        <v>4152.280909090905</v>
      </c>
      <c r="G137" s="8">
        <f t="shared" si="14"/>
        <v>11712.423545454536</v>
      </c>
      <c r="H137" s="6">
        <f t="shared" si="11"/>
        <v>675</v>
      </c>
    </row>
    <row r="138" spans="1:8" x14ac:dyDescent="0.25">
      <c r="A138" s="6">
        <v>680</v>
      </c>
      <c r="B138" s="37">
        <v>44371.489120370374</v>
      </c>
      <c r="C138" s="38">
        <v>95</v>
      </c>
      <c r="D138" s="8">
        <f t="shared" si="12"/>
        <v>11.161818181818163</v>
      </c>
      <c r="E138" s="8">
        <f t="shared" si="13"/>
        <v>5.6925272727272631</v>
      </c>
      <c r="F138" s="8">
        <f t="shared" si="10"/>
        <v>3870.9185454545391</v>
      </c>
      <c r="G138" s="8">
        <f t="shared" si="14"/>
        <v>11740.886181818172</v>
      </c>
      <c r="H138" s="6">
        <f t="shared" si="11"/>
        <v>680</v>
      </c>
    </row>
    <row r="139" spans="1:8" x14ac:dyDescent="0.25">
      <c r="A139" s="6">
        <v>685</v>
      </c>
      <c r="B139" s="37">
        <v>44371.489178240743</v>
      </c>
      <c r="C139" s="38">
        <v>94.5</v>
      </c>
      <c r="D139" s="8">
        <f t="shared" si="12"/>
        <v>10.661818181818163</v>
      </c>
      <c r="E139" s="8">
        <f t="shared" si="13"/>
        <v>5.4375272727272632</v>
      </c>
      <c r="F139" s="8">
        <f t="shared" si="10"/>
        <v>3724.7061818181751</v>
      </c>
      <c r="G139" s="8">
        <f t="shared" si="14"/>
        <v>11768.073818181809</v>
      </c>
      <c r="H139" s="6">
        <f t="shared" si="11"/>
        <v>685</v>
      </c>
    </row>
    <row r="140" spans="1:8" x14ac:dyDescent="0.25">
      <c r="A140" s="6">
        <v>690</v>
      </c>
      <c r="B140" s="37">
        <v>44371.489236111112</v>
      </c>
      <c r="C140" s="38">
        <v>96.8</v>
      </c>
      <c r="D140" s="8">
        <f t="shared" si="12"/>
        <v>12.96181818181816</v>
      </c>
      <c r="E140" s="8">
        <f t="shared" si="13"/>
        <v>6.6105272727272615</v>
      </c>
      <c r="F140" s="8">
        <f t="shared" si="10"/>
        <v>4561.2638181818102</v>
      </c>
      <c r="G140" s="8">
        <f t="shared" si="14"/>
        <v>11801.126454545445</v>
      </c>
      <c r="H140" s="6">
        <f t="shared" si="11"/>
        <v>690</v>
      </c>
    </row>
    <row r="141" spans="1:8" x14ac:dyDescent="0.25">
      <c r="A141" s="6">
        <v>695</v>
      </c>
      <c r="B141" s="37">
        <v>44371.489293981482</v>
      </c>
      <c r="C141" s="38">
        <v>94.6</v>
      </c>
      <c r="D141" s="8">
        <f t="shared" si="12"/>
        <v>10.761818181818157</v>
      </c>
      <c r="E141" s="8">
        <f t="shared" si="13"/>
        <v>5.4885272727272598</v>
      </c>
      <c r="F141" s="8">
        <f t="shared" si="10"/>
        <v>3814.5264545454456</v>
      </c>
      <c r="G141" s="8">
        <f t="shared" si="14"/>
        <v>11828.569090909081</v>
      </c>
      <c r="H141" s="6">
        <f t="shared" si="11"/>
        <v>695</v>
      </c>
    </row>
    <row r="142" spans="1:8" x14ac:dyDescent="0.25">
      <c r="A142" s="6">
        <v>700</v>
      </c>
      <c r="B142" s="37">
        <v>44371.489351851851</v>
      </c>
      <c r="C142" s="38">
        <v>94.4</v>
      </c>
      <c r="D142" s="8">
        <f t="shared" si="12"/>
        <v>10.561818181818168</v>
      </c>
      <c r="E142" s="8">
        <f t="shared" si="13"/>
        <v>5.3865272727272657</v>
      </c>
      <c r="F142" s="8">
        <f t="shared" si="10"/>
        <v>3770.5690909090858</v>
      </c>
      <c r="G142" s="8">
        <f t="shared" si="14"/>
        <v>11855.501727272716</v>
      </c>
      <c r="H142" s="6">
        <f t="shared" si="11"/>
        <v>700</v>
      </c>
    </row>
    <row r="143" spans="1:8" x14ac:dyDescent="0.25">
      <c r="A143" s="6">
        <v>705</v>
      </c>
      <c r="B143" s="37">
        <v>44371.48940972222</v>
      </c>
      <c r="C143" s="38">
        <v>94.8</v>
      </c>
      <c r="D143" s="8">
        <f t="shared" si="12"/>
        <v>10.96181818181816</v>
      </c>
      <c r="E143" s="8">
        <f t="shared" si="13"/>
        <v>5.5905272727272619</v>
      </c>
      <c r="F143" s="8">
        <f t="shared" si="10"/>
        <v>3941.3217272727197</v>
      </c>
      <c r="G143" s="8">
        <f t="shared" si="14"/>
        <v>11883.454363636352</v>
      </c>
      <c r="H143" s="6">
        <f t="shared" si="11"/>
        <v>705</v>
      </c>
    </row>
    <row r="144" spans="1:8" x14ac:dyDescent="0.25">
      <c r="A144" s="6">
        <v>710</v>
      </c>
      <c r="B144" s="37">
        <v>44371.48946759259</v>
      </c>
      <c r="C144" s="38">
        <v>91.2</v>
      </c>
      <c r="D144" s="8">
        <f t="shared" si="12"/>
        <v>7.3618181818181654</v>
      </c>
      <c r="E144" s="8">
        <f t="shared" si="13"/>
        <v>3.7545272727272643</v>
      </c>
      <c r="F144" s="8">
        <f t="shared" si="10"/>
        <v>2665.7143636363576</v>
      </c>
      <c r="G144" s="8">
        <f t="shared" si="14"/>
        <v>11902.226999999988</v>
      </c>
      <c r="H144" s="6">
        <f t="shared" si="11"/>
        <v>710</v>
      </c>
    </row>
    <row r="145" spans="1:8" x14ac:dyDescent="0.25">
      <c r="A145" s="6">
        <v>715</v>
      </c>
      <c r="B145" s="37">
        <v>44371.489525462966</v>
      </c>
      <c r="C145" s="38">
        <v>92</v>
      </c>
      <c r="D145" s="8">
        <f t="shared" si="12"/>
        <v>8.1618181818181625</v>
      </c>
      <c r="E145" s="8">
        <f t="shared" si="13"/>
        <v>4.1625272727272629</v>
      </c>
      <c r="F145" s="8">
        <f t="shared" si="10"/>
        <v>2976.2069999999931</v>
      </c>
      <c r="G145" s="8">
        <f t="shared" si="14"/>
        <v>11923.039636363625</v>
      </c>
      <c r="H145" s="6">
        <f t="shared" si="11"/>
        <v>715</v>
      </c>
    </row>
    <row r="146" spans="1:8" x14ac:dyDescent="0.25">
      <c r="A146" s="6">
        <v>720</v>
      </c>
      <c r="B146" s="37">
        <v>44371.489583333336</v>
      </c>
      <c r="C146" s="38">
        <v>92.1</v>
      </c>
      <c r="D146" s="8">
        <f t="shared" si="12"/>
        <v>8.2618181818181569</v>
      </c>
      <c r="E146" s="8">
        <f t="shared" si="13"/>
        <v>4.2135272727272604</v>
      </c>
      <c r="F146" s="8">
        <f t="shared" si="10"/>
        <v>3033.7396363636276</v>
      </c>
      <c r="G146" s="8">
        <f t="shared" si="14"/>
        <v>11944.10727272726</v>
      </c>
      <c r="H146" s="6">
        <f t="shared" si="11"/>
        <v>720</v>
      </c>
    </row>
    <row r="147" spans="1:8" x14ac:dyDescent="0.25">
      <c r="A147" s="6">
        <v>725</v>
      </c>
      <c r="B147" s="37">
        <v>44371.489641203705</v>
      </c>
      <c r="C147" s="38">
        <v>91.2</v>
      </c>
      <c r="D147" s="8">
        <f t="shared" si="12"/>
        <v>7.3618181818181654</v>
      </c>
      <c r="E147" s="8">
        <f t="shared" si="13"/>
        <v>3.7545272727272643</v>
      </c>
      <c r="F147" s="8">
        <f t="shared" si="10"/>
        <v>2722.0322727272664</v>
      </c>
      <c r="G147" s="8">
        <f t="shared" si="14"/>
        <v>11962.879909090896</v>
      </c>
      <c r="H147" s="6">
        <f t="shared" si="11"/>
        <v>725</v>
      </c>
    </row>
    <row r="148" spans="1:8" x14ac:dyDescent="0.25">
      <c r="A148" s="6">
        <v>730</v>
      </c>
      <c r="B148" s="37">
        <v>44371.489699074074</v>
      </c>
      <c r="C148" s="38">
        <v>91.4</v>
      </c>
      <c r="D148" s="8">
        <f t="shared" si="12"/>
        <v>7.5618181818181682</v>
      </c>
      <c r="E148" s="8">
        <f t="shared" si="13"/>
        <v>3.8565272727272659</v>
      </c>
      <c r="F148" s="8">
        <f t="shared" si="10"/>
        <v>2815.264909090904</v>
      </c>
      <c r="G148" s="8">
        <f t="shared" si="14"/>
        <v>11982.162545454532</v>
      </c>
      <c r="H148" s="6">
        <f t="shared" si="11"/>
        <v>730</v>
      </c>
    </row>
    <row r="149" spans="1:8" x14ac:dyDescent="0.25">
      <c r="A149" s="6">
        <v>735</v>
      </c>
      <c r="B149" s="37">
        <v>44371.489756944444</v>
      </c>
      <c r="C149" s="38">
        <v>89.9</v>
      </c>
      <c r="D149" s="8">
        <f t="shared" si="12"/>
        <v>6.0618181818181682</v>
      </c>
      <c r="E149" s="8">
        <f t="shared" si="13"/>
        <v>3.0915272727272658</v>
      </c>
      <c r="F149" s="8">
        <f t="shared" si="10"/>
        <v>2272.2725454545402</v>
      </c>
      <c r="G149" s="8">
        <f t="shared" si="14"/>
        <v>11997.620181818169</v>
      </c>
      <c r="H149" s="6">
        <f t="shared" si="11"/>
        <v>735</v>
      </c>
    </row>
    <row r="150" spans="1:8" x14ac:dyDescent="0.25">
      <c r="A150" s="6">
        <v>740</v>
      </c>
      <c r="B150" s="37">
        <v>44371.489814814813</v>
      </c>
      <c r="C150" s="38">
        <v>89.4</v>
      </c>
      <c r="D150" s="8">
        <f t="shared" si="12"/>
        <v>5.5618181818181682</v>
      </c>
      <c r="E150" s="8">
        <f t="shared" si="13"/>
        <v>2.8365272727272659</v>
      </c>
      <c r="F150" s="8">
        <f t="shared" si="10"/>
        <v>2099.030181818177</v>
      </c>
      <c r="G150" s="8">
        <f t="shared" si="14"/>
        <v>12011.802818181804</v>
      </c>
      <c r="H150" s="6">
        <f t="shared" si="11"/>
        <v>740</v>
      </c>
    </row>
    <row r="151" spans="1:8" x14ac:dyDescent="0.25">
      <c r="A151" s="6">
        <v>745</v>
      </c>
      <c r="B151" s="37">
        <v>44371.489872685182</v>
      </c>
      <c r="C151" s="38">
        <v>90.1</v>
      </c>
      <c r="D151" s="8">
        <f t="shared" si="12"/>
        <v>6.2618181818181569</v>
      </c>
      <c r="E151" s="8">
        <f t="shared" si="13"/>
        <v>3.1935272727272599</v>
      </c>
      <c r="F151" s="8">
        <f t="shared" si="10"/>
        <v>2379.1778181818086</v>
      </c>
      <c r="G151" s="8">
        <f t="shared" si="14"/>
        <v>12027.77045454544</v>
      </c>
      <c r="H151" s="6">
        <f t="shared" si="11"/>
        <v>745</v>
      </c>
    </row>
    <row r="152" spans="1:8" x14ac:dyDescent="0.25">
      <c r="A152" s="6">
        <v>750</v>
      </c>
      <c r="B152" s="37">
        <v>44371.489930555559</v>
      </c>
      <c r="C152" s="38">
        <v>89.9</v>
      </c>
      <c r="D152" s="8">
        <f t="shared" si="12"/>
        <v>6.0618181818181682</v>
      </c>
      <c r="E152" s="8">
        <f t="shared" si="13"/>
        <v>3.0915272727272658</v>
      </c>
      <c r="F152" s="8">
        <f t="shared" si="10"/>
        <v>2318.6454545454494</v>
      </c>
      <c r="G152" s="8">
        <f t="shared" si="14"/>
        <v>12043.228090909077</v>
      </c>
      <c r="H152" s="6">
        <f t="shared" si="11"/>
        <v>750</v>
      </c>
    </row>
    <row r="153" spans="1:8" x14ac:dyDescent="0.25">
      <c r="A153" s="6">
        <v>755</v>
      </c>
      <c r="B153" s="37">
        <v>44371.489988425928</v>
      </c>
      <c r="C153" s="38">
        <v>89.1</v>
      </c>
      <c r="D153" s="8">
        <f t="shared" si="12"/>
        <v>5.2618181818181569</v>
      </c>
      <c r="E153" s="8">
        <f t="shared" si="13"/>
        <v>2.6835272727272601</v>
      </c>
      <c r="F153" s="8">
        <f t="shared" si="10"/>
        <v>2026.0630909090814</v>
      </c>
      <c r="G153" s="8">
        <f t="shared" si="14"/>
        <v>12056.645727272713</v>
      </c>
      <c r="H153" s="6">
        <f t="shared" si="11"/>
        <v>755</v>
      </c>
    </row>
    <row r="154" spans="1:8" x14ac:dyDescent="0.25">
      <c r="A154" s="6">
        <v>760</v>
      </c>
      <c r="B154" s="37">
        <v>44371.490046296298</v>
      </c>
      <c r="C154" s="38">
        <v>89.4</v>
      </c>
      <c r="D154" s="8">
        <f t="shared" si="12"/>
        <v>5.5618181818181682</v>
      </c>
      <c r="E154" s="8">
        <f t="shared" si="13"/>
        <v>2.8365272727272659</v>
      </c>
      <c r="F154" s="8">
        <f t="shared" si="10"/>
        <v>2155.7607272727223</v>
      </c>
      <c r="G154" s="8">
        <f t="shared" si="14"/>
        <v>12070.828363636349</v>
      </c>
      <c r="H154" s="6">
        <f t="shared" si="11"/>
        <v>760</v>
      </c>
    </row>
    <row r="155" spans="1:8" x14ac:dyDescent="0.25">
      <c r="A155" s="6">
        <v>765</v>
      </c>
      <c r="B155" s="37">
        <v>44371.490104166667</v>
      </c>
      <c r="C155" s="38">
        <v>89.6</v>
      </c>
      <c r="D155" s="8">
        <f t="shared" si="12"/>
        <v>5.7618181818181569</v>
      </c>
      <c r="E155" s="8">
        <f t="shared" si="13"/>
        <v>2.93852727272726</v>
      </c>
      <c r="F155" s="8">
        <f t="shared" si="10"/>
        <v>2247.973363636354</v>
      </c>
      <c r="G155" s="8">
        <f t="shared" si="14"/>
        <v>12085.520999999984</v>
      </c>
      <c r="H155" s="6">
        <f t="shared" si="11"/>
        <v>765</v>
      </c>
    </row>
    <row r="156" spans="1:8" x14ac:dyDescent="0.25">
      <c r="A156" s="6">
        <v>770</v>
      </c>
      <c r="B156" s="37">
        <v>44371.490162037036</v>
      </c>
      <c r="C156" s="38">
        <v>89.4</v>
      </c>
      <c r="D156" s="8">
        <f t="shared" si="12"/>
        <v>5.5618181818181682</v>
      </c>
      <c r="E156" s="8">
        <f t="shared" si="13"/>
        <v>2.8365272727272659</v>
      </c>
      <c r="F156" s="8">
        <f t="shared" si="10"/>
        <v>2184.1259999999947</v>
      </c>
      <c r="G156" s="8">
        <f t="shared" si="14"/>
        <v>12099.70363636362</v>
      </c>
      <c r="H156" s="6">
        <f t="shared" si="11"/>
        <v>770</v>
      </c>
    </row>
    <row r="157" spans="1:8" x14ac:dyDescent="0.25">
      <c r="A157" s="6">
        <v>775</v>
      </c>
      <c r="B157" s="37">
        <v>44371.490219907406</v>
      </c>
      <c r="C157" s="38">
        <v>88.6</v>
      </c>
      <c r="D157" s="8">
        <f t="shared" si="12"/>
        <v>4.7618181818181569</v>
      </c>
      <c r="E157" s="8">
        <f t="shared" si="13"/>
        <v>2.4285272727272602</v>
      </c>
      <c r="F157" s="8">
        <f t="shared" si="10"/>
        <v>1882.1086363636266</v>
      </c>
      <c r="G157" s="8">
        <f t="shared" si="14"/>
        <v>12111.846272727256</v>
      </c>
      <c r="H157" s="6">
        <f t="shared" si="11"/>
        <v>775</v>
      </c>
    </row>
    <row r="158" spans="1:8" x14ac:dyDescent="0.25">
      <c r="A158" s="6">
        <v>780</v>
      </c>
      <c r="B158" s="37">
        <v>44371.490277777775</v>
      </c>
      <c r="C158" s="38">
        <v>88.2</v>
      </c>
      <c r="D158" s="8">
        <f t="shared" si="12"/>
        <v>4.3618181818181654</v>
      </c>
      <c r="E158" s="8">
        <f t="shared" si="13"/>
        <v>2.2245272727272645</v>
      </c>
      <c r="F158" s="8">
        <f t="shared" si="10"/>
        <v>1735.1312727272664</v>
      </c>
      <c r="G158" s="8">
        <f t="shared" si="14"/>
        <v>12122.968909090892</v>
      </c>
      <c r="H158" s="6">
        <f t="shared" si="11"/>
        <v>780</v>
      </c>
    </row>
    <row r="159" spans="1:8" x14ac:dyDescent="0.25">
      <c r="A159" s="6">
        <v>785</v>
      </c>
      <c r="B159" s="37">
        <v>44371.490335648145</v>
      </c>
      <c r="C159" s="38">
        <v>88.5</v>
      </c>
      <c r="D159" s="8">
        <f t="shared" si="12"/>
        <v>4.6618181818181625</v>
      </c>
      <c r="E159" s="8">
        <f t="shared" si="13"/>
        <v>2.3775272727272627</v>
      </c>
      <c r="F159" s="8">
        <f t="shared" si="10"/>
        <v>1866.3589090909013</v>
      </c>
      <c r="G159" s="8">
        <f t="shared" si="14"/>
        <v>12134.856545454528</v>
      </c>
      <c r="H159" s="6">
        <f t="shared" si="11"/>
        <v>785</v>
      </c>
    </row>
    <row r="160" spans="1:8" x14ac:dyDescent="0.25">
      <c r="A160" s="6">
        <v>790</v>
      </c>
      <c r="B160" s="37">
        <v>44371.490393518521</v>
      </c>
      <c r="C160" s="38">
        <v>87.8</v>
      </c>
      <c r="D160" s="8">
        <f t="shared" si="12"/>
        <v>3.9618181818181597</v>
      </c>
      <c r="E160" s="8">
        <f t="shared" si="13"/>
        <v>2.0205272727272616</v>
      </c>
      <c r="F160" s="8">
        <f t="shared" si="10"/>
        <v>1596.2165454545366</v>
      </c>
      <c r="G160" s="8">
        <f t="shared" si="14"/>
        <v>12144.959181818163</v>
      </c>
      <c r="H160" s="6">
        <f t="shared" si="11"/>
        <v>790</v>
      </c>
    </row>
    <row r="161" spans="1:8" x14ac:dyDescent="0.25">
      <c r="A161" s="6">
        <v>795</v>
      </c>
      <c r="B161" s="37">
        <v>44371.490451388891</v>
      </c>
      <c r="C161" s="38">
        <v>87.8</v>
      </c>
      <c r="D161" s="8">
        <f t="shared" si="12"/>
        <v>3.9618181818181597</v>
      </c>
      <c r="E161" s="8">
        <f t="shared" si="13"/>
        <v>2.0205272727272616</v>
      </c>
      <c r="F161" s="8">
        <f t="shared" si="10"/>
        <v>1606.3191818181731</v>
      </c>
      <c r="G161" s="8">
        <f t="shared" si="14"/>
        <v>12155.061818181799</v>
      </c>
      <c r="H161" s="6">
        <f t="shared" si="11"/>
        <v>795</v>
      </c>
    </row>
    <row r="162" spans="1:8" x14ac:dyDescent="0.25">
      <c r="A162" s="6">
        <v>800</v>
      </c>
      <c r="B162" s="37">
        <v>44371.49050925926</v>
      </c>
      <c r="C162" s="38">
        <v>87.4</v>
      </c>
      <c r="D162" s="8">
        <f t="shared" si="12"/>
        <v>3.5618181818181682</v>
      </c>
      <c r="E162" s="8">
        <f t="shared" si="13"/>
        <v>1.8165272727272659</v>
      </c>
      <c r="F162" s="8">
        <f t="shared" si="10"/>
        <v>1453.2218181818128</v>
      </c>
      <c r="G162" s="8">
        <f t="shared" si="14"/>
        <v>12164.144454545436</v>
      </c>
      <c r="H162" s="6">
        <f t="shared" si="11"/>
        <v>800</v>
      </c>
    </row>
    <row r="163" spans="1:8" x14ac:dyDescent="0.25">
      <c r="A163" s="6">
        <v>805</v>
      </c>
      <c r="B163" s="37">
        <v>44371.490567129629</v>
      </c>
      <c r="C163" s="38">
        <v>87.6</v>
      </c>
      <c r="D163" s="8">
        <f t="shared" si="12"/>
        <v>3.7618181818181569</v>
      </c>
      <c r="E163" s="8">
        <f t="shared" si="13"/>
        <v>1.91852727272726</v>
      </c>
      <c r="F163" s="8">
        <f t="shared" si="10"/>
        <v>1544.4144545454442</v>
      </c>
      <c r="G163" s="8">
        <f t="shared" si="14"/>
        <v>12173.737090909071</v>
      </c>
      <c r="H163" s="6">
        <f t="shared" si="11"/>
        <v>805</v>
      </c>
    </row>
    <row r="164" spans="1:8" x14ac:dyDescent="0.25">
      <c r="A164" s="6">
        <v>810</v>
      </c>
      <c r="B164" s="37">
        <v>44371.490624999999</v>
      </c>
      <c r="C164" s="38">
        <v>87.2</v>
      </c>
      <c r="D164" s="8">
        <f t="shared" si="12"/>
        <v>3.3618181818181654</v>
      </c>
      <c r="E164" s="8">
        <f t="shared" si="13"/>
        <v>1.7145272727272645</v>
      </c>
      <c r="F164" s="8">
        <f t="shared" si="10"/>
        <v>1388.7670909090841</v>
      </c>
      <c r="G164" s="8">
        <f t="shared" si="14"/>
        <v>12182.309727272708</v>
      </c>
      <c r="H164" s="6">
        <f t="shared" si="11"/>
        <v>810</v>
      </c>
    </row>
    <row r="165" spans="1:8" x14ac:dyDescent="0.25">
      <c r="A165" s="6">
        <v>815</v>
      </c>
      <c r="B165" s="37">
        <v>44371.490682870368</v>
      </c>
      <c r="C165" s="38">
        <v>86.8</v>
      </c>
      <c r="D165" s="8">
        <f t="shared" si="12"/>
        <v>2.9618181818181597</v>
      </c>
      <c r="E165" s="8">
        <f t="shared" si="13"/>
        <v>1.5105272727272614</v>
      </c>
      <c r="F165" s="8">
        <f t="shared" si="10"/>
        <v>1231.0797272727179</v>
      </c>
      <c r="G165" s="8">
        <f t="shared" si="14"/>
        <v>12189.862363636345</v>
      </c>
      <c r="H165" s="6">
        <f t="shared" si="11"/>
        <v>815</v>
      </c>
    </row>
    <row r="166" spans="1:8" x14ac:dyDescent="0.25">
      <c r="A166" s="6">
        <v>820</v>
      </c>
      <c r="B166" s="37">
        <v>44371.490740740737</v>
      </c>
      <c r="C166" s="38">
        <v>86.9</v>
      </c>
      <c r="D166" s="8">
        <f t="shared" si="12"/>
        <v>3.0618181818181682</v>
      </c>
      <c r="E166" s="8">
        <f t="shared" si="13"/>
        <v>1.5615272727272658</v>
      </c>
      <c r="F166" s="8">
        <f t="shared" si="10"/>
        <v>1280.4523636363579</v>
      </c>
      <c r="G166" s="8">
        <f t="shared" si="14"/>
        <v>12197.66999999998</v>
      </c>
      <c r="H166" s="6">
        <f t="shared" si="11"/>
        <v>820</v>
      </c>
    </row>
    <row r="167" spans="1:8" x14ac:dyDescent="0.25">
      <c r="A167" s="6">
        <v>825</v>
      </c>
      <c r="B167" s="37">
        <v>44371.490798611114</v>
      </c>
      <c r="C167" s="38">
        <v>87</v>
      </c>
      <c r="D167" s="8">
        <f t="shared" si="12"/>
        <v>3.1618181818181625</v>
      </c>
      <c r="E167" s="8">
        <f t="shared" si="13"/>
        <v>1.6125272727272628</v>
      </c>
      <c r="F167" s="8">
        <f t="shared" si="10"/>
        <v>1330.3349999999919</v>
      </c>
      <c r="G167" s="8">
        <f t="shared" si="14"/>
        <v>12205.732636363617</v>
      </c>
      <c r="H167" s="6">
        <f t="shared" si="11"/>
        <v>825</v>
      </c>
    </row>
    <row r="168" spans="1:8" x14ac:dyDescent="0.25">
      <c r="A168" s="6">
        <v>830</v>
      </c>
      <c r="B168" s="37">
        <v>44371.490856481483</v>
      </c>
      <c r="C168" s="38">
        <v>87</v>
      </c>
      <c r="D168" s="8">
        <f t="shared" si="12"/>
        <v>3.1618181818181625</v>
      </c>
      <c r="E168" s="8">
        <f t="shared" si="13"/>
        <v>1.6125272727272628</v>
      </c>
      <c r="F168" s="8">
        <f t="shared" si="10"/>
        <v>1338.3976363636282</v>
      </c>
      <c r="G168" s="8">
        <f t="shared" si="14"/>
        <v>12213.795272727253</v>
      </c>
      <c r="H168" s="6">
        <f t="shared" si="11"/>
        <v>830</v>
      </c>
    </row>
    <row r="169" spans="1:8" x14ac:dyDescent="0.25">
      <c r="A169" s="6">
        <v>835</v>
      </c>
      <c r="B169" s="37">
        <v>44371.490914351853</v>
      </c>
      <c r="C169" s="38">
        <v>86.4</v>
      </c>
      <c r="D169" s="8">
        <f t="shared" si="12"/>
        <v>2.5618181818181682</v>
      </c>
      <c r="E169" s="8">
        <f t="shared" si="13"/>
        <v>1.3065272727272659</v>
      </c>
      <c r="F169" s="8">
        <f t="shared" si="10"/>
        <v>1090.950272727267</v>
      </c>
      <c r="G169" s="8">
        <f t="shared" si="14"/>
        <v>12220.327909090889</v>
      </c>
      <c r="H169" s="6">
        <f t="shared" si="11"/>
        <v>835</v>
      </c>
    </row>
    <row r="170" spans="1:8" x14ac:dyDescent="0.25">
      <c r="A170" s="6">
        <v>840</v>
      </c>
      <c r="B170" s="37">
        <v>44371.490972222222</v>
      </c>
      <c r="C170" s="38">
        <v>86</v>
      </c>
      <c r="D170" s="8">
        <f t="shared" si="12"/>
        <v>2.1618181818181625</v>
      </c>
      <c r="E170" s="8">
        <f t="shared" si="13"/>
        <v>1.1025272727272628</v>
      </c>
      <c r="F170" s="8">
        <f t="shared" si="10"/>
        <v>926.12290909090075</v>
      </c>
      <c r="G170" s="8">
        <f t="shared" si="14"/>
        <v>12225.840545454525</v>
      </c>
      <c r="H170" s="6">
        <f t="shared" si="11"/>
        <v>840</v>
      </c>
    </row>
    <row r="171" spans="1:8" x14ac:dyDescent="0.25">
      <c r="A171" s="6">
        <v>845</v>
      </c>
      <c r="B171" s="37">
        <v>44371.491030092591</v>
      </c>
      <c r="C171" s="38">
        <v>86.2</v>
      </c>
      <c r="D171" s="8">
        <f t="shared" si="12"/>
        <v>2.3618181818181654</v>
      </c>
      <c r="E171" s="8">
        <f t="shared" si="13"/>
        <v>1.2045272727272645</v>
      </c>
      <c r="F171" s="8">
        <f t="shared" si="10"/>
        <v>1017.8255454545384</v>
      </c>
      <c r="G171" s="8">
        <f t="shared" si="14"/>
        <v>12231.86318181816</v>
      </c>
      <c r="H171" s="6">
        <f t="shared" si="11"/>
        <v>845</v>
      </c>
    </row>
    <row r="172" spans="1:8" x14ac:dyDescent="0.25">
      <c r="A172" s="6">
        <v>850</v>
      </c>
      <c r="B172" s="37">
        <v>44371.491087962961</v>
      </c>
      <c r="C172" s="38">
        <v>86</v>
      </c>
      <c r="D172" s="8">
        <f t="shared" si="12"/>
        <v>2.1618181818181625</v>
      </c>
      <c r="E172" s="8">
        <f t="shared" si="13"/>
        <v>1.1025272727272628</v>
      </c>
      <c r="F172" s="8">
        <f t="shared" si="10"/>
        <v>937.14818181817338</v>
      </c>
      <c r="G172" s="8">
        <f t="shared" si="14"/>
        <v>12237.375818181796</v>
      </c>
      <c r="H172" s="6">
        <f t="shared" si="11"/>
        <v>850</v>
      </c>
    </row>
    <row r="173" spans="1:8" x14ac:dyDescent="0.25">
      <c r="A173" s="6">
        <v>855</v>
      </c>
      <c r="B173" s="37">
        <v>44371.49114583333</v>
      </c>
      <c r="C173" s="38">
        <v>86</v>
      </c>
      <c r="D173" s="8">
        <f t="shared" si="12"/>
        <v>2.1618181818181625</v>
      </c>
      <c r="E173" s="8">
        <f t="shared" si="13"/>
        <v>1.1025272727272628</v>
      </c>
      <c r="F173" s="8">
        <f t="shared" si="10"/>
        <v>942.66081818180965</v>
      </c>
      <c r="G173" s="8">
        <f t="shared" si="14"/>
        <v>12242.888454545431</v>
      </c>
      <c r="H173" s="6">
        <f t="shared" si="11"/>
        <v>855</v>
      </c>
    </row>
    <row r="174" spans="1:8" x14ac:dyDescent="0.25">
      <c r="A174" s="6">
        <v>860</v>
      </c>
      <c r="B174" s="37">
        <v>44371.491203703707</v>
      </c>
      <c r="C174" s="38">
        <v>86.5</v>
      </c>
      <c r="D174" s="8">
        <f t="shared" si="12"/>
        <v>2.6618181818181625</v>
      </c>
      <c r="E174" s="8">
        <f t="shared" si="13"/>
        <v>1.3575272727272629</v>
      </c>
      <c r="F174" s="8">
        <f t="shared" si="10"/>
        <v>1167.4734545454462</v>
      </c>
      <c r="G174" s="8">
        <f t="shared" si="14"/>
        <v>12249.676090909068</v>
      </c>
      <c r="H174" s="6">
        <f t="shared" si="11"/>
        <v>860</v>
      </c>
    </row>
    <row r="175" spans="1:8" x14ac:dyDescent="0.25">
      <c r="A175" s="6">
        <v>865</v>
      </c>
      <c r="B175" s="37">
        <v>44371.491261574076</v>
      </c>
      <c r="C175" s="38">
        <v>86.4</v>
      </c>
      <c r="D175" s="8">
        <f t="shared" si="12"/>
        <v>2.5618181818181682</v>
      </c>
      <c r="E175" s="8">
        <f t="shared" si="13"/>
        <v>1.3065272727272659</v>
      </c>
      <c r="F175" s="8">
        <f t="shared" si="10"/>
        <v>1130.1460909090849</v>
      </c>
      <c r="G175" s="8">
        <f t="shared" si="14"/>
        <v>12256.208727272704</v>
      </c>
      <c r="H175" s="6">
        <f t="shared" si="11"/>
        <v>865</v>
      </c>
    </row>
    <row r="176" spans="1:8" x14ac:dyDescent="0.25">
      <c r="A176" s="6">
        <v>870</v>
      </c>
      <c r="B176" s="37">
        <v>44371.491319444445</v>
      </c>
      <c r="C176" s="38">
        <v>86.1</v>
      </c>
      <c r="D176" s="8">
        <f t="shared" si="12"/>
        <v>2.2618181818181569</v>
      </c>
      <c r="E176" s="8">
        <f t="shared" si="13"/>
        <v>1.1535272727272601</v>
      </c>
      <c r="F176" s="8">
        <f t="shared" si="10"/>
        <v>1003.5687272727163</v>
      </c>
      <c r="G176" s="8">
        <f t="shared" si="14"/>
        <v>12261.97636363634</v>
      </c>
      <c r="H176" s="6">
        <f t="shared" si="11"/>
        <v>870</v>
      </c>
    </row>
    <row r="177" spans="1:8" x14ac:dyDescent="0.25">
      <c r="A177" s="6">
        <v>875</v>
      </c>
      <c r="B177" s="37">
        <v>44371.491377314815</v>
      </c>
      <c r="C177" s="38">
        <v>86</v>
      </c>
      <c r="D177" s="8">
        <f t="shared" si="12"/>
        <v>2.1618181818181625</v>
      </c>
      <c r="E177" s="8">
        <f t="shared" si="13"/>
        <v>1.1025272727272628</v>
      </c>
      <c r="F177" s="8">
        <f t="shared" si="10"/>
        <v>964.71136363635492</v>
      </c>
      <c r="G177" s="8">
        <f t="shared" si="14"/>
        <v>12267.488999999976</v>
      </c>
      <c r="H177" s="6">
        <f t="shared" si="11"/>
        <v>875</v>
      </c>
    </row>
    <row r="178" spans="1:8" x14ac:dyDescent="0.25">
      <c r="A178" s="6">
        <v>880</v>
      </c>
      <c r="B178" s="37">
        <v>44371.491435185184</v>
      </c>
      <c r="C178" s="38">
        <v>85.8</v>
      </c>
      <c r="D178" s="8">
        <f t="shared" si="12"/>
        <v>1.9618181818181597</v>
      </c>
      <c r="E178" s="8">
        <f t="shared" si="13"/>
        <v>1.0005272727272614</v>
      </c>
      <c r="F178" s="8">
        <f t="shared" si="10"/>
        <v>880.46399999999005</v>
      </c>
      <c r="G178" s="8">
        <f t="shared" si="14"/>
        <v>12272.491636363613</v>
      </c>
      <c r="H178" s="6">
        <f t="shared" si="11"/>
        <v>880</v>
      </c>
    </row>
    <row r="179" spans="1:8" x14ac:dyDescent="0.25">
      <c r="A179" s="6">
        <v>885</v>
      </c>
      <c r="B179" s="37">
        <v>44371.491493055553</v>
      </c>
      <c r="C179" s="38">
        <v>85.6</v>
      </c>
      <c r="D179" s="8">
        <f t="shared" si="12"/>
        <v>1.7618181818181569</v>
      </c>
      <c r="E179" s="8">
        <f t="shared" si="13"/>
        <v>0.89852727272725996</v>
      </c>
      <c r="F179" s="8">
        <f t="shared" si="10"/>
        <v>795.19663636362509</v>
      </c>
      <c r="G179" s="8">
        <f t="shared" si="14"/>
        <v>12276.98427272725</v>
      </c>
      <c r="H179" s="6">
        <f t="shared" si="11"/>
        <v>885</v>
      </c>
    </row>
    <row r="180" spans="1:8" x14ac:dyDescent="0.25">
      <c r="A180" s="6">
        <v>890</v>
      </c>
      <c r="B180" s="37">
        <v>44371.491550925923</v>
      </c>
      <c r="C180" s="38">
        <v>85.4</v>
      </c>
      <c r="D180" s="8">
        <f t="shared" si="12"/>
        <v>1.5618181818181682</v>
      </c>
      <c r="E180" s="8">
        <f t="shared" si="13"/>
        <v>0.79652727272726576</v>
      </c>
      <c r="F180" s="8">
        <f t="shared" si="10"/>
        <v>708.90927272726651</v>
      </c>
      <c r="G180" s="8">
        <f t="shared" si="14"/>
        <v>12280.966909090886</v>
      </c>
      <c r="H180" s="6">
        <f t="shared" si="11"/>
        <v>890</v>
      </c>
    </row>
    <row r="181" spans="1:8" x14ac:dyDescent="0.25">
      <c r="A181" s="6">
        <v>895</v>
      </c>
      <c r="B181" s="37">
        <v>44371.491608796299</v>
      </c>
      <c r="C181" s="38">
        <v>85.5</v>
      </c>
      <c r="D181" s="8">
        <f t="shared" si="12"/>
        <v>1.6618181818181625</v>
      </c>
      <c r="E181" s="8">
        <f t="shared" si="13"/>
        <v>0.84752727272726291</v>
      </c>
      <c r="F181" s="8">
        <f t="shared" si="10"/>
        <v>758.53690909090028</v>
      </c>
      <c r="G181" s="8">
        <f t="shared" si="14"/>
        <v>12285.204545454522</v>
      </c>
      <c r="H181" s="6">
        <f t="shared" si="11"/>
        <v>895</v>
      </c>
    </row>
    <row r="182" spans="1:8" x14ac:dyDescent="0.25">
      <c r="A182" s="6">
        <v>900</v>
      </c>
      <c r="B182" s="37">
        <v>44371.491666666669</v>
      </c>
      <c r="C182" s="38">
        <v>85.7</v>
      </c>
      <c r="D182" s="8">
        <f t="shared" si="12"/>
        <v>1.8618181818181654</v>
      </c>
      <c r="E182" s="8">
        <f t="shared" si="13"/>
        <v>0.94952727272726434</v>
      </c>
      <c r="F182" s="8">
        <f t="shared" si="10"/>
        <v>854.57454545453788</v>
      </c>
      <c r="G182" s="8">
        <f t="shared" si="14"/>
        <v>12289.952181818158</v>
      </c>
      <c r="H182" s="6">
        <f t="shared" si="11"/>
        <v>900</v>
      </c>
    </row>
    <row r="183" spans="1:8" x14ac:dyDescent="0.25">
      <c r="A183" s="6">
        <v>905</v>
      </c>
      <c r="B183" s="37">
        <v>44371.491724537038</v>
      </c>
      <c r="C183" s="38">
        <v>85.6</v>
      </c>
      <c r="D183" s="8">
        <f t="shared" si="12"/>
        <v>1.7618181818181569</v>
      </c>
      <c r="E183" s="8">
        <f t="shared" si="13"/>
        <v>0.89852727272725996</v>
      </c>
      <c r="F183" s="8">
        <f t="shared" si="10"/>
        <v>813.16718181817032</v>
      </c>
      <c r="G183" s="8">
        <f t="shared" si="14"/>
        <v>12294.444818181795</v>
      </c>
      <c r="H183" s="6">
        <f t="shared" si="11"/>
        <v>905</v>
      </c>
    </row>
    <row r="184" spans="1:8" x14ac:dyDescent="0.25">
      <c r="A184" s="6">
        <v>910</v>
      </c>
      <c r="B184" s="37">
        <v>44371.491782407407</v>
      </c>
      <c r="C184" s="38">
        <v>85.4</v>
      </c>
      <c r="D184" s="8">
        <f t="shared" si="12"/>
        <v>1.5618181818181682</v>
      </c>
      <c r="E184" s="8">
        <f t="shared" si="13"/>
        <v>0.79652727272726576</v>
      </c>
      <c r="F184" s="8">
        <f t="shared" si="10"/>
        <v>724.83981818181189</v>
      </c>
      <c r="G184" s="8">
        <f t="shared" si="14"/>
        <v>12298.427454545432</v>
      </c>
      <c r="H184" s="6">
        <f t="shared" si="11"/>
        <v>910</v>
      </c>
    </row>
    <row r="185" spans="1:8" x14ac:dyDescent="0.25">
      <c r="A185" s="6">
        <v>915</v>
      </c>
      <c r="B185" s="37">
        <v>44371.491840277777</v>
      </c>
      <c r="C185" s="38">
        <v>85.4</v>
      </c>
      <c r="D185" s="8">
        <f t="shared" si="12"/>
        <v>1.5618181818181682</v>
      </c>
      <c r="E185" s="8">
        <f t="shared" si="13"/>
        <v>0.79652727272726576</v>
      </c>
      <c r="F185" s="8">
        <f t="shared" si="10"/>
        <v>728.82245454544818</v>
      </c>
      <c r="G185" s="8">
        <f t="shared" si="14"/>
        <v>12302.410090909068</v>
      </c>
      <c r="H185" s="6">
        <f t="shared" si="11"/>
        <v>915</v>
      </c>
    </row>
    <row r="186" spans="1:8" x14ac:dyDescent="0.25">
      <c r="A186" s="6">
        <v>920</v>
      </c>
      <c r="B186" s="37">
        <v>44371.491898148146</v>
      </c>
      <c r="C186" s="38">
        <v>85.5</v>
      </c>
      <c r="D186" s="8">
        <f t="shared" si="12"/>
        <v>1.6618181818181625</v>
      </c>
      <c r="E186" s="8">
        <f t="shared" si="13"/>
        <v>0.84752727272726291</v>
      </c>
      <c r="F186" s="8">
        <f t="shared" si="10"/>
        <v>779.72509090908193</v>
      </c>
      <c r="G186" s="8">
        <f t="shared" si="14"/>
        <v>12306.647727272704</v>
      </c>
      <c r="H186" s="6">
        <f t="shared" si="11"/>
        <v>920</v>
      </c>
    </row>
    <row r="187" spans="1:8" x14ac:dyDescent="0.25">
      <c r="A187" s="6">
        <v>925</v>
      </c>
      <c r="B187" s="37">
        <v>44371.491956018515</v>
      </c>
      <c r="C187" s="38">
        <v>85.5</v>
      </c>
      <c r="D187" s="8">
        <f t="shared" si="12"/>
        <v>1.6618181818181625</v>
      </c>
      <c r="E187" s="8">
        <f t="shared" si="13"/>
        <v>0.84752727272726291</v>
      </c>
      <c r="F187" s="8">
        <f t="shared" si="10"/>
        <v>783.96272727271821</v>
      </c>
      <c r="G187" s="8">
        <f t="shared" si="14"/>
        <v>12310.88536363634</v>
      </c>
      <c r="H187" s="6">
        <f t="shared" si="11"/>
        <v>925</v>
      </c>
    </row>
    <row r="188" spans="1:8" x14ac:dyDescent="0.25">
      <c r="A188" s="6">
        <v>930</v>
      </c>
      <c r="B188" s="37">
        <v>44371.492013888892</v>
      </c>
      <c r="C188" s="38">
        <v>85.4</v>
      </c>
      <c r="D188" s="8">
        <f t="shared" si="12"/>
        <v>1.5618181818181682</v>
      </c>
      <c r="E188" s="8">
        <f t="shared" si="13"/>
        <v>0.79652727272726576</v>
      </c>
      <c r="F188" s="8">
        <f t="shared" si="10"/>
        <v>740.77036363635716</v>
      </c>
      <c r="G188" s="8">
        <f t="shared" si="14"/>
        <v>12314.867999999977</v>
      </c>
      <c r="H188" s="6">
        <f t="shared" si="11"/>
        <v>930</v>
      </c>
    </row>
    <row r="189" spans="1:8" x14ac:dyDescent="0.25">
      <c r="A189" s="6">
        <v>935</v>
      </c>
      <c r="B189" s="37">
        <v>44371.492071759261</v>
      </c>
      <c r="C189" s="38">
        <v>85.4</v>
      </c>
      <c r="D189" s="8">
        <f t="shared" si="12"/>
        <v>1.5618181818181682</v>
      </c>
      <c r="E189" s="8">
        <f t="shared" si="13"/>
        <v>0.79652727272726576</v>
      </c>
      <c r="F189" s="8">
        <f t="shared" si="10"/>
        <v>744.75299999999345</v>
      </c>
      <c r="G189" s="8">
        <f t="shared" si="14"/>
        <v>12318.850636363613</v>
      </c>
      <c r="H189" s="6">
        <f t="shared" si="11"/>
        <v>935</v>
      </c>
    </row>
    <row r="190" spans="1:8" x14ac:dyDescent="0.25">
      <c r="A190" s="6">
        <v>940</v>
      </c>
      <c r="B190" s="37">
        <v>44371.492129629631</v>
      </c>
      <c r="C190" s="38">
        <v>85.3</v>
      </c>
      <c r="D190" s="8">
        <f t="shared" si="12"/>
        <v>1.4618181818181597</v>
      </c>
      <c r="E190" s="8">
        <f t="shared" si="13"/>
        <v>0.74552727272726149</v>
      </c>
      <c r="F190" s="8">
        <f t="shared" si="10"/>
        <v>700.79563636362582</v>
      </c>
      <c r="G190" s="8">
        <f t="shared" si="14"/>
        <v>12322.578272727249</v>
      </c>
      <c r="H190" s="6">
        <f t="shared" si="11"/>
        <v>940</v>
      </c>
    </row>
    <row r="191" spans="1:8" x14ac:dyDescent="0.25">
      <c r="A191" s="6">
        <v>945</v>
      </c>
      <c r="B191" s="37">
        <v>44371.4921875</v>
      </c>
      <c r="C191" s="38">
        <v>85.2</v>
      </c>
      <c r="D191" s="8">
        <f t="shared" si="12"/>
        <v>1.3618181818181654</v>
      </c>
      <c r="E191" s="8">
        <f t="shared" si="13"/>
        <v>0.69452727272726433</v>
      </c>
      <c r="F191" s="8">
        <f t="shared" si="10"/>
        <v>656.32827272726479</v>
      </c>
      <c r="G191" s="8">
        <f t="shared" si="14"/>
        <v>12326.050909090885</v>
      </c>
      <c r="H191" s="6">
        <f t="shared" si="11"/>
        <v>945</v>
      </c>
    </row>
    <row r="192" spans="1:8" x14ac:dyDescent="0.25">
      <c r="A192" s="6">
        <v>950</v>
      </c>
      <c r="B192" s="37">
        <v>44371.492245370369</v>
      </c>
      <c r="C192" s="38">
        <v>85.2</v>
      </c>
      <c r="D192" s="8">
        <f t="shared" si="12"/>
        <v>1.3618181818181654</v>
      </c>
      <c r="E192" s="8">
        <f t="shared" si="13"/>
        <v>0.69452727272726433</v>
      </c>
      <c r="F192" s="8">
        <f t="shared" si="10"/>
        <v>659.80090909090109</v>
      </c>
      <c r="G192" s="8">
        <f t="shared" si="14"/>
        <v>12329.523545454522</v>
      </c>
      <c r="H192" s="6">
        <f t="shared" si="11"/>
        <v>950</v>
      </c>
    </row>
    <row r="193" spans="1:8" x14ac:dyDescent="0.25">
      <c r="A193" s="6">
        <v>955</v>
      </c>
      <c r="B193" s="37">
        <v>44371.492303240739</v>
      </c>
      <c r="C193" s="38">
        <v>85.2</v>
      </c>
      <c r="D193" s="8">
        <f t="shared" si="12"/>
        <v>1.3618181818181654</v>
      </c>
      <c r="E193" s="8">
        <f t="shared" si="13"/>
        <v>0.69452727272726433</v>
      </c>
      <c r="F193" s="8">
        <f t="shared" si="10"/>
        <v>663.27354545453738</v>
      </c>
      <c r="G193" s="8">
        <f t="shared" si="14"/>
        <v>12332.996181818158</v>
      </c>
      <c r="H193" s="6">
        <f t="shared" si="11"/>
        <v>955</v>
      </c>
    </row>
    <row r="194" spans="1:8" x14ac:dyDescent="0.25">
      <c r="A194" s="6">
        <v>960</v>
      </c>
      <c r="B194" s="37">
        <v>44371.492361111108</v>
      </c>
      <c r="C194" s="38">
        <v>85.2</v>
      </c>
      <c r="D194" s="8">
        <f t="shared" si="12"/>
        <v>1.3618181818181654</v>
      </c>
      <c r="E194" s="8">
        <f t="shared" si="13"/>
        <v>0.69452727272726433</v>
      </c>
      <c r="F194" s="8">
        <f t="shared" ref="F194:F257" si="15">E194*A194</f>
        <v>666.7461818181738</v>
      </c>
      <c r="G194" s="8">
        <f t="shared" si="14"/>
        <v>12336.468818181795</v>
      </c>
      <c r="H194" s="6">
        <f t="shared" ref="H194:H257" si="16">A194</f>
        <v>960</v>
      </c>
    </row>
    <row r="195" spans="1:8" x14ac:dyDescent="0.25">
      <c r="A195" s="6">
        <v>965</v>
      </c>
      <c r="B195" s="37">
        <v>44371.492418981485</v>
      </c>
      <c r="C195" s="38">
        <v>85.1</v>
      </c>
      <c r="D195" s="8">
        <f t="shared" ref="D195:D258" si="17">C195-AVERAGE($C$2:$C$56)</f>
        <v>1.2618181818181569</v>
      </c>
      <c r="E195" s="8">
        <f t="shared" ref="E195:E258" si="18">D195*0.51</f>
        <v>0.64352727272725996</v>
      </c>
      <c r="F195" s="8">
        <f t="shared" si="15"/>
        <v>621.00381818180585</v>
      </c>
      <c r="G195" s="8">
        <f t="shared" si="14"/>
        <v>12339.68645454543</v>
      </c>
      <c r="H195" s="6">
        <f t="shared" si="16"/>
        <v>965</v>
      </c>
    </row>
    <row r="196" spans="1:8" x14ac:dyDescent="0.25">
      <c r="A196" s="6">
        <v>970</v>
      </c>
      <c r="B196" s="37">
        <v>44371.492476851854</v>
      </c>
      <c r="C196" s="38">
        <v>85</v>
      </c>
      <c r="D196" s="8">
        <f t="shared" si="17"/>
        <v>1.1618181818181625</v>
      </c>
      <c r="E196" s="8">
        <f t="shared" si="18"/>
        <v>0.59252727272726291</v>
      </c>
      <c r="F196" s="8">
        <f t="shared" si="15"/>
        <v>574.75145454544497</v>
      </c>
      <c r="G196" s="8">
        <f t="shared" si="14"/>
        <v>12342.649090909066</v>
      </c>
      <c r="H196" s="6">
        <f t="shared" si="16"/>
        <v>970</v>
      </c>
    </row>
    <row r="197" spans="1:8" x14ac:dyDescent="0.25">
      <c r="A197" s="6">
        <v>975</v>
      </c>
      <c r="B197" s="37">
        <v>44371.492534722223</v>
      </c>
      <c r="C197" s="38">
        <v>85.2</v>
      </c>
      <c r="D197" s="8">
        <f t="shared" si="17"/>
        <v>1.3618181818181654</v>
      </c>
      <c r="E197" s="8">
        <f t="shared" si="18"/>
        <v>0.69452727272726433</v>
      </c>
      <c r="F197" s="8">
        <f t="shared" si="15"/>
        <v>677.16409090908269</v>
      </c>
      <c r="G197" s="8">
        <f t="shared" si="14"/>
        <v>12346.121727272703</v>
      </c>
      <c r="H197" s="6">
        <f t="shared" si="16"/>
        <v>975</v>
      </c>
    </row>
    <row r="198" spans="1:8" x14ac:dyDescent="0.25">
      <c r="A198" s="6">
        <v>980</v>
      </c>
      <c r="B198" s="37">
        <v>44371.492592592593</v>
      </c>
      <c r="C198" s="38">
        <v>85</v>
      </c>
      <c r="D198" s="8">
        <f t="shared" si="17"/>
        <v>1.1618181818181625</v>
      </c>
      <c r="E198" s="8">
        <f t="shared" si="18"/>
        <v>0.59252727272726291</v>
      </c>
      <c r="F198" s="8">
        <f t="shared" si="15"/>
        <v>580.6767272727177</v>
      </c>
      <c r="G198" s="8">
        <f t="shared" si="14"/>
        <v>12349.084363636339</v>
      </c>
      <c r="H198" s="6">
        <f t="shared" si="16"/>
        <v>980</v>
      </c>
    </row>
    <row r="199" spans="1:8" x14ac:dyDescent="0.25">
      <c r="A199" s="6">
        <v>985</v>
      </c>
      <c r="B199" s="37">
        <v>44371.492650462962</v>
      </c>
      <c r="C199" s="38">
        <v>85</v>
      </c>
      <c r="D199" s="8">
        <f t="shared" si="17"/>
        <v>1.1618181818181625</v>
      </c>
      <c r="E199" s="8">
        <f t="shared" si="18"/>
        <v>0.59252727272726291</v>
      </c>
      <c r="F199" s="8">
        <f t="shared" si="15"/>
        <v>583.63936363635401</v>
      </c>
      <c r="G199" s="8">
        <f t="shared" si="14"/>
        <v>12352.046999999975</v>
      </c>
      <c r="H199" s="6">
        <f t="shared" si="16"/>
        <v>985</v>
      </c>
    </row>
    <row r="200" spans="1:8" x14ac:dyDescent="0.25">
      <c r="A200" s="6">
        <v>990</v>
      </c>
      <c r="B200" s="37">
        <v>44371.492708333331</v>
      </c>
      <c r="C200" s="38">
        <v>84.9</v>
      </c>
      <c r="D200" s="8">
        <f t="shared" si="17"/>
        <v>1.0618181818181682</v>
      </c>
      <c r="E200" s="8">
        <f t="shared" si="18"/>
        <v>0.54152727272726575</v>
      </c>
      <c r="F200" s="8">
        <f t="shared" si="15"/>
        <v>536.11199999999315</v>
      </c>
      <c r="G200" s="8">
        <f t="shared" ref="G200:G263" si="19">G199+E200*5</f>
        <v>12354.754636363612</v>
      </c>
      <c r="H200" s="6">
        <f t="shared" si="16"/>
        <v>990</v>
      </c>
    </row>
    <row r="201" spans="1:8" x14ac:dyDescent="0.25">
      <c r="A201" s="6">
        <v>995</v>
      </c>
      <c r="B201" s="37">
        <v>44371.492766203701</v>
      </c>
      <c r="C201" s="38">
        <v>85</v>
      </c>
      <c r="D201" s="8">
        <f t="shared" si="17"/>
        <v>1.1618181818181625</v>
      </c>
      <c r="E201" s="8">
        <f t="shared" si="18"/>
        <v>0.59252727272726291</v>
      </c>
      <c r="F201" s="8">
        <f t="shared" si="15"/>
        <v>589.56463636362662</v>
      </c>
      <c r="G201" s="8">
        <f t="shared" si="19"/>
        <v>12357.717272727248</v>
      </c>
      <c r="H201" s="6">
        <f t="shared" si="16"/>
        <v>995</v>
      </c>
    </row>
    <row r="202" spans="1:8" x14ac:dyDescent="0.25">
      <c r="A202" s="6">
        <v>1000</v>
      </c>
      <c r="B202" s="37">
        <v>44371.492824074077</v>
      </c>
      <c r="C202" s="38">
        <v>84.8</v>
      </c>
      <c r="D202" s="8">
        <f t="shared" si="17"/>
        <v>0.9618181818181597</v>
      </c>
      <c r="E202" s="8">
        <f t="shared" si="18"/>
        <v>0.49052727272726143</v>
      </c>
      <c r="F202" s="8">
        <f t="shared" si="15"/>
        <v>490.52727272726145</v>
      </c>
      <c r="G202" s="8">
        <f t="shared" si="19"/>
        <v>12360.169909090884</v>
      </c>
      <c r="H202" s="6">
        <f t="shared" si="16"/>
        <v>1000</v>
      </c>
    </row>
    <row r="203" spans="1:8" x14ac:dyDescent="0.25">
      <c r="A203" s="6">
        <v>1005</v>
      </c>
      <c r="B203" s="37">
        <v>44371.492881944447</v>
      </c>
      <c r="C203" s="38">
        <v>84.8</v>
      </c>
      <c r="D203" s="8">
        <f t="shared" si="17"/>
        <v>0.9618181818181597</v>
      </c>
      <c r="E203" s="8">
        <f t="shared" si="18"/>
        <v>0.49052727272726143</v>
      </c>
      <c r="F203" s="8">
        <f t="shared" si="15"/>
        <v>492.97990909089776</v>
      </c>
      <c r="G203" s="8">
        <f t="shared" si="19"/>
        <v>12362.62254545452</v>
      </c>
      <c r="H203" s="6">
        <f t="shared" si="16"/>
        <v>1005</v>
      </c>
    </row>
    <row r="204" spans="1:8" x14ac:dyDescent="0.25">
      <c r="A204" s="6">
        <v>1010</v>
      </c>
      <c r="B204" s="37">
        <v>44371.492939814816</v>
      </c>
      <c r="C204" s="38">
        <v>84.8</v>
      </c>
      <c r="D204" s="8">
        <f t="shared" si="17"/>
        <v>0.9618181818181597</v>
      </c>
      <c r="E204" s="8">
        <f t="shared" si="18"/>
        <v>0.49052727272726143</v>
      </c>
      <c r="F204" s="8">
        <f t="shared" si="15"/>
        <v>495.43254545453402</v>
      </c>
      <c r="G204" s="8">
        <f t="shared" si="19"/>
        <v>12365.075181818156</v>
      </c>
      <c r="H204" s="6">
        <f t="shared" si="16"/>
        <v>1010</v>
      </c>
    </row>
    <row r="205" spans="1:8" x14ac:dyDescent="0.25">
      <c r="A205" s="6">
        <v>1015</v>
      </c>
      <c r="B205" s="37">
        <v>44371.492997685185</v>
      </c>
      <c r="C205" s="38">
        <v>84.8</v>
      </c>
      <c r="D205" s="8">
        <f t="shared" si="17"/>
        <v>0.9618181818181597</v>
      </c>
      <c r="E205" s="8">
        <f t="shared" si="18"/>
        <v>0.49052727272726143</v>
      </c>
      <c r="F205" s="8">
        <f t="shared" si="15"/>
        <v>497.88518181817034</v>
      </c>
      <c r="G205" s="8">
        <f t="shared" si="19"/>
        <v>12367.527818181792</v>
      </c>
      <c r="H205" s="6">
        <f t="shared" si="16"/>
        <v>1015</v>
      </c>
    </row>
    <row r="206" spans="1:8" x14ac:dyDescent="0.25">
      <c r="A206" s="6">
        <v>1020</v>
      </c>
      <c r="B206" s="37">
        <v>44371.493055555555</v>
      </c>
      <c r="C206" s="38">
        <v>84.8</v>
      </c>
      <c r="D206" s="8">
        <f t="shared" si="17"/>
        <v>0.9618181818181597</v>
      </c>
      <c r="E206" s="8">
        <f t="shared" si="18"/>
        <v>0.49052727272726143</v>
      </c>
      <c r="F206" s="8">
        <f t="shared" si="15"/>
        <v>500.33781818180665</v>
      </c>
      <c r="G206" s="8">
        <f t="shared" si="19"/>
        <v>12369.980454545428</v>
      </c>
      <c r="H206" s="6">
        <f t="shared" si="16"/>
        <v>1020</v>
      </c>
    </row>
    <row r="207" spans="1:8" x14ac:dyDescent="0.25">
      <c r="A207" s="6">
        <v>1025</v>
      </c>
      <c r="B207" s="37">
        <v>44371.493113425924</v>
      </c>
      <c r="C207" s="38">
        <v>84.8</v>
      </c>
      <c r="D207" s="8">
        <f t="shared" si="17"/>
        <v>0.9618181818181597</v>
      </c>
      <c r="E207" s="8">
        <f t="shared" si="18"/>
        <v>0.49052727272726143</v>
      </c>
      <c r="F207" s="8">
        <f t="shared" si="15"/>
        <v>502.79045454544297</v>
      </c>
      <c r="G207" s="8">
        <f t="shared" si="19"/>
        <v>12372.433090909064</v>
      </c>
      <c r="H207" s="6">
        <f t="shared" si="16"/>
        <v>1025</v>
      </c>
    </row>
    <row r="208" spans="1:8" x14ac:dyDescent="0.25">
      <c r="A208" s="6">
        <v>1030</v>
      </c>
      <c r="B208" s="37">
        <v>44371.493171296293</v>
      </c>
      <c r="C208" s="38">
        <v>84.8</v>
      </c>
      <c r="D208" s="8">
        <f t="shared" si="17"/>
        <v>0.9618181818181597</v>
      </c>
      <c r="E208" s="8">
        <f t="shared" si="18"/>
        <v>0.49052727272726143</v>
      </c>
      <c r="F208" s="8">
        <f t="shared" si="15"/>
        <v>505.24309090907929</v>
      </c>
      <c r="G208" s="8">
        <f t="shared" si="19"/>
        <v>12374.8857272727</v>
      </c>
      <c r="H208" s="6">
        <f t="shared" si="16"/>
        <v>1030</v>
      </c>
    </row>
    <row r="209" spans="1:8" x14ac:dyDescent="0.25">
      <c r="A209" s="6">
        <v>1035</v>
      </c>
      <c r="B209" s="37">
        <v>44371.49322916667</v>
      </c>
      <c r="C209" s="38">
        <v>84.7</v>
      </c>
      <c r="D209" s="8">
        <f t="shared" si="17"/>
        <v>0.86181818181816539</v>
      </c>
      <c r="E209" s="8">
        <f t="shared" si="18"/>
        <v>0.43952727272726433</v>
      </c>
      <c r="F209" s="8">
        <f t="shared" si="15"/>
        <v>454.91072727271859</v>
      </c>
      <c r="G209" s="8">
        <f t="shared" si="19"/>
        <v>12377.083363636337</v>
      </c>
      <c r="H209" s="6">
        <f t="shared" si="16"/>
        <v>1035</v>
      </c>
    </row>
    <row r="210" spans="1:8" x14ac:dyDescent="0.25">
      <c r="A210" s="6">
        <v>1040</v>
      </c>
      <c r="B210" s="37">
        <v>44371.493287037039</v>
      </c>
      <c r="C210" s="38">
        <v>84.7</v>
      </c>
      <c r="D210" s="8">
        <f t="shared" si="17"/>
        <v>0.86181818181816539</v>
      </c>
      <c r="E210" s="8">
        <f t="shared" si="18"/>
        <v>0.43952727272726433</v>
      </c>
      <c r="F210" s="8">
        <f t="shared" si="15"/>
        <v>457.10836363635491</v>
      </c>
      <c r="G210" s="8">
        <f t="shared" si="19"/>
        <v>12379.280999999974</v>
      </c>
      <c r="H210" s="6">
        <f t="shared" si="16"/>
        <v>1040</v>
      </c>
    </row>
    <row r="211" spans="1:8" x14ac:dyDescent="0.25">
      <c r="A211" s="6">
        <v>1045</v>
      </c>
      <c r="B211" s="37">
        <v>44371.493344907409</v>
      </c>
      <c r="C211" s="38">
        <v>84.7</v>
      </c>
      <c r="D211" s="8">
        <f t="shared" si="17"/>
        <v>0.86181818181816539</v>
      </c>
      <c r="E211" s="8">
        <f t="shared" si="18"/>
        <v>0.43952727272726433</v>
      </c>
      <c r="F211" s="8">
        <f t="shared" si="15"/>
        <v>459.30599999999123</v>
      </c>
      <c r="G211" s="8">
        <f t="shared" si="19"/>
        <v>12381.47863636361</v>
      </c>
      <c r="H211" s="6">
        <f t="shared" si="16"/>
        <v>1045</v>
      </c>
    </row>
    <row r="212" spans="1:8" x14ac:dyDescent="0.25">
      <c r="A212" s="6">
        <v>1050</v>
      </c>
      <c r="B212" s="37">
        <v>44371.493402777778</v>
      </c>
      <c r="C212" s="38">
        <v>84.8</v>
      </c>
      <c r="D212" s="8">
        <f t="shared" si="17"/>
        <v>0.9618181818181597</v>
      </c>
      <c r="E212" s="8">
        <f t="shared" si="18"/>
        <v>0.49052727272726143</v>
      </c>
      <c r="F212" s="8">
        <f t="shared" si="15"/>
        <v>515.05363636362449</v>
      </c>
      <c r="G212" s="8">
        <f t="shared" si="19"/>
        <v>12383.931272727246</v>
      </c>
      <c r="H212" s="6">
        <f t="shared" si="16"/>
        <v>1050</v>
      </c>
    </row>
    <row r="213" spans="1:8" x14ac:dyDescent="0.25">
      <c r="A213" s="6">
        <v>1055</v>
      </c>
      <c r="B213" s="37">
        <v>44371.493460648147</v>
      </c>
      <c r="C213" s="38">
        <v>84.7</v>
      </c>
      <c r="D213" s="8">
        <f t="shared" si="17"/>
        <v>0.86181818181816539</v>
      </c>
      <c r="E213" s="8">
        <f t="shared" si="18"/>
        <v>0.43952727272726433</v>
      </c>
      <c r="F213" s="8">
        <f t="shared" si="15"/>
        <v>463.70127272726387</v>
      </c>
      <c r="G213" s="8">
        <f t="shared" si="19"/>
        <v>12386.128909090883</v>
      </c>
      <c r="H213" s="6">
        <f t="shared" si="16"/>
        <v>1055</v>
      </c>
    </row>
    <row r="214" spans="1:8" x14ac:dyDescent="0.25">
      <c r="A214" s="6">
        <v>1060</v>
      </c>
      <c r="B214" s="37">
        <v>44371.493518518517</v>
      </c>
      <c r="C214" s="38">
        <v>84.7</v>
      </c>
      <c r="D214" s="8">
        <f t="shared" si="17"/>
        <v>0.86181818181816539</v>
      </c>
      <c r="E214" s="8">
        <f t="shared" si="18"/>
        <v>0.43952727272726433</v>
      </c>
      <c r="F214" s="8">
        <f t="shared" si="15"/>
        <v>465.89890909090019</v>
      </c>
      <c r="G214" s="8">
        <f t="shared" si="19"/>
        <v>12388.32654545452</v>
      </c>
      <c r="H214" s="6">
        <f t="shared" si="16"/>
        <v>1060</v>
      </c>
    </row>
    <row r="215" spans="1:8" x14ac:dyDescent="0.25">
      <c r="A215" s="6">
        <v>1065</v>
      </c>
      <c r="B215" s="37">
        <v>44371.493576388886</v>
      </c>
      <c r="C215" s="38">
        <v>84.5</v>
      </c>
      <c r="D215" s="8">
        <f t="shared" si="17"/>
        <v>0.66181818181816254</v>
      </c>
      <c r="E215" s="8">
        <f t="shared" si="18"/>
        <v>0.33752727272726291</v>
      </c>
      <c r="F215" s="8">
        <f t="shared" si="15"/>
        <v>359.46654545453498</v>
      </c>
      <c r="G215" s="8">
        <f t="shared" si="19"/>
        <v>12390.014181818156</v>
      </c>
      <c r="H215" s="6">
        <f t="shared" si="16"/>
        <v>1065</v>
      </c>
    </row>
    <row r="216" spans="1:8" x14ac:dyDescent="0.25">
      <c r="A216" s="6">
        <v>1070</v>
      </c>
      <c r="B216" s="37">
        <v>44371.493634259263</v>
      </c>
      <c r="C216" s="38">
        <v>84.7</v>
      </c>
      <c r="D216" s="8">
        <f t="shared" si="17"/>
        <v>0.86181818181816539</v>
      </c>
      <c r="E216" s="8">
        <f t="shared" si="18"/>
        <v>0.43952727272726433</v>
      </c>
      <c r="F216" s="8">
        <f t="shared" si="15"/>
        <v>470.29418181817283</v>
      </c>
      <c r="G216" s="8">
        <f t="shared" si="19"/>
        <v>12392.211818181793</v>
      </c>
      <c r="H216" s="6">
        <f t="shared" si="16"/>
        <v>1070</v>
      </c>
    </row>
    <row r="217" spans="1:8" x14ac:dyDescent="0.25">
      <c r="A217" s="6">
        <v>1075</v>
      </c>
      <c r="B217" s="37">
        <v>44371.493692129632</v>
      </c>
      <c r="C217" s="38">
        <v>84.7</v>
      </c>
      <c r="D217" s="8">
        <f t="shared" si="17"/>
        <v>0.86181818181816539</v>
      </c>
      <c r="E217" s="8">
        <f t="shared" si="18"/>
        <v>0.43952727272726433</v>
      </c>
      <c r="F217" s="8">
        <f t="shared" si="15"/>
        <v>472.49181818180915</v>
      </c>
      <c r="G217" s="8">
        <f t="shared" si="19"/>
        <v>12394.40945454543</v>
      </c>
      <c r="H217" s="6">
        <f t="shared" si="16"/>
        <v>1075</v>
      </c>
    </row>
    <row r="218" spans="1:8" x14ac:dyDescent="0.25">
      <c r="A218" s="6">
        <v>1080</v>
      </c>
      <c r="B218" s="37">
        <v>44371.493750000001</v>
      </c>
      <c r="C218" s="38">
        <v>84.6</v>
      </c>
      <c r="D218" s="8">
        <f t="shared" si="17"/>
        <v>0.76181818181815686</v>
      </c>
      <c r="E218" s="8">
        <f t="shared" si="18"/>
        <v>0.38852727272726001</v>
      </c>
      <c r="F218" s="8">
        <f t="shared" si="15"/>
        <v>419.60945454544083</v>
      </c>
      <c r="G218" s="8">
        <f t="shared" si="19"/>
        <v>12396.352090909066</v>
      </c>
      <c r="H218" s="6">
        <f t="shared" si="16"/>
        <v>1080</v>
      </c>
    </row>
    <row r="219" spans="1:8" x14ac:dyDescent="0.25">
      <c r="A219" s="6">
        <v>1085</v>
      </c>
      <c r="B219" s="37">
        <v>44371.493807870371</v>
      </c>
      <c r="C219" s="38">
        <v>84.6</v>
      </c>
      <c r="D219" s="8">
        <f t="shared" si="17"/>
        <v>0.76181818181815686</v>
      </c>
      <c r="E219" s="8">
        <f t="shared" si="18"/>
        <v>0.38852727272726001</v>
      </c>
      <c r="F219" s="8">
        <f t="shared" si="15"/>
        <v>421.55209090907709</v>
      </c>
      <c r="G219" s="8">
        <f t="shared" si="19"/>
        <v>12398.294727272701</v>
      </c>
      <c r="H219" s="6">
        <f t="shared" si="16"/>
        <v>1085</v>
      </c>
    </row>
    <row r="220" spans="1:8" x14ac:dyDescent="0.25">
      <c r="A220" s="6">
        <v>1090</v>
      </c>
      <c r="B220" s="37">
        <v>44371.49386574074</v>
      </c>
      <c r="C220" s="38">
        <v>84.5</v>
      </c>
      <c r="D220" s="8">
        <f t="shared" si="17"/>
        <v>0.66181818181816254</v>
      </c>
      <c r="E220" s="8">
        <f t="shared" si="18"/>
        <v>0.33752727272726291</v>
      </c>
      <c r="F220" s="8">
        <f t="shared" si="15"/>
        <v>367.90472727271657</v>
      </c>
      <c r="G220" s="8">
        <f t="shared" si="19"/>
        <v>12399.982363636338</v>
      </c>
      <c r="H220" s="6">
        <f t="shared" si="16"/>
        <v>1090</v>
      </c>
    </row>
    <row r="221" spans="1:8" x14ac:dyDescent="0.25">
      <c r="A221" s="6">
        <v>1095</v>
      </c>
      <c r="B221" s="37">
        <v>44371.493923611109</v>
      </c>
      <c r="C221" s="38">
        <v>84.5</v>
      </c>
      <c r="D221" s="8">
        <f t="shared" si="17"/>
        <v>0.66181818181816254</v>
      </c>
      <c r="E221" s="8">
        <f t="shared" si="18"/>
        <v>0.33752727272726291</v>
      </c>
      <c r="F221" s="8">
        <f t="shared" si="15"/>
        <v>369.5923636363529</v>
      </c>
      <c r="G221" s="8">
        <f t="shared" si="19"/>
        <v>12401.669999999975</v>
      </c>
      <c r="H221" s="6">
        <f t="shared" si="16"/>
        <v>1095</v>
      </c>
    </row>
    <row r="222" spans="1:8" x14ac:dyDescent="0.25">
      <c r="A222" s="6">
        <v>1100</v>
      </c>
      <c r="B222" s="37">
        <v>44371.493981481479</v>
      </c>
      <c r="C222" s="38">
        <v>84.7</v>
      </c>
      <c r="D222" s="8">
        <f t="shared" si="17"/>
        <v>0.86181818181816539</v>
      </c>
      <c r="E222" s="8">
        <f t="shared" si="18"/>
        <v>0.43952727272726433</v>
      </c>
      <c r="F222" s="8">
        <f t="shared" si="15"/>
        <v>483.47999999999075</v>
      </c>
      <c r="G222" s="8">
        <f t="shared" si="19"/>
        <v>12403.867636363611</v>
      </c>
      <c r="H222" s="6">
        <f t="shared" si="16"/>
        <v>1100</v>
      </c>
    </row>
    <row r="223" spans="1:8" x14ac:dyDescent="0.25">
      <c r="A223" s="6">
        <v>1105</v>
      </c>
      <c r="B223" s="37">
        <v>44371.494039351855</v>
      </c>
      <c r="C223" s="38">
        <v>84.6</v>
      </c>
      <c r="D223" s="8">
        <f t="shared" si="17"/>
        <v>0.76181818181815686</v>
      </c>
      <c r="E223" s="8">
        <f t="shared" si="18"/>
        <v>0.38852727272726001</v>
      </c>
      <c r="F223" s="8">
        <f t="shared" si="15"/>
        <v>429.32263636362234</v>
      </c>
      <c r="G223" s="8">
        <f t="shared" si="19"/>
        <v>12405.810272727247</v>
      </c>
      <c r="H223" s="6">
        <f t="shared" si="16"/>
        <v>1105</v>
      </c>
    </row>
    <row r="224" spans="1:8" x14ac:dyDescent="0.25">
      <c r="A224" s="6">
        <v>1110</v>
      </c>
      <c r="B224" s="37">
        <v>44371.494097222225</v>
      </c>
      <c r="C224" s="38">
        <v>84.5</v>
      </c>
      <c r="D224" s="8">
        <f t="shared" si="17"/>
        <v>0.66181818181816254</v>
      </c>
      <c r="E224" s="8">
        <f t="shared" si="18"/>
        <v>0.33752727272726291</v>
      </c>
      <c r="F224" s="8">
        <f t="shared" si="15"/>
        <v>374.65527272726183</v>
      </c>
      <c r="G224" s="8">
        <f t="shared" si="19"/>
        <v>12407.497909090884</v>
      </c>
      <c r="H224" s="6">
        <f t="shared" si="16"/>
        <v>1110</v>
      </c>
    </row>
    <row r="225" spans="1:8" x14ac:dyDescent="0.25">
      <c r="A225" s="6">
        <v>1115</v>
      </c>
      <c r="B225" s="37">
        <v>44371.494155092594</v>
      </c>
      <c r="C225" s="38">
        <v>84.5</v>
      </c>
      <c r="D225" s="8">
        <f t="shared" si="17"/>
        <v>0.66181818181816254</v>
      </c>
      <c r="E225" s="8">
        <f t="shared" si="18"/>
        <v>0.33752727272726291</v>
      </c>
      <c r="F225" s="8">
        <f t="shared" si="15"/>
        <v>376.34290909089816</v>
      </c>
      <c r="G225" s="8">
        <f t="shared" si="19"/>
        <v>12409.18554545452</v>
      </c>
      <c r="H225" s="6">
        <f t="shared" si="16"/>
        <v>1115</v>
      </c>
    </row>
    <row r="226" spans="1:8" x14ac:dyDescent="0.25">
      <c r="A226" s="6">
        <v>1120</v>
      </c>
      <c r="B226" s="37">
        <v>44371.494212962964</v>
      </c>
      <c r="C226" s="38">
        <v>84.5</v>
      </c>
      <c r="D226" s="8">
        <f t="shared" si="17"/>
        <v>0.66181818181816254</v>
      </c>
      <c r="E226" s="8">
        <f t="shared" si="18"/>
        <v>0.33752727272726291</v>
      </c>
      <c r="F226" s="8">
        <f t="shared" si="15"/>
        <v>378.03054545453443</v>
      </c>
      <c r="G226" s="8">
        <f t="shared" si="19"/>
        <v>12410.873181818157</v>
      </c>
      <c r="H226" s="6">
        <f t="shared" si="16"/>
        <v>1120</v>
      </c>
    </row>
    <row r="227" spans="1:8" x14ac:dyDescent="0.25">
      <c r="A227" s="6">
        <v>1125</v>
      </c>
      <c r="B227" s="37">
        <v>44371.494270833333</v>
      </c>
      <c r="C227" s="38">
        <v>84.5</v>
      </c>
      <c r="D227" s="8">
        <f t="shared" si="17"/>
        <v>0.66181818181816254</v>
      </c>
      <c r="E227" s="8">
        <f t="shared" si="18"/>
        <v>0.33752727272726291</v>
      </c>
      <c r="F227" s="8">
        <f t="shared" si="15"/>
        <v>379.71818181817076</v>
      </c>
      <c r="G227" s="8">
        <f t="shared" si="19"/>
        <v>12412.560818181793</v>
      </c>
      <c r="H227" s="6">
        <f t="shared" si="16"/>
        <v>1125</v>
      </c>
    </row>
    <row r="228" spans="1:8" x14ac:dyDescent="0.25">
      <c r="A228" s="6">
        <v>1130</v>
      </c>
      <c r="B228" s="37">
        <v>44371.494328703702</v>
      </c>
      <c r="C228" s="38">
        <v>84.5</v>
      </c>
      <c r="D228" s="8">
        <f t="shared" si="17"/>
        <v>0.66181818181816254</v>
      </c>
      <c r="E228" s="8">
        <f t="shared" si="18"/>
        <v>0.33752727272726291</v>
      </c>
      <c r="F228" s="8">
        <f t="shared" si="15"/>
        <v>381.40581818180709</v>
      </c>
      <c r="G228" s="8">
        <f t="shared" si="19"/>
        <v>12414.24845454543</v>
      </c>
      <c r="H228" s="6">
        <f t="shared" si="16"/>
        <v>1130</v>
      </c>
    </row>
    <row r="229" spans="1:8" x14ac:dyDescent="0.25">
      <c r="A229" s="6">
        <v>1135</v>
      </c>
      <c r="B229" s="37">
        <v>44371.494386574072</v>
      </c>
      <c r="C229" s="38">
        <v>84.4</v>
      </c>
      <c r="D229" s="8">
        <f t="shared" si="17"/>
        <v>0.56181818181816823</v>
      </c>
      <c r="E229" s="8">
        <f t="shared" si="18"/>
        <v>0.2865272727272658</v>
      </c>
      <c r="F229" s="8">
        <f t="shared" si="15"/>
        <v>325.20845454544667</v>
      </c>
      <c r="G229" s="8">
        <f t="shared" si="19"/>
        <v>12415.681090909065</v>
      </c>
      <c r="H229" s="6">
        <f t="shared" si="16"/>
        <v>1135</v>
      </c>
    </row>
    <row r="230" spans="1:8" x14ac:dyDescent="0.25">
      <c r="A230" s="6">
        <v>1140</v>
      </c>
      <c r="B230" s="37">
        <v>44371.494444444441</v>
      </c>
      <c r="C230" s="38">
        <v>84.5</v>
      </c>
      <c r="D230" s="8">
        <f t="shared" si="17"/>
        <v>0.66181818181816254</v>
      </c>
      <c r="E230" s="8">
        <f t="shared" si="18"/>
        <v>0.33752727272726291</v>
      </c>
      <c r="F230" s="8">
        <f t="shared" si="15"/>
        <v>384.78109090907969</v>
      </c>
      <c r="G230" s="8">
        <f t="shared" si="19"/>
        <v>12417.368727272702</v>
      </c>
      <c r="H230" s="6">
        <f t="shared" si="16"/>
        <v>1140</v>
      </c>
    </row>
    <row r="231" spans="1:8" x14ac:dyDescent="0.25">
      <c r="A231" s="6">
        <v>1145</v>
      </c>
      <c r="B231" s="37">
        <v>44371.494502314818</v>
      </c>
      <c r="C231" s="38">
        <v>84.5</v>
      </c>
      <c r="D231" s="8">
        <f t="shared" si="17"/>
        <v>0.66181818181816254</v>
      </c>
      <c r="E231" s="8">
        <f t="shared" si="18"/>
        <v>0.33752727272726291</v>
      </c>
      <c r="F231" s="8">
        <f t="shared" si="15"/>
        <v>386.46872727271602</v>
      </c>
      <c r="G231" s="8">
        <f t="shared" si="19"/>
        <v>12419.056363636339</v>
      </c>
      <c r="H231" s="6">
        <f t="shared" si="16"/>
        <v>1145</v>
      </c>
    </row>
    <row r="232" spans="1:8" x14ac:dyDescent="0.25">
      <c r="A232" s="6">
        <v>1150</v>
      </c>
      <c r="B232" s="37">
        <v>44371.494560185187</v>
      </c>
      <c r="C232" s="38">
        <v>84.4</v>
      </c>
      <c r="D232" s="8">
        <f t="shared" si="17"/>
        <v>0.56181818181816823</v>
      </c>
      <c r="E232" s="8">
        <f t="shared" si="18"/>
        <v>0.2865272727272658</v>
      </c>
      <c r="F232" s="8">
        <f t="shared" si="15"/>
        <v>329.50636363635567</v>
      </c>
      <c r="G232" s="8">
        <f t="shared" si="19"/>
        <v>12420.488999999974</v>
      </c>
      <c r="H232" s="6">
        <f t="shared" si="16"/>
        <v>1150</v>
      </c>
    </row>
    <row r="233" spans="1:8" x14ac:dyDescent="0.25">
      <c r="A233" s="6">
        <v>1155</v>
      </c>
      <c r="B233" s="37">
        <v>44371.494618055556</v>
      </c>
      <c r="C233" s="38">
        <v>84.5</v>
      </c>
      <c r="D233" s="8">
        <f t="shared" si="17"/>
        <v>0.66181818181816254</v>
      </c>
      <c r="E233" s="8">
        <f t="shared" si="18"/>
        <v>0.33752727272726291</v>
      </c>
      <c r="F233" s="8">
        <f t="shared" si="15"/>
        <v>389.84399999998868</v>
      </c>
      <c r="G233" s="8">
        <f t="shared" si="19"/>
        <v>12422.176636363611</v>
      </c>
      <c r="H233" s="6">
        <f t="shared" si="16"/>
        <v>1155</v>
      </c>
    </row>
    <row r="234" spans="1:8" x14ac:dyDescent="0.25">
      <c r="A234" s="6">
        <v>1160</v>
      </c>
      <c r="B234" s="37">
        <v>44371.494675925926</v>
      </c>
      <c r="C234" s="38">
        <v>84.4</v>
      </c>
      <c r="D234" s="8">
        <f t="shared" si="17"/>
        <v>0.56181818181816823</v>
      </c>
      <c r="E234" s="8">
        <f t="shared" si="18"/>
        <v>0.2865272727272658</v>
      </c>
      <c r="F234" s="8">
        <f t="shared" si="15"/>
        <v>332.37163636362834</v>
      </c>
      <c r="G234" s="8">
        <f t="shared" si="19"/>
        <v>12423.609272727246</v>
      </c>
      <c r="H234" s="6">
        <f t="shared" si="16"/>
        <v>1160</v>
      </c>
    </row>
    <row r="235" spans="1:8" x14ac:dyDescent="0.25">
      <c r="A235" s="6">
        <v>1165</v>
      </c>
      <c r="B235" s="37">
        <v>44371.494733796295</v>
      </c>
      <c r="C235" s="38">
        <v>84.5</v>
      </c>
      <c r="D235" s="8">
        <f t="shared" si="17"/>
        <v>0.66181818181816254</v>
      </c>
      <c r="E235" s="8">
        <f t="shared" si="18"/>
        <v>0.33752727272726291</v>
      </c>
      <c r="F235" s="8">
        <f t="shared" si="15"/>
        <v>393.21927272726128</v>
      </c>
      <c r="G235" s="8">
        <f t="shared" si="19"/>
        <v>12425.296909090883</v>
      </c>
      <c r="H235" s="6">
        <f t="shared" si="16"/>
        <v>1165</v>
      </c>
    </row>
    <row r="236" spans="1:8" x14ac:dyDescent="0.25">
      <c r="A236" s="6">
        <v>1170</v>
      </c>
      <c r="B236" s="37">
        <v>44371.494791666664</v>
      </c>
      <c r="C236" s="38">
        <v>84.3</v>
      </c>
      <c r="D236" s="8">
        <f t="shared" si="17"/>
        <v>0.4618181818181597</v>
      </c>
      <c r="E236" s="8">
        <f t="shared" si="18"/>
        <v>0.23552727272726146</v>
      </c>
      <c r="F236" s="8">
        <f t="shared" si="15"/>
        <v>275.56690909089588</v>
      </c>
      <c r="G236" s="8">
        <f t="shared" si="19"/>
        <v>12426.474545454519</v>
      </c>
      <c r="H236" s="6">
        <f t="shared" si="16"/>
        <v>1170</v>
      </c>
    </row>
    <row r="237" spans="1:8" x14ac:dyDescent="0.25">
      <c r="A237" s="6">
        <v>1175</v>
      </c>
      <c r="B237" s="37">
        <v>44371.494849537034</v>
      </c>
      <c r="C237" s="38">
        <v>84.3</v>
      </c>
      <c r="D237" s="8">
        <f t="shared" si="17"/>
        <v>0.4618181818181597</v>
      </c>
      <c r="E237" s="8">
        <f t="shared" si="18"/>
        <v>0.23552727272726146</v>
      </c>
      <c r="F237" s="8">
        <f t="shared" si="15"/>
        <v>276.74454545453221</v>
      </c>
      <c r="G237" s="8">
        <f t="shared" si="19"/>
        <v>12427.652181818155</v>
      </c>
      <c r="H237" s="6">
        <f t="shared" si="16"/>
        <v>1175</v>
      </c>
    </row>
    <row r="238" spans="1:8" x14ac:dyDescent="0.25">
      <c r="A238" s="6">
        <v>1180</v>
      </c>
      <c r="B238" s="37">
        <v>44371.49490740741</v>
      </c>
      <c r="C238" s="38">
        <v>84.4</v>
      </c>
      <c r="D238" s="8">
        <f t="shared" si="17"/>
        <v>0.56181818181816823</v>
      </c>
      <c r="E238" s="8">
        <f t="shared" si="18"/>
        <v>0.2865272727272658</v>
      </c>
      <c r="F238" s="8">
        <f t="shared" si="15"/>
        <v>338.10218181817362</v>
      </c>
      <c r="G238" s="8">
        <f t="shared" si="19"/>
        <v>12429.084818181791</v>
      </c>
      <c r="H238" s="6">
        <f t="shared" si="16"/>
        <v>1180</v>
      </c>
    </row>
    <row r="239" spans="1:8" x14ac:dyDescent="0.25">
      <c r="A239" s="6">
        <v>1185</v>
      </c>
      <c r="B239" s="37">
        <v>44371.49496527778</v>
      </c>
      <c r="C239" s="38">
        <v>84.4</v>
      </c>
      <c r="D239" s="8">
        <f t="shared" si="17"/>
        <v>0.56181818181816823</v>
      </c>
      <c r="E239" s="8">
        <f t="shared" si="18"/>
        <v>0.2865272727272658</v>
      </c>
      <c r="F239" s="8">
        <f t="shared" si="15"/>
        <v>339.53481818180995</v>
      </c>
      <c r="G239" s="8">
        <f t="shared" si="19"/>
        <v>12430.517454545427</v>
      </c>
      <c r="H239" s="6">
        <f t="shared" si="16"/>
        <v>1185</v>
      </c>
    </row>
    <row r="240" spans="1:8" x14ac:dyDescent="0.25">
      <c r="A240" s="6">
        <v>1190</v>
      </c>
      <c r="B240" s="37">
        <v>44371.495023148149</v>
      </c>
      <c r="C240" s="38">
        <v>84.4</v>
      </c>
      <c r="D240" s="8">
        <f t="shared" si="17"/>
        <v>0.56181818181816823</v>
      </c>
      <c r="E240" s="8">
        <f t="shared" si="18"/>
        <v>0.2865272727272658</v>
      </c>
      <c r="F240" s="8">
        <f t="shared" si="15"/>
        <v>340.96745454544629</v>
      </c>
      <c r="G240" s="8">
        <f t="shared" si="19"/>
        <v>12431.950090909062</v>
      </c>
      <c r="H240" s="6">
        <f t="shared" si="16"/>
        <v>1190</v>
      </c>
    </row>
    <row r="241" spans="1:8" x14ac:dyDescent="0.25">
      <c r="A241" s="6">
        <v>1195</v>
      </c>
      <c r="B241" s="37">
        <v>44371.495081018518</v>
      </c>
      <c r="C241" s="38">
        <v>84.4</v>
      </c>
      <c r="D241" s="8">
        <f t="shared" si="17"/>
        <v>0.56181818181816823</v>
      </c>
      <c r="E241" s="8">
        <f t="shared" si="18"/>
        <v>0.2865272727272658</v>
      </c>
      <c r="F241" s="8">
        <f t="shared" si="15"/>
        <v>342.40009090908262</v>
      </c>
      <c r="G241" s="8">
        <f t="shared" si="19"/>
        <v>12433.382727272698</v>
      </c>
      <c r="H241" s="6">
        <f t="shared" si="16"/>
        <v>1195</v>
      </c>
    </row>
    <row r="242" spans="1:8" x14ac:dyDescent="0.25">
      <c r="A242" s="6">
        <v>1200</v>
      </c>
      <c r="B242" s="37">
        <v>44371.495138888888</v>
      </c>
      <c r="C242" s="38">
        <v>84.5</v>
      </c>
      <c r="D242" s="8">
        <f t="shared" si="17"/>
        <v>0.66181818181816254</v>
      </c>
      <c r="E242" s="8">
        <f t="shared" si="18"/>
        <v>0.33752727272726291</v>
      </c>
      <c r="F242" s="8">
        <f t="shared" si="15"/>
        <v>405.03272727271548</v>
      </c>
      <c r="G242" s="8">
        <f t="shared" si="19"/>
        <v>12435.070363636334</v>
      </c>
      <c r="H242" s="6">
        <f t="shared" si="16"/>
        <v>1200</v>
      </c>
    </row>
    <row r="243" spans="1:8" x14ac:dyDescent="0.25">
      <c r="A243" s="6">
        <v>1205</v>
      </c>
      <c r="B243" s="37">
        <v>44371.495196759257</v>
      </c>
      <c r="C243" s="38">
        <v>84.4</v>
      </c>
      <c r="D243" s="8">
        <f t="shared" si="17"/>
        <v>0.56181818181816823</v>
      </c>
      <c r="E243" s="8">
        <f t="shared" si="18"/>
        <v>0.2865272727272658</v>
      </c>
      <c r="F243" s="8">
        <f t="shared" si="15"/>
        <v>345.26536363635529</v>
      </c>
      <c r="G243" s="8">
        <f t="shared" si="19"/>
        <v>12436.50299999997</v>
      </c>
      <c r="H243" s="6">
        <f t="shared" si="16"/>
        <v>1205</v>
      </c>
    </row>
    <row r="244" spans="1:8" x14ac:dyDescent="0.25">
      <c r="A244" s="6">
        <v>1210</v>
      </c>
      <c r="B244" s="37">
        <v>44371.495254629626</v>
      </c>
      <c r="C244" s="38">
        <v>84.3</v>
      </c>
      <c r="D244" s="8">
        <f t="shared" si="17"/>
        <v>0.4618181818181597</v>
      </c>
      <c r="E244" s="8">
        <f t="shared" si="18"/>
        <v>0.23552727272726146</v>
      </c>
      <c r="F244" s="8">
        <f t="shared" si="15"/>
        <v>284.98799999998636</v>
      </c>
      <c r="G244" s="8">
        <f t="shared" si="19"/>
        <v>12437.680636363606</v>
      </c>
      <c r="H244" s="6">
        <f t="shared" si="16"/>
        <v>1210</v>
      </c>
    </row>
    <row r="245" spans="1:8" x14ac:dyDescent="0.25">
      <c r="A245" s="6">
        <v>1215</v>
      </c>
      <c r="B245" s="37">
        <v>44371.495312500003</v>
      </c>
      <c r="C245" s="38">
        <v>84.3</v>
      </c>
      <c r="D245" s="8">
        <f t="shared" si="17"/>
        <v>0.4618181818181597</v>
      </c>
      <c r="E245" s="8">
        <f t="shared" si="18"/>
        <v>0.23552727272726146</v>
      </c>
      <c r="F245" s="8">
        <f t="shared" si="15"/>
        <v>286.1656363636227</v>
      </c>
      <c r="G245" s="8">
        <f t="shared" si="19"/>
        <v>12438.858272727242</v>
      </c>
      <c r="H245" s="6">
        <f t="shared" si="16"/>
        <v>1215</v>
      </c>
    </row>
    <row r="246" spans="1:8" x14ac:dyDescent="0.25">
      <c r="A246" s="6">
        <v>1220</v>
      </c>
      <c r="B246" s="37">
        <v>44371.495370370372</v>
      </c>
      <c r="C246" s="38">
        <v>84.5</v>
      </c>
      <c r="D246" s="8">
        <f t="shared" si="17"/>
        <v>0.66181818181816254</v>
      </c>
      <c r="E246" s="8">
        <f t="shared" si="18"/>
        <v>0.33752727272726291</v>
      </c>
      <c r="F246" s="8">
        <f t="shared" si="15"/>
        <v>411.78327272726074</v>
      </c>
      <c r="G246" s="8">
        <f t="shared" si="19"/>
        <v>12440.545909090879</v>
      </c>
      <c r="H246" s="6">
        <f t="shared" si="16"/>
        <v>1220</v>
      </c>
    </row>
    <row r="247" spans="1:8" x14ac:dyDescent="0.25">
      <c r="A247" s="6">
        <v>1225</v>
      </c>
      <c r="B247" s="37">
        <v>44371.495428240742</v>
      </c>
      <c r="C247" s="38">
        <v>84.3</v>
      </c>
      <c r="D247" s="8">
        <f t="shared" si="17"/>
        <v>0.4618181818181597</v>
      </c>
      <c r="E247" s="8">
        <f t="shared" si="18"/>
        <v>0.23552727272726146</v>
      </c>
      <c r="F247" s="8">
        <f t="shared" si="15"/>
        <v>288.52090909089526</v>
      </c>
      <c r="G247" s="8">
        <f t="shared" si="19"/>
        <v>12441.723545454515</v>
      </c>
      <c r="H247" s="6">
        <f t="shared" si="16"/>
        <v>1225</v>
      </c>
    </row>
    <row r="248" spans="1:8" x14ac:dyDescent="0.25">
      <c r="A248" s="6">
        <v>1230</v>
      </c>
      <c r="B248" s="37">
        <v>44371.495486111111</v>
      </c>
      <c r="C248" s="38">
        <v>84.4</v>
      </c>
      <c r="D248" s="8">
        <f t="shared" si="17"/>
        <v>0.56181818181816823</v>
      </c>
      <c r="E248" s="8">
        <f t="shared" si="18"/>
        <v>0.2865272727272658</v>
      </c>
      <c r="F248" s="8">
        <f t="shared" si="15"/>
        <v>352.42854545453696</v>
      </c>
      <c r="G248" s="8">
        <f t="shared" si="19"/>
        <v>12443.156181818151</v>
      </c>
      <c r="H248" s="6">
        <f t="shared" si="16"/>
        <v>1230</v>
      </c>
    </row>
    <row r="249" spans="1:8" x14ac:dyDescent="0.25">
      <c r="A249" s="6">
        <v>1235</v>
      </c>
      <c r="B249" s="37">
        <v>44371.49554398148</v>
      </c>
      <c r="C249" s="38">
        <v>84.4</v>
      </c>
      <c r="D249" s="8">
        <f t="shared" si="17"/>
        <v>0.56181818181816823</v>
      </c>
      <c r="E249" s="8">
        <f t="shared" si="18"/>
        <v>0.2865272727272658</v>
      </c>
      <c r="F249" s="8">
        <f t="shared" si="15"/>
        <v>353.86118181817329</v>
      </c>
      <c r="G249" s="8">
        <f t="shared" si="19"/>
        <v>12444.588818181786</v>
      </c>
      <c r="H249" s="6">
        <f t="shared" si="16"/>
        <v>1235</v>
      </c>
    </row>
    <row r="250" spans="1:8" x14ac:dyDescent="0.25">
      <c r="A250" s="6">
        <v>1240</v>
      </c>
      <c r="B250" s="37">
        <v>44371.49560185185</v>
      </c>
      <c r="C250" s="38">
        <v>84.4</v>
      </c>
      <c r="D250" s="8">
        <f t="shared" si="17"/>
        <v>0.56181818181816823</v>
      </c>
      <c r="E250" s="8">
        <f t="shared" si="18"/>
        <v>0.2865272727272658</v>
      </c>
      <c r="F250" s="8">
        <f t="shared" si="15"/>
        <v>355.29381818180957</v>
      </c>
      <c r="G250" s="8">
        <f t="shared" si="19"/>
        <v>12446.021454545422</v>
      </c>
      <c r="H250" s="6">
        <f t="shared" si="16"/>
        <v>1240</v>
      </c>
    </row>
    <row r="251" spans="1:8" x14ac:dyDescent="0.25">
      <c r="A251" s="6">
        <v>1245</v>
      </c>
      <c r="B251" s="37">
        <v>44371.495659722219</v>
      </c>
      <c r="C251" s="38">
        <v>84.4</v>
      </c>
      <c r="D251" s="8">
        <f t="shared" si="17"/>
        <v>0.56181818181816823</v>
      </c>
      <c r="E251" s="8">
        <f t="shared" si="18"/>
        <v>0.2865272727272658</v>
      </c>
      <c r="F251" s="8">
        <f t="shared" si="15"/>
        <v>356.7264545454459</v>
      </c>
      <c r="G251" s="8">
        <f t="shared" si="19"/>
        <v>12447.454090909057</v>
      </c>
      <c r="H251" s="6">
        <f t="shared" si="16"/>
        <v>1245</v>
      </c>
    </row>
    <row r="252" spans="1:8" x14ac:dyDescent="0.25">
      <c r="A252" s="6">
        <v>1250</v>
      </c>
      <c r="B252" s="37">
        <v>44371.495717592596</v>
      </c>
      <c r="C252" s="38">
        <v>84.4</v>
      </c>
      <c r="D252" s="8">
        <f t="shared" si="17"/>
        <v>0.56181818181816823</v>
      </c>
      <c r="E252" s="8">
        <f t="shared" si="18"/>
        <v>0.2865272727272658</v>
      </c>
      <c r="F252" s="8">
        <f t="shared" si="15"/>
        <v>358.15909090908224</v>
      </c>
      <c r="G252" s="8">
        <f t="shared" si="19"/>
        <v>12448.886727272693</v>
      </c>
      <c r="H252" s="6">
        <f t="shared" si="16"/>
        <v>1250</v>
      </c>
    </row>
    <row r="253" spans="1:8" x14ac:dyDescent="0.25">
      <c r="A253" s="6">
        <v>1255</v>
      </c>
      <c r="B253" s="37">
        <v>44371.495775462965</v>
      </c>
      <c r="C253" s="38">
        <v>84.5</v>
      </c>
      <c r="D253" s="8">
        <f t="shared" si="17"/>
        <v>0.66181818181816254</v>
      </c>
      <c r="E253" s="8">
        <f t="shared" si="18"/>
        <v>0.33752727272726291</v>
      </c>
      <c r="F253" s="8">
        <f t="shared" si="15"/>
        <v>423.59672727271493</v>
      </c>
      <c r="G253" s="8">
        <f t="shared" si="19"/>
        <v>12450.57436363633</v>
      </c>
      <c r="H253" s="6">
        <f t="shared" si="16"/>
        <v>1255</v>
      </c>
    </row>
    <row r="254" spans="1:8" x14ac:dyDescent="0.25">
      <c r="A254" s="6">
        <v>1260</v>
      </c>
      <c r="B254" s="37">
        <v>44371.495833333334</v>
      </c>
      <c r="C254" s="38">
        <v>84.4</v>
      </c>
      <c r="D254" s="8">
        <f t="shared" si="17"/>
        <v>0.56181818181816823</v>
      </c>
      <c r="E254" s="8">
        <f t="shared" si="18"/>
        <v>0.2865272727272658</v>
      </c>
      <c r="F254" s="8">
        <f t="shared" si="15"/>
        <v>361.02436363635491</v>
      </c>
      <c r="G254" s="8">
        <f t="shared" si="19"/>
        <v>12452.006999999965</v>
      </c>
      <c r="H254" s="6">
        <f t="shared" si="16"/>
        <v>1260</v>
      </c>
    </row>
    <row r="255" spans="1:8" x14ac:dyDescent="0.25">
      <c r="A255" s="6">
        <v>1265</v>
      </c>
      <c r="B255" s="37">
        <v>44371.495891203704</v>
      </c>
      <c r="C255" s="38">
        <v>84.4</v>
      </c>
      <c r="D255" s="8">
        <f t="shared" si="17"/>
        <v>0.56181818181816823</v>
      </c>
      <c r="E255" s="8">
        <f t="shared" si="18"/>
        <v>0.2865272727272658</v>
      </c>
      <c r="F255" s="8">
        <f t="shared" si="15"/>
        <v>362.45699999999124</v>
      </c>
      <c r="G255" s="8">
        <f t="shared" si="19"/>
        <v>12453.439636363601</v>
      </c>
      <c r="H255" s="6">
        <f t="shared" si="16"/>
        <v>1265</v>
      </c>
    </row>
    <row r="256" spans="1:8" x14ac:dyDescent="0.25">
      <c r="A256" s="6">
        <v>1270</v>
      </c>
      <c r="B256" s="37">
        <v>44371.495949074073</v>
      </c>
      <c r="C256" s="38">
        <v>84.3</v>
      </c>
      <c r="D256" s="8">
        <f t="shared" si="17"/>
        <v>0.4618181818181597</v>
      </c>
      <c r="E256" s="8">
        <f t="shared" si="18"/>
        <v>0.23552727272726146</v>
      </c>
      <c r="F256" s="8">
        <f t="shared" si="15"/>
        <v>299.11963636362202</v>
      </c>
      <c r="G256" s="8">
        <f t="shared" si="19"/>
        <v>12454.617272727237</v>
      </c>
      <c r="H256" s="6">
        <f t="shared" si="16"/>
        <v>1270</v>
      </c>
    </row>
    <row r="257" spans="1:8" x14ac:dyDescent="0.25">
      <c r="A257" s="6">
        <v>1275</v>
      </c>
      <c r="B257" s="37">
        <v>44371.496006944442</v>
      </c>
      <c r="C257" s="38">
        <v>84.4</v>
      </c>
      <c r="D257" s="8">
        <f t="shared" si="17"/>
        <v>0.56181818181816823</v>
      </c>
      <c r="E257" s="8">
        <f t="shared" si="18"/>
        <v>0.2865272727272658</v>
      </c>
      <c r="F257" s="8">
        <f t="shared" si="15"/>
        <v>365.32227272726391</v>
      </c>
      <c r="G257" s="8">
        <f t="shared" si="19"/>
        <v>12456.049909090872</v>
      </c>
      <c r="H257" s="6">
        <f t="shared" si="16"/>
        <v>1275</v>
      </c>
    </row>
    <row r="258" spans="1:8" x14ac:dyDescent="0.25">
      <c r="A258" s="6">
        <v>1280</v>
      </c>
      <c r="B258" s="37">
        <v>44371.496064814812</v>
      </c>
      <c r="C258" s="38">
        <v>84.3</v>
      </c>
      <c r="D258" s="8">
        <f t="shared" si="17"/>
        <v>0.4618181818181597</v>
      </c>
      <c r="E258" s="8">
        <f t="shared" si="18"/>
        <v>0.23552727272726146</v>
      </c>
      <c r="F258" s="8">
        <f t="shared" ref="F258:F321" si="20">E258*A258</f>
        <v>301.47490909089464</v>
      </c>
      <c r="G258" s="8">
        <f t="shared" si="19"/>
        <v>12457.227545454509</v>
      </c>
      <c r="H258" s="6">
        <f t="shared" ref="H258:H321" si="21">A258</f>
        <v>1280</v>
      </c>
    </row>
    <row r="259" spans="1:8" x14ac:dyDescent="0.25">
      <c r="A259" s="6">
        <v>1285</v>
      </c>
      <c r="B259" s="37">
        <v>44371.496122685188</v>
      </c>
      <c r="C259" s="38">
        <v>84.2</v>
      </c>
      <c r="D259" s="8">
        <f t="shared" ref="D259:D322" si="22">C259-AVERAGE($C$2:$C$56)</f>
        <v>0.36181818181816539</v>
      </c>
      <c r="E259" s="8">
        <f t="shared" ref="E259:E322" si="23">D259*0.51</f>
        <v>0.18452727272726435</v>
      </c>
      <c r="F259" s="8">
        <f t="shared" si="20"/>
        <v>237.11754545453471</v>
      </c>
      <c r="G259" s="8">
        <f t="shared" si="19"/>
        <v>12458.150181818146</v>
      </c>
      <c r="H259" s="6">
        <f t="shared" si="21"/>
        <v>1285</v>
      </c>
    </row>
    <row r="260" spans="1:8" x14ac:dyDescent="0.25">
      <c r="A260" s="6">
        <v>1290</v>
      </c>
      <c r="B260" s="37">
        <v>44371.496180555558</v>
      </c>
      <c r="C260" s="38">
        <v>84.3</v>
      </c>
      <c r="D260" s="8">
        <f t="shared" si="22"/>
        <v>0.4618181818181597</v>
      </c>
      <c r="E260" s="8">
        <f t="shared" si="23"/>
        <v>0.23552727272726146</v>
      </c>
      <c r="F260" s="8">
        <f t="shared" si="20"/>
        <v>303.83018181816726</v>
      </c>
      <c r="G260" s="8">
        <f t="shared" si="19"/>
        <v>12459.327818181782</v>
      </c>
      <c r="H260" s="6">
        <f t="shared" si="21"/>
        <v>1290</v>
      </c>
    </row>
    <row r="261" spans="1:8" x14ac:dyDescent="0.25">
      <c r="A261" s="6">
        <v>1295</v>
      </c>
      <c r="B261" s="37">
        <v>44371.496238425927</v>
      </c>
      <c r="C261" s="38">
        <v>84.4</v>
      </c>
      <c r="D261" s="8">
        <f t="shared" si="22"/>
        <v>0.56181818181816823</v>
      </c>
      <c r="E261" s="8">
        <f t="shared" si="23"/>
        <v>0.2865272727272658</v>
      </c>
      <c r="F261" s="8">
        <f t="shared" si="20"/>
        <v>371.05281818180919</v>
      </c>
      <c r="G261" s="8">
        <f t="shared" si="19"/>
        <v>12460.760454545418</v>
      </c>
      <c r="H261" s="6">
        <f t="shared" si="21"/>
        <v>1295</v>
      </c>
    </row>
    <row r="262" spans="1:8" x14ac:dyDescent="0.25">
      <c r="A262" s="6">
        <v>1300</v>
      </c>
      <c r="B262" s="37">
        <v>44371.496296296296</v>
      </c>
      <c r="C262" s="38">
        <v>84.4</v>
      </c>
      <c r="D262" s="8">
        <f t="shared" si="22"/>
        <v>0.56181818181816823</v>
      </c>
      <c r="E262" s="8">
        <f t="shared" si="23"/>
        <v>0.2865272727272658</v>
      </c>
      <c r="F262" s="8">
        <f t="shared" si="20"/>
        <v>372.48545454544552</v>
      </c>
      <c r="G262" s="8">
        <f t="shared" si="19"/>
        <v>12462.193090909053</v>
      </c>
      <c r="H262" s="6">
        <f t="shared" si="21"/>
        <v>1300</v>
      </c>
    </row>
    <row r="263" spans="1:8" x14ac:dyDescent="0.25">
      <c r="A263" s="6">
        <v>1305</v>
      </c>
      <c r="B263" s="37">
        <v>44371.496354166666</v>
      </c>
      <c r="C263" s="38">
        <v>84.3</v>
      </c>
      <c r="D263" s="8">
        <f t="shared" si="22"/>
        <v>0.4618181818181597</v>
      </c>
      <c r="E263" s="8">
        <f t="shared" si="23"/>
        <v>0.23552727272726146</v>
      </c>
      <c r="F263" s="8">
        <f t="shared" si="20"/>
        <v>307.36309090907622</v>
      </c>
      <c r="G263" s="8">
        <f t="shared" si="19"/>
        <v>12463.37072727269</v>
      </c>
      <c r="H263" s="6">
        <f t="shared" si="21"/>
        <v>1305</v>
      </c>
    </row>
    <row r="264" spans="1:8" x14ac:dyDescent="0.25">
      <c r="A264" s="6">
        <v>1310</v>
      </c>
      <c r="B264" s="37">
        <v>44371.496412037035</v>
      </c>
      <c r="C264" s="38">
        <v>84.3</v>
      </c>
      <c r="D264" s="8">
        <f t="shared" si="22"/>
        <v>0.4618181818181597</v>
      </c>
      <c r="E264" s="8">
        <f t="shared" si="23"/>
        <v>0.23552727272726146</v>
      </c>
      <c r="F264" s="8">
        <f t="shared" si="20"/>
        <v>308.5407272727125</v>
      </c>
      <c r="G264" s="8">
        <f t="shared" ref="G264:G327" si="24">G263+E264*5</f>
        <v>12464.548363636326</v>
      </c>
      <c r="H264" s="6">
        <f t="shared" si="21"/>
        <v>1310</v>
      </c>
    </row>
    <row r="265" spans="1:8" x14ac:dyDescent="0.25">
      <c r="A265" s="6">
        <v>1315</v>
      </c>
      <c r="B265" s="37">
        <v>44371.496469907404</v>
      </c>
      <c r="C265" s="38">
        <v>84.3</v>
      </c>
      <c r="D265" s="8">
        <f t="shared" si="22"/>
        <v>0.4618181818181597</v>
      </c>
      <c r="E265" s="8">
        <f t="shared" si="23"/>
        <v>0.23552727272726146</v>
      </c>
      <c r="F265" s="8">
        <f t="shared" si="20"/>
        <v>309.71836363634884</v>
      </c>
      <c r="G265" s="8">
        <f t="shared" si="24"/>
        <v>12465.725999999962</v>
      </c>
      <c r="H265" s="6">
        <f t="shared" si="21"/>
        <v>1315</v>
      </c>
    </row>
    <row r="266" spans="1:8" x14ac:dyDescent="0.25">
      <c r="A266" s="6">
        <v>1320</v>
      </c>
      <c r="B266" s="37">
        <v>44371.496527777781</v>
      </c>
      <c r="C266" s="38">
        <v>84.3</v>
      </c>
      <c r="D266" s="8">
        <f t="shared" si="22"/>
        <v>0.4618181818181597</v>
      </c>
      <c r="E266" s="8">
        <f t="shared" si="23"/>
        <v>0.23552727272726146</v>
      </c>
      <c r="F266" s="8">
        <f t="shared" si="20"/>
        <v>310.89599999998512</v>
      </c>
      <c r="G266" s="8">
        <f t="shared" si="24"/>
        <v>12466.903636363599</v>
      </c>
      <c r="H266" s="6">
        <f t="shared" si="21"/>
        <v>1320</v>
      </c>
    </row>
    <row r="267" spans="1:8" x14ac:dyDescent="0.25">
      <c r="A267" s="6">
        <v>1325</v>
      </c>
      <c r="B267" s="37">
        <v>44371.49658564815</v>
      </c>
      <c r="C267" s="38">
        <v>84.3</v>
      </c>
      <c r="D267" s="8">
        <f t="shared" si="22"/>
        <v>0.4618181818181597</v>
      </c>
      <c r="E267" s="8">
        <f t="shared" si="23"/>
        <v>0.23552727272726146</v>
      </c>
      <c r="F267" s="8">
        <f t="shared" si="20"/>
        <v>312.0736363636214</v>
      </c>
      <c r="G267" s="8">
        <f t="shared" si="24"/>
        <v>12468.081272727235</v>
      </c>
      <c r="H267" s="6">
        <f t="shared" si="21"/>
        <v>1325</v>
      </c>
    </row>
    <row r="268" spans="1:8" x14ac:dyDescent="0.25">
      <c r="A268" s="6">
        <v>1330</v>
      </c>
      <c r="B268" s="37">
        <v>44371.49664351852</v>
      </c>
      <c r="C268" s="38">
        <v>84.2</v>
      </c>
      <c r="D268" s="8">
        <f t="shared" si="22"/>
        <v>0.36181818181816539</v>
      </c>
      <c r="E268" s="8">
        <f t="shared" si="23"/>
        <v>0.18452727272726435</v>
      </c>
      <c r="F268" s="8">
        <f t="shared" si="20"/>
        <v>245.4212727272616</v>
      </c>
      <c r="G268" s="8">
        <f t="shared" si="24"/>
        <v>12469.003909090872</v>
      </c>
      <c r="H268" s="6">
        <f t="shared" si="21"/>
        <v>1330</v>
      </c>
    </row>
    <row r="269" spans="1:8" x14ac:dyDescent="0.25">
      <c r="A269" s="6">
        <v>1335</v>
      </c>
      <c r="B269" s="37">
        <v>44371.496701388889</v>
      </c>
      <c r="C269" s="38">
        <v>84.3</v>
      </c>
      <c r="D269" s="8">
        <f t="shared" si="22"/>
        <v>0.4618181818181597</v>
      </c>
      <c r="E269" s="8">
        <f t="shared" si="23"/>
        <v>0.23552727272726146</v>
      </c>
      <c r="F269" s="8">
        <f t="shared" si="20"/>
        <v>314.42890909089402</v>
      </c>
      <c r="G269" s="8">
        <f t="shared" si="24"/>
        <v>12470.181545454509</v>
      </c>
      <c r="H269" s="6">
        <f t="shared" si="21"/>
        <v>1335</v>
      </c>
    </row>
    <row r="270" spans="1:8" x14ac:dyDescent="0.25">
      <c r="A270" s="6">
        <v>1340</v>
      </c>
      <c r="B270" s="37">
        <v>44371.496759259258</v>
      </c>
      <c r="C270" s="38">
        <v>84.3</v>
      </c>
      <c r="D270" s="8">
        <f t="shared" si="22"/>
        <v>0.4618181818181597</v>
      </c>
      <c r="E270" s="8">
        <f t="shared" si="23"/>
        <v>0.23552727272726146</v>
      </c>
      <c r="F270" s="8">
        <f t="shared" si="20"/>
        <v>315.60654545453036</v>
      </c>
      <c r="G270" s="8">
        <f t="shared" si="24"/>
        <v>12471.359181818145</v>
      </c>
      <c r="H270" s="6">
        <f t="shared" si="21"/>
        <v>1340</v>
      </c>
    </row>
    <row r="271" spans="1:8" x14ac:dyDescent="0.25">
      <c r="A271" s="6">
        <v>1345</v>
      </c>
      <c r="B271" s="37">
        <v>44371.496817129628</v>
      </c>
      <c r="C271" s="38">
        <v>84.3</v>
      </c>
      <c r="D271" s="8">
        <f t="shared" si="22"/>
        <v>0.4618181818181597</v>
      </c>
      <c r="E271" s="8">
        <f t="shared" si="23"/>
        <v>0.23552727272726146</v>
      </c>
      <c r="F271" s="8">
        <f t="shared" si="20"/>
        <v>316.78418181816664</v>
      </c>
      <c r="G271" s="8">
        <f t="shared" si="24"/>
        <v>12472.536818181781</v>
      </c>
      <c r="H271" s="6">
        <f t="shared" si="21"/>
        <v>1345</v>
      </c>
    </row>
    <row r="272" spans="1:8" x14ac:dyDescent="0.25">
      <c r="A272" s="6">
        <v>1350</v>
      </c>
      <c r="B272" s="37">
        <v>44371.496874999997</v>
      </c>
      <c r="C272" s="38">
        <v>84.3</v>
      </c>
      <c r="D272" s="8">
        <f t="shared" si="22"/>
        <v>0.4618181818181597</v>
      </c>
      <c r="E272" s="8">
        <f t="shared" si="23"/>
        <v>0.23552727272726146</v>
      </c>
      <c r="F272" s="8">
        <f t="shared" si="20"/>
        <v>317.96181818180298</v>
      </c>
      <c r="G272" s="8">
        <f t="shared" si="24"/>
        <v>12473.714454545418</v>
      </c>
      <c r="H272" s="6">
        <f t="shared" si="21"/>
        <v>1350</v>
      </c>
    </row>
    <row r="273" spans="1:8" x14ac:dyDescent="0.25">
      <c r="A273" s="6">
        <v>1355</v>
      </c>
      <c r="B273" s="37">
        <v>44371.496932870374</v>
      </c>
      <c r="C273" s="38">
        <v>84.2</v>
      </c>
      <c r="D273" s="8">
        <f t="shared" si="22"/>
        <v>0.36181818181816539</v>
      </c>
      <c r="E273" s="8">
        <f t="shared" si="23"/>
        <v>0.18452727272726435</v>
      </c>
      <c r="F273" s="8">
        <f t="shared" si="20"/>
        <v>250.0344545454432</v>
      </c>
      <c r="G273" s="8">
        <f t="shared" si="24"/>
        <v>12474.637090909055</v>
      </c>
      <c r="H273" s="6">
        <f t="shared" si="21"/>
        <v>1355</v>
      </c>
    </row>
    <row r="274" spans="1:8" x14ac:dyDescent="0.25">
      <c r="A274" s="6">
        <v>1360</v>
      </c>
      <c r="B274" s="37">
        <v>44371.496990740743</v>
      </c>
      <c r="C274" s="38">
        <v>84.3</v>
      </c>
      <c r="D274" s="8">
        <f t="shared" si="22"/>
        <v>0.4618181818181597</v>
      </c>
      <c r="E274" s="8">
        <f t="shared" si="23"/>
        <v>0.23552727272726146</v>
      </c>
      <c r="F274" s="8">
        <f t="shared" si="20"/>
        <v>320.3170909090756</v>
      </c>
      <c r="G274" s="8">
        <f t="shared" si="24"/>
        <v>12475.814727272691</v>
      </c>
      <c r="H274" s="6">
        <f t="shared" si="21"/>
        <v>1360</v>
      </c>
    </row>
    <row r="275" spans="1:8" x14ac:dyDescent="0.25">
      <c r="A275" s="6">
        <v>1365</v>
      </c>
      <c r="B275" s="37">
        <v>44371.497048611112</v>
      </c>
      <c r="C275" s="38">
        <v>84.4</v>
      </c>
      <c r="D275" s="8">
        <f t="shared" si="22"/>
        <v>0.56181818181816823</v>
      </c>
      <c r="E275" s="8">
        <f t="shared" si="23"/>
        <v>0.2865272727272658</v>
      </c>
      <c r="F275" s="8">
        <f t="shared" si="20"/>
        <v>391.10972727271781</v>
      </c>
      <c r="G275" s="8">
        <f t="shared" si="24"/>
        <v>12477.247363636327</v>
      </c>
      <c r="H275" s="6">
        <f t="shared" si="21"/>
        <v>1365</v>
      </c>
    </row>
    <row r="276" spans="1:8" x14ac:dyDescent="0.25">
      <c r="A276" s="6">
        <v>1370</v>
      </c>
      <c r="B276" s="37">
        <v>44371.497106481482</v>
      </c>
      <c r="C276" s="38">
        <v>84.3</v>
      </c>
      <c r="D276" s="8">
        <f t="shared" si="22"/>
        <v>0.4618181818181597</v>
      </c>
      <c r="E276" s="8">
        <f t="shared" si="23"/>
        <v>0.23552727272726146</v>
      </c>
      <c r="F276" s="8">
        <f t="shared" si="20"/>
        <v>322.67236363634817</v>
      </c>
      <c r="G276" s="8">
        <f t="shared" si="24"/>
        <v>12478.424999999963</v>
      </c>
      <c r="H276" s="6">
        <f t="shared" si="21"/>
        <v>1370</v>
      </c>
    </row>
    <row r="277" spans="1:8" x14ac:dyDescent="0.25">
      <c r="A277" s="6">
        <v>1375</v>
      </c>
      <c r="B277" s="37">
        <v>44371.497164351851</v>
      </c>
      <c r="C277" s="38">
        <v>84.2</v>
      </c>
      <c r="D277" s="8">
        <f t="shared" si="22"/>
        <v>0.36181818181816539</v>
      </c>
      <c r="E277" s="8">
        <f t="shared" si="23"/>
        <v>0.18452727272726435</v>
      </c>
      <c r="F277" s="8">
        <f t="shared" si="20"/>
        <v>253.72499999998848</v>
      </c>
      <c r="G277" s="8">
        <f t="shared" si="24"/>
        <v>12479.3476363636</v>
      </c>
      <c r="H277" s="6">
        <f t="shared" si="21"/>
        <v>1375</v>
      </c>
    </row>
    <row r="278" spans="1:8" x14ac:dyDescent="0.25">
      <c r="A278" s="6">
        <v>1380</v>
      </c>
      <c r="B278" s="37">
        <v>44371.49722222222</v>
      </c>
      <c r="C278" s="38">
        <v>84.3</v>
      </c>
      <c r="D278" s="8">
        <f t="shared" si="22"/>
        <v>0.4618181818181597</v>
      </c>
      <c r="E278" s="8">
        <f t="shared" si="23"/>
        <v>0.23552727272726146</v>
      </c>
      <c r="F278" s="8">
        <f t="shared" si="20"/>
        <v>325.02763636362079</v>
      </c>
      <c r="G278" s="8">
        <f t="shared" si="24"/>
        <v>12480.525272727236</v>
      </c>
      <c r="H278" s="6">
        <f t="shared" si="21"/>
        <v>1380</v>
      </c>
    </row>
    <row r="279" spans="1:8" x14ac:dyDescent="0.25">
      <c r="A279" s="6">
        <v>1385</v>
      </c>
      <c r="B279" s="37">
        <v>44371.49728009259</v>
      </c>
      <c r="C279" s="38">
        <v>84.2</v>
      </c>
      <c r="D279" s="8">
        <f t="shared" si="22"/>
        <v>0.36181818181816539</v>
      </c>
      <c r="E279" s="8">
        <f t="shared" si="23"/>
        <v>0.18452727272726435</v>
      </c>
      <c r="F279" s="8">
        <f t="shared" si="20"/>
        <v>255.57027272726114</v>
      </c>
      <c r="G279" s="8">
        <f t="shared" si="24"/>
        <v>12481.447909090874</v>
      </c>
      <c r="H279" s="6">
        <f t="shared" si="21"/>
        <v>1385</v>
      </c>
    </row>
    <row r="280" spans="1:8" x14ac:dyDescent="0.25">
      <c r="A280" s="6">
        <v>1390</v>
      </c>
      <c r="B280" s="37">
        <v>44371.497337962966</v>
      </c>
      <c r="C280" s="38">
        <v>84.3</v>
      </c>
      <c r="D280" s="8">
        <f t="shared" si="22"/>
        <v>0.4618181818181597</v>
      </c>
      <c r="E280" s="8">
        <f t="shared" si="23"/>
        <v>0.23552727272726146</v>
      </c>
      <c r="F280" s="8">
        <f t="shared" si="20"/>
        <v>327.38290909089341</v>
      </c>
      <c r="G280" s="8">
        <f t="shared" si="24"/>
        <v>12482.62554545451</v>
      </c>
      <c r="H280" s="6">
        <f t="shared" si="21"/>
        <v>1390</v>
      </c>
    </row>
    <row r="281" spans="1:8" x14ac:dyDescent="0.25">
      <c r="A281" s="6">
        <v>1395</v>
      </c>
      <c r="B281" s="37">
        <v>44371.497395833336</v>
      </c>
      <c r="C281" s="38">
        <v>84.2</v>
      </c>
      <c r="D281" s="8">
        <f t="shared" si="22"/>
        <v>0.36181818181816539</v>
      </c>
      <c r="E281" s="8">
        <f t="shared" si="23"/>
        <v>0.18452727272726435</v>
      </c>
      <c r="F281" s="8">
        <f t="shared" si="20"/>
        <v>257.4155454545338</v>
      </c>
      <c r="G281" s="8">
        <f t="shared" si="24"/>
        <v>12483.548181818147</v>
      </c>
      <c r="H281" s="6">
        <f t="shared" si="21"/>
        <v>1395</v>
      </c>
    </row>
    <row r="282" spans="1:8" x14ac:dyDescent="0.25">
      <c r="A282" s="6">
        <v>1400</v>
      </c>
      <c r="B282" s="37">
        <v>44371.497453703705</v>
      </c>
      <c r="C282" s="38">
        <v>84.3</v>
      </c>
      <c r="D282" s="8">
        <f t="shared" si="22"/>
        <v>0.4618181818181597</v>
      </c>
      <c r="E282" s="8">
        <f t="shared" si="23"/>
        <v>0.23552727272726146</v>
      </c>
      <c r="F282" s="8">
        <f t="shared" si="20"/>
        <v>329.73818181816603</v>
      </c>
      <c r="G282" s="8">
        <f t="shared" si="24"/>
        <v>12484.725818181783</v>
      </c>
      <c r="H282" s="6">
        <f t="shared" si="21"/>
        <v>1400</v>
      </c>
    </row>
    <row r="283" spans="1:8" x14ac:dyDescent="0.25">
      <c r="A283" s="6">
        <v>1405</v>
      </c>
      <c r="B283" s="37">
        <v>44371.497511574074</v>
      </c>
      <c r="C283" s="38">
        <v>84.2</v>
      </c>
      <c r="D283" s="8">
        <f t="shared" si="22"/>
        <v>0.36181818181816539</v>
      </c>
      <c r="E283" s="8">
        <f t="shared" si="23"/>
        <v>0.18452727272726435</v>
      </c>
      <c r="F283" s="8">
        <f t="shared" si="20"/>
        <v>259.26081818180643</v>
      </c>
      <c r="G283" s="8">
        <f t="shared" si="24"/>
        <v>12485.64845454542</v>
      </c>
      <c r="H283" s="6">
        <f t="shared" si="21"/>
        <v>1405</v>
      </c>
    </row>
    <row r="284" spans="1:8" x14ac:dyDescent="0.25">
      <c r="A284" s="6">
        <v>1410</v>
      </c>
      <c r="B284" s="37">
        <v>44371.497569444444</v>
      </c>
      <c r="C284" s="38">
        <v>84.2</v>
      </c>
      <c r="D284" s="8">
        <f t="shared" si="22"/>
        <v>0.36181818181816539</v>
      </c>
      <c r="E284" s="8">
        <f t="shared" si="23"/>
        <v>0.18452727272726435</v>
      </c>
      <c r="F284" s="8">
        <f t="shared" si="20"/>
        <v>260.18345454544271</v>
      </c>
      <c r="G284" s="8">
        <f t="shared" si="24"/>
        <v>12486.571090909058</v>
      </c>
      <c r="H284" s="6">
        <f t="shared" si="21"/>
        <v>1410</v>
      </c>
    </row>
    <row r="285" spans="1:8" x14ac:dyDescent="0.25">
      <c r="A285" s="6">
        <v>1415</v>
      </c>
      <c r="B285" s="37">
        <v>44371.497627314813</v>
      </c>
      <c r="C285" s="38">
        <v>84.3</v>
      </c>
      <c r="D285" s="8">
        <f t="shared" si="22"/>
        <v>0.4618181818181597</v>
      </c>
      <c r="E285" s="8">
        <f t="shared" si="23"/>
        <v>0.23552727272726146</v>
      </c>
      <c r="F285" s="8">
        <f t="shared" si="20"/>
        <v>333.27109090907499</v>
      </c>
      <c r="G285" s="8">
        <f t="shared" si="24"/>
        <v>12487.748727272694</v>
      </c>
      <c r="H285" s="6">
        <f t="shared" si="21"/>
        <v>1415</v>
      </c>
    </row>
    <row r="286" spans="1:8" x14ac:dyDescent="0.25">
      <c r="A286" s="6">
        <v>1420</v>
      </c>
      <c r="B286" s="37">
        <v>44371.497685185182</v>
      </c>
      <c r="C286" s="38">
        <v>84.3</v>
      </c>
      <c r="D286" s="8">
        <f t="shared" si="22"/>
        <v>0.4618181818181597</v>
      </c>
      <c r="E286" s="8">
        <f t="shared" si="23"/>
        <v>0.23552727272726146</v>
      </c>
      <c r="F286" s="8">
        <f t="shared" si="20"/>
        <v>334.44872727271127</v>
      </c>
      <c r="G286" s="8">
        <f t="shared" si="24"/>
        <v>12488.92636363633</v>
      </c>
      <c r="H286" s="6">
        <f t="shared" si="21"/>
        <v>1420</v>
      </c>
    </row>
    <row r="287" spans="1:8" x14ac:dyDescent="0.25">
      <c r="A287" s="6">
        <v>1425</v>
      </c>
      <c r="B287" s="37">
        <v>44371.497743055559</v>
      </c>
      <c r="C287" s="38">
        <v>84.4</v>
      </c>
      <c r="D287" s="8">
        <f t="shared" si="22"/>
        <v>0.56181818181816823</v>
      </c>
      <c r="E287" s="8">
        <f t="shared" si="23"/>
        <v>0.2865272727272658</v>
      </c>
      <c r="F287" s="8">
        <f t="shared" si="20"/>
        <v>408.30136363635376</v>
      </c>
      <c r="G287" s="8">
        <f t="shared" si="24"/>
        <v>12490.358999999966</v>
      </c>
      <c r="H287" s="6">
        <f t="shared" si="21"/>
        <v>1425</v>
      </c>
    </row>
    <row r="288" spans="1:8" x14ac:dyDescent="0.25">
      <c r="A288" s="6">
        <v>1430</v>
      </c>
      <c r="B288" s="37">
        <v>44371.497800925928</v>
      </c>
      <c r="C288" s="38">
        <v>84.3</v>
      </c>
      <c r="D288" s="8">
        <f t="shared" si="22"/>
        <v>0.4618181818181597</v>
      </c>
      <c r="E288" s="8">
        <f t="shared" si="23"/>
        <v>0.23552727272726146</v>
      </c>
      <c r="F288" s="8">
        <f t="shared" si="20"/>
        <v>336.80399999998389</v>
      </c>
      <c r="G288" s="8">
        <f t="shared" si="24"/>
        <v>12491.536636363602</v>
      </c>
      <c r="H288" s="6">
        <f t="shared" si="21"/>
        <v>1430</v>
      </c>
    </row>
    <row r="289" spans="1:8" x14ac:dyDescent="0.25">
      <c r="A289" s="6">
        <v>1435</v>
      </c>
      <c r="B289" s="37">
        <v>44371.497858796298</v>
      </c>
      <c r="C289" s="38">
        <v>84.3</v>
      </c>
      <c r="D289" s="8">
        <f t="shared" si="22"/>
        <v>0.4618181818181597</v>
      </c>
      <c r="E289" s="8">
        <f t="shared" si="23"/>
        <v>0.23552727272726146</v>
      </c>
      <c r="F289" s="8">
        <f t="shared" si="20"/>
        <v>337.98163636362017</v>
      </c>
      <c r="G289" s="8">
        <f t="shared" si="24"/>
        <v>12492.714272727238</v>
      </c>
      <c r="H289" s="6">
        <f t="shared" si="21"/>
        <v>1435</v>
      </c>
    </row>
    <row r="290" spans="1:8" x14ac:dyDescent="0.25">
      <c r="A290" s="6">
        <v>1440</v>
      </c>
      <c r="B290" s="37">
        <v>44371.497916666667</v>
      </c>
      <c r="C290" s="38">
        <v>84.3</v>
      </c>
      <c r="D290" s="8">
        <f t="shared" si="22"/>
        <v>0.4618181818181597</v>
      </c>
      <c r="E290" s="8">
        <f t="shared" si="23"/>
        <v>0.23552727272726146</v>
      </c>
      <c r="F290" s="8">
        <f t="shared" si="20"/>
        <v>339.15927272725651</v>
      </c>
      <c r="G290" s="8">
        <f t="shared" si="24"/>
        <v>12493.891909090875</v>
      </c>
      <c r="H290" s="6">
        <f t="shared" si="21"/>
        <v>1440</v>
      </c>
    </row>
    <row r="291" spans="1:8" x14ac:dyDescent="0.25">
      <c r="A291" s="6">
        <v>1445</v>
      </c>
      <c r="B291" s="37">
        <v>44371.497974537036</v>
      </c>
      <c r="C291" s="38">
        <v>84.2</v>
      </c>
      <c r="D291" s="8">
        <f t="shared" si="22"/>
        <v>0.36181818181816539</v>
      </c>
      <c r="E291" s="8">
        <f t="shared" si="23"/>
        <v>0.18452727272726435</v>
      </c>
      <c r="F291" s="8">
        <f t="shared" si="20"/>
        <v>266.641909090897</v>
      </c>
      <c r="G291" s="8">
        <f t="shared" si="24"/>
        <v>12494.814545454512</v>
      </c>
      <c r="H291" s="6">
        <f t="shared" si="21"/>
        <v>1445</v>
      </c>
    </row>
    <row r="292" spans="1:8" x14ac:dyDescent="0.25">
      <c r="A292" s="6">
        <v>1450</v>
      </c>
      <c r="B292" s="37">
        <v>44371.498032407406</v>
      </c>
      <c r="C292" s="38">
        <v>84.3</v>
      </c>
      <c r="D292" s="8">
        <f t="shared" si="22"/>
        <v>0.4618181818181597</v>
      </c>
      <c r="E292" s="8">
        <f t="shared" si="23"/>
        <v>0.23552727272726146</v>
      </c>
      <c r="F292" s="8">
        <f t="shared" si="20"/>
        <v>341.51454545452913</v>
      </c>
      <c r="G292" s="8">
        <f t="shared" si="24"/>
        <v>12495.992181818148</v>
      </c>
      <c r="H292" s="6">
        <f t="shared" si="21"/>
        <v>1450</v>
      </c>
    </row>
    <row r="293" spans="1:8" x14ac:dyDescent="0.25">
      <c r="A293" s="6">
        <v>1455</v>
      </c>
      <c r="B293" s="37">
        <v>44371.498090277775</v>
      </c>
      <c r="C293" s="38">
        <v>84.2</v>
      </c>
      <c r="D293" s="8">
        <f t="shared" si="22"/>
        <v>0.36181818181816539</v>
      </c>
      <c r="E293" s="8">
        <f t="shared" si="23"/>
        <v>0.18452727272726435</v>
      </c>
      <c r="F293" s="8">
        <f t="shared" si="20"/>
        <v>268.48718181816963</v>
      </c>
      <c r="G293" s="8">
        <f t="shared" si="24"/>
        <v>12496.914818181785</v>
      </c>
      <c r="H293" s="6">
        <f t="shared" si="21"/>
        <v>1455</v>
      </c>
    </row>
    <row r="294" spans="1:8" x14ac:dyDescent="0.25">
      <c r="A294" s="6">
        <v>1460</v>
      </c>
      <c r="B294" s="37">
        <v>44371.498148148145</v>
      </c>
      <c r="C294" s="38">
        <v>84.3</v>
      </c>
      <c r="D294" s="8">
        <f t="shared" si="22"/>
        <v>0.4618181818181597</v>
      </c>
      <c r="E294" s="8">
        <f t="shared" si="23"/>
        <v>0.23552727272726146</v>
      </c>
      <c r="F294" s="8">
        <f t="shared" si="20"/>
        <v>343.86981818180175</v>
      </c>
      <c r="G294" s="8">
        <f t="shared" si="24"/>
        <v>12498.092454545422</v>
      </c>
      <c r="H294" s="6">
        <f t="shared" si="21"/>
        <v>1460</v>
      </c>
    </row>
    <row r="295" spans="1:8" x14ac:dyDescent="0.25">
      <c r="A295" s="6">
        <v>1465</v>
      </c>
      <c r="B295" s="37">
        <v>44371.498206018521</v>
      </c>
      <c r="C295" s="38">
        <v>84.1</v>
      </c>
      <c r="D295" s="8">
        <f t="shared" si="22"/>
        <v>0.26181818181815686</v>
      </c>
      <c r="E295" s="8">
        <f t="shared" si="23"/>
        <v>0.13352727272726</v>
      </c>
      <c r="F295" s="8">
        <f t="shared" si="20"/>
        <v>195.61745454543592</v>
      </c>
      <c r="G295" s="8">
        <f t="shared" si="24"/>
        <v>12498.760090909058</v>
      </c>
      <c r="H295" s="6">
        <f t="shared" si="21"/>
        <v>1465</v>
      </c>
    </row>
    <row r="296" spans="1:8" x14ac:dyDescent="0.25">
      <c r="A296" s="6">
        <v>1470</v>
      </c>
      <c r="B296" s="37">
        <v>44371.498263888891</v>
      </c>
      <c r="C296" s="38">
        <v>84.2</v>
      </c>
      <c r="D296" s="8">
        <f t="shared" si="22"/>
        <v>0.36181818181816539</v>
      </c>
      <c r="E296" s="8">
        <f t="shared" si="23"/>
        <v>0.18452727272726435</v>
      </c>
      <c r="F296" s="8">
        <f t="shared" si="20"/>
        <v>271.2550909090786</v>
      </c>
      <c r="G296" s="8">
        <f t="shared" si="24"/>
        <v>12499.682727272695</v>
      </c>
      <c r="H296" s="6">
        <f t="shared" si="21"/>
        <v>1470</v>
      </c>
    </row>
    <row r="297" spans="1:8" x14ac:dyDescent="0.25">
      <c r="A297" s="6">
        <v>1475</v>
      </c>
      <c r="B297" s="37">
        <v>44371.49832175926</v>
      </c>
      <c r="C297" s="38">
        <v>84.1</v>
      </c>
      <c r="D297" s="8">
        <f t="shared" si="22"/>
        <v>0.26181818181815686</v>
      </c>
      <c r="E297" s="8">
        <f t="shared" si="23"/>
        <v>0.13352727272726</v>
      </c>
      <c r="F297" s="8">
        <f t="shared" si="20"/>
        <v>196.9527272727085</v>
      </c>
      <c r="G297" s="8">
        <f t="shared" si="24"/>
        <v>12500.350363636331</v>
      </c>
      <c r="H297" s="6">
        <f t="shared" si="21"/>
        <v>1475</v>
      </c>
    </row>
    <row r="298" spans="1:8" x14ac:dyDescent="0.25">
      <c r="A298" s="6">
        <v>1480</v>
      </c>
      <c r="B298" s="37">
        <v>44371.498379629629</v>
      </c>
      <c r="C298" s="38">
        <v>84.1</v>
      </c>
      <c r="D298" s="8">
        <f t="shared" si="22"/>
        <v>0.26181818181815686</v>
      </c>
      <c r="E298" s="8">
        <f t="shared" si="23"/>
        <v>0.13352727272726</v>
      </c>
      <c r="F298" s="8">
        <f t="shared" si="20"/>
        <v>197.62036363634482</v>
      </c>
      <c r="G298" s="8">
        <f t="shared" si="24"/>
        <v>12501.017999999967</v>
      </c>
      <c r="H298" s="6">
        <f t="shared" si="21"/>
        <v>1480</v>
      </c>
    </row>
    <row r="299" spans="1:8" x14ac:dyDescent="0.25">
      <c r="A299" s="6">
        <v>1485</v>
      </c>
      <c r="B299" s="37">
        <v>44371.498437499999</v>
      </c>
      <c r="C299" s="38">
        <v>84.3</v>
      </c>
      <c r="D299" s="8">
        <f t="shared" si="22"/>
        <v>0.4618181818181597</v>
      </c>
      <c r="E299" s="8">
        <f t="shared" si="23"/>
        <v>0.23552727272726146</v>
      </c>
      <c r="F299" s="8">
        <f t="shared" si="20"/>
        <v>349.75799999998327</v>
      </c>
      <c r="G299" s="8">
        <f t="shared" si="24"/>
        <v>12502.195636363604</v>
      </c>
      <c r="H299" s="6">
        <f t="shared" si="21"/>
        <v>1485</v>
      </c>
    </row>
    <row r="300" spans="1:8" x14ac:dyDescent="0.25">
      <c r="A300" s="6">
        <v>1490</v>
      </c>
      <c r="B300" s="37">
        <v>44371.498495370368</v>
      </c>
      <c r="C300" s="38">
        <v>84.2</v>
      </c>
      <c r="D300" s="8">
        <f t="shared" si="22"/>
        <v>0.36181818181816539</v>
      </c>
      <c r="E300" s="8">
        <f t="shared" si="23"/>
        <v>0.18452727272726435</v>
      </c>
      <c r="F300" s="8">
        <f t="shared" si="20"/>
        <v>274.94563636362386</v>
      </c>
      <c r="G300" s="8">
        <f t="shared" si="24"/>
        <v>12503.118272727241</v>
      </c>
      <c r="H300" s="6">
        <f t="shared" si="21"/>
        <v>1490</v>
      </c>
    </row>
    <row r="301" spans="1:8" x14ac:dyDescent="0.25">
      <c r="A301" s="6">
        <v>1495</v>
      </c>
      <c r="B301" s="37">
        <v>44371.498553240737</v>
      </c>
      <c r="C301" s="38">
        <v>84.2</v>
      </c>
      <c r="D301" s="8">
        <f t="shared" si="22"/>
        <v>0.36181818181816539</v>
      </c>
      <c r="E301" s="8">
        <f t="shared" si="23"/>
        <v>0.18452727272726435</v>
      </c>
      <c r="F301" s="8">
        <f t="shared" si="20"/>
        <v>275.86827272726021</v>
      </c>
      <c r="G301" s="8">
        <f t="shared" si="24"/>
        <v>12504.040909090878</v>
      </c>
      <c r="H301" s="6">
        <f t="shared" si="21"/>
        <v>1495</v>
      </c>
    </row>
    <row r="302" spans="1:8" x14ac:dyDescent="0.25">
      <c r="A302" s="6">
        <v>1500</v>
      </c>
      <c r="B302" s="37">
        <v>44371.498611111114</v>
      </c>
      <c r="C302" s="38">
        <v>84.1</v>
      </c>
      <c r="D302" s="8">
        <f t="shared" si="22"/>
        <v>0.26181818181815686</v>
      </c>
      <c r="E302" s="8">
        <f t="shared" si="23"/>
        <v>0.13352727272726</v>
      </c>
      <c r="F302" s="8">
        <f t="shared" si="20"/>
        <v>200.29090909089001</v>
      </c>
      <c r="G302" s="8">
        <f t="shared" si="24"/>
        <v>12504.708545454514</v>
      </c>
      <c r="H302" s="6">
        <f t="shared" si="21"/>
        <v>1500</v>
      </c>
    </row>
    <row r="303" spans="1:8" x14ac:dyDescent="0.25">
      <c r="A303" s="6">
        <v>1505</v>
      </c>
      <c r="B303" s="37">
        <v>44371.498668981483</v>
      </c>
      <c r="C303" s="38">
        <v>84.1</v>
      </c>
      <c r="D303" s="8">
        <f t="shared" si="22"/>
        <v>0.26181818181815686</v>
      </c>
      <c r="E303" s="8">
        <f t="shared" si="23"/>
        <v>0.13352727272726</v>
      </c>
      <c r="F303" s="8">
        <f t="shared" si="20"/>
        <v>200.9585454545263</v>
      </c>
      <c r="G303" s="8">
        <f t="shared" si="24"/>
        <v>12505.37618181815</v>
      </c>
      <c r="H303" s="6">
        <f t="shared" si="21"/>
        <v>1505</v>
      </c>
    </row>
    <row r="304" spans="1:8" x14ac:dyDescent="0.25">
      <c r="A304" s="6">
        <v>1510</v>
      </c>
      <c r="B304" s="37">
        <v>44371.498726851853</v>
      </c>
      <c r="C304" s="38">
        <v>84.1</v>
      </c>
      <c r="D304" s="8">
        <f t="shared" si="22"/>
        <v>0.26181818181815686</v>
      </c>
      <c r="E304" s="8">
        <f t="shared" si="23"/>
        <v>0.13352727272726</v>
      </c>
      <c r="F304" s="8">
        <f t="shared" si="20"/>
        <v>201.62618181816262</v>
      </c>
      <c r="G304" s="8">
        <f t="shared" si="24"/>
        <v>12506.043818181786</v>
      </c>
      <c r="H304" s="6">
        <f t="shared" si="21"/>
        <v>1510</v>
      </c>
    </row>
    <row r="305" spans="1:8" x14ac:dyDescent="0.25">
      <c r="A305" s="6">
        <v>1515</v>
      </c>
      <c r="B305" s="37">
        <v>44371.498784722222</v>
      </c>
      <c r="C305" s="38">
        <v>84.2</v>
      </c>
      <c r="D305" s="8">
        <f t="shared" si="22"/>
        <v>0.36181818181816539</v>
      </c>
      <c r="E305" s="8">
        <f t="shared" si="23"/>
        <v>0.18452727272726435</v>
      </c>
      <c r="F305" s="8">
        <f t="shared" si="20"/>
        <v>279.55881818180552</v>
      </c>
      <c r="G305" s="8">
        <f t="shared" si="24"/>
        <v>12506.966454545423</v>
      </c>
      <c r="H305" s="6">
        <f t="shared" si="21"/>
        <v>1515</v>
      </c>
    </row>
    <row r="306" spans="1:8" x14ac:dyDescent="0.25">
      <c r="A306" s="6">
        <v>1520</v>
      </c>
      <c r="B306" s="37">
        <v>44371.498842592591</v>
      </c>
      <c r="C306" s="38">
        <v>84.1</v>
      </c>
      <c r="D306" s="8">
        <f t="shared" si="22"/>
        <v>0.26181818181815686</v>
      </c>
      <c r="E306" s="8">
        <f t="shared" si="23"/>
        <v>0.13352727272726</v>
      </c>
      <c r="F306" s="8">
        <f t="shared" si="20"/>
        <v>202.9614545454352</v>
      </c>
      <c r="G306" s="8">
        <f t="shared" si="24"/>
        <v>12507.63409090906</v>
      </c>
      <c r="H306" s="6">
        <f t="shared" si="21"/>
        <v>1520</v>
      </c>
    </row>
    <row r="307" spans="1:8" x14ac:dyDescent="0.25">
      <c r="A307" s="6">
        <v>1525</v>
      </c>
      <c r="B307" s="37">
        <v>44371.498900462961</v>
      </c>
      <c r="C307" s="38">
        <v>84.1</v>
      </c>
      <c r="D307" s="8">
        <f t="shared" si="22"/>
        <v>0.26181818181815686</v>
      </c>
      <c r="E307" s="8">
        <f t="shared" si="23"/>
        <v>0.13352727272726</v>
      </c>
      <c r="F307" s="8">
        <f t="shared" si="20"/>
        <v>203.62909090907149</v>
      </c>
      <c r="G307" s="8">
        <f t="shared" si="24"/>
        <v>12508.301727272696</v>
      </c>
      <c r="H307" s="6">
        <f t="shared" si="21"/>
        <v>1525</v>
      </c>
    </row>
    <row r="308" spans="1:8" x14ac:dyDescent="0.25">
      <c r="A308" s="6">
        <v>1530</v>
      </c>
      <c r="B308" s="37">
        <v>44371.49895833333</v>
      </c>
      <c r="C308" s="38">
        <v>84.1</v>
      </c>
      <c r="D308" s="8">
        <f t="shared" si="22"/>
        <v>0.26181818181815686</v>
      </c>
      <c r="E308" s="8">
        <f t="shared" si="23"/>
        <v>0.13352727272726</v>
      </c>
      <c r="F308" s="8">
        <f t="shared" si="20"/>
        <v>204.29672727270781</v>
      </c>
      <c r="G308" s="8">
        <f t="shared" si="24"/>
        <v>12508.969363636332</v>
      </c>
      <c r="H308" s="6">
        <f t="shared" si="21"/>
        <v>1530</v>
      </c>
    </row>
    <row r="309" spans="1:8" x14ac:dyDescent="0.25">
      <c r="A309" s="6">
        <v>1535</v>
      </c>
      <c r="B309" s="37">
        <v>44371.499016203707</v>
      </c>
      <c r="C309" s="38">
        <v>84.1</v>
      </c>
      <c r="D309" s="8">
        <f t="shared" si="22"/>
        <v>0.26181818181815686</v>
      </c>
      <c r="E309" s="8">
        <f t="shared" si="23"/>
        <v>0.13352727272726</v>
      </c>
      <c r="F309" s="8">
        <f t="shared" si="20"/>
        <v>204.9643636363441</v>
      </c>
      <c r="G309" s="8">
        <f t="shared" si="24"/>
        <v>12509.636999999968</v>
      </c>
      <c r="H309" s="6">
        <f t="shared" si="21"/>
        <v>1535</v>
      </c>
    </row>
    <row r="310" spans="1:8" x14ac:dyDescent="0.25">
      <c r="A310" s="6">
        <v>1540</v>
      </c>
      <c r="B310" s="37">
        <v>44371.499074074076</v>
      </c>
      <c r="C310" s="38">
        <v>84.2</v>
      </c>
      <c r="D310" s="8">
        <f t="shared" si="22"/>
        <v>0.36181818181816539</v>
      </c>
      <c r="E310" s="8">
        <f t="shared" si="23"/>
        <v>0.18452727272726435</v>
      </c>
      <c r="F310" s="8">
        <f t="shared" si="20"/>
        <v>284.17199999998712</v>
      </c>
      <c r="G310" s="8">
        <f t="shared" si="24"/>
        <v>12510.559636363605</v>
      </c>
      <c r="H310" s="6">
        <f t="shared" si="21"/>
        <v>1540</v>
      </c>
    </row>
    <row r="311" spans="1:8" x14ac:dyDescent="0.25">
      <c r="A311" s="6">
        <v>1545</v>
      </c>
      <c r="B311" s="37">
        <v>44371.499131944445</v>
      </c>
      <c r="C311" s="38">
        <v>84.1</v>
      </c>
      <c r="D311" s="8">
        <f t="shared" si="22"/>
        <v>0.26181818181815686</v>
      </c>
      <c r="E311" s="8">
        <f t="shared" si="23"/>
        <v>0.13352727272726</v>
      </c>
      <c r="F311" s="8">
        <f t="shared" si="20"/>
        <v>206.29963636361671</v>
      </c>
      <c r="G311" s="8">
        <f t="shared" si="24"/>
        <v>12511.227272727241</v>
      </c>
      <c r="H311" s="6">
        <f t="shared" si="21"/>
        <v>1545</v>
      </c>
    </row>
    <row r="312" spans="1:8" x14ac:dyDescent="0.25">
      <c r="A312" s="6">
        <v>1550</v>
      </c>
      <c r="B312" s="37">
        <v>44371.499189814815</v>
      </c>
      <c r="C312" s="38">
        <v>84.2</v>
      </c>
      <c r="D312" s="8">
        <f t="shared" si="22"/>
        <v>0.36181818181816539</v>
      </c>
      <c r="E312" s="8">
        <f t="shared" si="23"/>
        <v>0.18452727272726435</v>
      </c>
      <c r="F312" s="8">
        <f t="shared" si="20"/>
        <v>286.01727272725975</v>
      </c>
      <c r="G312" s="8">
        <f t="shared" si="24"/>
        <v>12512.149909090878</v>
      </c>
      <c r="H312" s="6">
        <f t="shared" si="21"/>
        <v>1550</v>
      </c>
    </row>
    <row r="313" spans="1:8" x14ac:dyDescent="0.25">
      <c r="A313" s="6">
        <v>1555</v>
      </c>
      <c r="B313" s="37">
        <v>44371.499247685184</v>
      </c>
      <c r="C313" s="38">
        <v>84.1</v>
      </c>
      <c r="D313" s="8">
        <f t="shared" si="22"/>
        <v>0.26181818181815686</v>
      </c>
      <c r="E313" s="8">
        <f t="shared" si="23"/>
        <v>0.13352727272726</v>
      </c>
      <c r="F313" s="8">
        <f t="shared" si="20"/>
        <v>207.63490909088929</v>
      </c>
      <c r="G313" s="8">
        <f t="shared" si="24"/>
        <v>12512.817545454514</v>
      </c>
      <c r="H313" s="6">
        <f t="shared" si="21"/>
        <v>1555</v>
      </c>
    </row>
    <row r="314" spans="1:8" x14ac:dyDescent="0.25">
      <c r="A314" s="6">
        <v>1560</v>
      </c>
      <c r="B314" s="37">
        <v>44371.499305555553</v>
      </c>
      <c r="C314" s="38">
        <v>84.1</v>
      </c>
      <c r="D314" s="8">
        <f t="shared" si="22"/>
        <v>0.26181818181815686</v>
      </c>
      <c r="E314" s="8">
        <f t="shared" si="23"/>
        <v>0.13352727272726</v>
      </c>
      <c r="F314" s="8">
        <f t="shared" si="20"/>
        <v>208.30254545452561</v>
      </c>
      <c r="G314" s="8">
        <f t="shared" si="24"/>
        <v>12513.485181818151</v>
      </c>
      <c r="H314" s="6">
        <f t="shared" si="21"/>
        <v>1560</v>
      </c>
    </row>
    <row r="315" spans="1:8" x14ac:dyDescent="0.25">
      <c r="A315" s="6">
        <v>1565</v>
      </c>
      <c r="B315" s="37">
        <v>44371.499363425923</v>
      </c>
      <c r="C315" s="38">
        <v>84</v>
      </c>
      <c r="D315" s="8">
        <f t="shared" si="22"/>
        <v>0.16181818181816254</v>
      </c>
      <c r="E315" s="8">
        <f t="shared" si="23"/>
        <v>8.2527272727262901E-2</v>
      </c>
      <c r="F315" s="8">
        <f t="shared" si="20"/>
        <v>129.15518181816645</v>
      </c>
      <c r="G315" s="8">
        <f t="shared" si="24"/>
        <v>12513.897818181787</v>
      </c>
      <c r="H315" s="6">
        <f t="shared" si="21"/>
        <v>1565</v>
      </c>
    </row>
    <row r="316" spans="1:8" x14ac:dyDescent="0.25">
      <c r="A316" s="6">
        <v>1570</v>
      </c>
      <c r="B316" s="37">
        <v>44371.499421296299</v>
      </c>
      <c r="C316" s="38">
        <v>84.2</v>
      </c>
      <c r="D316" s="8">
        <f t="shared" si="22"/>
        <v>0.36181818181816539</v>
      </c>
      <c r="E316" s="8">
        <f t="shared" si="23"/>
        <v>0.18452727272726435</v>
      </c>
      <c r="F316" s="8">
        <f t="shared" si="20"/>
        <v>289.70781818180501</v>
      </c>
      <c r="G316" s="8">
        <f t="shared" si="24"/>
        <v>12514.820454545425</v>
      </c>
      <c r="H316" s="6">
        <f t="shared" si="21"/>
        <v>1570</v>
      </c>
    </row>
    <row r="317" spans="1:8" x14ac:dyDescent="0.25">
      <c r="A317" s="6">
        <v>1575</v>
      </c>
      <c r="B317" s="37">
        <v>44371.499479166669</v>
      </c>
      <c r="C317" s="38">
        <v>84.1</v>
      </c>
      <c r="D317" s="8">
        <f t="shared" si="22"/>
        <v>0.26181818181815686</v>
      </c>
      <c r="E317" s="8">
        <f t="shared" si="23"/>
        <v>0.13352727272726</v>
      </c>
      <c r="F317" s="8">
        <f t="shared" si="20"/>
        <v>210.30545454543451</v>
      </c>
      <c r="G317" s="8">
        <f t="shared" si="24"/>
        <v>12515.488090909061</v>
      </c>
      <c r="H317" s="6">
        <f t="shared" si="21"/>
        <v>1575</v>
      </c>
    </row>
    <row r="318" spans="1:8" x14ac:dyDescent="0.25">
      <c r="A318" s="6">
        <v>1580</v>
      </c>
      <c r="B318" s="37">
        <v>44371.499537037038</v>
      </c>
      <c r="C318" s="38">
        <v>84.1</v>
      </c>
      <c r="D318" s="8">
        <f t="shared" si="22"/>
        <v>0.26181818181815686</v>
      </c>
      <c r="E318" s="8">
        <f t="shared" si="23"/>
        <v>0.13352727272726</v>
      </c>
      <c r="F318" s="8">
        <f t="shared" si="20"/>
        <v>210.97309090907081</v>
      </c>
      <c r="G318" s="8">
        <f t="shared" si="24"/>
        <v>12516.155727272697</v>
      </c>
      <c r="H318" s="6">
        <f t="shared" si="21"/>
        <v>1580</v>
      </c>
    </row>
    <row r="319" spans="1:8" x14ac:dyDescent="0.25">
      <c r="A319" s="6">
        <v>1585</v>
      </c>
      <c r="B319" s="37">
        <v>44371.499594907407</v>
      </c>
      <c r="C319" s="38">
        <v>84.2</v>
      </c>
      <c r="D319" s="8">
        <f t="shared" si="22"/>
        <v>0.36181818181816539</v>
      </c>
      <c r="E319" s="8">
        <f t="shared" si="23"/>
        <v>0.18452727272726435</v>
      </c>
      <c r="F319" s="8">
        <f t="shared" si="20"/>
        <v>292.47572727271398</v>
      </c>
      <c r="G319" s="8">
        <f t="shared" si="24"/>
        <v>12517.078363636334</v>
      </c>
      <c r="H319" s="6">
        <f t="shared" si="21"/>
        <v>1585</v>
      </c>
    </row>
    <row r="320" spans="1:8" x14ac:dyDescent="0.25">
      <c r="A320" s="6">
        <v>1590</v>
      </c>
      <c r="B320" s="37">
        <v>44371.499652777777</v>
      </c>
      <c r="C320" s="38">
        <v>84.2</v>
      </c>
      <c r="D320" s="8">
        <f t="shared" si="22"/>
        <v>0.36181818181816539</v>
      </c>
      <c r="E320" s="8">
        <f t="shared" si="23"/>
        <v>0.18452727272726435</v>
      </c>
      <c r="F320" s="8">
        <f t="shared" si="20"/>
        <v>293.39836363635033</v>
      </c>
      <c r="G320" s="8">
        <f t="shared" si="24"/>
        <v>12518.000999999971</v>
      </c>
      <c r="H320" s="6">
        <f t="shared" si="21"/>
        <v>1590</v>
      </c>
    </row>
    <row r="321" spans="1:8" x14ac:dyDescent="0.25">
      <c r="A321" s="6">
        <v>1595</v>
      </c>
      <c r="B321" s="37">
        <v>44371.499710648146</v>
      </c>
      <c r="C321" s="38">
        <v>84.2</v>
      </c>
      <c r="D321" s="8">
        <f t="shared" si="22"/>
        <v>0.36181818181816539</v>
      </c>
      <c r="E321" s="8">
        <f t="shared" si="23"/>
        <v>0.18452727272726435</v>
      </c>
      <c r="F321" s="8">
        <f t="shared" si="20"/>
        <v>294.32099999998667</v>
      </c>
      <c r="G321" s="8">
        <f t="shared" si="24"/>
        <v>12518.923636363608</v>
      </c>
      <c r="H321" s="6">
        <f t="shared" si="21"/>
        <v>1595</v>
      </c>
    </row>
    <row r="322" spans="1:8" x14ac:dyDescent="0.25">
      <c r="A322" s="6">
        <v>1600</v>
      </c>
      <c r="B322" s="37">
        <v>44371.499768518515</v>
      </c>
      <c r="C322" s="38">
        <v>84.2</v>
      </c>
      <c r="D322" s="8">
        <f t="shared" si="22"/>
        <v>0.36181818181816539</v>
      </c>
      <c r="E322" s="8">
        <f t="shared" si="23"/>
        <v>0.18452727272726435</v>
      </c>
      <c r="F322" s="8">
        <f t="shared" ref="F322:F385" si="25">E322*A322</f>
        <v>295.24363636362295</v>
      </c>
      <c r="G322" s="8">
        <f t="shared" si="24"/>
        <v>12519.846272727245</v>
      </c>
      <c r="H322" s="6">
        <f t="shared" ref="H322:H385" si="26">A322</f>
        <v>1600</v>
      </c>
    </row>
    <row r="323" spans="1:8" x14ac:dyDescent="0.25">
      <c r="A323" s="6">
        <v>1605</v>
      </c>
      <c r="B323" s="37">
        <v>44371.499826388892</v>
      </c>
      <c r="C323" s="38">
        <v>84</v>
      </c>
      <c r="D323" s="8">
        <f t="shared" ref="D323:D386" si="27">C323-AVERAGE($C$2:$C$56)</f>
        <v>0.16181818181816254</v>
      </c>
      <c r="E323" s="8">
        <f t="shared" ref="E323:E386" si="28">D323*0.51</f>
        <v>8.2527272727262901E-2</v>
      </c>
      <c r="F323" s="8">
        <f t="shared" si="25"/>
        <v>132.45627272725696</v>
      </c>
      <c r="G323" s="8">
        <f t="shared" si="24"/>
        <v>12520.258909090882</v>
      </c>
      <c r="H323" s="6">
        <f t="shared" si="26"/>
        <v>1605</v>
      </c>
    </row>
    <row r="324" spans="1:8" x14ac:dyDescent="0.25">
      <c r="A324" s="6">
        <v>1610</v>
      </c>
      <c r="B324" s="37">
        <v>44371.499884259261</v>
      </c>
      <c r="C324" s="38">
        <v>84.1</v>
      </c>
      <c r="D324" s="8">
        <f t="shared" si="27"/>
        <v>0.26181818181815686</v>
      </c>
      <c r="E324" s="8">
        <f t="shared" si="28"/>
        <v>0.13352727272726</v>
      </c>
      <c r="F324" s="8">
        <f t="shared" si="25"/>
        <v>214.97890909088861</v>
      </c>
      <c r="G324" s="8">
        <f t="shared" si="24"/>
        <v>12520.926545454518</v>
      </c>
      <c r="H324" s="6">
        <f t="shared" si="26"/>
        <v>1610</v>
      </c>
    </row>
    <row r="325" spans="1:8" x14ac:dyDescent="0.25">
      <c r="A325" s="6">
        <v>1615</v>
      </c>
      <c r="B325" s="37">
        <v>44371.499942129631</v>
      </c>
      <c r="C325" s="38">
        <v>84.1</v>
      </c>
      <c r="D325" s="8">
        <f t="shared" si="27"/>
        <v>0.26181818181815686</v>
      </c>
      <c r="E325" s="8">
        <f t="shared" si="28"/>
        <v>0.13352727272726</v>
      </c>
      <c r="F325" s="8">
        <f t="shared" si="25"/>
        <v>215.6465454545249</v>
      </c>
      <c r="G325" s="8">
        <f t="shared" si="24"/>
        <v>12521.594181818155</v>
      </c>
      <c r="H325" s="6">
        <f t="shared" si="26"/>
        <v>1615</v>
      </c>
    </row>
    <row r="326" spans="1:8" x14ac:dyDescent="0.25">
      <c r="A326" s="6">
        <v>1620</v>
      </c>
      <c r="B326" s="37">
        <v>44371.5</v>
      </c>
      <c r="C326" s="38">
        <v>84.1</v>
      </c>
      <c r="D326" s="8">
        <f t="shared" si="27"/>
        <v>0.26181818181815686</v>
      </c>
      <c r="E326" s="8">
        <f t="shared" si="28"/>
        <v>0.13352727272726</v>
      </c>
      <c r="F326" s="8">
        <f t="shared" si="25"/>
        <v>216.31418181816122</v>
      </c>
      <c r="G326" s="8">
        <f t="shared" si="24"/>
        <v>12522.261818181791</v>
      </c>
      <c r="H326" s="6">
        <f t="shared" si="26"/>
        <v>1620</v>
      </c>
    </row>
    <row r="327" spans="1:8" x14ac:dyDescent="0.25">
      <c r="A327" s="6">
        <v>1625</v>
      </c>
      <c r="B327" s="37">
        <v>44371.500057870369</v>
      </c>
      <c r="C327" s="38">
        <v>84.1</v>
      </c>
      <c r="D327" s="8">
        <f t="shared" si="27"/>
        <v>0.26181818181815686</v>
      </c>
      <c r="E327" s="8">
        <f t="shared" si="28"/>
        <v>0.13352727272726</v>
      </c>
      <c r="F327" s="8">
        <f t="shared" si="25"/>
        <v>216.98181818179751</v>
      </c>
      <c r="G327" s="8">
        <f t="shared" si="24"/>
        <v>12522.929454545427</v>
      </c>
      <c r="H327" s="6">
        <f t="shared" si="26"/>
        <v>1625</v>
      </c>
    </row>
    <row r="328" spans="1:8" x14ac:dyDescent="0.25">
      <c r="A328" s="6">
        <v>1630</v>
      </c>
      <c r="B328" s="37">
        <v>44371.500115740739</v>
      </c>
      <c r="C328" s="38">
        <v>84.1</v>
      </c>
      <c r="D328" s="8">
        <f t="shared" si="27"/>
        <v>0.26181818181815686</v>
      </c>
      <c r="E328" s="8">
        <f t="shared" si="28"/>
        <v>0.13352727272726</v>
      </c>
      <c r="F328" s="8">
        <f t="shared" si="25"/>
        <v>217.6494545454338</v>
      </c>
      <c r="G328" s="8">
        <f t="shared" ref="G328:G391" si="29">G327+E328*5</f>
        <v>12523.597090909063</v>
      </c>
      <c r="H328" s="6">
        <f t="shared" si="26"/>
        <v>1630</v>
      </c>
    </row>
    <row r="329" spans="1:8" x14ac:dyDescent="0.25">
      <c r="A329" s="6">
        <v>1635</v>
      </c>
      <c r="B329" s="37">
        <v>44371.500173611108</v>
      </c>
      <c r="C329" s="38">
        <v>84.2</v>
      </c>
      <c r="D329" s="8">
        <f t="shared" si="27"/>
        <v>0.36181818181816539</v>
      </c>
      <c r="E329" s="8">
        <f t="shared" si="28"/>
        <v>0.18452727272726435</v>
      </c>
      <c r="F329" s="8">
        <f t="shared" si="25"/>
        <v>301.70209090907724</v>
      </c>
      <c r="G329" s="8">
        <f t="shared" si="29"/>
        <v>12524.5197272727</v>
      </c>
      <c r="H329" s="6">
        <f t="shared" si="26"/>
        <v>1635</v>
      </c>
    </row>
    <row r="330" spans="1:8" x14ac:dyDescent="0.25">
      <c r="A330" s="6">
        <v>1640</v>
      </c>
      <c r="B330" s="37">
        <v>44371.500231481485</v>
      </c>
      <c r="C330" s="38">
        <v>84.2</v>
      </c>
      <c r="D330" s="8">
        <f t="shared" si="27"/>
        <v>0.36181818181816539</v>
      </c>
      <c r="E330" s="8">
        <f t="shared" si="28"/>
        <v>0.18452727272726435</v>
      </c>
      <c r="F330" s="8">
        <f t="shared" si="25"/>
        <v>302.62472727271353</v>
      </c>
      <c r="G330" s="8">
        <f t="shared" si="29"/>
        <v>12525.442363636337</v>
      </c>
      <c r="H330" s="6">
        <f t="shared" si="26"/>
        <v>1640</v>
      </c>
    </row>
    <row r="331" spans="1:8" x14ac:dyDescent="0.25">
      <c r="A331" s="6">
        <v>1645</v>
      </c>
      <c r="B331" s="37">
        <v>44371.500289351854</v>
      </c>
      <c r="C331" s="38">
        <v>84.1</v>
      </c>
      <c r="D331" s="8">
        <f t="shared" si="27"/>
        <v>0.26181818181815686</v>
      </c>
      <c r="E331" s="8">
        <f t="shared" si="28"/>
        <v>0.13352727272726</v>
      </c>
      <c r="F331" s="8">
        <f t="shared" si="25"/>
        <v>219.6523636363427</v>
      </c>
      <c r="G331" s="8">
        <f t="shared" si="29"/>
        <v>12526.109999999973</v>
      </c>
      <c r="H331" s="6">
        <f t="shared" si="26"/>
        <v>1645</v>
      </c>
    </row>
    <row r="332" spans="1:8" x14ac:dyDescent="0.25">
      <c r="A332" s="6">
        <v>1650</v>
      </c>
      <c r="B332" s="37">
        <v>44371.500347222223</v>
      </c>
      <c r="C332" s="38">
        <v>84.1</v>
      </c>
      <c r="D332" s="8">
        <f t="shared" si="27"/>
        <v>0.26181818181815686</v>
      </c>
      <c r="E332" s="8">
        <f t="shared" si="28"/>
        <v>0.13352727272726</v>
      </c>
      <c r="F332" s="8">
        <f t="shared" si="25"/>
        <v>220.31999999997902</v>
      </c>
      <c r="G332" s="8">
        <f t="shared" si="29"/>
        <v>12526.777636363609</v>
      </c>
      <c r="H332" s="6">
        <f t="shared" si="26"/>
        <v>1650</v>
      </c>
    </row>
    <row r="333" spans="1:8" x14ac:dyDescent="0.25">
      <c r="A333" s="6">
        <v>1655</v>
      </c>
      <c r="B333" s="37">
        <v>44371.500405092593</v>
      </c>
      <c r="C333" s="38">
        <v>84.2</v>
      </c>
      <c r="D333" s="8">
        <f t="shared" si="27"/>
        <v>0.36181818181816539</v>
      </c>
      <c r="E333" s="8">
        <f t="shared" si="28"/>
        <v>0.18452727272726435</v>
      </c>
      <c r="F333" s="8">
        <f t="shared" si="25"/>
        <v>305.3926363636225</v>
      </c>
      <c r="G333" s="8">
        <f t="shared" si="29"/>
        <v>12527.700272727247</v>
      </c>
      <c r="H333" s="6">
        <f t="shared" si="26"/>
        <v>1655</v>
      </c>
    </row>
    <row r="334" spans="1:8" x14ac:dyDescent="0.25">
      <c r="A334" s="6">
        <v>1660</v>
      </c>
      <c r="B334" s="37">
        <v>44371.500462962962</v>
      </c>
      <c r="C334" s="38">
        <v>84</v>
      </c>
      <c r="D334" s="8">
        <f t="shared" si="27"/>
        <v>0.16181818181816254</v>
      </c>
      <c r="E334" s="8">
        <f t="shared" si="28"/>
        <v>8.2527272727262901E-2</v>
      </c>
      <c r="F334" s="8">
        <f t="shared" si="25"/>
        <v>136.99527272725641</v>
      </c>
      <c r="G334" s="8">
        <f t="shared" si="29"/>
        <v>12528.112909090883</v>
      </c>
      <c r="H334" s="6">
        <f t="shared" si="26"/>
        <v>1660</v>
      </c>
    </row>
    <row r="335" spans="1:8" x14ac:dyDescent="0.25">
      <c r="A335" s="6">
        <v>1665</v>
      </c>
      <c r="B335" s="37">
        <v>44371.500520833331</v>
      </c>
      <c r="C335" s="38">
        <v>84.2</v>
      </c>
      <c r="D335" s="8">
        <f t="shared" si="27"/>
        <v>0.36181818181816539</v>
      </c>
      <c r="E335" s="8">
        <f t="shared" si="28"/>
        <v>0.18452727272726435</v>
      </c>
      <c r="F335" s="8">
        <f t="shared" si="25"/>
        <v>307.23790909089513</v>
      </c>
      <c r="G335" s="8">
        <f t="shared" si="29"/>
        <v>12529.035545454521</v>
      </c>
      <c r="H335" s="6">
        <f t="shared" si="26"/>
        <v>1665</v>
      </c>
    </row>
    <row r="336" spans="1:8" x14ac:dyDescent="0.25">
      <c r="A336" s="6">
        <v>1670</v>
      </c>
      <c r="B336" s="37">
        <v>44371.500578703701</v>
      </c>
      <c r="C336" s="38">
        <v>84.2</v>
      </c>
      <c r="D336" s="8">
        <f t="shared" si="27"/>
        <v>0.36181818181816539</v>
      </c>
      <c r="E336" s="8">
        <f t="shared" si="28"/>
        <v>0.18452727272726435</v>
      </c>
      <c r="F336" s="8">
        <f t="shared" si="25"/>
        <v>308.16054545453147</v>
      </c>
      <c r="G336" s="8">
        <f t="shared" si="29"/>
        <v>12529.958181818158</v>
      </c>
      <c r="H336" s="6">
        <f t="shared" si="26"/>
        <v>1670</v>
      </c>
    </row>
    <row r="337" spans="1:8" x14ac:dyDescent="0.25">
      <c r="A337" s="6">
        <v>1675</v>
      </c>
      <c r="B337" s="37">
        <v>44371.500636574077</v>
      </c>
      <c r="C337" s="38">
        <v>84.2</v>
      </c>
      <c r="D337" s="8">
        <f t="shared" si="27"/>
        <v>0.36181818181816539</v>
      </c>
      <c r="E337" s="8">
        <f t="shared" si="28"/>
        <v>0.18452727272726435</v>
      </c>
      <c r="F337" s="8">
        <f t="shared" si="25"/>
        <v>309.08318181816782</v>
      </c>
      <c r="G337" s="8">
        <f t="shared" si="29"/>
        <v>12530.880818181795</v>
      </c>
      <c r="H337" s="6">
        <f t="shared" si="26"/>
        <v>1675</v>
      </c>
    </row>
    <row r="338" spans="1:8" x14ac:dyDescent="0.25">
      <c r="A338" s="6">
        <v>1680</v>
      </c>
      <c r="B338" s="37">
        <v>44371.500694444447</v>
      </c>
      <c r="C338" s="38">
        <v>84.1</v>
      </c>
      <c r="D338" s="8">
        <f t="shared" si="27"/>
        <v>0.26181818181815686</v>
      </c>
      <c r="E338" s="8">
        <f t="shared" si="28"/>
        <v>0.13352727272726</v>
      </c>
      <c r="F338" s="8">
        <f t="shared" si="25"/>
        <v>224.32581818179682</v>
      </c>
      <c r="G338" s="8">
        <f t="shared" si="29"/>
        <v>12531.548454545431</v>
      </c>
      <c r="H338" s="6">
        <f t="shared" si="26"/>
        <v>1680</v>
      </c>
    </row>
    <row r="339" spans="1:8" x14ac:dyDescent="0.25">
      <c r="A339" s="6">
        <v>1685</v>
      </c>
      <c r="B339" s="37">
        <v>44371.500752314816</v>
      </c>
      <c r="C339" s="38">
        <v>84.1</v>
      </c>
      <c r="D339" s="8">
        <f t="shared" si="27"/>
        <v>0.26181818181815686</v>
      </c>
      <c r="E339" s="8">
        <f t="shared" si="28"/>
        <v>0.13352727272726</v>
      </c>
      <c r="F339" s="8">
        <f t="shared" si="25"/>
        <v>224.99345454543311</v>
      </c>
      <c r="G339" s="8">
        <f t="shared" si="29"/>
        <v>12532.216090909067</v>
      </c>
      <c r="H339" s="6">
        <f t="shared" si="26"/>
        <v>1685</v>
      </c>
    </row>
    <row r="340" spans="1:8" x14ac:dyDescent="0.25">
      <c r="A340" s="6">
        <v>1690</v>
      </c>
      <c r="B340" s="37">
        <v>44371.500810185185</v>
      </c>
      <c r="C340" s="38">
        <v>84.1</v>
      </c>
      <c r="D340" s="8">
        <f t="shared" si="27"/>
        <v>0.26181818181815686</v>
      </c>
      <c r="E340" s="8">
        <f t="shared" si="28"/>
        <v>0.13352727272726</v>
      </c>
      <c r="F340" s="8">
        <f t="shared" si="25"/>
        <v>225.6610909090694</v>
      </c>
      <c r="G340" s="8">
        <f t="shared" si="29"/>
        <v>12532.883727272703</v>
      </c>
      <c r="H340" s="6">
        <f t="shared" si="26"/>
        <v>1690</v>
      </c>
    </row>
    <row r="341" spans="1:8" x14ac:dyDescent="0.25">
      <c r="A341" s="6">
        <v>1695</v>
      </c>
      <c r="B341" s="37">
        <v>44371.500868055555</v>
      </c>
      <c r="C341" s="38">
        <v>84</v>
      </c>
      <c r="D341" s="8">
        <f t="shared" si="27"/>
        <v>0.16181818181816254</v>
      </c>
      <c r="E341" s="8">
        <f t="shared" si="28"/>
        <v>8.2527272727262901E-2</v>
      </c>
      <c r="F341" s="8">
        <f t="shared" si="25"/>
        <v>139.88372727271062</v>
      </c>
      <c r="G341" s="8">
        <f t="shared" si="29"/>
        <v>12533.29636363634</v>
      </c>
      <c r="H341" s="6">
        <f t="shared" si="26"/>
        <v>1695</v>
      </c>
    </row>
    <row r="342" spans="1:8" x14ac:dyDescent="0.25">
      <c r="A342" s="6">
        <v>1700</v>
      </c>
      <c r="B342" s="37">
        <v>44371.500925925924</v>
      </c>
      <c r="C342" s="38">
        <v>84.1</v>
      </c>
      <c r="D342" s="8">
        <f t="shared" si="27"/>
        <v>0.26181818181815686</v>
      </c>
      <c r="E342" s="8">
        <f t="shared" si="28"/>
        <v>0.13352727272726</v>
      </c>
      <c r="F342" s="8">
        <f t="shared" si="25"/>
        <v>226.99636363634201</v>
      </c>
      <c r="G342" s="8">
        <f t="shared" si="29"/>
        <v>12533.963999999976</v>
      </c>
      <c r="H342" s="6">
        <f t="shared" si="26"/>
        <v>1700</v>
      </c>
    </row>
    <row r="343" spans="1:8" x14ac:dyDescent="0.25">
      <c r="A343" s="6">
        <v>1705</v>
      </c>
      <c r="B343" s="37">
        <v>44371.500983796293</v>
      </c>
      <c r="C343" s="38">
        <v>84.1</v>
      </c>
      <c r="D343" s="8">
        <f t="shared" si="27"/>
        <v>0.26181818181815686</v>
      </c>
      <c r="E343" s="8">
        <f t="shared" si="28"/>
        <v>0.13352727272726</v>
      </c>
      <c r="F343" s="8">
        <f t="shared" si="25"/>
        <v>227.6639999999783</v>
      </c>
      <c r="G343" s="8">
        <f t="shared" si="29"/>
        <v>12534.631636363612</v>
      </c>
      <c r="H343" s="6">
        <f t="shared" si="26"/>
        <v>1705</v>
      </c>
    </row>
    <row r="344" spans="1:8" x14ac:dyDescent="0.25">
      <c r="A344" s="6">
        <v>1710</v>
      </c>
      <c r="B344" s="37">
        <v>44371.50104166667</v>
      </c>
      <c r="C344" s="38">
        <v>84</v>
      </c>
      <c r="D344" s="8">
        <f t="shared" si="27"/>
        <v>0.16181818181816254</v>
      </c>
      <c r="E344" s="8">
        <f t="shared" si="28"/>
        <v>8.2527272727262901E-2</v>
      </c>
      <c r="F344" s="8">
        <f t="shared" si="25"/>
        <v>141.12163636361956</v>
      </c>
      <c r="G344" s="8">
        <f t="shared" si="29"/>
        <v>12535.044272727249</v>
      </c>
      <c r="H344" s="6">
        <f t="shared" si="26"/>
        <v>1710</v>
      </c>
    </row>
    <row r="345" spans="1:8" x14ac:dyDescent="0.25">
      <c r="A345" s="6">
        <v>1715</v>
      </c>
      <c r="B345" s="37">
        <v>44371.501099537039</v>
      </c>
      <c r="C345" s="38">
        <v>84</v>
      </c>
      <c r="D345" s="8">
        <f t="shared" si="27"/>
        <v>0.16181818181816254</v>
      </c>
      <c r="E345" s="8">
        <f t="shared" si="28"/>
        <v>8.2527272727262901E-2</v>
      </c>
      <c r="F345" s="8">
        <f t="shared" si="25"/>
        <v>141.53427272725588</v>
      </c>
      <c r="G345" s="8">
        <f t="shared" si="29"/>
        <v>12535.456909090886</v>
      </c>
      <c r="H345" s="6">
        <f t="shared" si="26"/>
        <v>1715</v>
      </c>
    </row>
    <row r="346" spans="1:8" x14ac:dyDescent="0.25">
      <c r="A346" s="6">
        <v>1720</v>
      </c>
      <c r="B346" s="37">
        <v>44371.501157407409</v>
      </c>
      <c r="C346" s="38">
        <v>84</v>
      </c>
      <c r="D346" s="8">
        <f t="shared" si="27"/>
        <v>0.16181818181816254</v>
      </c>
      <c r="E346" s="8">
        <f t="shared" si="28"/>
        <v>8.2527272727262901E-2</v>
      </c>
      <c r="F346" s="8">
        <f t="shared" si="25"/>
        <v>141.94690909089218</v>
      </c>
      <c r="G346" s="8">
        <f t="shared" si="29"/>
        <v>12535.869545454523</v>
      </c>
      <c r="H346" s="6">
        <f t="shared" si="26"/>
        <v>1720</v>
      </c>
    </row>
    <row r="347" spans="1:8" x14ac:dyDescent="0.25">
      <c r="A347" s="6">
        <v>1725</v>
      </c>
      <c r="B347" s="37">
        <v>44371.501215277778</v>
      </c>
      <c r="C347" s="38">
        <v>84.2</v>
      </c>
      <c r="D347" s="8">
        <f t="shared" si="27"/>
        <v>0.36181818181816539</v>
      </c>
      <c r="E347" s="8">
        <f t="shared" si="28"/>
        <v>0.18452727272726435</v>
      </c>
      <c r="F347" s="8">
        <f t="shared" si="25"/>
        <v>318.30954545453102</v>
      </c>
      <c r="G347" s="8">
        <f t="shared" si="29"/>
        <v>12536.79218181816</v>
      </c>
      <c r="H347" s="6">
        <f t="shared" si="26"/>
        <v>1725</v>
      </c>
    </row>
    <row r="348" spans="1:8" x14ac:dyDescent="0.25">
      <c r="A348" s="6">
        <v>1730</v>
      </c>
      <c r="B348" s="37">
        <v>44371.501273148147</v>
      </c>
      <c r="C348" s="38">
        <v>84.1</v>
      </c>
      <c r="D348" s="8">
        <f t="shared" si="27"/>
        <v>0.26181818181815686</v>
      </c>
      <c r="E348" s="8">
        <f t="shared" si="28"/>
        <v>0.13352727272726</v>
      </c>
      <c r="F348" s="8">
        <f t="shared" si="25"/>
        <v>231.00218181815981</v>
      </c>
      <c r="G348" s="8">
        <f t="shared" si="29"/>
        <v>12537.459818181796</v>
      </c>
      <c r="H348" s="6">
        <f t="shared" si="26"/>
        <v>1730</v>
      </c>
    </row>
    <row r="349" spans="1:8" x14ac:dyDescent="0.25">
      <c r="A349" s="6">
        <v>1735</v>
      </c>
      <c r="B349" s="37">
        <v>44371.501331018517</v>
      </c>
      <c r="C349" s="38">
        <v>84.2</v>
      </c>
      <c r="D349" s="8">
        <f t="shared" si="27"/>
        <v>0.36181818181816539</v>
      </c>
      <c r="E349" s="8">
        <f t="shared" si="28"/>
        <v>0.18452727272726435</v>
      </c>
      <c r="F349" s="8">
        <f t="shared" si="25"/>
        <v>320.15481818180365</v>
      </c>
      <c r="G349" s="8">
        <f t="shared" si="29"/>
        <v>12538.382454545434</v>
      </c>
      <c r="H349" s="6">
        <f t="shared" si="26"/>
        <v>1735</v>
      </c>
    </row>
    <row r="350" spans="1:8" x14ac:dyDescent="0.25">
      <c r="A350" s="6">
        <v>1740</v>
      </c>
      <c r="B350" s="37">
        <v>44371.501388888886</v>
      </c>
      <c r="C350" s="38">
        <v>84</v>
      </c>
      <c r="D350" s="8">
        <f t="shared" si="27"/>
        <v>0.16181818181816254</v>
      </c>
      <c r="E350" s="8">
        <f t="shared" si="28"/>
        <v>8.2527272727262901E-2</v>
      </c>
      <c r="F350" s="8">
        <f t="shared" si="25"/>
        <v>143.59745454543744</v>
      </c>
      <c r="G350" s="8">
        <f t="shared" si="29"/>
        <v>12538.79509090907</v>
      </c>
      <c r="H350" s="6">
        <f t="shared" si="26"/>
        <v>1740</v>
      </c>
    </row>
    <row r="351" spans="1:8" x14ac:dyDescent="0.25">
      <c r="A351" s="6">
        <v>1745</v>
      </c>
      <c r="B351" s="37">
        <v>44371.501446759263</v>
      </c>
      <c r="C351" s="38">
        <v>84</v>
      </c>
      <c r="D351" s="8">
        <f t="shared" si="27"/>
        <v>0.16181818181816254</v>
      </c>
      <c r="E351" s="8">
        <f t="shared" si="28"/>
        <v>8.2527272727262901E-2</v>
      </c>
      <c r="F351" s="8">
        <f t="shared" si="25"/>
        <v>144.01009090907377</v>
      </c>
      <c r="G351" s="8">
        <f t="shared" si="29"/>
        <v>12539.207727272707</v>
      </c>
      <c r="H351" s="6">
        <f t="shared" si="26"/>
        <v>1745</v>
      </c>
    </row>
    <row r="352" spans="1:8" x14ac:dyDescent="0.25">
      <c r="A352" s="6">
        <v>1750</v>
      </c>
      <c r="B352" s="37">
        <v>44371.501504629632</v>
      </c>
      <c r="C352" s="38">
        <v>83.9</v>
      </c>
      <c r="D352" s="8">
        <f t="shared" si="27"/>
        <v>6.1818181818168227E-2</v>
      </c>
      <c r="E352" s="8">
        <f t="shared" si="28"/>
        <v>3.1527272727265798E-2</v>
      </c>
      <c r="F352" s="8">
        <f t="shared" si="25"/>
        <v>55.17272727271515</v>
      </c>
      <c r="G352" s="8">
        <f t="shared" si="29"/>
        <v>12539.365363636343</v>
      </c>
      <c r="H352" s="6">
        <f t="shared" si="26"/>
        <v>1750</v>
      </c>
    </row>
    <row r="353" spans="1:8" x14ac:dyDescent="0.25">
      <c r="A353" s="6">
        <v>1755</v>
      </c>
      <c r="B353" s="37">
        <v>44371.501562500001</v>
      </c>
      <c r="C353" s="38">
        <v>84</v>
      </c>
      <c r="D353" s="8">
        <f t="shared" si="27"/>
        <v>0.16181818181816254</v>
      </c>
      <c r="E353" s="8">
        <f t="shared" si="28"/>
        <v>8.2527272727262901E-2</v>
      </c>
      <c r="F353" s="8">
        <f t="shared" si="25"/>
        <v>144.83536363634639</v>
      </c>
      <c r="G353" s="8">
        <f t="shared" si="29"/>
        <v>12539.77799999998</v>
      </c>
      <c r="H353" s="6">
        <f t="shared" si="26"/>
        <v>1755</v>
      </c>
    </row>
    <row r="354" spans="1:8" x14ac:dyDescent="0.25">
      <c r="B354" s="37"/>
      <c r="C354" s="38"/>
    </row>
    <row r="355" spans="1:8" x14ac:dyDescent="0.25">
      <c r="B355" s="37"/>
      <c r="C355" s="38"/>
    </row>
    <row r="356" spans="1:8" x14ac:dyDescent="0.25">
      <c r="B356" s="37"/>
      <c r="C356" s="38"/>
    </row>
    <row r="357" spans="1:8" x14ac:dyDescent="0.25">
      <c r="B357" s="37"/>
      <c r="C357" s="38"/>
    </row>
    <row r="358" spans="1:8" x14ac:dyDescent="0.25">
      <c r="B358" s="37"/>
      <c r="C358" s="38"/>
    </row>
    <row r="359" spans="1:8" x14ac:dyDescent="0.25">
      <c r="B359" s="37"/>
      <c r="C359" s="38"/>
    </row>
    <row r="360" spans="1:8" x14ac:dyDescent="0.25">
      <c r="B360" s="37"/>
      <c r="C360" s="38"/>
    </row>
    <row r="361" spans="1:8" x14ac:dyDescent="0.25">
      <c r="B361" s="37"/>
      <c r="C361" s="38"/>
    </row>
    <row r="362" spans="1:8" x14ac:dyDescent="0.25">
      <c r="B362" s="7"/>
      <c r="C362"/>
    </row>
    <row r="363" spans="1:8" x14ac:dyDescent="0.25">
      <c r="B363" s="7"/>
      <c r="C363"/>
    </row>
    <row r="364" spans="1:8" x14ac:dyDescent="0.25">
      <c r="B364" s="7"/>
      <c r="C364"/>
    </row>
    <row r="365" spans="1:8" x14ac:dyDescent="0.25">
      <c r="B365" s="7"/>
      <c r="C365"/>
    </row>
    <row r="366" spans="1:8" x14ac:dyDescent="0.25">
      <c r="B366" s="7"/>
      <c r="C366"/>
    </row>
    <row r="367" spans="1:8" x14ac:dyDescent="0.25">
      <c r="B367" s="7"/>
      <c r="C367"/>
    </row>
    <row r="368" spans="1:8" x14ac:dyDescent="0.25">
      <c r="B368" s="7"/>
      <c r="C368"/>
    </row>
    <row r="369" spans="2:3" x14ac:dyDescent="0.25">
      <c r="B369" s="7"/>
      <c r="C369"/>
    </row>
    <row r="370" spans="2:3" x14ac:dyDescent="0.25">
      <c r="B370" s="7"/>
      <c r="C370"/>
    </row>
    <row r="371" spans="2:3" x14ac:dyDescent="0.25">
      <c r="B371" s="7"/>
      <c r="C371"/>
    </row>
    <row r="372" spans="2:3" x14ac:dyDescent="0.25">
      <c r="B372" s="7"/>
      <c r="C372"/>
    </row>
    <row r="373" spans="2:3" x14ac:dyDescent="0.25">
      <c r="B373" s="7"/>
      <c r="C373"/>
    </row>
    <row r="374" spans="2:3" x14ac:dyDescent="0.25">
      <c r="B374" s="7"/>
      <c r="C374"/>
    </row>
    <row r="375" spans="2:3" x14ac:dyDescent="0.25">
      <c r="B375" s="7"/>
      <c r="C375"/>
    </row>
    <row r="376" spans="2:3" x14ac:dyDescent="0.25">
      <c r="B376" s="7"/>
      <c r="C376"/>
    </row>
    <row r="377" spans="2:3" x14ac:dyDescent="0.25">
      <c r="B377" s="7"/>
      <c r="C377"/>
    </row>
    <row r="378" spans="2:3" x14ac:dyDescent="0.25">
      <c r="B378" s="7"/>
      <c r="C378"/>
    </row>
    <row r="379" spans="2:3" x14ac:dyDescent="0.25">
      <c r="B379" s="7"/>
      <c r="C379"/>
    </row>
    <row r="380" spans="2:3" x14ac:dyDescent="0.25">
      <c r="B380" s="7"/>
      <c r="C380"/>
    </row>
    <row r="381" spans="2:3" x14ac:dyDescent="0.25">
      <c r="B381" s="7"/>
      <c r="C381"/>
    </row>
    <row r="382" spans="2:3" x14ac:dyDescent="0.25">
      <c r="B382" s="7"/>
      <c r="C382"/>
    </row>
    <row r="383" spans="2:3" x14ac:dyDescent="0.25">
      <c r="B383" s="7"/>
      <c r="C383"/>
    </row>
    <row r="384" spans="2:3" x14ac:dyDescent="0.25">
      <c r="B384" s="7"/>
      <c r="C384"/>
    </row>
    <row r="385" spans="2:3" x14ac:dyDescent="0.25">
      <c r="B385" s="7"/>
      <c r="C385"/>
    </row>
    <row r="386" spans="2:3" x14ac:dyDescent="0.25">
      <c r="B386" s="7"/>
      <c r="C386"/>
    </row>
    <row r="387" spans="2:3" x14ac:dyDescent="0.25">
      <c r="B387" s="7"/>
      <c r="C387"/>
    </row>
    <row r="388" spans="2:3" x14ac:dyDescent="0.25">
      <c r="B388" s="7"/>
      <c r="C388"/>
    </row>
    <row r="389" spans="2:3" x14ac:dyDescent="0.25">
      <c r="B389" s="7"/>
      <c r="C389"/>
    </row>
    <row r="390" spans="2:3" x14ac:dyDescent="0.25">
      <c r="B390" s="7"/>
      <c r="C390"/>
    </row>
    <row r="391" spans="2:3" x14ac:dyDescent="0.25">
      <c r="B391" s="7"/>
      <c r="C391"/>
    </row>
    <row r="392" spans="2:3" x14ac:dyDescent="0.25">
      <c r="B392" s="7"/>
      <c r="C392"/>
    </row>
    <row r="393" spans="2:3" x14ac:dyDescent="0.25">
      <c r="B393" s="7"/>
      <c r="C393"/>
    </row>
    <row r="394" spans="2:3" x14ac:dyDescent="0.25">
      <c r="B394" s="7"/>
      <c r="C394"/>
    </row>
    <row r="395" spans="2:3" x14ac:dyDescent="0.25">
      <c r="B395" s="7"/>
      <c r="C395"/>
    </row>
    <row r="396" spans="2:3" x14ac:dyDescent="0.25">
      <c r="B396" s="7"/>
      <c r="C396"/>
    </row>
    <row r="397" spans="2:3" x14ac:dyDescent="0.25">
      <c r="B397" s="7"/>
      <c r="C397"/>
    </row>
    <row r="398" spans="2:3" x14ac:dyDescent="0.25">
      <c r="B398" s="7"/>
      <c r="C398"/>
    </row>
    <row r="399" spans="2:3" x14ac:dyDescent="0.25">
      <c r="B399" s="7"/>
      <c r="C399"/>
    </row>
    <row r="400" spans="2:3" x14ac:dyDescent="0.25">
      <c r="B400" s="7"/>
      <c r="C400"/>
    </row>
    <row r="401" spans="2:3" x14ac:dyDescent="0.25">
      <c r="B401" s="7"/>
      <c r="C401"/>
    </row>
    <row r="402" spans="2:3" x14ac:dyDescent="0.25">
      <c r="B402" s="7"/>
      <c r="C402"/>
    </row>
    <row r="403" spans="2:3" x14ac:dyDescent="0.25">
      <c r="B403" s="7"/>
      <c r="C403"/>
    </row>
    <row r="404" spans="2:3" x14ac:dyDescent="0.25">
      <c r="B404" s="7"/>
      <c r="C404"/>
    </row>
    <row r="405" spans="2:3" x14ac:dyDescent="0.25">
      <c r="B405" s="7"/>
      <c r="C405"/>
    </row>
    <row r="406" spans="2:3" x14ac:dyDescent="0.25">
      <c r="B406" s="7"/>
      <c r="C406"/>
    </row>
    <row r="407" spans="2:3" x14ac:dyDescent="0.25">
      <c r="B407" s="7"/>
      <c r="C407"/>
    </row>
    <row r="408" spans="2:3" x14ac:dyDescent="0.25">
      <c r="B408" s="7"/>
      <c r="C408"/>
    </row>
    <row r="409" spans="2:3" x14ac:dyDescent="0.25">
      <c r="B409" s="7"/>
      <c r="C409"/>
    </row>
    <row r="410" spans="2:3" x14ac:dyDescent="0.25">
      <c r="B410" s="7"/>
      <c r="C410"/>
    </row>
    <row r="411" spans="2:3" x14ac:dyDescent="0.25">
      <c r="B411" s="7"/>
      <c r="C411"/>
    </row>
    <row r="412" spans="2:3" x14ac:dyDescent="0.25">
      <c r="B412" s="7"/>
      <c r="C412"/>
    </row>
    <row r="413" spans="2:3" x14ac:dyDescent="0.25">
      <c r="B413" s="7"/>
      <c r="C413"/>
    </row>
    <row r="414" spans="2:3" x14ac:dyDescent="0.25">
      <c r="B414" s="7"/>
      <c r="C414"/>
    </row>
    <row r="415" spans="2:3" x14ac:dyDescent="0.25">
      <c r="B415" s="7"/>
      <c r="C415"/>
    </row>
    <row r="416" spans="2:3" x14ac:dyDescent="0.25">
      <c r="B416" s="7"/>
      <c r="C416"/>
    </row>
    <row r="417" spans="2:3" x14ac:dyDescent="0.25">
      <c r="B417" s="7"/>
      <c r="C417"/>
    </row>
    <row r="418" spans="2:3" x14ac:dyDescent="0.25">
      <c r="B418" s="7"/>
      <c r="C418"/>
    </row>
    <row r="419" spans="2:3" x14ac:dyDescent="0.25">
      <c r="B419" s="7"/>
      <c r="C419"/>
    </row>
    <row r="420" spans="2:3" x14ac:dyDescent="0.25">
      <c r="B420" s="7"/>
      <c r="C420"/>
    </row>
    <row r="421" spans="2:3" x14ac:dyDescent="0.25">
      <c r="B421" s="7"/>
      <c r="C421"/>
    </row>
    <row r="422" spans="2:3" x14ac:dyDescent="0.25">
      <c r="B422" s="7"/>
      <c r="C422"/>
    </row>
    <row r="423" spans="2:3" x14ac:dyDescent="0.25">
      <c r="B423" s="7"/>
      <c r="C423"/>
    </row>
    <row r="424" spans="2:3" x14ac:dyDescent="0.25">
      <c r="B424" s="7"/>
      <c r="C424"/>
    </row>
    <row r="425" spans="2:3" x14ac:dyDescent="0.25">
      <c r="B425" s="7"/>
      <c r="C425"/>
    </row>
    <row r="426" spans="2:3" x14ac:dyDescent="0.25">
      <c r="B426" s="7"/>
      <c r="C426"/>
    </row>
    <row r="427" spans="2:3" x14ac:dyDescent="0.25">
      <c r="B427" s="7"/>
      <c r="C427"/>
    </row>
    <row r="428" spans="2:3" x14ac:dyDescent="0.25">
      <c r="B428" s="7"/>
      <c r="C428"/>
    </row>
    <row r="429" spans="2:3" x14ac:dyDescent="0.25">
      <c r="B429" s="7"/>
      <c r="C429"/>
    </row>
    <row r="430" spans="2:3" x14ac:dyDescent="0.25">
      <c r="B430" s="7"/>
      <c r="C430"/>
    </row>
    <row r="431" spans="2:3" x14ac:dyDescent="0.25">
      <c r="B431" s="7"/>
      <c r="C431"/>
    </row>
    <row r="432" spans="2:3" x14ac:dyDescent="0.25">
      <c r="B432" s="7"/>
      <c r="C432"/>
    </row>
    <row r="433" spans="2:3" x14ac:dyDescent="0.25">
      <c r="B433" s="7"/>
      <c r="C433"/>
    </row>
    <row r="434" spans="2:3" x14ac:dyDescent="0.25">
      <c r="B434" s="7"/>
      <c r="C434"/>
    </row>
    <row r="435" spans="2:3" x14ac:dyDescent="0.25">
      <c r="B435" s="7"/>
      <c r="C435"/>
    </row>
    <row r="436" spans="2:3" x14ac:dyDescent="0.25">
      <c r="B436" s="7"/>
      <c r="C436"/>
    </row>
    <row r="437" spans="2:3" x14ac:dyDescent="0.25">
      <c r="B437" s="7"/>
      <c r="C437"/>
    </row>
    <row r="438" spans="2:3" x14ac:dyDescent="0.25">
      <c r="B438" s="7"/>
      <c r="C438"/>
    </row>
    <row r="439" spans="2:3" x14ac:dyDescent="0.25">
      <c r="B439" s="7"/>
      <c r="C439"/>
    </row>
    <row r="440" spans="2:3" x14ac:dyDescent="0.25">
      <c r="B440" s="7"/>
      <c r="C440"/>
    </row>
    <row r="441" spans="2:3" x14ac:dyDescent="0.25">
      <c r="B441" s="7"/>
      <c r="C441"/>
    </row>
    <row r="442" spans="2:3" x14ac:dyDescent="0.25">
      <c r="B442" s="7"/>
      <c r="C442"/>
    </row>
    <row r="443" spans="2:3" x14ac:dyDescent="0.25">
      <c r="B443" s="7"/>
      <c r="C443"/>
    </row>
    <row r="444" spans="2:3" x14ac:dyDescent="0.25">
      <c r="B444" s="7"/>
      <c r="C444"/>
    </row>
    <row r="445" spans="2:3" x14ac:dyDescent="0.25">
      <c r="B445" s="7"/>
      <c r="C445"/>
    </row>
    <row r="446" spans="2:3" x14ac:dyDescent="0.25">
      <c r="B446" s="7"/>
      <c r="C446"/>
    </row>
    <row r="447" spans="2:3" x14ac:dyDescent="0.25">
      <c r="B447" s="7"/>
      <c r="C447"/>
    </row>
    <row r="448" spans="2:3" x14ac:dyDescent="0.25">
      <c r="B448" s="7"/>
      <c r="C448"/>
    </row>
    <row r="449" spans="2:3" x14ac:dyDescent="0.25">
      <c r="B449" s="7"/>
      <c r="C449"/>
    </row>
    <row r="450" spans="2:3" x14ac:dyDescent="0.25">
      <c r="B450" s="7"/>
      <c r="C450"/>
    </row>
    <row r="451" spans="2:3" x14ac:dyDescent="0.25">
      <c r="B451" s="7"/>
      <c r="C451"/>
    </row>
    <row r="452" spans="2:3" x14ac:dyDescent="0.25">
      <c r="B452" s="7"/>
      <c r="C452"/>
    </row>
    <row r="453" spans="2:3" x14ac:dyDescent="0.25">
      <c r="B453" s="7"/>
      <c r="C453"/>
    </row>
    <row r="454" spans="2:3" x14ac:dyDescent="0.25">
      <c r="B454" s="7"/>
      <c r="C454"/>
    </row>
    <row r="455" spans="2:3" x14ac:dyDescent="0.25">
      <c r="B455" s="7"/>
      <c r="C455"/>
    </row>
    <row r="456" spans="2:3" x14ac:dyDescent="0.25">
      <c r="B456" s="7"/>
      <c r="C456"/>
    </row>
    <row r="457" spans="2:3" x14ac:dyDescent="0.25">
      <c r="B457" s="7"/>
      <c r="C457"/>
    </row>
    <row r="458" spans="2:3" x14ac:dyDescent="0.25">
      <c r="B458" s="7"/>
      <c r="C458"/>
    </row>
    <row r="459" spans="2:3" x14ac:dyDescent="0.25">
      <c r="B459" s="7"/>
      <c r="C459"/>
    </row>
    <row r="460" spans="2:3" x14ac:dyDescent="0.25">
      <c r="B460" s="7"/>
      <c r="C460"/>
    </row>
    <row r="461" spans="2:3" x14ac:dyDescent="0.25">
      <c r="B461" s="7"/>
      <c r="C461"/>
    </row>
    <row r="462" spans="2:3" x14ac:dyDescent="0.25">
      <c r="B462" s="7"/>
      <c r="C462"/>
    </row>
    <row r="463" spans="2:3" x14ac:dyDescent="0.25">
      <c r="B463" s="7"/>
      <c r="C463"/>
    </row>
    <row r="464" spans="2:3" x14ac:dyDescent="0.25">
      <c r="B464" s="7"/>
      <c r="C464"/>
    </row>
    <row r="465" spans="2:3" x14ac:dyDescent="0.25">
      <c r="B465" s="7"/>
      <c r="C465"/>
    </row>
    <row r="466" spans="2:3" x14ac:dyDescent="0.25">
      <c r="B466" s="7"/>
      <c r="C466"/>
    </row>
    <row r="467" spans="2:3" x14ac:dyDescent="0.25">
      <c r="B467" s="7"/>
      <c r="C467"/>
    </row>
    <row r="468" spans="2:3" x14ac:dyDescent="0.25">
      <c r="B468" s="7"/>
      <c r="C468"/>
    </row>
    <row r="469" spans="2:3" x14ac:dyDescent="0.25">
      <c r="B469" s="7"/>
      <c r="C469"/>
    </row>
    <row r="470" spans="2:3" x14ac:dyDescent="0.25">
      <c r="B470" s="7"/>
    </row>
    <row r="471" spans="2:3" x14ac:dyDescent="0.25">
      <c r="B471" s="7"/>
    </row>
    <row r="472" spans="2:3" x14ac:dyDescent="0.25">
      <c r="B472" s="7"/>
    </row>
    <row r="473" spans="2:3" x14ac:dyDescent="0.25">
      <c r="B473" s="7"/>
    </row>
    <row r="474" spans="2:3" x14ac:dyDescent="0.25">
      <c r="B474" s="7"/>
    </row>
    <row r="475" spans="2:3" x14ac:dyDescent="0.25">
      <c r="B475" s="7"/>
    </row>
    <row r="476" spans="2:3" x14ac:dyDescent="0.25">
      <c r="B476" s="7"/>
    </row>
    <row r="477" spans="2:3" x14ac:dyDescent="0.25">
      <c r="B477" s="7"/>
    </row>
    <row r="478" spans="2:3" x14ac:dyDescent="0.25">
      <c r="B478" s="7"/>
    </row>
    <row r="479" spans="2:3" x14ac:dyDescent="0.25">
      <c r="B479" s="7"/>
    </row>
    <row r="480" spans="2:3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  <row r="1674" spans="2:2" x14ac:dyDescent="0.25">
      <c r="B1674" s="7"/>
    </row>
    <row r="1675" spans="2:2" x14ac:dyDescent="0.25">
      <c r="B1675" s="7"/>
    </row>
    <row r="1676" spans="2:2" x14ac:dyDescent="0.25">
      <c r="B1676" s="7"/>
    </row>
    <row r="1677" spans="2:2" x14ac:dyDescent="0.25">
      <c r="B1677" s="7"/>
    </row>
    <row r="1678" spans="2:2" x14ac:dyDescent="0.25">
      <c r="B1678" s="7"/>
    </row>
    <row r="1679" spans="2:2" x14ac:dyDescent="0.25">
      <c r="B1679" s="7"/>
    </row>
    <row r="1680" spans="2:2" x14ac:dyDescent="0.25">
      <c r="B1680" s="7"/>
    </row>
    <row r="1681" spans="2:2" x14ac:dyDescent="0.25">
      <c r="B1681" s="7"/>
    </row>
    <row r="1682" spans="2:2" x14ac:dyDescent="0.25">
      <c r="B1682" s="7"/>
    </row>
    <row r="1683" spans="2:2" x14ac:dyDescent="0.25">
      <c r="B1683" s="7"/>
    </row>
    <row r="1684" spans="2:2" x14ac:dyDescent="0.25">
      <c r="B1684" s="7"/>
    </row>
    <row r="1685" spans="2:2" x14ac:dyDescent="0.25">
      <c r="B1685" s="7"/>
    </row>
    <row r="1686" spans="2:2" x14ac:dyDescent="0.25">
      <c r="B1686" s="7"/>
    </row>
    <row r="1687" spans="2:2" x14ac:dyDescent="0.25">
      <c r="B1687" s="7"/>
    </row>
    <row r="1688" spans="2:2" x14ac:dyDescent="0.25">
      <c r="B1688" s="7"/>
    </row>
    <row r="1689" spans="2:2" x14ac:dyDescent="0.25">
      <c r="B1689" s="7"/>
    </row>
    <row r="1690" spans="2:2" x14ac:dyDescent="0.25">
      <c r="B1690" s="7"/>
    </row>
    <row r="1691" spans="2:2" x14ac:dyDescent="0.25">
      <c r="B1691" s="7"/>
    </row>
    <row r="1692" spans="2:2" x14ac:dyDescent="0.25">
      <c r="B1692" s="7"/>
    </row>
    <row r="1693" spans="2:2" x14ac:dyDescent="0.25">
      <c r="B1693" s="7"/>
    </row>
    <row r="1694" spans="2:2" x14ac:dyDescent="0.25">
      <c r="B1694" s="7"/>
    </row>
    <row r="1695" spans="2:2" x14ac:dyDescent="0.25">
      <c r="B1695" s="7"/>
    </row>
    <row r="1696" spans="2:2" x14ac:dyDescent="0.25">
      <c r="B1696" s="7"/>
    </row>
    <row r="1697" spans="2:2" x14ac:dyDescent="0.25">
      <c r="B1697" s="7"/>
    </row>
    <row r="1698" spans="2:2" x14ac:dyDescent="0.25">
      <c r="B1698" s="7"/>
    </row>
    <row r="1699" spans="2:2" x14ac:dyDescent="0.25">
      <c r="B1699" s="7"/>
    </row>
    <row r="1700" spans="2:2" x14ac:dyDescent="0.25">
      <c r="B1700" s="7"/>
    </row>
    <row r="1701" spans="2:2" x14ac:dyDescent="0.25">
      <c r="B1701" s="7"/>
    </row>
    <row r="1702" spans="2:2" x14ac:dyDescent="0.25">
      <c r="B1702" s="7"/>
    </row>
    <row r="1703" spans="2:2" x14ac:dyDescent="0.25">
      <c r="B1703" s="7"/>
    </row>
    <row r="1704" spans="2:2" x14ac:dyDescent="0.25">
      <c r="B1704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08" spans="2:2" x14ac:dyDescent="0.25">
      <c r="B1708" s="7"/>
    </row>
    <row r="1709" spans="2:2" x14ac:dyDescent="0.25">
      <c r="B1709" s="7"/>
    </row>
    <row r="1710" spans="2:2" x14ac:dyDescent="0.25">
      <c r="B1710" s="7"/>
    </row>
    <row r="1711" spans="2:2" x14ac:dyDescent="0.25">
      <c r="B1711" s="7"/>
    </row>
    <row r="1712" spans="2:2" x14ac:dyDescent="0.25">
      <c r="B1712" s="7"/>
    </row>
    <row r="1713" spans="2:2" x14ac:dyDescent="0.25">
      <c r="B1713" s="7"/>
    </row>
    <row r="1714" spans="2:2" x14ac:dyDescent="0.25">
      <c r="B1714" s="7"/>
    </row>
    <row r="1715" spans="2:2" x14ac:dyDescent="0.25">
      <c r="B1715" s="7"/>
    </row>
    <row r="1716" spans="2:2" x14ac:dyDescent="0.25">
      <c r="B1716" s="7"/>
    </row>
    <row r="1717" spans="2:2" x14ac:dyDescent="0.25">
      <c r="B1717" s="7"/>
    </row>
    <row r="1718" spans="2:2" x14ac:dyDescent="0.25">
      <c r="B1718" s="7"/>
    </row>
    <row r="1719" spans="2:2" x14ac:dyDescent="0.25">
      <c r="B1719" s="7"/>
    </row>
    <row r="1720" spans="2:2" x14ac:dyDescent="0.25">
      <c r="B1720" s="7"/>
    </row>
    <row r="1721" spans="2:2" x14ac:dyDescent="0.25">
      <c r="B1721" s="7"/>
    </row>
    <row r="1722" spans="2:2" x14ac:dyDescent="0.25">
      <c r="B1722" s="7"/>
    </row>
    <row r="1723" spans="2:2" x14ac:dyDescent="0.25">
      <c r="B1723" s="7"/>
    </row>
    <row r="1724" spans="2:2" x14ac:dyDescent="0.25">
      <c r="B1724" s="7"/>
    </row>
    <row r="1725" spans="2:2" x14ac:dyDescent="0.25">
      <c r="B1725" s="7"/>
    </row>
    <row r="1726" spans="2:2" x14ac:dyDescent="0.25">
      <c r="B1726" s="7"/>
    </row>
    <row r="1727" spans="2:2" x14ac:dyDescent="0.25">
      <c r="B1727" s="7"/>
    </row>
    <row r="1728" spans="2:2" x14ac:dyDescent="0.25">
      <c r="B1728" s="7"/>
    </row>
    <row r="1729" spans="2:2" x14ac:dyDescent="0.25">
      <c r="B1729" s="7"/>
    </row>
    <row r="1730" spans="2:2" x14ac:dyDescent="0.25">
      <c r="B1730" s="7"/>
    </row>
    <row r="1731" spans="2:2" x14ac:dyDescent="0.25">
      <c r="B1731" s="7"/>
    </row>
    <row r="1732" spans="2:2" x14ac:dyDescent="0.25">
      <c r="B1732" s="7"/>
    </row>
    <row r="1733" spans="2:2" x14ac:dyDescent="0.25">
      <c r="B1733" s="7"/>
    </row>
    <row r="1734" spans="2:2" x14ac:dyDescent="0.25">
      <c r="B1734" s="7"/>
    </row>
    <row r="1735" spans="2:2" x14ac:dyDescent="0.25">
      <c r="B1735" s="7"/>
    </row>
    <row r="1736" spans="2:2" x14ac:dyDescent="0.25">
      <c r="B1736" s="7"/>
    </row>
    <row r="1737" spans="2:2" x14ac:dyDescent="0.25">
      <c r="B1737" s="7"/>
    </row>
    <row r="1738" spans="2:2" x14ac:dyDescent="0.25">
      <c r="B1738" s="7"/>
    </row>
    <row r="1739" spans="2:2" x14ac:dyDescent="0.25">
      <c r="B1739" s="7"/>
    </row>
    <row r="1740" spans="2:2" x14ac:dyDescent="0.25">
      <c r="B1740" s="7"/>
    </row>
    <row r="1741" spans="2:2" x14ac:dyDescent="0.25">
      <c r="B1741" s="7"/>
    </row>
    <row r="1742" spans="2:2" x14ac:dyDescent="0.25">
      <c r="B1742" s="7"/>
    </row>
    <row r="1743" spans="2:2" x14ac:dyDescent="0.25">
      <c r="B1743" s="7"/>
    </row>
    <row r="1744" spans="2:2" x14ac:dyDescent="0.25">
      <c r="B1744" s="7"/>
    </row>
    <row r="1745" spans="2:2" x14ac:dyDescent="0.25">
      <c r="B1745" s="7"/>
    </row>
    <row r="1746" spans="2:2" x14ac:dyDescent="0.25">
      <c r="B1746" s="7"/>
    </row>
    <row r="1747" spans="2:2" x14ac:dyDescent="0.25">
      <c r="B1747" s="7"/>
    </row>
    <row r="1748" spans="2:2" x14ac:dyDescent="0.25">
      <c r="B1748" s="7"/>
    </row>
    <row r="1749" spans="2:2" x14ac:dyDescent="0.25">
      <c r="B1749" s="7"/>
    </row>
    <row r="1750" spans="2:2" x14ac:dyDescent="0.25">
      <c r="B1750" s="7"/>
    </row>
    <row r="1751" spans="2:2" x14ac:dyDescent="0.25">
      <c r="B1751" s="7"/>
    </row>
    <row r="1752" spans="2:2" x14ac:dyDescent="0.25">
      <c r="B1752" s="7"/>
    </row>
    <row r="1753" spans="2:2" x14ac:dyDescent="0.25">
      <c r="B1753" s="7"/>
    </row>
    <row r="1754" spans="2:2" x14ac:dyDescent="0.25">
      <c r="B1754" s="7"/>
    </row>
    <row r="1755" spans="2:2" x14ac:dyDescent="0.25">
      <c r="B1755" s="7"/>
    </row>
    <row r="1756" spans="2:2" x14ac:dyDescent="0.25">
      <c r="B1756" s="7"/>
    </row>
    <row r="1757" spans="2:2" x14ac:dyDescent="0.25">
      <c r="B1757" s="7"/>
    </row>
    <row r="1758" spans="2:2" x14ac:dyDescent="0.25">
      <c r="B1758" s="7"/>
    </row>
    <row r="1759" spans="2:2" x14ac:dyDescent="0.25">
      <c r="B1759" s="7"/>
    </row>
    <row r="1760" spans="2:2" x14ac:dyDescent="0.25">
      <c r="B1760" s="7"/>
    </row>
    <row r="1761" spans="2:2" x14ac:dyDescent="0.25">
      <c r="B1761" s="7"/>
    </row>
    <row r="1762" spans="2:2" x14ac:dyDescent="0.25">
      <c r="B1762" s="7"/>
    </row>
    <row r="1763" spans="2:2" x14ac:dyDescent="0.25">
      <c r="B1763" s="7"/>
    </row>
    <row r="1764" spans="2:2" x14ac:dyDescent="0.25">
      <c r="B1764" s="7"/>
    </row>
    <row r="1765" spans="2:2" x14ac:dyDescent="0.25">
      <c r="B1765" s="7"/>
    </row>
    <row r="1766" spans="2:2" x14ac:dyDescent="0.25">
      <c r="B1766" s="7"/>
    </row>
    <row r="1767" spans="2:2" x14ac:dyDescent="0.25">
      <c r="B1767" s="7"/>
    </row>
    <row r="1768" spans="2:2" x14ac:dyDescent="0.25">
      <c r="B1768" s="7"/>
    </row>
    <row r="1769" spans="2:2" x14ac:dyDescent="0.25">
      <c r="B1769" s="7"/>
    </row>
    <row r="1770" spans="2:2" x14ac:dyDescent="0.25">
      <c r="B1770" s="7"/>
    </row>
    <row r="1771" spans="2:2" x14ac:dyDescent="0.25">
      <c r="B1771" s="7"/>
    </row>
    <row r="1772" spans="2:2" x14ac:dyDescent="0.25">
      <c r="B1772" s="7"/>
    </row>
    <row r="1773" spans="2:2" x14ac:dyDescent="0.25">
      <c r="B1773" s="7"/>
    </row>
    <row r="1774" spans="2:2" x14ac:dyDescent="0.25">
      <c r="B1774" s="7"/>
    </row>
    <row r="1775" spans="2:2" x14ac:dyDescent="0.25">
      <c r="B1775" s="7"/>
    </row>
    <row r="1776" spans="2:2" x14ac:dyDescent="0.25">
      <c r="B1776" s="7"/>
    </row>
    <row r="1777" spans="2:2" x14ac:dyDescent="0.25">
      <c r="B1777" s="7"/>
    </row>
    <row r="1778" spans="2:2" x14ac:dyDescent="0.25">
      <c r="B1778" s="7"/>
    </row>
    <row r="1779" spans="2:2" x14ac:dyDescent="0.25">
      <c r="B1779" s="7"/>
    </row>
    <row r="1780" spans="2:2" x14ac:dyDescent="0.25">
      <c r="B1780" s="7"/>
    </row>
    <row r="1781" spans="2:2" x14ac:dyDescent="0.25">
      <c r="B1781" s="7"/>
    </row>
    <row r="1782" spans="2:2" x14ac:dyDescent="0.25">
      <c r="B1782" s="7"/>
    </row>
    <row r="1783" spans="2:2" x14ac:dyDescent="0.25">
      <c r="B1783" s="7"/>
    </row>
    <row r="1784" spans="2:2" x14ac:dyDescent="0.25">
      <c r="B1784" s="7"/>
    </row>
    <row r="1785" spans="2:2" x14ac:dyDescent="0.25">
      <c r="B1785" s="7"/>
    </row>
    <row r="1786" spans="2:2" x14ac:dyDescent="0.25">
      <c r="B1786" s="7"/>
    </row>
    <row r="1787" spans="2:2" x14ac:dyDescent="0.25">
      <c r="B1787" s="7"/>
    </row>
    <row r="1788" spans="2:2" x14ac:dyDescent="0.25">
      <c r="B1788" s="7"/>
    </row>
    <row r="1789" spans="2:2" x14ac:dyDescent="0.25">
      <c r="B1789" s="7"/>
    </row>
    <row r="1790" spans="2:2" x14ac:dyDescent="0.25">
      <c r="B1790" s="7"/>
    </row>
    <row r="1791" spans="2:2" x14ac:dyDescent="0.25">
      <c r="B1791" s="7"/>
    </row>
    <row r="1792" spans="2:2" x14ac:dyDescent="0.25">
      <c r="B1792" s="7"/>
    </row>
    <row r="1793" spans="2:2" x14ac:dyDescent="0.25">
      <c r="B1793" s="7"/>
    </row>
    <row r="1794" spans="2:2" x14ac:dyDescent="0.25">
      <c r="B1794" s="7"/>
    </row>
    <row r="1795" spans="2:2" x14ac:dyDescent="0.25">
      <c r="B1795" s="7"/>
    </row>
    <row r="1796" spans="2:2" x14ac:dyDescent="0.25">
      <c r="B1796" s="7"/>
    </row>
    <row r="1797" spans="2:2" x14ac:dyDescent="0.25">
      <c r="B1797" s="7"/>
    </row>
    <row r="1798" spans="2:2" x14ac:dyDescent="0.25">
      <c r="B1798" s="7"/>
    </row>
    <row r="1799" spans="2:2" x14ac:dyDescent="0.25">
      <c r="B1799" s="7"/>
    </row>
    <row r="1800" spans="2:2" x14ac:dyDescent="0.25">
      <c r="B1800" s="7"/>
    </row>
    <row r="1801" spans="2:2" x14ac:dyDescent="0.25">
      <c r="B1801" s="7"/>
    </row>
    <row r="1802" spans="2:2" x14ac:dyDescent="0.25">
      <c r="B1802" s="7"/>
    </row>
    <row r="1803" spans="2:2" x14ac:dyDescent="0.25">
      <c r="B1803" s="7"/>
    </row>
    <row r="1804" spans="2:2" x14ac:dyDescent="0.25">
      <c r="B1804" s="7"/>
    </row>
    <row r="1805" spans="2:2" x14ac:dyDescent="0.25">
      <c r="B1805" s="7"/>
    </row>
    <row r="1806" spans="2:2" x14ac:dyDescent="0.25">
      <c r="B1806" s="7"/>
    </row>
    <row r="1807" spans="2:2" x14ac:dyDescent="0.25">
      <c r="B1807" s="7"/>
    </row>
    <row r="1808" spans="2:2" x14ac:dyDescent="0.25">
      <c r="B1808" s="7"/>
    </row>
    <row r="1809" spans="2:2" x14ac:dyDescent="0.25">
      <c r="B1809" s="7"/>
    </row>
    <row r="1810" spans="2:2" x14ac:dyDescent="0.25">
      <c r="B1810" s="7"/>
    </row>
    <row r="1811" spans="2:2" x14ac:dyDescent="0.25">
      <c r="B1811" s="7"/>
    </row>
    <row r="1812" spans="2:2" x14ac:dyDescent="0.25">
      <c r="B1812" s="7"/>
    </row>
    <row r="1813" spans="2:2" x14ac:dyDescent="0.25">
      <c r="B1813" s="7"/>
    </row>
    <row r="1814" spans="2:2" x14ac:dyDescent="0.25">
      <c r="B1814" s="7"/>
    </row>
    <row r="1815" spans="2:2" x14ac:dyDescent="0.25">
      <c r="B1815" s="7"/>
    </row>
    <row r="1816" spans="2:2" x14ac:dyDescent="0.25">
      <c r="B1816" s="7"/>
    </row>
    <row r="1817" spans="2:2" x14ac:dyDescent="0.25">
      <c r="B1817" s="7"/>
    </row>
    <row r="1818" spans="2:2" x14ac:dyDescent="0.25">
      <c r="B1818" s="7"/>
    </row>
    <row r="1819" spans="2:2" x14ac:dyDescent="0.25">
      <c r="B1819" s="7"/>
    </row>
    <row r="1820" spans="2:2" x14ac:dyDescent="0.25">
      <c r="B1820" s="7"/>
    </row>
    <row r="1821" spans="2:2" x14ac:dyDescent="0.25">
      <c r="B1821" s="7"/>
    </row>
    <row r="1822" spans="2:2" x14ac:dyDescent="0.25">
      <c r="B1822" s="7"/>
    </row>
    <row r="1823" spans="2:2" x14ac:dyDescent="0.25">
      <c r="B1823" s="7"/>
    </row>
    <row r="1824" spans="2:2" x14ac:dyDescent="0.25">
      <c r="B1824" s="7"/>
    </row>
    <row r="1825" spans="2:2" x14ac:dyDescent="0.25">
      <c r="B1825" s="7"/>
    </row>
    <row r="1826" spans="2:2" x14ac:dyDescent="0.25">
      <c r="B1826" s="7"/>
    </row>
    <row r="1827" spans="2:2" x14ac:dyDescent="0.25">
      <c r="B1827" s="7"/>
    </row>
    <row r="1828" spans="2:2" x14ac:dyDescent="0.25">
      <c r="B1828" s="7"/>
    </row>
    <row r="1829" spans="2:2" x14ac:dyDescent="0.25">
      <c r="B1829" s="7"/>
    </row>
    <row r="1830" spans="2:2" x14ac:dyDescent="0.25">
      <c r="B1830" s="7"/>
    </row>
    <row r="1831" spans="2:2" x14ac:dyDescent="0.25">
      <c r="B1831" s="7"/>
    </row>
    <row r="1832" spans="2:2" x14ac:dyDescent="0.25">
      <c r="B1832" s="7"/>
    </row>
    <row r="1833" spans="2:2" x14ac:dyDescent="0.25">
      <c r="B1833" s="7"/>
    </row>
    <row r="1834" spans="2:2" x14ac:dyDescent="0.25">
      <c r="B1834" s="7"/>
    </row>
    <row r="1835" spans="2:2" x14ac:dyDescent="0.25">
      <c r="B1835" s="7"/>
    </row>
    <row r="1836" spans="2:2" x14ac:dyDescent="0.25">
      <c r="B1836" s="7"/>
    </row>
    <row r="1837" spans="2:2" x14ac:dyDescent="0.25">
      <c r="B1837" s="7"/>
    </row>
    <row r="1838" spans="2:2" x14ac:dyDescent="0.25">
      <c r="B1838" s="7"/>
    </row>
    <row r="1839" spans="2:2" x14ac:dyDescent="0.25">
      <c r="B1839" s="7"/>
    </row>
    <row r="1840" spans="2:2" x14ac:dyDescent="0.25">
      <c r="B1840" s="7"/>
    </row>
    <row r="1841" spans="2:2" x14ac:dyDescent="0.25">
      <c r="B1841" s="7"/>
    </row>
    <row r="1842" spans="2:2" x14ac:dyDescent="0.25">
      <c r="B1842" s="7"/>
    </row>
    <row r="1843" spans="2:2" x14ac:dyDescent="0.25">
      <c r="B1843" s="7"/>
    </row>
    <row r="1844" spans="2:2" x14ac:dyDescent="0.25">
      <c r="B1844" s="7"/>
    </row>
    <row r="1845" spans="2:2" x14ac:dyDescent="0.25">
      <c r="B1845" s="7"/>
    </row>
    <row r="1846" spans="2:2" x14ac:dyDescent="0.25">
      <c r="B1846" s="7"/>
    </row>
    <row r="1847" spans="2:2" x14ac:dyDescent="0.25">
      <c r="B1847" s="7"/>
    </row>
    <row r="1848" spans="2:2" x14ac:dyDescent="0.25">
      <c r="B1848" s="7"/>
    </row>
    <row r="1849" spans="2:2" x14ac:dyDescent="0.25">
      <c r="B1849" s="7"/>
    </row>
    <row r="1850" spans="2:2" x14ac:dyDescent="0.25">
      <c r="B1850" s="7"/>
    </row>
    <row r="1851" spans="2:2" x14ac:dyDescent="0.25">
      <c r="B1851" s="7"/>
    </row>
    <row r="1852" spans="2:2" x14ac:dyDescent="0.25">
      <c r="B1852" s="7"/>
    </row>
    <row r="1853" spans="2:2" x14ac:dyDescent="0.25">
      <c r="B1853" s="7"/>
    </row>
    <row r="1854" spans="2:2" x14ac:dyDescent="0.25">
      <c r="B1854" s="7"/>
    </row>
    <row r="1855" spans="2:2" x14ac:dyDescent="0.25">
      <c r="B1855" s="7"/>
    </row>
    <row r="1856" spans="2:2" x14ac:dyDescent="0.25">
      <c r="B1856" s="7"/>
    </row>
    <row r="1857" spans="2:2" x14ac:dyDescent="0.25">
      <c r="B1857" s="7"/>
    </row>
    <row r="1858" spans="2:2" x14ac:dyDescent="0.25">
      <c r="B1858" s="7"/>
    </row>
    <row r="1859" spans="2:2" x14ac:dyDescent="0.25">
      <c r="B1859" s="7"/>
    </row>
    <row r="1860" spans="2:2" x14ac:dyDescent="0.25">
      <c r="B1860" s="7"/>
    </row>
    <row r="1861" spans="2:2" x14ac:dyDescent="0.25">
      <c r="B1861" s="7"/>
    </row>
    <row r="1862" spans="2:2" x14ac:dyDescent="0.25">
      <c r="B1862" s="7"/>
    </row>
    <row r="1863" spans="2:2" x14ac:dyDescent="0.25">
      <c r="B1863" s="7"/>
    </row>
    <row r="1864" spans="2:2" x14ac:dyDescent="0.25">
      <c r="B1864" s="7"/>
    </row>
    <row r="1865" spans="2:2" x14ac:dyDescent="0.25">
      <c r="B1865" s="7"/>
    </row>
    <row r="1866" spans="2:2" x14ac:dyDescent="0.25">
      <c r="B1866" s="7"/>
    </row>
    <row r="1867" spans="2:2" x14ac:dyDescent="0.25">
      <c r="B1867" s="7"/>
    </row>
    <row r="1868" spans="2:2" x14ac:dyDescent="0.25">
      <c r="B1868" s="7"/>
    </row>
    <row r="1869" spans="2:2" x14ac:dyDescent="0.25">
      <c r="B1869" s="7"/>
    </row>
    <row r="1870" spans="2:2" x14ac:dyDescent="0.25">
      <c r="B1870" s="7"/>
    </row>
    <row r="1871" spans="2:2" x14ac:dyDescent="0.25">
      <c r="B1871" s="7"/>
    </row>
    <row r="1872" spans="2:2" x14ac:dyDescent="0.25">
      <c r="B1872" s="7"/>
    </row>
    <row r="1873" spans="2:2" x14ac:dyDescent="0.25">
      <c r="B1873" s="7"/>
    </row>
    <row r="1874" spans="2:2" x14ac:dyDescent="0.25">
      <c r="B1874" s="7"/>
    </row>
    <row r="1875" spans="2:2" x14ac:dyDescent="0.25">
      <c r="B1875" s="7"/>
    </row>
    <row r="1876" spans="2:2" x14ac:dyDescent="0.25">
      <c r="B1876" s="7"/>
    </row>
    <row r="1877" spans="2:2" x14ac:dyDescent="0.25">
      <c r="B1877" s="7"/>
    </row>
    <row r="1878" spans="2:2" x14ac:dyDescent="0.25">
      <c r="B1878" s="7"/>
    </row>
    <row r="1879" spans="2:2" x14ac:dyDescent="0.25">
      <c r="B1879" s="7"/>
    </row>
    <row r="1880" spans="2:2" x14ac:dyDescent="0.25">
      <c r="B1880" s="7"/>
    </row>
    <row r="1881" spans="2:2" x14ac:dyDescent="0.25">
      <c r="B1881" s="7"/>
    </row>
    <row r="1882" spans="2:2" x14ac:dyDescent="0.25">
      <c r="B1882" s="7"/>
    </row>
    <row r="1883" spans="2:2" x14ac:dyDescent="0.25">
      <c r="B1883" s="7"/>
    </row>
    <row r="1884" spans="2:2" x14ac:dyDescent="0.25">
      <c r="B1884" s="7"/>
    </row>
    <row r="1885" spans="2:2" x14ac:dyDescent="0.25">
      <c r="B1885" s="7"/>
    </row>
    <row r="1886" spans="2:2" x14ac:dyDescent="0.25">
      <c r="B1886" s="7"/>
    </row>
    <row r="1887" spans="2:2" x14ac:dyDescent="0.25">
      <c r="B1887" s="7"/>
    </row>
    <row r="1888" spans="2:2" x14ac:dyDescent="0.25">
      <c r="B1888" s="7"/>
    </row>
    <row r="1889" spans="2:2" x14ac:dyDescent="0.25">
      <c r="B1889" s="7"/>
    </row>
    <row r="1890" spans="2:2" x14ac:dyDescent="0.25">
      <c r="B1890" s="7"/>
    </row>
    <row r="1891" spans="2:2" x14ac:dyDescent="0.25">
      <c r="B1891" s="7"/>
    </row>
    <row r="1892" spans="2:2" x14ac:dyDescent="0.25">
      <c r="B1892" s="7"/>
    </row>
    <row r="1893" spans="2:2" x14ac:dyDescent="0.25">
      <c r="B1893" s="7"/>
    </row>
    <row r="1894" spans="2:2" x14ac:dyDescent="0.25">
      <c r="B1894" s="7"/>
    </row>
    <row r="1895" spans="2:2" x14ac:dyDescent="0.25">
      <c r="B1895" s="7"/>
    </row>
    <row r="1896" spans="2:2" x14ac:dyDescent="0.25">
      <c r="B1896" s="7"/>
    </row>
    <row r="1897" spans="2:2" x14ac:dyDescent="0.25">
      <c r="B1897" s="7"/>
    </row>
    <row r="1898" spans="2:2" x14ac:dyDescent="0.25">
      <c r="B1898" s="7"/>
    </row>
    <row r="1899" spans="2:2" x14ac:dyDescent="0.25">
      <c r="B1899" s="7"/>
    </row>
    <row r="1900" spans="2:2" x14ac:dyDescent="0.25">
      <c r="B1900" s="7"/>
    </row>
    <row r="1901" spans="2:2" x14ac:dyDescent="0.25">
      <c r="B1901" s="7"/>
    </row>
    <row r="1902" spans="2:2" x14ac:dyDescent="0.25">
      <c r="B1902" s="7"/>
    </row>
    <row r="1903" spans="2:2" x14ac:dyDescent="0.25">
      <c r="B1903" s="7"/>
    </row>
    <row r="1904" spans="2:2" x14ac:dyDescent="0.25">
      <c r="B1904" s="7"/>
    </row>
    <row r="1905" spans="2:2" x14ac:dyDescent="0.25">
      <c r="B1905" s="7"/>
    </row>
    <row r="1906" spans="2:2" x14ac:dyDescent="0.25">
      <c r="B1906" s="7"/>
    </row>
    <row r="1907" spans="2:2" x14ac:dyDescent="0.25">
      <c r="B1907" s="7"/>
    </row>
    <row r="1908" spans="2:2" x14ac:dyDescent="0.25">
      <c r="B1908" s="7"/>
    </row>
    <row r="1909" spans="2:2" x14ac:dyDescent="0.25">
      <c r="B1909" s="7"/>
    </row>
    <row r="1910" spans="2:2" x14ac:dyDescent="0.25">
      <c r="B1910" s="7"/>
    </row>
    <row r="1911" spans="2:2" x14ac:dyDescent="0.25">
      <c r="B1911" s="7"/>
    </row>
    <row r="1912" spans="2:2" x14ac:dyDescent="0.25">
      <c r="B1912" s="7"/>
    </row>
    <row r="1913" spans="2:2" x14ac:dyDescent="0.25">
      <c r="B1913" s="7"/>
    </row>
    <row r="1914" spans="2:2" x14ac:dyDescent="0.25">
      <c r="B1914" s="7"/>
    </row>
    <row r="1915" spans="2:2" x14ac:dyDescent="0.25">
      <c r="B1915" s="7"/>
    </row>
    <row r="1916" spans="2:2" x14ac:dyDescent="0.25">
      <c r="B1916" s="7"/>
    </row>
    <row r="1917" spans="2:2" x14ac:dyDescent="0.25">
      <c r="B1917" s="7"/>
    </row>
    <row r="1918" spans="2:2" x14ac:dyDescent="0.25">
      <c r="B1918" s="7"/>
    </row>
    <row r="1919" spans="2:2" x14ac:dyDescent="0.25">
      <c r="B1919" s="7"/>
    </row>
    <row r="1920" spans="2:2" x14ac:dyDescent="0.25">
      <c r="B1920" s="7"/>
    </row>
    <row r="1921" spans="2:2" x14ac:dyDescent="0.25">
      <c r="B1921" s="7"/>
    </row>
    <row r="1922" spans="2:2" x14ac:dyDescent="0.25">
      <c r="B1922" s="7"/>
    </row>
    <row r="1923" spans="2:2" x14ac:dyDescent="0.25">
      <c r="B1923" s="7"/>
    </row>
    <row r="1924" spans="2:2" x14ac:dyDescent="0.25">
      <c r="B1924" s="7"/>
    </row>
    <row r="1925" spans="2:2" x14ac:dyDescent="0.25">
      <c r="B1925" s="7"/>
    </row>
    <row r="1926" spans="2:2" x14ac:dyDescent="0.25">
      <c r="B1926" s="7"/>
    </row>
    <row r="1927" spans="2:2" x14ac:dyDescent="0.25">
      <c r="B1927" s="7"/>
    </row>
    <row r="1928" spans="2:2" x14ac:dyDescent="0.25">
      <c r="B1928" s="7"/>
    </row>
    <row r="1929" spans="2:2" x14ac:dyDescent="0.25">
      <c r="B1929" s="7"/>
    </row>
    <row r="1930" spans="2:2" x14ac:dyDescent="0.25">
      <c r="B1930" s="7"/>
    </row>
    <row r="1931" spans="2:2" x14ac:dyDescent="0.25">
      <c r="B1931" s="7"/>
    </row>
    <row r="1932" spans="2:2" x14ac:dyDescent="0.25">
      <c r="B1932" s="7"/>
    </row>
    <row r="1933" spans="2:2" x14ac:dyDescent="0.25">
      <c r="B1933" s="7"/>
    </row>
    <row r="1934" spans="2:2" x14ac:dyDescent="0.25">
      <c r="B1934" s="7"/>
    </row>
    <row r="1935" spans="2:2" x14ac:dyDescent="0.25">
      <c r="B1935" s="7"/>
    </row>
    <row r="1936" spans="2:2" x14ac:dyDescent="0.25">
      <c r="B1936" s="7"/>
    </row>
    <row r="1937" spans="2:2" x14ac:dyDescent="0.25">
      <c r="B1937" s="7"/>
    </row>
    <row r="1938" spans="2:2" x14ac:dyDescent="0.25">
      <c r="B1938" s="7"/>
    </row>
    <row r="1939" spans="2:2" x14ac:dyDescent="0.25">
      <c r="B1939" s="7"/>
    </row>
    <row r="1940" spans="2:2" x14ac:dyDescent="0.25">
      <c r="B1940" s="7"/>
    </row>
    <row r="1941" spans="2:2" x14ac:dyDescent="0.25">
      <c r="B1941" s="7"/>
    </row>
    <row r="1942" spans="2:2" x14ac:dyDescent="0.25">
      <c r="B1942" s="7"/>
    </row>
    <row r="1943" spans="2:2" x14ac:dyDescent="0.25">
      <c r="B1943" s="7"/>
    </row>
    <row r="1944" spans="2:2" x14ac:dyDescent="0.25">
      <c r="B1944" s="7"/>
    </row>
    <row r="1945" spans="2:2" x14ac:dyDescent="0.25">
      <c r="B1945" s="7"/>
    </row>
    <row r="1946" spans="2:2" x14ac:dyDescent="0.25">
      <c r="B1946" s="7"/>
    </row>
    <row r="1947" spans="2:2" x14ac:dyDescent="0.25">
      <c r="B1947" s="7"/>
    </row>
    <row r="1948" spans="2:2" x14ac:dyDescent="0.25">
      <c r="B1948" s="7"/>
    </row>
    <row r="1949" spans="2:2" x14ac:dyDescent="0.25">
      <c r="B1949" s="7"/>
    </row>
    <row r="1950" spans="2:2" x14ac:dyDescent="0.25">
      <c r="B1950" s="7"/>
    </row>
    <row r="1951" spans="2:2" x14ac:dyDescent="0.25">
      <c r="B1951" s="7"/>
    </row>
    <row r="1952" spans="2:2" x14ac:dyDescent="0.25">
      <c r="B1952" s="7"/>
    </row>
    <row r="1953" spans="2:2" x14ac:dyDescent="0.25">
      <c r="B1953" s="7"/>
    </row>
    <row r="1954" spans="2:2" x14ac:dyDescent="0.25">
      <c r="B1954" s="7"/>
    </row>
    <row r="1955" spans="2:2" x14ac:dyDescent="0.25">
      <c r="B1955" s="7"/>
    </row>
    <row r="1956" spans="2:2" x14ac:dyDescent="0.25">
      <c r="B1956" s="7"/>
    </row>
    <row r="1957" spans="2:2" x14ac:dyDescent="0.25">
      <c r="B1957" s="7"/>
    </row>
    <row r="1958" spans="2:2" x14ac:dyDescent="0.25">
      <c r="B1958" s="7"/>
    </row>
    <row r="1959" spans="2:2" x14ac:dyDescent="0.25">
      <c r="B1959" s="7"/>
    </row>
    <row r="1960" spans="2:2" x14ac:dyDescent="0.25">
      <c r="B1960" s="7"/>
    </row>
    <row r="1961" spans="2:2" x14ac:dyDescent="0.25">
      <c r="B1961" s="7"/>
    </row>
    <row r="1962" spans="2:2" x14ac:dyDescent="0.25">
      <c r="B1962" s="7"/>
    </row>
    <row r="1963" spans="2:2" x14ac:dyDescent="0.25">
      <c r="B1963" s="7"/>
    </row>
    <row r="1964" spans="2:2" x14ac:dyDescent="0.25">
      <c r="B1964" s="7"/>
    </row>
    <row r="1965" spans="2:2" x14ac:dyDescent="0.25">
      <c r="B1965" s="7"/>
    </row>
    <row r="1966" spans="2:2" x14ac:dyDescent="0.25">
      <c r="B1966" s="7"/>
    </row>
    <row r="1967" spans="2:2" x14ac:dyDescent="0.25">
      <c r="B1967" s="7"/>
    </row>
    <row r="1968" spans="2:2" x14ac:dyDescent="0.25">
      <c r="B1968" s="7"/>
    </row>
    <row r="1969" spans="2:2" x14ac:dyDescent="0.25">
      <c r="B1969" s="7"/>
    </row>
    <row r="1970" spans="2:2" x14ac:dyDescent="0.25">
      <c r="B1970" s="7"/>
    </row>
    <row r="1971" spans="2:2" x14ac:dyDescent="0.25">
      <c r="B1971" s="7"/>
    </row>
    <row r="1972" spans="2:2" x14ac:dyDescent="0.25">
      <c r="B1972" s="7"/>
    </row>
    <row r="1973" spans="2:2" x14ac:dyDescent="0.25">
      <c r="B1973" s="7"/>
    </row>
    <row r="1974" spans="2:2" x14ac:dyDescent="0.25">
      <c r="B1974" s="7"/>
    </row>
    <row r="1975" spans="2:2" x14ac:dyDescent="0.25">
      <c r="B1975" s="7"/>
    </row>
    <row r="1976" spans="2:2" x14ac:dyDescent="0.25">
      <c r="B1976" s="7"/>
    </row>
    <row r="1977" spans="2:2" x14ac:dyDescent="0.25">
      <c r="B1977" s="7"/>
    </row>
    <row r="1978" spans="2:2" x14ac:dyDescent="0.25">
      <c r="B1978" s="7"/>
    </row>
    <row r="1979" spans="2:2" x14ac:dyDescent="0.25">
      <c r="B1979" s="7"/>
    </row>
    <row r="1980" spans="2:2" x14ac:dyDescent="0.25">
      <c r="B1980" s="7"/>
    </row>
    <row r="1981" spans="2:2" x14ac:dyDescent="0.25">
      <c r="B1981" s="7"/>
    </row>
    <row r="1982" spans="2:2" x14ac:dyDescent="0.25">
      <c r="B1982" s="7"/>
    </row>
    <row r="1983" spans="2:2" x14ac:dyDescent="0.25">
      <c r="B1983" s="7"/>
    </row>
    <row r="1984" spans="2:2" x14ac:dyDescent="0.25">
      <c r="B1984" s="7"/>
    </row>
    <row r="1985" spans="2:2" x14ac:dyDescent="0.25">
      <c r="B1985" s="7"/>
    </row>
    <row r="1986" spans="2:2" x14ac:dyDescent="0.25">
      <c r="B1986" s="7"/>
    </row>
    <row r="1987" spans="2:2" x14ac:dyDescent="0.25">
      <c r="B1987" s="7"/>
    </row>
    <row r="1988" spans="2:2" x14ac:dyDescent="0.25">
      <c r="B1988" s="7"/>
    </row>
    <row r="1989" spans="2:2" x14ac:dyDescent="0.25">
      <c r="B1989" s="7"/>
    </row>
    <row r="1990" spans="2:2" x14ac:dyDescent="0.25">
      <c r="B1990" s="7"/>
    </row>
    <row r="1991" spans="2:2" x14ac:dyDescent="0.25">
      <c r="B1991" s="7"/>
    </row>
    <row r="1992" spans="2:2" x14ac:dyDescent="0.25">
      <c r="B1992" s="7"/>
    </row>
    <row r="1993" spans="2:2" x14ac:dyDescent="0.25">
      <c r="B1993" s="7"/>
    </row>
    <row r="1994" spans="2:2" x14ac:dyDescent="0.25">
      <c r="B1994" s="7"/>
    </row>
    <row r="1995" spans="2:2" x14ac:dyDescent="0.25">
      <c r="B1995" s="7"/>
    </row>
    <row r="1996" spans="2:2" x14ac:dyDescent="0.25">
      <c r="B1996" s="7"/>
    </row>
    <row r="1997" spans="2:2" x14ac:dyDescent="0.25">
      <c r="B1997" s="7"/>
    </row>
    <row r="1998" spans="2:2" x14ac:dyDescent="0.25">
      <c r="B1998" s="7"/>
    </row>
    <row r="1999" spans="2:2" x14ac:dyDescent="0.25">
      <c r="B1999" s="7"/>
    </row>
    <row r="2000" spans="2:2" x14ac:dyDescent="0.25">
      <c r="B2000" s="7"/>
    </row>
    <row r="2001" spans="2:2" x14ac:dyDescent="0.25">
      <c r="B2001" s="7"/>
    </row>
    <row r="2002" spans="2:2" x14ac:dyDescent="0.25">
      <c r="B2002" s="7"/>
    </row>
    <row r="2003" spans="2:2" x14ac:dyDescent="0.25">
      <c r="B2003" s="7"/>
    </row>
    <row r="2004" spans="2:2" x14ac:dyDescent="0.25">
      <c r="B2004" s="7"/>
    </row>
    <row r="2005" spans="2:2" x14ac:dyDescent="0.25">
      <c r="B2005" s="7"/>
    </row>
    <row r="2006" spans="2:2" x14ac:dyDescent="0.25">
      <c r="B2006" s="7"/>
    </row>
    <row r="2007" spans="2:2" x14ac:dyDescent="0.25">
      <c r="B2007" s="7"/>
    </row>
    <row r="2008" spans="2:2" x14ac:dyDescent="0.25">
      <c r="B2008" s="7"/>
    </row>
    <row r="2009" spans="2:2" x14ac:dyDescent="0.25">
      <c r="B2009" s="7"/>
    </row>
    <row r="2010" spans="2:2" x14ac:dyDescent="0.25">
      <c r="B2010" s="7"/>
    </row>
    <row r="2011" spans="2:2" x14ac:dyDescent="0.25">
      <c r="B2011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DG_6a_2021_06_24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Jules NeSmith</cp:lastModifiedBy>
  <dcterms:created xsi:type="dcterms:W3CDTF">2021-07-29T18:09:04Z</dcterms:created>
  <dcterms:modified xsi:type="dcterms:W3CDTF">2021-07-29T18:12:46Z</dcterms:modified>
</cp:coreProperties>
</file>