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Jules\Bradford\Streams\Stream_conductivity\Cond_data_calculated\7\"/>
    </mc:Choice>
  </mc:AlternateContent>
  <xr:revisionPtr revIDLastSave="0" documentId="8_{4C294F05-DC34-490F-9C2A-E0FC01F2E2B4}" xr6:coauthVersionLast="45" xr6:coauthVersionMax="45" xr10:uidLastSave="{00000000-0000-0000-0000-000000000000}"/>
  <bookViews>
    <workbookView xWindow="-120" yWindow="-120" windowWidth="29040" windowHeight="15840" xr2:uid="{EFF0E756-7232-4894-8AE3-649C38119B08}"/>
  </bookViews>
  <sheets>
    <sheet name="DG_7_2021_06_2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E10" i="1" s="1"/>
  <c r="F10" i="1" s="1"/>
  <c r="D11" i="1"/>
  <c r="D12" i="1"/>
  <c r="D13" i="1"/>
  <c r="D14" i="1"/>
  <c r="D15" i="1"/>
  <c r="D16" i="1"/>
  <c r="D17" i="1"/>
  <c r="D18" i="1"/>
  <c r="E18" i="1" s="1"/>
  <c r="F18" i="1" s="1"/>
  <c r="D19" i="1"/>
  <c r="D20" i="1"/>
  <c r="D21" i="1"/>
  <c r="D22" i="1"/>
  <c r="D23" i="1"/>
  <c r="D24" i="1"/>
  <c r="D25" i="1"/>
  <c r="D26" i="1"/>
  <c r="E26" i="1" s="1"/>
  <c r="F26" i="1" s="1"/>
  <c r="D27" i="1"/>
  <c r="D28" i="1"/>
  <c r="D29" i="1"/>
  <c r="D30" i="1"/>
  <c r="D31" i="1"/>
  <c r="D32" i="1"/>
  <c r="D33" i="1"/>
  <c r="D34" i="1"/>
  <c r="E34" i="1" s="1"/>
  <c r="F34" i="1" s="1"/>
  <c r="D35" i="1"/>
  <c r="D36" i="1"/>
  <c r="D37" i="1"/>
  <c r="D38" i="1"/>
  <c r="D39" i="1"/>
  <c r="D40" i="1"/>
  <c r="D41" i="1"/>
  <c r="D42" i="1"/>
  <c r="E42" i="1" s="1"/>
  <c r="F42" i="1" s="1"/>
  <c r="D43" i="1"/>
  <c r="D44" i="1"/>
  <c r="D45" i="1"/>
  <c r="D46" i="1"/>
  <c r="D47" i="1"/>
  <c r="D48" i="1"/>
  <c r="D49" i="1"/>
  <c r="D50" i="1"/>
  <c r="E50" i="1" s="1"/>
  <c r="F50" i="1" s="1"/>
  <c r="D51" i="1"/>
  <c r="D52" i="1"/>
  <c r="D53" i="1"/>
  <c r="D54" i="1"/>
  <c r="D55" i="1"/>
  <c r="D56" i="1"/>
  <c r="D57" i="1"/>
  <c r="D58" i="1"/>
  <c r="E58" i="1" s="1"/>
  <c r="F58" i="1" s="1"/>
  <c r="D59" i="1"/>
  <c r="D60" i="1"/>
  <c r="D61" i="1"/>
  <c r="D62" i="1"/>
  <c r="D63" i="1"/>
  <c r="D64" i="1"/>
  <c r="D65" i="1"/>
  <c r="D66" i="1"/>
  <c r="E66" i="1" s="1"/>
  <c r="F66" i="1" s="1"/>
  <c r="D67" i="1"/>
  <c r="D68" i="1"/>
  <c r="D69" i="1"/>
  <c r="D70" i="1"/>
  <c r="D71" i="1"/>
  <c r="D72" i="1"/>
  <c r="D73" i="1"/>
  <c r="D74" i="1"/>
  <c r="E74" i="1" s="1"/>
  <c r="F74" i="1" s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E90" i="1" s="1"/>
  <c r="F90" i="1" s="1"/>
  <c r="D91" i="1"/>
  <c r="D92" i="1"/>
  <c r="D93" i="1"/>
  <c r="D94" i="1"/>
  <c r="D95" i="1"/>
  <c r="D96" i="1"/>
  <c r="D97" i="1"/>
  <c r="D98" i="1"/>
  <c r="E98" i="1" s="1"/>
  <c r="F98" i="1" s="1"/>
  <c r="D99" i="1"/>
  <c r="D100" i="1"/>
  <c r="D101" i="1"/>
  <c r="D102" i="1"/>
  <c r="D103" i="1"/>
  <c r="D104" i="1"/>
  <c r="D105" i="1"/>
  <c r="D106" i="1"/>
  <c r="E106" i="1" s="1"/>
  <c r="F106" i="1" s="1"/>
  <c r="D107" i="1"/>
  <c r="D108" i="1"/>
  <c r="D109" i="1"/>
  <c r="D110" i="1"/>
  <c r="D111" i="1"/>
  <c r="D112" i="1"/>
  <c r="D113" i="1"/>
  <c r="D114" i="1"/>
  <c r="E114" i="1" s="1"/>
  <c r="F114" i="1" s="1"/>
  <c r="D115" i="1"/>
  <c r="D116" i="1"/>
  <c r="D117" i="1"/>
  <c r="D118" i="1"/>
  <c r="D119" i="1"/>
  <c r="D120" i="1"/>
  <c r="D121" i="1"/>
  <c r="D122" i="1"/>
  <c r="E122" i="1" s="1"/>
  <c r="F122" i="1" s="1"/>
  <c r="D123" i="1"/>
  <c r="D124" i="1"/>
  <c r="D125" i="1"/>
  <c r="D126" i="1"/>
  <c r="D127" i="1"/>
  <c r="D128" i="1"/>
  <c r="D129" i="1"/>
  <c r="D130" i="1"/>
  <c r="E130" i="1" s="1"/>
  <c r="F130" i="1" s="1"/>
  <c r="D131" i="1"/>
  <c r="D132" i="1"/>
  <c r="D133" i="1"/>
  <c r="D134" i="1"/>
  <c r="D135" i="1"/>
  <c r="D136" i="1"/>
  <c r="D137" i="1"/>
  <c r="D138" i="1"/>
  <c r="E138" i="1" s="1"/>
  <c r="F138" i="1" s="1"/>
  <c r="D139" i="1"/>
  <c r="D140" i="1"/>
  <c r="D141" i="1"/>
  <c r="D142" i="1"/>
  <c r="D143" i="1"/>
  <c r="D144" i="1"/>
  <c r="D145" i="1"/>
  <c r="D146" i="1"/>
  <c r="E146" i="1" s="1"/>
  <c r="F146" i="1" s="1"/>
  <c r="D147" i="1"/>
  <c r="D148" i="1"/>
  <c r="D149" i="1"/>
  <c r="D150" i="1"/>
  <c r="D151" i="1"/>
  <c r="D152" i="1"/>
  <c r="D153" i="1"/>
  <c r="D154" i="1"/>
  <c r="E154" i="1" s="1"/>
  <c r="F154" i="1" s="1"/>
  <c r="D155" i="1"/>
  <c r="D156" i="1"/>
  <c r="D157" i="1"/>
  <c r="D158" i="1"/>
  <c r="D159" i="1"/>
  <c r="D160" i="1"/>
  <c r="D161" i="1"/>
  <c r="D162" i="1"/>
  <c r="E162" i="1" s="1"/>
  <c r="F162" i="1" s="1"/>
  <c r="D163" i="1"/>
  <c r="D164" i="1"/>
  <c r="D165" i="1"/>
  <c r="D166" i="1"/>
  <c r="D167" i="1"/>
  <c r="D168" i="1"/>
  <c r="D169" i="1"/>
  <c r="D170" i="1"/>
  <c r="E170" i="1" s="1"/>
  <c r="F170" i="1" s="1"/>
  <c r="D171" i="1"/>
  <c r="D172" i="1"/>
  <c r="D173" i="1"/>
  <c r="D174" i="1"/>
  <c r="D175" i="1"/>
  <c r="D176" i="1"/>
  <c r="D177" i="1"/>
  <c r="D178" i="1"/>
  <c r="E178" i="1" s="1"/>
  <c r="F178" i="1" s="1"/>
  <c r="D179" i="1"/>
  <c r="D180" i="1"/>
  <c r="D181" i="1"/>
  <c r="D182" i="1"/>
  <c r="D183" i="1"/>
  <c r="D184" i="1"/>
  <c r="D185" i="1"/>
  <c r="D186" i="1"/>
  <c r="E186" i="1" s="1"/>
  <c r="F186" i="1" s="1"/>
  <c r="D187" i="1"/>
  <c r="D188" i="1"/>
  <c r="D189" i="1"/>
  <c r="D190" i="1"/>
  <c r="D191" i="1"/>
  <c r="D192" i="1"/>
  <c r="D193" i="1"/>
  <c r="D194" i="1"/>
  <c r="E194" i="1" s="1"/>
  <c r="F194" i="1" s="1"/>
  <c r="D195" i="1"/>
  <c r="D196" i="1"/>
  <c r="D197" i="1"/>
  <c r="D198" i="1"/>
  <c r="D199" i="1"/>
  <c r="D200" i="1"/>
  <c r="D201" i="1"/>
  <c r="D202" i="1"/>
  <c r="E202" i="1" s="1"/>
  <c r="F202" i="1" s="1"/>
  <c r="D203" i="1"/>
  <c r="D204" i="1"/>
  <c r="E204" i="1" s="1"/>
  <c r="F204" i="1" s="1"/>
  <c r="D205" i="1"/>
  <c r="D206" i="1"/>
  <c r="D207" i="1"/>
  <c r="D208" i="1"/>
  <c r="D209" i="1"/>
  <c r="D210" i="1"/>
  <c r="E210" i="1" s="1"/>
  <c r="F210" i="1" s="1"/>
  <c r="D211" i="1"/>
  <c r="D212" i="1"/>
  <c r="D213" i="1"/>
  <c r="D214" i="1"/>
  <c r="D215" i="1"/>
  <c r="E215" i="1" s="1"/>
  <c r="F215" i="1" s="1"/>
  <c r="D216" i="1"/>
  <c r="D217" i="1"/>
  <c r="D218" i="1"/>
  <c r="E218" i="1" s="1"/>
  <c r="F218" i="1" s="1"/>
  <c r="D219" i="1"/>
  <c r="D220" i="1"/>
  <c r="D221" i="1"/>
  <c r="D222" i="1"/>
  <c r="D223" i="1"/>
  <c r="E223" i="1" s="1"/>
  <c r="F223" i="1" s="1"/>
  <c r="D224" i="1"/>
  <c r="D225" i="1"/>
  <c r="D226" i="1"/>
  <c r="E226" i="1" s="1"/>
  <c r="F226" i="1" s="1"/>
  <c r="D227" i="1"/>
  <c r="D228" i="1"/>
  <c r="D229" i="1"/>
  <c r="D230" i="1"/>
  <c r="D231" i="1"/>
  <c r="E231" i="1" s="1"/>
  <c r="F231" i="1" s="1"/>
  <c r="D2" i="1"/>
  <c r="H231" i="1"/>
  <c r="H230" i="1"/>
  <c r="E230" i="1"/>
  <c r="F230" i="1" s="1"/>
  <c r="H229" i="1"/>
  <c r="E229" i="1"/>
  <c r="F229" i="1" s="1"/>
  <c r="H228" i="1"/>
  <c r="E228" i="1"/>
  <c r="F228" i="1" s="1"/>
  <c r="H227" i="1"/>
  <c r="E227" i="1"/>
  <c r="F227" i="1" s="1"/>
  <c r="H226" i="1"/>
  <c r="H225" i="1"/>
  <c r="E225" i="1"/>
  <c r="F225" i="1" s="1"/>
  <c r="H224" i="1"/>
  <c r="E224" i="1"/>
  <c r="F224" i="1" s="1"/>
  <c r="H223" i="1"/>
  <c r="H222" i="1"/>
  <c r="E222" i="1"/>
  <c r="F222" i="1" s="1"/>
  <c r="H221" i="1"/>
  <c r="E221" i="1"/>
  <c r="F221" i="1" s="1"/>
  <c r="H220" i="1"/>
  <c r="E220" i="1"/>
  <c r="F220" i="1" s="1"/>
  <c r="H219" i="1"/>
  <c r="E219" i="1"/>
  <c r="F219" i="1" s="1"/>
  <c r="H218" i="1"/>
  <c r="H217" i="1"/>
  <c r="E217" i="1"/>
  <c r="F217" i="1" s="1"/>
  <c r="H216" i="1"/>
  <c r="E216" i="1"/>
  <c r="F216" i="1" s="1"/>
  <c r="H215" i="1"/>
  <c r="H214" i="1"/>
  <c r="E214" i="1"/>
  <c r="F214" i="1" s="1"/>
  <c r="H213" i="1"/>
  <c r="E213" i="1"/>
  <c r="F213" i="1" s="1"/>
  <c r="H212" i="1"/>
  <c r="E212" i="1"/>
  <c r="F212" i="1" s="1"/>
  <c r="H211" i="1"/>
  <c r="E211" i="1"/>
  <c r="F211" i="1" s="1"/>
  <c r="H210" i="1"/>
  <c r="H209" i="1"/>
  <c r="E209" i="1"/>
  <c r="F209" i="1" s="1"/>
  <c r="H208" i="1"/>
  <c r="F208" i="1"/>
  <c r="E208" i="1"/>
  <c r="H207" i="1"/>
  <c r="E207" i="1"/>
  <c r="F207" i="1" s="1"/>
  <c r="H206" i="1"/>
  <c r="E206" i="1"/>
  <c r="F206" i="1" s="1"/>
  <c r="H205" i="1"/>
  <c r="E205" i="1"/>
  <c r="F205" i="1" s="1"/>
  <c r="H204" i="1"/>
  <c r="H203" i="1"/>
  <c r="E203" i="1"/>
  <c r="F203" i="1" s="1"/>
  <c r="H202" i="1"/>
  <c r="H201" i="1"/>
  <c r="E201" i="1"/>
  <c r="F201" i="1" s="1"/>
  <c r="H200" i="1"/>
  <c r="E200" i="1"/>
  <c r="F200" i="1" s="1"/>
  <c r="H199" i="1"/>
  <c r="E199" i="1"/>
  <c r="F199" i="1" s="1"/>
  <c r="H198" i="1"/>
  <c r="E198" i="1"/>
  <c r="F198" i="1" s="1"/>
  <c r="H197" i="1"/>
  <c r="E197" i="1"/>
  <c r="F197" i="1" s="1"/>
  <c r="H196" i="1"/>
  <c r="E196" i="1"/>
  <c r="F196" i="1" s="1"/>
  <c r="H195" i="1"/>
  <c r="E195" i="1"/>
  <c r="F195" i="1" s="1"/>
  <c r="H194" i="1"/>
  <c r="H193" i="1"/>
  <c r="E193" i="1"/>
  <c r="F193" i="1" s="1"/>
  <c r="H192" i="1"/>
  <c r="E192" i="1"/>
  <c r="F192" i="1" s="1"/>
  <c r="H191" i="1"/>
  <c r="E191" i="1"/>
  <c r="F191" i="1" s="1"/>
  <c r="H190" i="1"/>
  <c r="E190" i="1"/>
  <c r="F190" i="1" s="1"/>
  <c r="H189" i="1"/>
  <c r="E189" i="1"/>
  <c r="F189" i="1" s="1"/>
  <c r="H188" i="1"/>
  <c r="E188" i="1"/>
  <c r="F188" i="1" s="1"/>
  <c r="H187" i="1"/>
  <c r="E187" i="1"/>
  <c r="F187" i="1" s="1"/>
  <c r="H186" i="1"/>
  <c r="H185" i="1"/>
  <c r="E185" i="1"/>
  <c r="F185" i="1" s="1"/>
  <c r="H184" i="1"/>
  <c r="E184" i="1"/>
  <c r="F184" i="1" s="1"/>
  <c r="H183" i="1"/>
  <c r="E183" i="1"/>
  <c r="F183" i="1" s="1"/>
  <c r="H182" i="1"/>
  <c r="E182" i="1"/>
  <c r="F182" i="1" s="1"/>
  <c r="H181" i="1"/>
  <c r="E181" i="1"/>
  <c r="F181" i="1" s="1"/>
  <c r="H180" i="1"/>
  <c r="E180" i="1"/>
  <c r="F180" i="1" s="1"/>
  <c r="H179" i="1"/>
  <c r="E179" i="1"/>
  <c r="F179" i="1" s="1"/>
  <c r="H178" i="1"/>
  <c r="H177" i="1"/>
  <c r="E177" i="1"/>
  <c r="F177" i="1" s="1"/>
  <c r="H176" i="1"/>
  <c r="E176" i="1"/>
  <c r="F176" i="1" s="1"/>
  <c r="H175" i="1"/>
  <c r="E175" i="1"/>
  <c r="F175" i="1" s="1"/>
  <c r="H174" i="1"/>
  <c r="E174" i="1"/>
  <c r="F174" i="1" s="1"/>
  <c r="H173" i="1"/>
  <c r="E173" i="1"/>
  <c r="F173" i="1" s="1"/>
  <c r="H172" i="1"/>
  <c r="E172" i="1"/>
  <c r="F172" i="1" s="1"/>
  <c r="H171" i="1"/>
  <c r="E171" i="1"/>
  <c r="F171" i="1" s="1"/>
  <c r="H170" i="1"/>
  <c r="H169" i="1"/>
  <c r="E169" i="1"/>
  <c r="F169" i="1" s="1"/>
  <c r="H168" i="1"/>
  <c r="E168" i="1"/>
  <c r="F168" i="1" s="1"/>
  <c r="H167" i="1"/>
  <c r="E167" i="1"/>
  <c r="F167" i="1" s="1"/>
  <c r="H166" i="1"/>
  <c r="E166" i="1"/>
  <c r="F166" i="1" s="1"/>
  <c r="H165" i="1"/>
  <c r="E165" i="1"/>
  <c r="F165" i="1" s="1"/>
  <c r="H164" i="1"/>
  <c r="E164" i="1"/>
  <c r="F164" i="1" s="1"/>
  <c r="H163" i="1"/>
  <c r="E163" i="1"/>
  <c r="F163" i="1" s="1"/>
  <c r="H162" i="1"/>
  <c r="H161" i="1"/>
  <c r="E161" i="1"/>
  <c r="F161" i="1" s="1"/>
  <c r="H160" i="1"/>
  <c r="E160" i="1"/>
  <c r="F160" i="1" s="1"/>
  <c r="H159" i="1"/>
  <c r="E159" i="1"/>
  <c r="F159" i="1" s="1"/>
  <c r="H158" i="1"/>
  <c r="E158" i="1"/>
  <c r="F158" i="1" s="1"/>
  <c r="H157" i="1"/>
  <c r="E157" i="1"/>
  <c r="F157" i="1" s="1"/>
  <c r="H156" i="1"/>
  <c r="E156" i="1"/>
  <c r="F156" i="1" s="1"/>
  <c r="H155" i="1"/>
  <c r="E155" i="1"/>
  <c r="F155" i="1" s="1"/>
  <c r="H154" i="1"/>
  <c r="H153" i="1"/>
  <c r="E153" i="1"/>
  <c r="F153" i="1" s="1"/>
  <c r="H152" i="1"/>
  <c r="E152" i="1"/>
  <c r="F152" i="1" s="1"/>
  <c r="H151" i="1"/>
  <c r="E151" i="1"/>
  <c r="F151" i="1" s="1"/>
  <c r="H150" i="1"/>
  <c r="F150" i="1"/>
  <c r="E150" i="1"/>
  <c r="H149" i="1"/>
  <c r="E149" i="1"/>
  <c r="F149" i="1" s="1"/>
  <c r="H148" i="1"/>
  <c r="E148" i="1"/>
  <c r="F148" i="1" s="1"/>
  <c r="H147" i="1"/>
  <c r="E147" i="1"/>
  <c r="F147" i="1" s="1"/>
  <c r="H146" i="1"/>
  <c r="H145" i="1"/>
  <c r="E145" i="1"/>
  <c r="F145" i="1" s="1"/>
  <c r="H144" i="1"/>
  <c r="E144" i="1"/>
  <c r="F144" i="1" s="1"/>
  <c r="H143" i="1"/>
  <c r="E143" i="1"/>
  <c r="F143" i="1" s="1"/>
  <c r="H142" i="1"/>
  <c r="E142" i="1"/>
  <c r="F142" i="1" s="1"/>
  <c r="H141" i="1"/>
  <c r="E141" i="1"/>
  <c r="F141" i="1" s="1"/>
  <c r="H140" i="1"/>
  <c r="E140" i="1"/>
  <c r="F140" i="1" s="1"/>
  <c r="H139" i="1"/>
  <c r="E139" i="1"/>
  <c r="F139" i="1" s="1"/>
  <c r="H138" i="1"/>
  <c r="H137" i="1"/>
  <c r="E137" i="1"/>
  <c r="F137" i="1" s="1"/>
  <c r="H136" i="1"/>
  <c r="E136" i="1"/>
  <c r="F136" i="1" s="1"/>
  <c r="H135" i="1"/>
  <c r="E135" i="1"/>
  <c r="F135" i="1" s="1"/>
  <c r="H134" i="1"/>
  <c r="E134" i="1"/>
  <c r="F134" i="1" s="1"/>
  <c r="H133" i="1"/>
  <c r="E133" i="1"/>
  <c r="F133" i="1" s="1"/>
  <c r="H132" i="1"/>
  <c r="E132" i="1"/>
  <c r="F132" i="1" s="1"/>
  <c r="H131" i="1"/>
  <c r="E131" i="1"/>
  <c r="F131" i="1" s="1"/>
  <c r="H130" i="1"/>
  <c r="H129" i="1"/>
  <c r="E129" i="1"/>
  <c r="F129" i="1" s="1"/>
  <c r="H128" i="1"/>
  <c r="E128" i="1"/>
  <c r="F128" i="1" s="1"/>
  <c r="H127" i="1"/>
  <c r="E127" i="1"/>
  <c r="F127" i="1" s="1"/>
  <c r="H126" i="1"/>
  <c r="E126" i="1"/>
  <c r="F126" i="1" s="1"/>
  <c r="H125" i="1"/>
  <c r="E125" i="1"/>
  <c r="F125" i="1" s="1"/>
  <c r="H124" i="1"/>
  <c r="E124" i="1"/>
  <c r="F124" i="1" s="1"/>
  <c r="H123" i="1"/>
  <c r="E123" i="1"/>
  <c r="F123" i="1" s="1"/>
  <c r="H122" i="1"/>
  <c r="H121" i="1"/>
  <c r="E121" i="1"/>
  <c r="F121" i="1" s="1"/>
  <c r="H120" i="1"/>
  <c r="E120" i="1"/>
  <c r="F120" i="1" s="1"/>
  <c r="H119" i="1"/>
  <c r="E119" i="1"/>
  <c r="F119" i="1" s="1"/>
  <c r="H118" i="1"/>
  <c r="E118" i="1"/>
  <c r="F118" i="1" s="1"/>
  <c r="H117" i="1"/>
  <c r="E117" i="1"/>
  <c r="F117" i="1" s="1"/>
  <c r="H116" i="1"/>
  <c r="E116" i="1"/>
  <c r="F116" i="1" s="1"/>
  <c r="H115" i="1"/>
  <c r="E115" i="1"/>
  <c r="F115" i="1" s="1"/>
  <c r="H114" i="1"/>
  <c r="H113" i="1"/>
  <c r="E113" i="1"/>
  <c r="F113" i="1" s="1"/>
  <c r="H112" i="1"/>
  <c r="E112" i="1"/>
  <c r="F112" i="1" s="1"/>
  <c r="H111" i="1"/>
  <c r="E111" i="1"/>
  <c r="F111" i="1" s="1"/>
  <c r="H110" i="1"/>
  <c r="F110" i="1"/>
  <c r="E110" i="1"/>
  <c r="H109" i="1"/>
  <c r="E109" i="1"/>
  <c r="F109" i="1" s="1"/>
  <c r="H108" i="1"/>
  <c r="E108" i="1"/>
  <c r="F108" i="1" s="1"/>
  <c r="H107" i="1"/>
  <c r="E107" i="1"/>
  <c r="F107" i="1" s="1"/>
  <c r="H106" i="1"/>
  <c r="H105" i="1"/>
  <c r="E105" i="1"/>
  <c r="F105" i="1" s="1"/>
  <c r="H104" i="1"/>
  <c r="E104" i="1"/>
  <c r="F104" i="1" s="1"/>
  <c r="H103" i="1"/>
  <c r="E103" i="1"/>
  <c r="F103" i="1" s="1"/>
  <c r="H102" i="1"/>
  <c r="E102" i="1"/>
  <c r="F102" i="1" s="1"/>
  <c r="H101" i="1"/>
  <c r="E101" i="1"/>
  <c r="F101" i="1" s="1"/>
  <c r="H100" i="1"/>
  <c r="E100" i="1"/>
  <c r="F100" i="1" s="1"/>
  <c r="H99" i="1"/>
  <c r="E99" i="1"/>
  <c r="F99" i="1" s="1"/>
  <c r="H98" i="1"/>
  <c r="H97" i="1"/>
  <c r="E97" i="1"/>
  <c r="F97" i="1" s="1"/>
  <c r="H96" i="1"/>
  <c r="E96" i="1"/>
  <c r="F96" i="1" s="1"/>
  <c r="H95" i="1"/>
  <c r="E95" i="1"/>
  <c r="F95" i="1" s="1"/>
  <c r="H94" i="1"/>
  <c r="E94" i="1"/>
  <c r="F94" i="1" s="1"/>
  <c r="H93" i="1"/>
  <c r="E93" i="1"/>
  <c r="F93" i="1" s="1"/>
  <c r="H92" i="1"/>
  <c r="E92" i="1"/>
  <c r="F92" i="1" s="1"/>
  <c r="H91" i="1"/>
  <c r="E91" i="1"/>
  <c r="F91" i="1" s="1"/>
  <c r="H90" i="1"/>
  <c r="H89" i="1"/>
  <c r="E89" i="1"/>
  <c r="F89" i="1" s="1"/>
  <c r="H88" i="1"/>
  <c r="E88" i="1"/>
  <c r="F88" i="1" s="1"/>
  <c r="H87" i="1"/>
  <c r="E87" i="1"/>
  <c r="F87" i="1" s="1"/>
  <c r="H86" i="1"/>
  <c r="E86" i="1"/>
  <c r="F86" i="1" s="1"/>
  <c r="H85" i="1"/>
  <c r="E85" i="1"/>
  <c r="F85" i="1" s="1"/>
  <c r="H84" i="1"/>
  <c r="E84" i="1"/>
  <c r="F84" i="1" s="1"/>
  <c r="H83" i="1"/>
  <c r="E83" i="1"/>
  <c r="F83" i="1" s="1"/>
  <c r="H82" i="1"/>
  <c r="E82" i="1"/>
  <c r="F82" i="1" s="1"/>
  <c r="H81" i="1"/>
  <c r="E81" i="1"/>
  <c r="F81" i="1" s="1"/>
  <c r="H80" i="1"/>
  <c r="E80" i="1"/>
  <c r="F80" i="1" s="1"/>
  <c r="H79" i="1"/>
  <c r="E79" i="1"/>
  <c r="F79" i="1" s="1"/>
  <c r="H78" i="1"/>
  <c r="F78" i="1"/>
  <c r="E78" i="1"/>
  <c r="H77" i="1"/>
  <c r="E77" i="1"/>
  <c r="F77" i="1" s="1"/>
  <c r="H76" i="1"/>
  <c r="E76" i="1"/>
  <c r="F76" i="1" s="1"/>
  <c r="H75" i="1"/>
  <c r="E75" i="1"/>
  <c r="F75" i="1" s="1"/>
  <c r="H74" i="1"/>
  <c r="H73" i="1"/>
  <c r="E73" i="1"/>
  <c r="F73" i="1" s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E67" i="1"/>
  <c r="F67" i="1" s="1"/>
  <c r="H66" i="1"/>
  <c r="H65" i="1"/>
  <c r="E65" i="1"/>
  <c r="F65" i="1" s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E59" i="1"/>
  <c r="F59" i="1" s="1"/>
  <c r="H58" i="1"/>
  <c r="H57" i="1"/>
  <c r="E57" i="1"/>
  <c r="F57" i="1" s="1"/>
  <c r="H56" i="1"/>
  <c r="E56" i="1"/>
  <c r="F56" i="1" s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E51" i="1"/>
  <c r="F51" i="1" s="1"/>
  <c r="H50" i="1"/>
  <c r="H49" i="1"/>
  <c r="E49" i="1"/>
  <c r="F49" i="1" s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E43" i="1"/>
  <c r="F43" i="1" s="1"/>
  <c r="H42" i="1"/>
  <c r="H41" i="1"/>
  <c r="E41" i="1"/>
  <c r="F41" i="1" s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E35" i="1"/>
  <c r="F35" i="1" s="1"/>
  <c r="H34" i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E27" i="1"/>
  <c r="F27" i="1" s="1"/>
  <c r="H26" i="1"/>
  <c r="H25" i="1"/>
  <c r="E25" i="1"/>
  <c r="F25" i="1" s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E19" i="1"/>
  <c r="F19" i="1" s="1"/>
  <c r="H18" i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E11" i="1"/>
  <c r="F11" i="1" s="1"/>
  <c r="H10" i="1"/>
  <c r="H9" i="1"/>
  <c r="E9" i="1"/>
  <c r="F9" i="1" s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K7" i="1" l="1"/>
  <c r="K12" i="1" s="1"/>
  <c r="F2" i="1"/>
  <c r="K8" i="1" s="1"/>
  <c r="G2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K9" i="1"/>
  <c r="K10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tc={F8EAC5AF-1147-4BBB-BCC5-ABE1BFF94E52}</author>
    <author>tc={EE4F1FF5-43D5-463F-B8D2-F73D4E73D5C3}</author>
    <author>tc={CCA3BA79-7F19-4A84-B851-ABE6766B2C6F}</author>
    <author>tc={D18D8280-33EC-4E8B-8A15-F19661C87EBA}</author>
    <author>tc={F096207F-3D8B-4C7A-9CD9-338FDBFA6C10}</author>
    <author>tc={32ACDDF9-6096-4393-908E-0B604006505F}</author>
    <author>tc={4E136A4F-2800-43DF-96C6-E2E03B337A73}</author>
    <author>tc={8838D111-BC79-4FFA-8942-122A193C2769}</author>
    <author>tc={120A619C-4B19-4BF2-9CF2-DA429C2C37D8}</author>
  </authors>
  <commentList>
    <comment ref="K4" authorId="0" shapeId="0" xr:uid="{F8EAC5AF-1147-4BBB-BCC5-ABE1BFF94E52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EE4F1FF5-43D5-463F-B8D2-F73D4E73D5C3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CCA3BA79-7F19-4A84-B851-ABE6766B2C6F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D18D8280-33EC-4E8B-8A15-F19661C87EB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F096207F-3D8B-4C7A-9CD9-338FDBFA6C1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32ACDDF9-6096-4393-908E-0B604006505F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4E136A4F-2800-43DF-96C6-E2E03B337A7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8838D111-BC79-4FFA-8942-122A193C276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120A619C-4B19-4BF2-9CF2-DA429C2C37D8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<sst xmlns="http://schemas.openxmlformats.org/spreadsheetml/2006/main" count="63" uniqueCount="46">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</sst>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2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DG_7_2021_06_24!$E$1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DG_7_2021_06_24!$A$2:$A$2011</c:f>
              <c:numCache>
                <c:formatCode>0</c:formatCode>
                <c:ptCount val="20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</c:numCache>
            </c:numRef>
          </c:xVal>
          <c:yVal>
            <c:numRef>
              <c:f>DG_7_2021_06_24!$E$2:$E$2011</c:f>
              <c:numCache>
                <c:formatCode>0.00</c:formatCode>
                <c:ptCount val="2010"/>
                <c:pt idx="0">
                  <c:v>-1.6105263157899542E-2</c:v>
                </c:pt>
                <c:pt idx="1">
                  <c:v>-1.6105263157899542E-2</c:v>
                </c:pt>
                <c:pt idx="2">
                  <c:v>-1.6105263157899542E-2</c:v>
                </c:pt>
                <c:pt idx="3">
                  <c:v>-1.6105263157899542E-2</c:v>
                </c:pt>
                <c:pt idx="4">
                  <c:v>-1.6105263157899542E-2</c:v>
                </c:pt>
                <c:pt idx="5">
                  <c:v>-1.6105263157899542E-2</c:v>
                </c:pt>
                <c:pt idx="6">
                  <c:v>-1.6105263157899542E-2</c:v>
                </c:pt>
                <c:pt idx="7">
                  <c:v>3.4894736842104805E-2</c:v>
                </c:pt>
                <c:pt idx="8">
                  <c:v>3.4894736842104805E-2</c:v>
                </c:pt>
                <c:pt idx="9">
                  <c:v>-1.6105263157899542E-2</c:v>
                </c:pt>
                <c:pt idx="10">
                  <c:v>3.4894736842104805E-2</c:v>
                </c:pt>
                <c:pt idx="11">
                  <c:v>-1.6105263157899542E-2</c:v>
                </c:pt>
                <c:pt idx="12">
                  <c:v>3.4894736842104805E-2</c:v>
                </c:pt>
                <c:pt idx="13">
                  <c:v>-1.6105263157899542E-2</c:v>
                </c:pt>
                <c:pt idx="14">
                  <c:v>-1.6105263157899542E-2</c:v>
                </c:pt>
                <c:pt idx="15">
                  <c:v>-1.6105263157899542E-2</c:v>
                </c:pt>
                <c:pt idx="16">
                  <c:v>3.4894736842104805E-2</c:v>
                </c:pt>
                <c:pt idx="17">
                  <c:v>-1.6105263157899542E-2</c:v>
                </c:pt>
                <c:pt idx="18">
                  <c:v>3.4894736842104805E-2</c:v>
                </c:pt>
                <c:pt idx="19">
                  <c:v>-1.6105263157899542E-2</c:v>
                </c:pt>
                <c:pt idx="20">
                  <c:v>3.4894736842104805E-2</c:v>
                </c:pt>
                <c:pt idx="21">
                  <c:v>-1.6105263157899542E-2</c:v>
                </c:pt>
                <c:pt idx="22">
                  <c:v>3.4894736842104805E-2</c:v>
                </c:pt>
                <c:pt idx="23">
                  <c:v>3.4894736842104805E-2</c:v>
                </c:pt>
                <c:pt idx="24">
                  <c:v>0.13689473684209902</c:v>
                </c:pt>
                <c:pt idx="25">
                  <c:v>0.13689473684209902</c:v>
                </c:pt>
                <c:pt idx="26">
                  <c:v>0.44289473684210334</c:v>
                </c:pt>
                <c:pt idx="27">
                  <c:v>1.5138947368421005</c:v>
                </c:pt>
                <c:pt idx="28">
                  <c:v>2.329894736842105</c:v>
                </c:pt>
                <c:pt idx="29">
                  <c:v>3.349894736842105</c:v>
                </c:pt>
                <c:pt idx="30">
                  <c:v>4.7778947368420965</c:v>
                </c:pt>
                <c:pt idx="31">
                  <c:v>6.7668947368420991</c:v>
                </c:pt>
                <c:pt idx="32">
                  <c:v>6.4608947368421017</c:v>
                </c:pt>
                <c:pt idx="33">
                  <c:v>7.4298947368421047</c:v>
                </c:pt>
                <c:pt idx="34">
                  <c:v>7.8378947368420961</c:v>
                </c:pt>
                <c:pt idx="35">
                  <c:v>9.2148947368421048</c:v>
                </c:pt>
                <c:pt idx="36">
                  <c:v>10.438894736842109</c:v>
                </c:pt>
                <c:pt idx="37">
                  <c:v>10.489894736842105</c:v>
                </c:pt>
                <c:pt idx="38">
                  <c:v>11.560894736842101</c:v>
                </c:pt>
                <c:pt idx="39">
                  <c:v>11.152894736842097</c:v>
                </c:pt>
                <c:pt idx="40">
                  <c:v>11.050894736842102</c:v>
                </c:pt>
                <c:pt idx="41">
                  <c:v>11.6118947368421</c:v>
                </c:pt>
                <c:pt idx="42">
                  <c:v>11.6118947368421</c:v>
                </c:pt>
                <c:pt idx="43">
                  <c:v>11.713894736842107</c:v>
                </c:pt>
                <c:pt idx="44">
                  <c:v>11.713894736842107</c:v>
                </c:pt>
                <c:pt idx="45">
                  <c:v>11.866894736842099</c:v>
                </c:pt>
                <c:pt idx="46">
                  <c:v>11.866894736842099</c:v>
                </c:pt>
                <c:pt idx="47">
                  <c:v>12.1218947368421</c:v>
                </c:pt>
                <c:pt idx="48">
                  <c:v>11.968894736842108</c:v>
                </c:pt>
                <c:pt idx="49">
                  <c:v>11.866894736842099</c:v>
                </c:pt>
                <c:pt idx="50">
                  <c:v>11.866894736842099</c:v>
                </c:pt>
                <c:pt idx="51">
                  <c:v>11.815894736842102</c:v>
                </c:pt>
                <c:pt idx="52">
                  <c:v>11.764894736842106</c:v>
                </c:pt>
                <c:pt idx="53">
                  <c:v>11.713894736842107</c:v>
                </c:pt>
                <c:pt idx="54">
                  <c:v>11.662894736842096</c:v>
                </c:pt>
                <c:pt idx="55">
                  <c:v>11.458894736842108</c:v>
                </c:pt>
                <c:pt idx="56">
                  <c:v>11.356894736842099</c:v>
                </c:pt>
                <c:pt idx="57">
                  <c:v>11.203894736842107</c:v>
                </c:pt>
                <c:pt idx="58">
                  <c:v>11.050894736842102</c:v>
                </c:pt>
                <c:pt idx="59">
                  <c:v>10.999894736842105</c:v>
                </c:pt>
                <c:pt idx="60">
                  <c:v>10.948894736842108</c:v>
                </c:pt>
                <c:pt idx="61">
                  <c:v>10.795894736842103</c:v>
                </c:pt>
                <c:pt idx="62">
                  <c:v>10.693894736842108</c:v>
                </c:pt>
                <c:pt idx="63">
                  <c:v>10.489894736842105</c:v>
                </c:pt>
                <c:pt idx="64">
                  <c:v>10.336894736842099</c:v>
                </c:pt>
                <c:pt idx="65">
                  <c:v>10.183894736842108</c:v>
                </c:pt>
                <c:pt idx="66">
                  <c:v>10.030894736842102</c:v>
                </c:pt>
                <c:pt idx="67">
                  <c:v>9.7758947368421012</c:v>
                </c:pt>
                <c:pt idx="68">
                  <c:v>9.5208947368421022</c:v>
                </c:pt>
                <c:pt idx="69">
                  <c:v>9.4188947368421072</c:v>
                </c:pt>
                <c:pt idx="70">
                  <c:v>8.9598947368421058</c:v>
                </c:pt>
                <c:pt idx="71">
                  <c:v>9.061894736842099</c:v>
                </c:pt>
                <c:pt idx="72">
                  <c:v>8.8578947368420966</c:v>
                </c:pt>
                <c:pt idx="73">
                  <c:v>8.6538947368421084</c:v>
                </c:pt>
                <c:pt idx="74">
                  <c:v>8.3478947368420968</c:v>
                </c:pt>
                <c:pt idx="75">
                  <c:v>8.3478947368420968</c:v>
                </c:pt>
                <c:pt idx="76">
                  <c:v>8.2458947368421018</c:v>
                </c:pt>
                <c:pt idx="77">
                  <c:v>8.0418947368420994</c:v>
                </c:pt>
                <c:pt idx="78">
                  <c:v>8.0418947368420994</c:v>
                </c:pt>
                <c:pt idx="79">
                  <c:v>7.8378947368420961</c:v>
                </c:pt>
                <c:pt idx="80">
                  <c:v>7.735894736842102</c:v>
                </c:pt>
                <c:pt idx="81">
                  <c:v>7.5828947368420963</c:v>
                </c:pt>
                <c:pt idx="82">
                  <c:v>7.4808947368421022</c:v>
                </c:pt>
                <c:pt idx="83">
                  <c:v>7.2768947368420989</c:v>
                </c:pt>
                <c:pt idx="84">
                  <c:v>7.021894736842099</c:v>
                </c:pt>
                <c:pt idx="85">
                  <c:v>6.9708947368421024</c:v>
                </c:pt>
                <c:pt idx="86">
                  <c:v>6.8178947368420966</c:v>
                </c:pt>
                <c:pt idx="87">
                  <c:v>6.3588947368421076</c:v>
                </c:pt>
                <c:pt idx="88">
                  <c:v>6.3588947368421076</c:v>
                </c:pt>
                <c:pt idx="89">
                  <c:v>6.3588947368421076</c:v>
                </c:pt>
                <c:pt idx="90">
                  <c:v>6.1548947368421052</c:v>
                </c:pt>
                <c:pt idx="91">
                  <c:v>6.052894736842096</c:v>
                </c:pt>
                <c:pt idx="92">
                  <c:v>6.0018947368420994</c:v>
                </c:pt>
                <c:pt idx="93">
                  <c:v>5.5938947368421079</c:v>
                </c:pt>
                <c:pt idx="94">
                  <c:v>5.4408947368421021</c:v>
                </c:pt>
                <c:pt idx="95">
                  <c:v>5.5938947368421079</c:v>
                </c:pt>
                <c:pt idx="96">
                  <c:v>5.3898947368421046</c:v>
                </c:pt>
                <c:pt idx="97">
                  <c:v>5.0838947368421081</c:v>
                </c:pt>
                <c:pt idx="98">
                  <c:v>5.0838947368421081</c:v>
                </c:pt>
                <c:pt idx="99">
                  <c:v>4.8798947368421048</c:v>
                </c:pt>
                <c:pt idx="100">
                  <c:v>4.9308947368421023</c:v>
                </c:pt>
                <c:pt idx="101">
                  <c:v>4.726894736842099</c:v>
                </c:pt>
                <c:pt idx="102">
                  <c:v>4.4208947368421017</c:v>
                </c:pt>
                <c:pt idx="103">
                  <c:v>4.3698947368421051</c:v>
                </c:pt>
                <c:pt idx="104">
                  <c:v>4.4718947368420991</c:v>
                </c:pt>
                <c:pt idx="105">
                  <c:v>4.1658947368421018</c:v>
                </c:pt>
                <c:pt idx="106">
                  <c:v>4.1148947368421052</c:v>
                </c:pt>
                <c:pt idx="107">
                  <c:v>4.012894736842096</c:v>
                </c:pt>
                <c:pt idx="108">
                  <c:v>4.1148947368421052</c:v>
                </c:pt>
                <c:pt idx="109">
                  <c:v>3.9618947368420989</c:v>
                </c:pt>
                <c:pt idx="110">
                  <c:v>3.8088947368421078</c:v>
                </c:pt>
                <c:pt idx="111">
                  <c:v>3.6048947368421049</c:v>
                </c:pt>
                <c:pt idx="112">
                  <c:v>3.6048947368421049</c:v>
                </c:pt>
                <c:pt idx="113">
                  <c:v>3.5538947368421003</c:v>
                </c:pt>
                <c:pt idx="114">
                  <c:v>3.349894736842105</c:v>
                </c:pt>
                <c:pt idx="115">
                  <c:v>3.4008947368421021</c:v>
                </c:pt>
                <c:pt idx="116">
                  <c:v>3.2988947368421004</c:v>
                </c:pt>
                <c:pt idx="117">
                  <c:v>3.1458947368421017</c:v>
                </c:pt>
                <c:pt idx="118">
                  <c:v>3.0948947368421047</c:v>
                </c:pt>
                <c:pt idx="119">
                  <c:v>2.8908947368421019</c:v>
                </c:pt>
                <c:pt idx="120">
                  <c:v>2.9418947368420989</c:v>
                </c:pt>
                <c:pt idx="121">
                  <c:v>2.7888947368421007</c:v>
                </c:pt>
                <c:pt idx="122">
                  <c:v>2.7888947368421007</c:v>
                </c:pt>
                <c:pt idx="123">
                  <c:v>2.7378947368421036</c:v>
                </c:pt>
                <c:pt idx="124">
                  <c:v>2.5848947368421049</c:v>
                </c:pt>
                <c:pt idx="125">
                  <c:v>2.5338947368421003</c:v>
                </c:pt>
                <c:pt idx="126">
                  <c:v>2.3808947368421021</c:v>
                </c:pt>
                <c:pt idx="127">
                  <c:v>2.4318947368420991</c:v>
                </c:pt>
                <c:pt idx="128">
                  <c:v>2.329894736842105</c:v>
                </c:pt>
                <c:pt idx="129">
                  <c:v>2.2278947368421034</c:v>
                </c:pt>
                <c:pt idx="130">
                  <c:v>2.2278947368421034</c:v>
                </c:pt>
                <c:pt idx="131">
                  <c:v>2.1768947368420992</c:v>
                </c:pt>
                <c:pt idx="132">
                  <c:v>2.1258947368421017</c:v>
                </c:pt>
                <c:pt idx="133">
                  <c:v>2.0238947368421005</c:v>
                </c:pt>
                <c:pt idx="134">
                  <c:v>2.0238947368421005</c:v>
                </c:pt>
                <c:pt idx="135">
                  <c:v>1.9218947368420991</c:v>
                </c:pt>
                <c:pt idx="136">
                  <c:v>1.8708947368421018</c:v>
                </c:pt>
                <c:pt idx="137">
                  <c:v>1.8198947368421048</c:v>
                </c:pt>
                <c:pt idx="138">
                  <c:v>1.8708947368421018</c:v>
                </c:pt>
                <c:pt idx="139">
                  <c:v>1.8198947368421048</c:v>
                </c:pt>
                <c:pt idx="140">
                  <c:v>1.7178947368421034</c:v>
                </c:pt>
                <c:pt idx="141">
                  <c:v>1.6158947368421019</c:v>
                </c:pt>
                <c:pt idx="142">
                  <c:v>1.7178947368421034</c:v>
                </c:pt>
                <c:pt idx="143">
                  <c:v>1.5138947368421005</c:v>
                </c:pt>
                <c:pt idx="144">
                  <c:v>1.5648947368421049</c:v>
                </c:pt>
                <c:pt idx="145">
                  <c:v>1.4628947368421035</c:v>
                </c:pt>
                <c:pt idx="146">
                  <c:v>1.4628947368421035</c:v>
                </c:pt>
                <c:pt idx="147">
                  <c:v>1.4118947368420991</c:v>
                </c:pt>
                <c:pt idx="148">
                  <c:v>1.4628947368421035</c:v>
                </c:pt>
                <c:pt idx="149">
                  <c:v>1.3098947368421048</c:v>
                </c:pt>
                <c:pt idx="150">
                  <c:v>1.3608947368421018</c:v>
                </c:pt>
                <c:pt idx="151">
                  <c:v>1.3098947368421048</c:v>
                </c:pt>
                <c:pt idx="152">
                  <c:v>1.2588947368421004</c:v>
                </c:pt>
                <c:pt idx="153">
                  <c:v>1.2588947368421004</c:v>
                </c:pt>
                <c:pt idx="154">
                  <c:v>1.156894736842099</c:v>
                </c:pt>
                <c:pt idx="155">
                  <c:v>1.2588947368421004</c:v>
                </c:pt>
                <c:pt idx="156">
                  <c:v>1.156894736842099</c:v>
                </c:pt>
                <c:pt idx="157">
                  <c:v>1.156894736842099</c:v>
                </c:pt>
                <c:pt idx="158">
                  <c:v>1.0038947368421005</c:v>
                </c:pt>
                <c:pt idx="159">
                  <c:v>1.0548947368421049</c:v>
                </c:pt>
                <c:pt idx="160">
                  <c:v>1.0038947368421005</c:v>
                </c:pt>
                <c:pt idx="161">
                  <c:v>0.95289473684210335</c:v>
                </c:pt>
                <c:pt idx="162">
                  <c:v>0.95289473684210335</c:v>
                </c:pt>
                <c:pt idx="163">
                  <c:v>0.95289473684210335</c:v>
                </c:pt>
                <c:pt idx="164">
                  <c:v>0.90189473684209898</c:v>
                </c:pt>
                <c:pt idx="165">
                  <c:v>0.90189473684209898</c:v>
                </c:pt>
                <c:pt idx="166">
                  <c:v>0.90189473684209898</c:v>
                </c:pt>
                <c:pt idx="167">
                  <c:v>0.85089473684210193</c:v>
                </c:pt>
                <c:pt idx="168">
                  <c:v>0.85089473684210193</c:v>
                </c:pt>
                <c:pt idx="169">
                  <c:v>0.85089473684210193</c:v>
                </c:pt>
                <c:pt idx="170">
                  <c:v>0.79989473684210477</c:v>
                </c:pt>
                <c:pt idx="171">
                  <c:v>0.74889473684210051</c:v>
                </c:pt>
                <c:pt idx="172">
                  <c:v>0.74889473684210051</c:v>
                </c:pt>
                <c:pt idx="173">
                  <c:v>0.74889473684210051</c:v>
                </c:pt>
                <c:pt idx="174">
                  <c:v>0.74889473684210051</c:v>
                </c:pt>
                <c:pt idx="175">
                  <c:v>0.69789473684210335</c:v>
                </c:pt>
                <c:pt idx="176">
                  <c:v>0.64689473684209897</c:v>
                </c:pt>
                <c:pt idx="177">
                  <c:v>0.64689473684209897</c:v>
                </c:pt>
                <c:pt idx="178">
                  <c:v>0.64689473684209897</c:v>
                </c:pt>
                <c:pt idx="179">
                  <c:v>0.64689473684209897</c:v>
                </c:pt>
                <c:pt idx="180">
                  <c:v>0.59589473684210192</c:v>
                </c:pt>
                <c:pt idx="181">
                  <c:v>0.64689473684209897</c:v>
                </c:pt>
                <c:pt idx="182">
                  <c:v>0.59589473684210192</c:v>
                </c:pt>
                <c:pt idx="183">
                  <c:v>0.59589473684210192</c:v>
                </c:pt>
                <c:pt idx="184">
                  <c:v>0.54489473684210477</c:v>
                </c:pt>
                <c:pt idx="185">
                  <c:v>0.54489473684210477</c:v>
                </c:pt>
                <c:pt idx="186">
                  <c:v>0.54489473684210477</c:v>
                </c:pt>
                <c:pt idx="187">
                  <c:v>0.54489473684210477</c:v>
                </c:pt>
                <c:pt idx="188">
                  <c:v>0.54489473684210477</c:v>
                </c:pt>
                <c:pt idx="189">
                  <c:v>0.54489473684210477</c:v>
                </c:pt>
                <c:pt idx="190">
                  <c:v>0.54489473684210477</c:v>
                </c:pt>
                <c:pt idx="191">
                  <c:v>0.49389473684210045</c:v>
                </c:pt>
                <c:pt idx="192">
                  <c:v>0.49389473684210045</c:v>
                </c:pt>
                <c:pt idx="193">
                  <c:v>0.54489473684210477</c:v>
                </c:pt>
                <c:pt idx="194">
                  <c:v>0.44289473684210334</c:v>
                </c:pt>
                <c:pt idx="195">
                  <c:v>0.44289473684210334</c:v>
                </c:pt>
                <c:pt idx="196">
                  <c:v>0.44289473684210334</c:v>
                </c:pt>
                <c:pt idx="197">
                  <c:v>0.39189473684209902</c:v>
                </c:pt>
                <c:pt idx="198">
                  <c:v>0.44289473684210334</c:v>
                </c:pt>
                <c:pt idx="199">
                  <c:v>0.44289473684210334</c:v>
                </c:pt>
                <c:pt idx="200">
                  <c:v>0.39189473684209902</c:v>
                </c:pt>
                <c:pt idx="201">
                  <c:v>0.44289473684210334</c:v>
                </c:pt>
                <c:pt idx="202">
                  <c:v>0.39189473684209902</c:v>
                </c:pt>
                <c:pt idx="203">
                  <c:v>0.34089473684210192</c:v>
                </c:pt>
                <c:pt idx="204">
                  <c:v>0.34089473684210192</c:v>
                </c:pt>
                <c:pt idx="205">
                  <c:v>0.34089473684210192</c:v>
                </c:pt>
                <c:pt idx="206">
                  <c:v>0.34089473684210192</c:v>
                </c:pt>
                <c:pt idx="207">
                  <c:v>0.34089473684210192</c:v>
                </c:pt>
                <c:pt idx="208">
                  <c:v>0.34089473684210192</c:v>
                </c:pt>
                <c:pt idx="209">
                  <c:v>0.34089473684210192</c:v>
                </c:pt>
                <c:pt idx="210">
                  <c:v>0.34089473684210192</c:v>
                </c:pt>
                <c:pt idx="211">
                  <c:v>0.34089473684210192</c:v>
                </c:pt>
                <c:pt idx="212">
                  <c:v>0.34089473684210192</c:v>
                </c:pt>
                <c:pt idx="213">
                  <c:v>0.28989473684210482</c:v>
                </c:pt>
                <c:pt idx="214">
                  <c:v>0.34089473684210192</c:v>
                </c:pt>
                <c:pt idx="215">
                  <c:v>0.28989473684210482</c:v>
                </c:pt>
                <c:pt idx="216">
                  <c:v>0.28989473684210482</c:v>
                </c:pt>
                <c:pt idx="217">
                  <c:v>0.28989473684210482</c:v>
                </c:pt>
                <c:pt idx="218">
                  <c:v>0.23889473684210047</c:v>
                </c:pt>
                <c:pt idx="219">
                  <c:v>0.28989473684210482</c:v>
                </c:pt>
                <c:pt idx="220">
                  <c:v>0.28989473684210482</c:v>
                </c:pt>
                <c:pt idx="221">
                  <c:v>0.28989473684210482</c:v>
                </c:pt>
                <c:pt idx="222">
                  <c:v>0.28989473684210482</c:v>
                </c:pt>
                <c:pt idx="223">
                  <c:v>0.23889473684210047</c:v>
                </c:pt>
                <c:pt idx="224">
                  <c:v>0.28989473684210482</c:v>
                </c:pt>
                <c:pt idx="225">
                  <c:v>0.23889473684210047</c:v>
                </c:pt>
                <c:pt idx="226">
                  <c:v>0.23889473684210047</c:v>
                </c:pt>
                <c:pt idx="227">
                  <c:v>0.23889473684210047</c:v>
                </c:pt>
                <c:pt idx="228">
                  <c:v>0.23889473684210047</c:v>
                </c:pt>
                <c:pt idx="229">
                  <c:v>0.23889473684210047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C5-484D-81D1-17D78B43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DG_7_2021_06_24!$B$1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DG_7_2021_06_24!$A$2:$A$2011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DG_7_2021_06_24!$B$2:$B$2011</c15:sqref>
                        </c15:formulaRef>
                      </c:ext>
                    </c:extLst>
                    <c:numCache>
                      <c:formatCode>m/d/yyyy\ h:mm</c:formatCode>
                      <c:ptCount val="2010"/>
                      <c:pt idx="0">
                        <c:v>44371.593055555553</c:v>
                      </c:pt>
                      <c:pt idx="1">
                        <c:v>44371.593113425923</c:v>
                      </c:pt>
                      <c:pt idx="2">
                        <c:v>44371.593171296299</c:v>
                      </c:pt>
                      <c:pt idx="3">
                        <c:v>44371.593229166669</c:v>
                      </c:pt>
                      <c:pt idx="4">
                        <c:v>44371.593287037038</c:v>
                      </c:pt>
                      <c:pt idx="5">
                        <c:v>44371.593344907407</c:v>
                      </c:pt>
                      <c:pt idx="6">
                        <c:v>44371.593402777777</c:v>
                      </c:pt>
                      <c:pt idx="7">
                        <c:v>44371.593460648146</c:v>
                      </c:pt>
                      <c:pt idx="8">
                        <c:v>44371.593518518515</c:v>
                      </c:pt>
                      <c:pt idx="9">
                        <c:v>44371.593576388892</c:v>
                      </c:pt>
                      <c:pt idx="10">
                        <c:v>44371.593634259261</c:v>
                      </c:pt>
                      <c:pt idx="11">
                        <c:v>44371.593692129631</c:v>
                      </c:pt>
                      <c:pt idx="12">
                        <c:v>44371.59375</c:v>
                      </c:pt>
                      <c:pt idx="13">
                        <c:v>44371.593807870369</c:v>
                      </c:pt>
                      <c:pt idx="14">
                        <c:v>44371.593865740739</c:v>
                      </c:pt>
                      <c:pt idx="15">
                        <c:v>44371.593923611108</c:v>
                      </c:pt>
                      <c:pt idx="16">
                        <c:v>44371.593981481485</c:v>
                      </c:pt>
                      <c:pt idx="17">
                        <c:v>44371.594039351854</c:v>
                      </c:pt>
                      <c:pt idx="18">
                        <c:v>44371.594097222223</c:v>
                      </c:pt>
                      <c:pt idx="19">
                        <c:v>44371.594155092593</c:v>
                      </c:pt>
                      <c:pt idx="20">
                        <c:v>44371.594212962962</c:v>
                      </c:pt>
                      <c:pt idx="21">
                        <c:v>44371.594270833331</c:v>
                      </c:pt>
                      <c:pt idx="22">
                        <c:v>44371.594328703701</c:v>
                      </c:pt>
                      <c:pt idx="23">
                        <c:v>44371.594386574077</c:v>
                      </c:pt>
                      <c:pt idx="24">
                        <c:v>44371.594444444447</c:v>
                      </c:pt>
                      <c:pt idx="25">
                        <c:v>44371.594502314816</c:v>
                      </c:pt>
                      <c:pt idx="26">
                        <c:v>44371.594560185185</c:v>
                      </c:pt>
                      <c:pt idx="27">
                        <c:v>44371.594618055555</c:v>
                      </c:pt>
                      <c:pt idx="28">
                        <c:v>44371.594675925924</c:v>
                      </c:pt>
                      <c:pt idx="29">
                        <c:v>44371.594733796293</c:v>
                      </c:pt>
                      <c:pt idx="30">
                        <c:v>44371.59479166667</c:v>
                      </c:pt>
                      <c:pt idx="31">
                        <c:v>44371.594849537039</c:v>
                      </c:pt>
                      <c:pt idx="32">
                        <c:v>44371.594907407409</c:v>
                      </c:pt>
                      <c:pt idx="33">
                        <c:v>44371.594965277778</c:v>
                      </c:pt>
                      <c:pt idx="34">
                        <c:v>44371.595023148147</c:v>
                      </c:pt>
                      <c:pt idx="35">
                        <c:v>44371.595081018517</c:v>
                      </c:pt>
                      <c:pt idx="36">
                        <c:v>44371.595138888886</c:v>
                      </c:pt>
                      <c:pt idx="37">
                        <c:v>44371.595196759263</c:v>
                      </c:pt>
                      <c:pt idx="38">
                        <c:v>44371.595254629632</c:v>
                      </c:pt>
                      <c:pt idx="39">
                        <c:v>44371.595312500001</c:v>
                      </c:pt>
                      <c:pt idx="40">
                        <c:v>44371.595370370371</c:v>
                      </c:pt>
                      <c:pt idx="41">
                        <c:v>44371.59542824074</c:v>
                      </c:pt>
                      <c:pt idx="42">
                        <c:v>44371.595486111109</c:v>
                      </c:pt>
                      <c:pt idx="43">
                        <c:v>44371.595543981479</c:v>
                      </c:pt>
                      <c:pt idx="44">
                        <c:v>44371.595601851855</c:v>
                      </c:pt>
                      <c:pt idx="45">
                        <c:v>44371.595659722225</c:v>
                      </c:pt>
                      <c:pt idx="46">
                        <c:v>44371.595717592594</c:v>
                      </c:pt>
                      <c:pt idx="47">
                        <c:v>44371.595775462964</c:v>
                      </c:pt>
                      <c:pt idx="48">
                        <c:v>44371.595833333333</c:v>
                      </c:pt>
                      <c:pt idx="49">
                        <c:v>44371.595891203702</c:v>
                      </c:pt>
                      <c:pt idx="50">
                        <c:v>44371.595949074072</c:v>
                      </c:pt>
                      <c:pt idx="51">
                        <c:v>44371.596006944441</c:v>
                      </c:pt>
                      <c:pt idx="52">
                        <c:v>44371.596064814818</c:v>
                      </c:pt>
                      <c:pt idx="53">
                        <c:v>44371.596122685187</c:v>
                      </c:pt>
                      <c:pt idx="54">
                        <c:v>44371.596180555556</c:v>
                      </c:pt>
                      <c:pt idx="55">
                        <c:v>44371.596238425926</c:v>
                      </c:pt>
                      <c:pt idx="56">
                        <c:v>44371.596296296295</c:v>
                      </c:pt>
                      <c:pt idx="57">
                        <c:v>44371.596354166664</c:v>
                      </c:pt>
                      <c:pt idx="58">
                        <c:v>44371.596412037034</c:v>
                      </c:pt>
                      <c:pt idx="59">
                        <c:v>44371.59646990741</c:v>
                      </c:pt>
                      <c:pt idx="60">
                        <c:v>44371.59652777778</c:v>
                      </c:pt>
                      <c:pt idx="61">
                        <c:v>44371.596585648149</c:v>
                      </c:pt>
                      <c:pt idx="62">
                        <c:v>44371.596643518518</c:v>
                      </c:pt>
                      <c:pt idx="63">
                        <c:v>44371.596701388888</c:v>
                      </c:pt>
                      <c:pt idx="64">
                        <c:v>44371.596759259257</c:v>
                      </c:pt>
                      <c:pt idx="65">
                        <c:v>44371.596817129626</c:v>
                      </c:pt>
                      <c:pt idx="66">
                        <c:v>44371.596875000003</c:v>
                      </c:pt>
                      <c:pt idx="67">
                        <c:v>44371.596932870372</c:v>
                      </c:pt>
                      <c:pt idx="68">
                        <c:v>44371.596990740742</c:v>
                      </c:pt>
                      <c:pt idx="69">
                        <c:v>44371.597048611111</c:v>
                      </c:pt>
                      <c:pt idx="70">
                        <c:v>44371.59710648148</c:v>
                      </c:pt>
                      <c:pt idx="71">
                        <c:v>44371.59716435185</c:v>
                      </c:pt>
                      <c:pt idx="72">
                        <c:v>44371.597222222219</c:v>
                      </c:pt>
                      <c:pt idx="73">
                        <c:v>44371.597280092596</c:v>
                      </c:pt>
                      <c:pt idx="74">
                        <c:v>44371.597337962965</c:v>
                      </c:pt>
                      <c:pt idx="75">
                        <c:v>44371.597395833334</c:v>
                      </c:pt>
                      <c:pt idx="76">
                        <c:v>44371.597453703704</c:v>
                      </c:pt>
                      <c:pt idx="77">
                        <c:v>44371.597511574073</c:v>
                      </c:pt>
                      <c:pt idx="78">
                        <c:v>44371.597569444442</c:v>
                      </c:pt>
                      <c:pt idx="79">
                        <c:v>44371.597627314812</c:v>
                      </c:pt>
                      <c:pt idx="80">
                        <c:v>44371.597685185188</c:v>
                      </c:pt>
                      <c:pt idx="81">
                        <c:v>44371.597743055558</c:v>
                      </c:pt>
                      <c:pt idx="82">
                        <c:v>44371.597800925927</c:v>
                      </c:pt>
                      <c:pt idx="83">
                        <c:v>44371.597858796296</c:v>
                      </c:pt>
                      <c:pt idx="84">
                        <c:v>44371.597916666666</c:v>
                      </c:pt>
                      <c:pt idx="85">
                        <c:v>44371.597974537035</c:v>
                      </c:pt>
                      <c:pt idx="86">
                        <c:v>44371.598032407404</c:v>
                      </c:pt>
                      <c:pt idx="87">
                        <c:v>44371.598090277781</c:v>
                      </c:pt>
                      <c:pt idx="88">
                        <c:v>44371.59814814815</c:v>
                      </c:pt>
                      <c:pt idx="89">
                        <c:v>44371.59820601852</c:v>
                      </c:pt>
                      <c:pt idx="90">
                        <c:v>44371.598263888889</c:v>
                      </c:pt>
                      <c:pt idx="91">
                        <c:v>44371.598321759258</c:v>
                      </c:pt>
                      <c:pt idx="92">
                        <c:v>44371.598379629628</c:v>
                      </c:pt>
                      <c:pt idx="93">
                        <c:v>44371.598437499997</c:v>
                      </c:pt>
                      <c:pt idx="94">
                        <c:v>44371.598495370374</c:v>
                      </c:pt>
                      <c:pt idx="95">
                        <c:v>44371.598553240743</c:v>
                      </c:pt>
                      <c:pt idx="96">
                        <c:v>44371.598611111112</c:v>
                      </c:pt>
                      <c:pt idx="97">
                        <c:v>44371.598668981482</c:v>
                      </c:pt>
                      <c:pt idx="98">
                        <c:v>44371.598726851851</c:v>
                      </c:pt>
                      <c:pt idx="99">
                        <c:v>44371.59878472222</c:v>
                      </c:pt>
                      <c:pt idx="100">
                        <c:v>44371.59884259259</c:v>
                      </c:pt>
                      <c:pt idx="101">
                        <c:v>44371.598900462966</c:v>
                      </c:pt>
                      <c:pt idx="102">
                        <c:v>44371.598958333336</c:v>
                      </c:pt>
                      <c:pt idx="103">
                        <c:v>44371.599016203705</c:v>
                      </c:pt>
                      <c:pt idx="104">
                        <c:v>44371.599074074074</c:v>
                      </c:pt>
                      <c:pt idx="105">
                        <c:v>44371.599131944444</c:v>
                      </c:pt>
                      <c:pt idx="106">
                        <c:v>44371.599189814813</c:v>
                      </c:pt>
                      <c:pt idx="107">
                        <c:v>44371.599247685182</c:v>
                      </c:pt>
                      <c:pt idx="108">
                        <c:v>44371.599305555559</c:v>
                      </c:pt>
                      <c:pt idx="109">
                        <c:v>44371.599363425928</c:v>
                      </c:pt>
                      <c:pt idx="110">
                        <c:v>44371.599421296298</c:v>
                      </c:pt>
                      <c:pt idx="111">
                        <c:v>44371.599479166667</c:v>
                      </c:pt>
                      <c:pt idx="112">
                        <c:v>44371.599537037036</c:v>
                      </c:pt>
                      <c:pt idx="113">
                        <c:v>44371.599594907406</c:v>
                      </c:pt>
                      <c:pt idx="114">
                        <c:v>44371.599652777775</c:v>
                      </c:pt>
                      <c:pt idx="115">
                        <c:v>44371.599710648145</c:v>
                      </c:pt>
                      <c:pt idx="116">
                        <c:v>44371.599768518521</c:v>
                      </c:pt>
                      <c:pt idx="117">
                        <c:v>44371.599826388891</c:v>
                      </c:pt>
                      <c:pt idx="118">
                        <c:v>44371.59988425926</c:v>
                      </c:pt>
                      <c:pt idx="119">
                        <c:v>44371.599942129629</c:v>
                      </c:pt>
                      <c:pt idx="120">
                        <c:v>44371.6</c:v>
                      </c:pt>
                      <c:pt idx="121">
                        <c:v>44371.600057870368</c:v>
                      </c:pt>
                      <c:pt idx="122">
                        <c:v>44371.600115740737</c:v>
                      </c:pt>
                      <c:pt idx="123">
                        <c:v>44371.600173611114</c:v>
                      </c:pt>
                      <c:pt idx="124">
                        <c:v>44371.600231481483</c:v>
                      </c:pt>
                      <c:pt idx="125">
                        <c:v>44371.600289351853</c:v>
                      </c:pt>
                      <c:pt idx="126">
                        <c:v>44371.600347222222</c:v>
                      </c:pt>
                      <c:pt idx="127">
                        <c:v>44371.600405092591</c:v>
                      </c:pt>
                      <c:pt idx="128">
                        <c:v>44371.600462962961</c:v>
                      </c:pt>
                      <c:pt idx="129">
                        <c:v>44371.60052083333</c:v>
                      </c:pt>
                      <c:pt idx="130">
                        <c:v>44371.600578703707</c:v>
                      </c:pt>
                      <c:pt idx="131">
                        <c:v>44371.600636574076</c:v>
                      </c:pt>
                      <c:pt idx="132">
                        <c:v>44371.600694444445</c:v>
                      </c:pt>
                      <c:pt idx="133">
                        <c:v>44371.600752314815</c:v>
                      </c:pt>
                      <c:pt idx="134">
                        <c:v>44371.600810185184</c:v>
                      </c:pt>
                      <c:pt idx="135">
                        <c:v>44371.600868055553</c:v>
                      </c:pt>
                      <c:pt idx="136">
                        <c:v>44371.600925925923</c:v>
                      </c:pt>
                      <c:pt idx="137">
                        <c:v>44371.600983796299</c:v>
                      </c:pt>
                      <c:pt idx="138">
                        <c:v>44371.601041666669</c:v>
                      </c:pt>
                      <c:pt idx="139">
                        <c:v>44371.601099537038</c:v>
                      </c:pt>
                      <c:pt idx="140">
                        <c:v>44371.601157407407</c:v>
                      </c:pt>
                      <c:pt idx="141">
                        <c:v>44371.601215277777</c:v>
                      </c:pt>
                      <c:pt idx="142">
                        <c:v>44371.601273148146</c:v>
                      </c:pt>
                      <c:pt idx="143">
                        <c:v>44371.601331018515</c:v>
                      </c:pt>
                      <c:pt idx="144">
                        <c:v>44371.601388888892</c:v>
                      </c:pt>
                      <c:pt idx="145">
                        <c:v>44371.601446759261</c:v>
                      </c:pt>
                      <c:pt idx="146">
                        <c:v>44371.601504629631</c:v>
                      </c:pt>
                      <c:pt idx="147">
                        <c:v>44371.6015625</c:v>
                      </c:pt>
                      <c:pt idx="148">
                        <c:v>44371.601620370369</c:v>
                      </c:pt>
                      <c:pt idx="149">
                        <c:v>44371.601678240739</c:v>
                      </c:pt>
                      <c:pt idx="150">
                        <c:v>44371.601736111108</c:v>
                      </c:pt>
                      <c:pt idx="151">
                        <c:v>44371.601793981485</c:v>
                      </c:pt>
                      <c:pt idx="152">
                        <c:v>44371.601851851854</c:v>
                      </c:pt>
                      <c:pt idx="153">
                        <c:v>44371.601909722223</c:v>
                      </c:pt>
                      <c:pt idx="154">
                        <c:v>44371.601967592593</c:v>
                      </c:pt>
                      <c:pt idx="155">
                        <c:v>44371.602025462962</c:v>
                      </c:pt>
                      <c:pt idx="156">
                        <c:v>44371.602083333331</c:v>
                      </c:pt>
                      <c:pt idx="157">
                        <c:v>44371.602141203701</c:v>
                      </c:pt>
                      <c:pt idx="158">
                        <c:v>44371.602199074077</c:v>
                      </c:pt>
                      <c:pt idx="159">
                        <c:v>44371.602256944447</c:v>
                      </c:pt>
                      <c:pt idx="160">
                        <c:v>44371.602314814816</c:v>
                      </c:pt>
                      <c:pt idx="161">
                        <c:v>44371.602372685185</c:v>
                      </c:pt>
                      <c:pt idx="162">
                        <c:v>44371.602430555555</c:v>
                      </c:pt>
                      <c:pt idx="163">
                        <c:v>44371.602488425924</c:v>
                      </c:pt>
                      <c:pt idx="164">
                        <c:v>44371.602546296293</c:v>
                      </c:pt>
                      <c:pt idx="165">
                        <c:v>44371.60260416667</c:v>
                      </c:pt>
                      <c:pt idx="166">
                        <c:v>44371.602662037039</c:v>
                      </c:pt>
                      <c:pt idx="167">
                        <c:v>44371.602719907409</c:v>
                      </c:pt>
                      <c:pt idx="168">
                        <c:v>44371.602777777778</c:v>
                      </c:pt>
                      <c:pt idx="169">
                        <c:v>44371.602835648147</c:v>
                      </c:pt>
                      <c:pt idx="170">
                        <c:v>44371.602893518517</c:v>
                      </c:pt>
                      <c:pt idx="171">
                        <c:v>44371.602951388886</c:v>
                      </c:pt>
                      <c:pt idx="172">
                        <c:v>44371.603009259263</c:v>
                      </c:pt>
                      <c:pt idx="173">
                        <c:v>44371.603067129632</c:v>
                      </c:pt>
                      <c:pt idx="174">
                        <c:v>44371.603125000001</c:v>
                      </c:pt>
                      <c:pt idx="175">
                        <c:v>44371.603182870371</c:v>
                      </c:pt>
                      <c:pt idx="176">
                        <c:v>44371.60324074074</c:v>
                      </c:pt>
                      <c:pt idx="177">
                        <c:v>44371.603298611109</c:v>
                      </c:pt>
                      <c:pt idx="178">
                        <c:v>44371.603356481479</c:v>
                      </c:pt>
                      <c:pt idx="179">
                        <c:v>44371.603414351855</c:v>
                      </c:pt>
                      <c:pt idx="180">
                        <c:v>44371.603472222225</c:v>
                      </c:pt>
                      <c:pt idx="181">
                        <c:v>44371.603530092594</c:v>
                      </c:pt>
                      <c:pt idx="182">
                        <c:v>44371.603587962964</c:v>
                      </c:pt>
                      <c:pt idx="183">
                        <c:v>44371.603645833333</c:v>
                      </c:pt>
                      <c:pt idx="184">
                        <c:v>44371.603703703702</c:v>
                      </c:pt>
                      <c:pt idx="185">
                        <c:v>44371.603761574072</c:v>
                      </c:pt>
                      <c:pt idx="186">
                        <c:v>44371.603819444441</c:v>
                      </c:pt>
                      <c:pt idx="187">
                        <c:v>44371.603877314818</c:v>
                      </c:pt>
                      <c:pt idx="188">
                        <c:v>44371.603935185187</c:v>
                      </c:pt>
                      <c:pt idx="189">
                        <c:v>44371.603993055556</c:v>
                      </c:pt>
                      <c:pt idx="190">
                        <c:v>44371.604050925926</c:v>
                      </c:pt>
                      <c:pt idx="191">
                        <c:v>44371.604108796295</c:v>
                      </c:pt>
                      <c:pt idx="192">
                        <c:v>44371.604166666664</c:v>
                      </c:pt>
                      <c:pt idx="193">
                        <c:v>44371.604224537034</c:v>
                      </c:pt>
                      <c:pt idx="194">
                        <c:v>44371.60428240741</c:v>
                      </c:pt>
                      <c:pt idx="195">
                        <c:v>44371.60434027778</c:v>
                      </c:pt>
                      <c:pt idx="196">
                        <c:v>44371.604398148149</c:v>
                      </c:pt>
                      <c:pt idx="197">
                        <c:v>44371.604456018518</c:v>
                      </c:pt>
                      <c:pt idx="198">
                        <c:v>44371.604513888888</c:v>
                      </c:pt>
                      <c:pt idx="199">
                        <c:v>44371.604571759257</c:v>
                      </c:pt>
                      <c:pt idx="200">
                        <c:v>44371.604629629626</c:v>
                      </c:pt>
                      <c:pt idx="201">
                        <c:v>44371.604687500003</c:v>
                      </c:pt>
                      <c:pt idx="202">
                        <c:v>44371.604745370372</c:v>
                      </c:pt>
                      <c:pt idx="203">
                        <c:v>44371.604803240742</c:v>
                      </c:pt>
                      <c:pt idx="204">
                        <c:v>44371.604861111111</c:v>
                      </c:pt>
                      <c:pt idx="205">
                        <c:v>44371.60491898148</c:v>
                      </c:pt>
                      <c:pt idx="206">
                        <c:v>44371.60497685185</c:v>
                      </c:pt>
                      <c:pt idx="207">
                        <c:v>44371.605034722219</c:v>
                      </c:pt>
                      <c:pt idx="208">
                        <c:v>44371.605092592596</c:v>
                      </c:pt>
                      <c:pt idx="209">
                        <c:v>44371.605150462965</c:v>
                      </c:pt>
                      <c:pt idx="210">
                        <c:v>44371.605208333334</c:v>
                      </c:pt>
                      <c:pt idx="211">
                        <c:v>44371.605266203704</c:v>
                      </c:pt>
                      <c:pt idx="212">
                        <c:v>44371.605324074073</c:v>
                      </c:pt>
                      <c:pt idx="213">
                        <c:v>44371.605381944442</c:v>
                      </c:pt>
                      <c:pt idx="214">
                        <c:v>44371.605439814812</c:v>
                      </c:pt>
                      <c:pt idx="215">
                        <c:v>44371.605497685188</c:v>
                      </c:pt>
                      <c:pt idx="216">
                        <c:v>44371.605555555558</c:v>
                      </c:pt>
                      <c:pt idx="217">
                        <c:v>44371.605613425927</c:v>
                      </c:pt>
                      <c:pt idx="218">
                        <c:v>44371.605671296296</c:v>
                      </c:pt>
                      <c:pt idx="219">
                        <c:v>44371.605729166666</c:v>
                      </c:pt>
                      <c:pt idx="220">
                        <c:v>44371.605787037035</c:v>
                      </c:pt>
                      <c:pt idx="221">
                        <c:v>44371.605844907404</c:v>
                      </c:pt>
                      <c:pt idx="222">
                        <c:v>44371.605902777781</c:v>
                      </c:pt>
                      <c:pt idx="223">
                        <c:v>44371.60596064815</c:v>
                      </c:pt>
                      <c:pt idx="224">
                        <c:v>44371.60601851852</c:v>
                      </c:pt>
                      <c:pt idx="225">
                        <c:v>44371.606076388889</c:v>
                      </c:pt>
                      <c:pt idx="226">
                        <c:v>44371.606134259258</c:v>
                      </c:pt>
                      <c:pt idx="227">
                        <c:v>44371.606192129628</c:v>
                      </c:pt>
                      <c:pt idx="228">
                        <c:v>44371.606249999997</c:v>
                      </c:pt>
                      <c:pt idx="229">
                        <c:v>44371.606307870374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4C5-484D-81D1-17D78B43B30E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DG_7_2021_06_24!$C$1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DG_7_2021_06_24!$A$2:$A$2011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DG_7_2021_06_24!$C$2:$C$2011</c15:sqref>
                        </c15:formulaRef>
                      </c:ext>
                    </c:extLst>
                    <c:numCache>
                      <c:formatCode>General</c:formatCode>
                      <c:ptCount val="2010"/>
                      <c:pt idx="0">
                        <c:v>120.8</c:v>
                      </c:pt>
                      <c:pt idx="1">
                        <c:v>120.8</c:v>
                      </c:pt>
                      <c:pt idx="2">
                        <c:v>120.8</c:v>
                      </c:pt>
                      <c:pt idx="3">
                        <c:v>120.8</c:v>
                      </c:pt>
                      <c:pt idx="4">
                        <c:v>120.8</c:v>
                      </c:pt>
                      <c:pt idx="5">
                        <c:v>120.8</c:v>
                      </c:pt>
                      <c:pt idx="6">
                        <c:v>120.8</c:v>
                      </c:pt>
                      <c:pt idx="7">
                        <c:v>120.9</c:v>
                      </c:pt>
                      <c:pt idx="8">
                        <c:v>120.9</c:v>
                      </c:pt>
                      <c:pt idx="9">
                        <c:v>120.8</c:v>
                      </c:pt>
                      <c:pt idx="10">
                        <c:v>120.9</c:v>
                      </c:pt>
                      <c:pt idx="11">
                        <c:v>120.8</c:v>
                      </c:pt>
                      <c:pt idx="12">
                        <c:v>120.9</c:v>
                      </c:pt>
                      <c:pt idx="13">
                        <c:v>120.8</c:v>
                      </c:pt>
                      <c:pt idx="14">
                        <c:v>120.8</c:v>
                      </c:pt>
                      <c:pt idx="15">
                        <c:v>120.8</c:v>
                      </c:pt>
                      <c:pt idx="16">
                        <c:v>120.9</c:v>
                      </c:pt>
                      <c:pt idx="17">
                        <c:v>120.8</c:v>
                      </c:pt>
                      <c:pt idx="18">
                        <c:v>120.9</c:v>
                      </c:pt>
                      <c:pt idx="19">
                        <c:v>120.8</c:v>
                      </c:pt>
                      <c:pt idx="20">
                        <c:v>120.9</c:v>
                      </c:pt>
                      <c:pt idx="21">
                        <c:v>120.8</c:v>
                      </c:pt>
                      <c:pt idx="22">
                        <c:v>120.9</c:v>
                      </c:pt>
                      <c:pt idx="23">
                        <c:v>120.9</c:v>
                      </c:pt>
                      <c:pt idx="24">
                        <c:v>121.1</c:v>
                      </c:pt>
                      <c:pt idx="25">
                        <c:v>121.1</c:v>
                      </c:pt>
                      <c:pt idx="26">
                        <c:v>121.7</c:v>
                      </c:pt>
                      <c:pt idx="27">
                        <c:v>123.8</c:v>
                      </c:pt>
                      <c:pt idx="28">
                        <c:v>125.4</c:v>
                      </c:pt>
                      <c:pt idx="29">
                        <c:v>127.4</c:v>
                      </c:pt>
                      <c:pt idx="30">
                        <c:v>130.19999999999999</c:v>
                      </c:pt>
                      <c:pt idx="31">
                        <c:v>134.1</c:v>
                      </c:pt>
                      <c:pt idx="32">
                        <c:v>133.5</c:v>
                      </c:pt>
                      <c:pt idx="33">
                        <c:v>135.4</c:v>
                      </c:pt>
                      <c:pt idx="34">
                        <c:v>136.19999999999999</c:v>
                      </c:pt>
                      <c:pt idx="35">
                        <c:v>138.9</c:v>
                      </c:pt>
                      <c:pt idx="36">
                        <c:v>141.30000000000001</c:v>
                      </c:pt>
                      <c:pt idx="37">
                        <c:v>141.4</c:v>
                      </c:pt>
                      <c:pt idx="38">
                        <c:v>143.5</c:v>
                      </c:pt>
                      <c:pt idx="39">
                        <c:v>142.69999999999999</c:v>
                      </c:pt>
                      <c:pt idx="40">
                        <c:v>142.5</c:v>
                      </c:pt>
                      <c:pt idx="41">
                        <c:v>143.6</c:v>
                      </c:pt>
                      <c:pt idx="42">
                        <c:v>143.6</c:v>
                      </c:pt>
                      <c:pt idx="43">
                        <c:v>143.80000000000001</c:v>
                      </c:pt>
                      <c:pt idx="44">
                        <c:v>143.80000000000001</c:v>
                      </c:pt>
                      <c:pt idx="45">
                        <c:v>144.1</c:v>
                      </c:pt>
                      <c:pt idx="46">
                        <c:v>144.1</c:v>
                      </c:pt>
                      <c:pt idx="47">
                        <c:v>144.6</c:v>
                      </c:pt>
                      <c:pt idx="48">
                        <c:v>144.30000000000001</c:v>
                      </c:pt>
                      <c:pt idx="49">
                        <c:v>144.1</c:v>
                      </c:pt>
                      <c:pt idx="50">
                        <c:v>144.1</c:v>
                      </c:pt>
                      <c:pt idx="51">
                        <c:v>144</c:v>
                      </c:pt>
                      <c:pt idx="52">
                        <c:v>143.9</c:v>
                      </c:pt>
                      <c:pt idx="53">
                        <c:v>143.80000000000001</c:v>
                      </c:pt>
                      <c:pt idx="54">
                        <c:v>143.69999999999999</c:v>
                      </c:pt>
                      <c:pt idx="55">
                        <c:v>143.30000000000001</c:v>
                      </c:pt>
                      <c:pt idx="56">
                        <c:v>143.1</c:v>
                      </c:pt>
                      <c:pt idx="57">
                        <c:v>142.80000000000001</c:v>
                      </c:pt>
                      <c:pt idx="58">
                        <c:v>142.5</c:v>
                      </c:pt>
                      <c:pt idx="59">
                        <c:v>142.4</c:v>
                      </c:pt>
                      <c:pt idx="60">
                        <c:v>142.30000000000001</c:v>
                      </c:pt>
                      <c:pt idx="61">
                        <c:v>142</c:v>
                      </c:pt>
                      <c:pt idx="62">
                        <c:v>141.80000000000001</c:v>
                      </c:pt>
                      <c:pt idx="63">
                        <c:v>141.4</c:v>
                      </c:pt>
                      <c:pt idx="64">
                        <c:v>141.1</c:v>
                      </c:pt>
                      <c:pt idx="65">
                        <c:v>140.80000000000001</c:v>
                      </c:pt>
                      <c:pt idx="66">
                        <c:v>140.5</c:v>
                      </c:pt>
                      <c:pt idx="67">
                        <c:v>140</c:v>
                      </c:pt>
                      <c:pt idx="68">
                        <c:v>139.5</c:v>
                      </c:pt>
                      <c:pt idx="69">
                        <c:v>139.30000000000001</c:v>
                      </c:pt>
                      <c:pt idx="70">
                        <c:v>138.4</c:v>
                      </c:pt>
                      <c:pt idx="71">
                        <c:v>138.6</c:v>
                      </c:pt>
                      <c:pt idx="72">
                        <c:v>138.19999999999999</c:v>
                      </c:pt>
                      <c:pt idx="73">
                        <c:v>137.80000000000001</c:v>
                      </c:pt>
                      <c:pt idx="74">
                        <c:v>137.19999999999999</c:v>
                      </c:pt>
                      <c:pt idx="75">
                        <c:v>137.19999999999999</c:v>
                      </c:pt>
                      <c:pt idx="76">
                        <c:v>137</c:v>
                      </c:pt>
                      <c:pt idx="77">
                        <c:v>136.6</c:v>
                      </c:pt>
                      <c:pt idx="78">
                        <c:v>136.6</c:v>
                      </c:pt>
                      <c:pt idx="79">
                        <c:v>136.19999999999999</c:v>
                      </c:pt>
                      <c:pt idx="80">
                        <c:v>136</c:v>
                      </c:pt>
                      <c:pt idx="81">
                        <c:v>135.69999999999999</c:v>
                      </c:pt>
                      <c:pt idx="82">
                        <c:v>135.5</c:v>
                      </c:pt>
                      <c:pt idx="83">
                        <c:v>135.1</c:v>
                      </c:pt>
                      <c:pt idx="84">
                        <c:v>134.6</c:v>
                      </c:pt>
                      <c:pt idx="85">
                        <c:v>134.5</c:v>
                      </c:pt>
                      <c:pt idx="86">
                        <c:v>134.19999999999999</c:v>
                      </c:pt>
                      <c:pt idx="87">
                        <c:v>133.30000000000001</c:v>
                      </c:pt>
                      <c:pt idx="88">
                        <c:v>133.30000000000001</c:v>
                      </c:pt>
                      <c:pt idx="89">
                        <c:v>133.30000000000001</c:v>
                      </c:pt>
                      <c:pt idx="90">
                        <c:v>132.9</c:v>
                      </c:pt>
                      <c:pt idx="91">
                        <c:v>132.69999999999999</c:v>
                      </c:pt>
                      <c:pt idx="92">
                        <c:v>132.6</c:v>
                      </c:pt>
                      <c:pt idx="93">
                        <c:v>131.80000000000001</c:v>
                      </c:pt>
                      <c:pt idx="94">
                        <c:v>131.5</c:v>
                      </c:pt>
                      <c:pt idx="95">
                        <c:v>131.80000000000001</c:v>
                      </c:pt>
                      <c:pt idx="96">
                        <c:v>131.4</c:v>
                      </c:pt>
                      <c:pt idx="97">
                        <c:v>130.80000000000001</c:v>
                      </c:pt>
                      <c:pt idx="98">
                        <c:v>130.80000000000001</c:v>
                      </c:pt>
                      <c:pt idx="99">
                        <c:v>130.4</c:v>
                      </c:pt>
                      <c:pt idx="100">
                        <c:v>130.5</c:v>
                      </c:pt>
                      <c:pt idx="101">
                        <c:v>130.1</c:v>
                      </c:pt>
                      <c:pt idx="102">
                        <c:v>129.5</c:v>
                      </c:pt>
                      <c:pt idx="103">
                        <c:v>129.4</c:v>
                      </c:pt>
                      <c:pt idx="104">
                        <c:v>129.6</c:v>
                      </c:pt>
                      <c:pt idx="105">
                        <c:v>129</c:v>
                      </c:pt>
                      <c:pt idx="106">
                        <c:v>128.9</c:v>
                      </c:pt>
                      <c:pt idx="107">
                        <c:v>128.69999999999999</c:v>
                      </c:pt>
                      <c:pt idx="108">
                        <c:v>128.9</c:v>
                      </c:pt>
                      <c:pt idx="109">
                        <c:v>128.6</c:v>
                      </c:pt>
                      <c:pt idx="110">
                        <c:v>128.30000000000001</c:v>
                      </c:pt>
                      <c:pt idx="111">
                        <c:v>127.9</c:v>
                      </c:pt>
                      <c:pt idx="112">
                        <c:v>127.9</c:v>
                      </c:pt>
                      <c:pt idx="113">
                        <c:v>127.8</c:v>
                      </c:pt>
                      <c:pt idx="114">
                        <c:v>127.4</c:v>
                      </c:pt>
                      <c:pt idx="115">
                        <c:v>127.5</c:v>
                      </c:pt>
                      <c:pt idx="116">
                        <c:v>127.3</c:v>
                      </c:pt>
                      <c:pt idx="117">
                        <c:v>127</c:v>
                      </c:pt>
                      <c:pt idx="118">
                        <c:v>126.9</c:v>
                      </c:pt>
                      <c:pt idx="119">
                        <c:v>126.5</c:v>
                      </c:pt>
                      <c:pt idx="120">
                        <c:v>126.6</c:v>
                      </c:pt>
                      <c:pt idx="121">
                        <c:v>126.3</c:v>
                      </c:pt>
                      <c:pt idx="122">
                        <c:v>126.3</c:v>
                      </c:pt>
                      <c:pt idx="123">
                        <c:v>126.2</c:v>
                      </c:pt>
                      <c:pt idx="124">
                        <c:v>125.9</c:v>
                      </c:pt>
                      <c:pt idx="125">
                        <c:v>125.8</c:v>
                      </c:pt>
                      <c:pt idx="126">
                        <c:v>125.5</c:v>
                      </c:pt>
                      <c:pt idx="127">
                        <c:v>125.6</c:v>
                      </c:pt>
                      <c:pt idx="128">
                        <c:v>125.4</c:v>
                      </c:pt>
                      <c:pt idx="129">
                        <c:v>125.2</c:v>
                      </c:pt>
                      <c:pt idx="130">
                        <c:v>125.2</c:v>
                      </c:pt>
                      <c:pt idx="131">
                        <c:v>125.1</c:v>
                      </c:pt>
                      <c:pt idx="132">
                        <c:v>125</c:v>
                      </c:pt>
                      <c:pt idx="133">
                        <c:v>124.8</c:v>
                      </c:pt>
                      <c:pt idx="134">
                        <c:v>124.8</c:v>
                      </c:pt>
                      <c:pt idx="135">
                        <c:v>124.6</c:v>
                      </c:pt>
                      <c:pt idx="136">
                        <c:v>124.5</c:v>
                      </c:pt>
                      <c:pt idx="137">
                        <c:v>124.4</c:v>
                      </c:pt>
                      <c:pt idx="138">
                        <c:v>124.5</c:v>
                      </c:pt>
                      <c:pt idx="139">
                        <c:v>124.4</c:v>
                      </c:pt>
                      <c:pt idx="140">
                        <c:v>124.2</c:v>
                      </c:pt>
                      <c:pt idx="141">
                        <c:v>124</c:v>
                      </c:pt>
                      <c:pt idx="142">
                        <c:v>124.2</c:v>
                      </c:pt>
                      <c:pt idx="143">
                        <c:v>123.8</c:v>
                      </c:pt>
                      <c:pt idx="144">
                        <c:v>123.9</c:v>
                      </c:pt>
                      <c:pt idx="145">
                        <c:v>123.7</c:v>
                      </c:pt>
                      <c:pt idx="146">
                        <c:v>123.7</c:v>
                      </c:pt>
                      <c:pt idx="147">
                        <c:v>123.6</c:v>
                      </c:pt>
                      <c:pt idx="148">
                        <c:v>123.7</c:v>
                      </c:pt>
                      <c:pt idx="149">
                        <c:v>123.4</c:v>
                      </c:pt>
                      <c:pt idx="150">
                        <c:v>123.5</c:v>
                      </c:pt>
                      <c:pt idx="151">
                        <c:v>123.4</c:v>
                      </c:pt>
                      <c:pt idx="152">
                        <c:v>123.3</c:v>
                      </c:pt>
                      <c:pt idx="153">
                        <c:v>123.3</c:v>
                      </c:pt>
                      <c:pt idx="154">
                        <c:v>123.1</c:v>
                      </c:pt>
                      <c:pt idx="155">
                        <c:v>123.3</c:v>
                      </c:pt>
                      <c:pt idx="156">
                        <c:v>123.1</c:v>
                      </c:pt>
                      <c:pt idx="157">
                        <c:v>123.1</c:v>
                      </c:pt>
                      <c:pt idx="158">
                        <c:v>122.8</c:v>
                      </c:pt>
                      <c:pt idx="159">
                        <c:v>122.9</c:v>
                      </c:pt>
                      <c:pt idx="160">
                        <c:v>122.8</c:v>
                      </c:pt>
                      <c:pt idx="161">
                        <c:v>122.7</c:v>
                      </c:pt>
                      <c:pt idx="162">
                        <c:v>122.7</c:v>
                      </c:pt>
                      <c:pt idx="163">
                        <c:v>122.7</c:v>
                      </c:pt>
                      <c:pt idx="164">
                        <c:v>122.6</c:v>
                      </c:pt>
                      <c:pt idx="165">
                        <c:v>122.6</c:v>
                      </c:pt>
                      <c:pt idx="166">
                        <c:v>122.6</c:v>
                      </c:pt>
                      <c:pt idx="167">
                        <c:v>122.5</c:v>
                      </c:pt>
                      <c:pt idx="168">
                        <c:v>122.5</c:v>
                      </c:pt>
                      <c:pt idx="169">
                        <c:v>122.5</c:v>
                      </c:pt>
                      <c:pt idx="170">
                        <c:v>122.4</c:v>
                      </c:pt>
                      <c:pt idx="171">
                        <c:v>122.3</c:v>
                      </c:pt>
                      <c:pt idx="172">
                        <c:v>122.3</c:v>
                      </c:pt>
                      <c:pt idx="173">
                        <c:v>122.3</c:v>
                      </c:pt>
                      <c:pt idx="174">
                        <c:v>122.3</c:v>
                      </c:pt>
                      <c:pt idx="175">
                        <c:v>122.2</c:v>
                      </c:pt>
                      <c:pt idx="176">
                        <c:v>122.1</c:v>
                      </c:pt>
                      <c:pt idx="177">
                        <c:v>122.1</c:v>
                      </c:pt>
                      <c:pt idx="178">
                        <c:v>122.1</c:v>
                      </c:pt>
                      <c:pt idx="179">
                        <c:v>122.1</c:v>
                      </c:pt>
                      <c:pt idx="180">
                        <c:v>122</c:v>
                      </c:pt>
                      <c:pt idx="181">
                        <c:v>122.1</c:v>
                      </c:pt>
                      <c:pt idx="182">
                        <c:v>122</c:v>
                      </c:pt>
                      <c:pt idx="183">
                        <c:v>122</c:v>
                      </c:pt>
                      <c:pt idx="184">
                        <c:v>121.9</c:v>
                      </c:pt>
                      <c:pt idx="185">
                        <c:v>121.9</c:v>
                      </c:pt>
                      <c:pt idx="186">
                        <c:v>121.9</c:v>
                      </c:pt>
                      <c:pt idx="187">
                        <c:v>121.9</c:v>
                      </c:pt>
                      <c:pt idx="188">
                        <c:v>121.9</c:v>
                      </c:pt>
                      <c:pt idx="189">
                        <c:v>121.9</c:v>
                      </c:pt>
                      <c:pt idx="190">
                        <c:v>121.9</c:v>
                      </c:pt>
                      <c:pt idx="191">
                        <c:v>121.8</c:v>
                      </c:pt>
                      <c:pt idx="192">
                        <c:v>121.8</c:v>
                      </c:pt>
                      <c:pt idx="193">
                        <c:v>121.9</c:v>
                      </c:pt>
                      <c:pt idx="194">
                        <c:v>121.7</c:v>
                      </c:pt>
                      <c:pt idx="195">
                        <c:v>121.7</c:v>
                      </c:pt>
                      <c:pt idx="196">
                        <c:v>121.7</c:v>
                      </c:pt>
                      <c:pt idx="197">
                        <c:v>121.6</c:v>
                      </c:pt>
                      <c:pt idx="198">
                        <c:v>121.7</c:v>
                      </c:pt>
                      <c:pt idx="199">
                        <c:v>121.7</c:v>
                      </c:pt>
                      <c:pt idx="200">
                        <c:v>121.6</c:v>
                      </c:pt>
                      <c:pt idx="201">
                        <c:v>121.7</c:v>
                      </c:pt>
                      <c:pt idx="202">
                        <c:v>121.6</c:v>
                      </c:pt>
                      <c:pt idx="203">
                        <c:v>121.5</c:v>
                      </c:pt>
                      <c:pt idx="204">
                        <c:v>121.5</c:v>
                      </c:pt>
                      <c:pt idx="205">
                        <c:v>121.5</c:v>
                      </c:pt>
                      <c:pt idx="206">
                        <c:v>121.5</c:v>
                      </c:pt>
                      <c:pt idx="207">
                        <c:v>121.5</c:v>
                      </c:pt>
                      <c:pt idx="208">
                        <c:v>121.5</c:v>
                      </c:pt>
                      <c:pt idx="209">
                        <c:v>121.5</c:v>
                      </c:pt>
                      <c:pt idx="210">
                        <c:v>121.5</c:v>
                      </c:pt>
                      <c:pt idx="211">
                        <c:v>121.5</c:v>
                      </c:pt>
                      <c:pt idx="212">
                        <c:v>121.5</c:v>
                      </c:pt>
                      <c:pt idx="213">
                        <c:v>121.4</c:v>
                      </c:pt>
                      <c:pt idx="214">
                        <c:v>121.5</c:v>
                      </c:pt>
                      <c:pt idx="215">
                        <c:v>121.4</c:v>
                      </c:pt>
                      <c:pt idx="216">
                        <c:v>121.4</c:v>
                      </c:pt>
                      <c:pt idx="217">
                        <c:v>121.4</c:v>
                      </c:pt>
                      <c:pt idx="218">
                        <c:v>121.3</c:v>
                      </c:pt>
                      <c:pt idx="219">
                        <c:v>121.4</c:v>
                      </c:pt>
                      <c:pt idx="220">
                        <c:v>121.4</c:v>
                      </c:pt>
                      <c:pt idx="221">
                        <c:v>121.4</c:v>
                      </c:pt>
                      <c:pt idx="222">
                        <c:v>121.4</c:v>
                      </c:pt>
                      <c:pt idx="223">
                        <c:v>121.3</c:v>
                      </c:pt>
                      <c:pt idx="224">
                        <c:v>121.4</c:v>
                      </c:pt>
                      <c:pt idx="225">
                        <c:v>121.3</c:v>
                      </c:pt>
                      <c:pt idx="226">
                        <c:v>121.3</c:v>
                      </c:pt>
                      <c:pt idx="227">
                        <c:v>121.3</c:v>
                      </c:pt>
                      <c:pt idx="228">
                        <c:v>121.3</c:v>
                      </c:pt>
                      <c:pt idx="229">
                        <c:v>121.3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4C5-484D-81D1-17D78B43B30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DG_7_2021_06_24!$D$1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DG_7_2021_06_24!$A$2:$A$2011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DG_7_2021_06_24!$D$2:$D$2011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-3.1578947368430477E-2</c:v>
                      </c:pt>
                      <c:pt idx="1">
                        <c:v>-3.1578947368430477E-2</c:v>
                      </c:pt>
                      <c:pt idx="2">
                        <c:v>-3.1578947368430477E-2</c:v>
                      </c:pt>
                      <c:pt idx="3">
                        <c:v>-3.1578947368430477E-2</c:v>
                      </c:pt>
                      <c:pt idx="4">
                        <c:v>-3.1578947368430477E-2</c:v>
                      </c:pt>
                      <c:pt idx="5">
                        <c:v>-3.1578947368430477E-2</c:v>
                      </c:pt>
                      <c:pt idx="6">
                        <c:v>-3.1578947368430477E-2</c:v>
                      </c:pt>
                      <c:pt idx="7">
                        <c:v>6.842105263157805E-2</c:v>
                      </c:pt>
                      <c:pt idx="8">
                        <c:v>6.842105263157805E-2</c:v>
                      </c:pt>
                      <c:pt idx="9">
                        <c:v>-3.1578947368430477E-2</c:v>
                      </c:pt>
                      <c:pt idx="10">
                        <c:v>6.842105263157805E-2</c:v>
                      </c:pt>
                      <c:pt idx="11">
                        <c:v>-3.1578947368430477E-2</c:v>
                      </c:pt>
                      <c:pt idx="12">
                        <c:v>6.842105263157805E-2</c:v>
                      </c:pt>
                      <c:pt idx="13">
                        <c:v>-3.1578947368430477E-2</c:v>
                      </c:pt>
                      <c:pt idx="14">
                        <c:v>-3.1578947368430477E-2</c:v>
                      </c:pt>
                      <c:pt idx="15">
                        <c:v>-3.1578947368430477E-2</c:v>
                      </c:pt>
                      <c:pt idx="16">
                        <c:v>6.842105263157805E-2</c:v>
                      </c:pt>
                      <c:pt idx="17">
                        <c:v>-3.1578947368430477E-2</c:v>
                      </c:pt>
                      <c:pt idx="18">
                        <c:v>6.842105263157805E-2</c:v>
                      </c:pt>
                      <c:pt idx="19">
                        <c:v>-3.1578947368430477E-2</c:v>
                      </c:pt>
                      <c:pt idx="20">
                        <c:v>6.842105263157805E-2</c:v>
                      </c:pt>
                      <c:pt idx="21">
                        <c:v>-3.1578947368430477E-2</c:v>
                      </c:pt>
                      <c:pt idx="22">
                        <c:v>6.842105263157805E-2</c:v>
                      </c:pt>
                      <c:pt idx="23">
                        <c:v>6.842105263157805E-2</c:v>
                      </c:pt>
                      <c:pt idx="24">
                        <c:v>0.26842105263156668</c:v>
                      </c:pt>
                      <c:pt idx="25">
                        <c:v>0.26842105263156668</c:v>
                      </c:pt>
                      <c:pt idx="26">
                        <c:v>0.86842105263157521</c:v>
                      </c:pt>
                      <c:pt idx="27">
                        <c:v>2.9684210526315695</c:v>
                      </c:pt>
                      <c:pt idx="28">
                        <c:v>4.568421052631578</c:v>
                      </c:pt>
                      <c:pt idx="29">
                        <c:v>6.568421052631578</c:v>
                      </c:pt>
                      <c:pt idx="30">
                        <c:v>9.368421052631561</c:v>
                      </c:pt>
                      <c:pt idx="31">
                        <c:v>13.268421052631567</c:v>
                      </c:pt>
                      <c:pt idx="32">
                        <c:v>12.668421052631572</c:v>
                      </c:pt>
                      <c:pt idx="33">
                        <c:v>14.568421052631578</c:v>
                      </c:pt>
                      <c:pt idx="34">
                        <c:v>15.368421052631561</c:v>
                      </c:pt>
                      <c:pt idx="35">
                        <c:v>18.068421052631578</c:v>
                      </c:pt>
                      <c:pt idx="36">
                        <c:v>20.468421052631584</c:v>
                      </c:pt>
                      <c:pt idx="37">
                        <c:v>20.568421052631578</c:v>
                      </c:pt>
                      <c:pt idx="38">
                        <c:v>22.668421052631572</c:v>
                      </c:pt>
                      <c:pt idx="39">
                        <c:v>21.868421052631561</c:v>
                      </c:pt>
                      <c:pt idx="40">
                        <c:v>21.668421052631572</c:v>
                      </c:pt>
                      <c:pt idx="41">
                        <c:v>22.768421052631567</c:v>
                      </c:pt>
                      <c:pt idx="42">
                        <c:v>22.768421052631567</c:v>
                      </c:pt>
                      <c:pt idx="43">
                        <c:v>22.968421052631584</c:v>
                      </c:pt>
                      <c:pt idx="44">
                        <c:v>22.968421052631584</c:v>
                      </c:pt>
                      <c:pt idx="45">
                        <c:v>23.268421052631567</c:v>
                      </c:pt>
                      <c:pt idx="46">
                        <c:v>23.268421052631567</c:v>
                      </c:pt>
                      <c:pt idx="47">
                        <c:v>23.768421052631567</c:v>
                      </c:pt>
                      <c:pt idx="48">
                        <c:v>23.468421052631584</c:v>
                      </c:pt>
                      <c:pt idx="49">
                        <c:v>23.268421052631567</c:v>
                      </c:pt>
                      <c:pt idx="50">
                        <c:v>23.268421052631567</c:v>
                      </c:pt>
                      <c:pt idx="51">
                        <c:v>23.168421052631572</c:v>
                      </c:pt>
                      <c:pt idx="52">
                        <c:v>23.068421052631578</c:v>
                      </c:pt>
                      <c:pt idx="53">
                        <c:v>22.968421052631584</c:v>
                      </c:pt>
                      <c:pt idx="54">
                        <c:v>22.868421052631561</c:v>
                      </c:pt>
                      <c:pt idx="55">
                        <c:v>22.468421052631584</c:v>
                      </c:pt>
                      <c:pt idx="56">
                        <c:v>22.268421052631567</c:v>
                      </c:pt>
                      <c:pt idx="57">
                        <c:v>21.968421052631584</c:v>
                      </c:pt>
                      <c:pt idx="58">
                        <c:v>21.668421052631572</c:v>
                      </c:pt>
                      <c:pt idx="59">
                        <c:v>21.568421052631578</c:v>
                      </c:pt>
                      <c:pt idx="60">
                        <c:v>21.468421052631584</c:v>
                      </c:pt>
                      <c:pt idx="61">
                        <c:v>21.168421052631572</c:v>
                      </c:pt>
                      <c:pt idx="62">
                        <c:v>20.968421052631584</c:v>
                      </c:pt>
                      <c:pt idx="63">
                        <c:v>20.568421052631578</c:v>
                      </c:pt>
                      <c:pt idx="64">
                        <c:v>20.268421052631567</c:v>
                      </c:pt>
                      <c:pt idx="65">
                        <c:v>19.968421052631584</c:v>
                      </c:pt>
                      <c:pt idx="66">
                        <c:v>19.668421052631572</c:v>
                      </c:pt>
                      <c:pt idx="67">
                        <c:v>19.168421052631572</c:v>
                      </c:pt>
                      <c:pt idx="68">
                        <c:v>18.668421052631572</c:v>
                      </c:pt>
                      <c:pt idx="69">
                        <c:v>18.468421052631584</c:v>
                      </c:pt>
                      <c:pt idx="70">
                        <c:v>17.568421052631578</c:v>
                      </c:pt>
                      <c:pt idx="71">
                        <c:v>17.768421052631567</c:v>
                      </c:pt>
                      <c:pt idx="72">
                        <c:v>17.368421052631561</c:v>
                      </c:pt>
                      <c:pt idx="73">
                        <c:v>16.968421052631584</c:v>
                      </c:pt>
                      <c:pt idx="74">
                        <c:v>16.368421052631561</c:v>
                      </c:pt>
                      <c:pt idx="75">
                        <c:v>16.368421052631561</c:v>
                      </c:pt>
                      <c:pt idx="76">
                        <c:v>16.168421052631572</c:v>
                      </c:pt>
                      <c:pt idx="77">
                        <c:v>15.768421052631567</c:v>
                      </c:pt>
                      <c:pt idx="78">
                        <c:v>15.768421052631567</c:v>
                      </c:pt>
                      <c:pt idx="79">
                        <c:v>15.368421052631561</c:v>
                      </c:pt>
                      <c:pt idx="80">
                        <c:v>15.168421052631572</c:v>
                      </c:pt>
                      <c:pt idx="81">
                        <c:v>14.868421052631561</c:v>
                      </c:pt>
                      <c:pt idx="82">
                        <c:v>14.668421052631572</c:v>
                      </c:pt>
                      <c:pt idx="83">
                        <c:v>14.268421052631567</c:v>
                      </c:pt>
                      <c:pt idx="84">
                        <c:v>13.768421052631567</c:v>
                      </c:pt>
                      <c:pt idx="85">
                        <c:v>13.668421052631572</c:v>
                      </c:pt>
                      <c:pt idx="86">
                        <c:v>13.368421052631561</c:v>
                      </c:pt>
                      <c:pt idx="87">
                        <c:v>12.468421052631584</c:v>
                      </c:pt>
                      <c:pt idx="88">
                        <c:v>12.468421052631584</c:v>
                      </c:pt>
                      <c:pt idx="89">
                        <c:v>12.468421052631584</c:v>
                      </c:pt>
                      <c:pt idx="90">
                        <c:v>12.068421052631578</c:v>
                      </c:pt>
                      <c:pt idx="91">
                        <c:v>11.868421052631561</c:v>
                      </c:pt>
                      <c:pt idx="92">
                        <c:v>11.768421052631567</c:v>
                      </c:pt>
                      <c:pt idx="93">
                        <c:v>10.968421052631584</c:v>
                      </c:pt>
                      <c:pt idx="94">
                        <c:v>10.668421052631572</c:v>
                      </c:pt>
                      <c:pt idx="95">
                        <c:v>10.968421052631584</c:v>
                      </c:pt>
                      <c:pt idx="96">
                        <c:v>10.568421052631578</c:v>
                      </c:pt>
                      <c:pt idx="97">
                        <c:v>9.9684210526315837</c:v>
                      </c:pt>
                      <c:pt idx="98">
                        <c:v>9.9684210526315837</c:v>
                      </c:pt>
                      <c:pt idx="99">
                        <c:v>9.568421052631578</c:v>
                      </c:pt>
                      <c:pt idx="100">
                        <c:v>9.6684210526315724</c:v>
                      </c:pt>
                      <c:pt idx="101">
                        <c:v>9.2684210526315667</c:v>
                      </c:pt>
                      <c:pt idx="102">
                        <c:v>8.6684210526315724</c:v>
                      </c:pt>
                      <c:pt idx="103">
                        <c:v>8.568421052631578</c:v>
                      </c:pt>
                      <c:pt idx="104">
                        <c:v>8.7684210526315667</c:v>
                      </c:pt>
                      <c:pt idx="105">
                        <c:v>8.1684210526315724</c:v>
                      </c:pt>
                      <c:pt idx="106">
                        <c:v>8.068421052631578</c:v>
                      </c:pt>
                      <c:pt idx="107">
                        <c:v>7.868421052631561</c:v>
                      </c:pt>
                      <c:pt idx="108">
                        <c:v>8.068421052631578</c:v>
                      </c:pt>
                      <c:pt idx="109">
                        <c:v>7.7684210526315667</c:v>
                      </c:pt>
                      <c:pt idx="110">
                        <c:v>7.4684210526315837</c:v>
                      </c:pt>
                      <c:pt idx="111">
                        <c:v>7.068421052631578</c:v>
                      </c:pt>
                      <c:pt idx="112">
                        <c:v>7.068421052631578</c:v>
                      </c:pt>
                      <c:pt idx="113">
                        <c:v>6.9684210526315695</c:v>
                      </c:pt>
                      <c:pt idx="114">
                        <c:v>6.568421052631578</c:v>
                      </c:pt>
                      <c:pt idx="115">
                        <c:v>6.6684210526315724</c:v>
                      </c:pt>
                      <c:pt idx="116">
                        <c:v>6.4684210526315695</c:v>
                      </c:pt>
                      <c:pt idx="117">
                        <c:v>6.1684210526315724</c:v>
                      </c:pt>
                      <c:pt idx="118">
                        <c:v>6.068421052631578</c:v>
                      </c:pt>
                      <c:pt idx="119">
                        <c:v>5.6684210526315724</c:v>
                      </c:pt>
                      <c:pt idx="120">
                        <c:v>5.7684210526315667</c:v>
                      </c:pt>
                      <c:pt idx="121">
                        <c:v>5.4684210526315695</c:v>
                      </c:pt>
                      <c:pt idx="122">
                        <c:v>5.4684210526315695</c:v>
                      </c:pt>
                      <c:pt idx="123">
                        <c:v>5.3684210526315752</c:v>
                      </c:pt>
                      <c:pt idx="124">
                        <c:v>5.068421052631578</c:v>
                      </c:pt>
                      <c:pt idx="125">
                        <c:v>4.9684210526315695</c:v>
                      </c:pt>
                      <c:pt idx="126">
                        <c:v>4.6684210526315724</c:v>
                      </c:pt>
                      <c:pt idx="127">
                        <c:v>4.7684210526315667</c:v>
                      </c:pt>
                      <c:pt idx="128">
                        <c:v>4.568421052631578</c:v>
                      </c:pt>
                      <c:pt idx="129">
                        <c:v>4.3684210526315752</c:v>
                      </c:pt>
                      <c:pt idx="130">
                        <c:v>4.3684210526315752</c:v>
                      </c:pt>
                      <c:pt idx="131">
                        <c:v>4.2684210526315667</c:v>
                      </c:pt>
                      <c:pt idx="132">
                        <c:v>4.1684210526315724</c:v>
                      </c:pt>
                      <c:pt idx="133">
                        <c:v>3.9684210526315695</c:v>
                      </c:pt>
                      <c:pt idx="134">
                        <c:v>3.9684210526315695</c:v>
                      </c:pt>
                      <c:pt idx="135">
                        <c:v>3.7684210526315667</c:v>
                      </c:pt>
                      <c:pt idx="136">
                        <c:v>3.6684210526315724</c:v>
                      </c:pt>
                      <c:pt idx="137">
                        <c:v>3.568421052631578</c:v>
                      </c:pt>
                      <c:pt idx="138">
                        <c:v>3.6684210526315724</c:v>
                      </c:pt>
                      <c:pt idx="139">
                        <c:v>3.568421052631578</c:v>
                      </c:pt>
                      <c:pt idx="140">
                        <c:v>3.3684210526315752</c:v>
                      </c:pt>
                      <c:pt idx="141">
                        <c:v>3.1684210526315724</c:v>
                      </c:pt>
                      <c:pt idx="142">
                        <c:v>3.3684210526315752</c:v>
                      </c:pt>
                      <c:pt idx="143">
                        <c:v>2.9684210526315695</c:v>
                      </c:pt>
                      <c:pt idx="144">
                        <c:v>3.068421052631578</c:v>
                      </c:pt>
                      <c:pt idx="145">
                        <c:v>2.8684210526315752</c:v>
                      </c:pt>
                      <c:pt idx="146">
                        <c:v>2.8684210526315752</c:v>
                      </c:pt>
                      <c:pt idx="147">
                        <c:v>2.7684210526315667</c:v>
                      </c:pt>
                      <c:pt idx="148">
                        <c:v>2.8684210526315752</c:v>
                      </c:pt>
                      <c:pt idx="149">
                        <c:v>2.568421052631578</c:v>
                      </c:pt>
                      <c:pt idx="150">
                        <c:v>2.6684210526315724</c:v>
                      </c:pt>
                      <c:pt idx="151">
                        <c:v>2.568421052631578</c:v>
                      </c:pt>
                      <c:pt idx="152">
                        <c:v>2.4684210526315695</c:v>
                      </c:pt>
                      <c:pt idx="153">
                        <c:v>2.4684210526315695</c:v>
                      </c:pt>
                      <c:pt idx="154">
                        <c:v>2.2684210526315667</c:v>
                      </c:pt>
                      <c:pt idx="155">
                        <c:v>2.4684210526315695</c:v>
                      </c:pt>
                      <c:pt idx="156">
                        <c:v>2.2684210526315667</c:v>
                      </c:pt>
                      <c:pt idx="157">
                        <c:v>2.2684210526315667</c:v>
                      </c:pt>
                      <c:pt idx="158">
                        <c:v>1.9684210526315695</c:v>
                      </c:pt>
                      <c:pt idx="159">
                        <c:v>2.068421052631578</c:v>
                      </c:pt>
                      <c:pt idx="160">
                        <c:v>1.9684210526315695</c:v>
                      </c:pt>
                      <c:pt idx="161">
                        <c:v>1.8684210526315752</c:v>
                      </c:pt>
                      <c:pt idx="162">
                        <c:v>1.8684210526315752</c:v>
                      </c:pt>
                      <c:pt idx="163">
                        <c:v>1.8684210526315752</c:v>
                      </c:pt>
                      <c:pt idx="164">
                        <c:v>1.7684210526315667</c:v>
                      </c:pt>
                      <c:pt idx="165">
                        <c:v>1.7684210526315667</c:v>
                      </c:pt>
                      <c:pt idx="166">
                        <c:v>1.7684210526315667</c:v>
                      </c:pt>
                      <c:pt idx="167">
                        <c:v>1.6684210526315724</c:v>
                      </c:pt>
                      <c:pt idx="168">
                        <c:v>1.6684210526315724</c:v>
                      </c:pt>
                      <c:pt idx="169">
                        <c:v>1.6684210526315724</c:v>
                      </c:pt>
                      <c:pt idx="170">
                        <c:v>1.568421052631578</c:v>
                      </c:pt>
                      <c:pt idx="171">
                        <c:v>1.4684210526315695</c:v>
                      </c:pt>
                      <c:pt idx="172">
                        <c:v>1.4684210526315695</c:v>
                      </c:pt>
                      <c:pt idx="173">
                        <c:v>1.4684210526315695</c:v>
                      </c:pt>
                      <c:pt idx="174">
                        <c:v>1.4684210526315695</c:v>
                      </c:pt>
                      <c:pt idx="175">
                        <c:v>1.3684210526315752</c:v>
                      </c:pt>
                      <c:pt idx="176">
                        <c:v>1.2684210526315667</c:v>
                      </c:pt>
                      <c:pt idx="177">
                        <c:v>1.2684210526315667</c:v>
                      </c:pt>
                      <c:pt idx="178">
                        <c:v>1.2684210526315667</c:v>
                      </c:pt>
                      <c:pt idx="179">
                        <c:v>1.2684210526315667</c:v>
                      </c:pt>
                      <c:pt idx="180">
                        <c:v>1.1684210526315724</c:v>
                      </c:pt>
                      <c:pt idx="181">
                        <c:v>1.2684210526315667</c:v>
                      </c:pt>
                      <c:pt idx="182">
                        <c:v>1.1684210526315724</c:v>
                      </c:pt>
                      <c:pt idx="183">
                        <c:v>1.1684210526315724</c:v>
                      </c:pt>
                      <c:pt idx="184">
                        <c:v>1.068421052631578</c:v>
                      </c:pt>
                      <c:pt idx="185">
                        <c:v>1.068421052631578</c:v>
                      </c:pt>
                      <c:pt idx="186">
                        <c:v>1.068421052631578</c:v>
                      </c:pt>
                      <c:pt idx="187">
                        <c:v>1.068421052631578</c:v>
                      </c:pt>
                      <c:pt idx="188">
                        <c:v>1.068421052631578</c:v>
                      </c:pt>
                      <c:pt idx="189">
                        <c:v>1.068421052631578</c:v>
                      </c:pt>
                      <c:pt idx="190">
                        <c:v>1.068421052631578</c:v>
                      </c:pt>
                      <c:pt idx="191">
                        <c:v>0.96842105263156952</c:v>
                      </c:pt>
                      <c:pt idx="192">
                        <c:v>0.96842105263156952</c:v>
                      </c:pt>
                      <c:pt idx="193">
                        <c:v>1.068421052631578</c:v>
                      </c:pt>
                      <c:pt idx="194">
                        <c:v>0.86842105263157521</c:v>
                      </c:pt>
                      <c:pt idx="195">
                        <c:v>0.86842105263157521</c:v>
                      </c:pt>
                      <c:pt idx="196">
                        <c:v>0.86842105263157521</c:v>
                      </c:pt>
                      <c:pt idx="197">
                        <c:v>0.76842105263156668</c:v>
                      </c:pt>
                      <c:pt idx="198">
                        <c:v>0.86842105263157521</c:v>
                      </c:pt>
                      <c:pt idx="199">
                        <c:v>0.86842105263157521</c:v>
                      </c:pt>
                      <c:pt idx="200">
                        <c:v>0.76842105263156668</c:v>
                      </c:pt>
                      <c:pt idx="201">
                        <c:v>0.86842105263157521</c:v>
                      </c:pt>
                      <c:pt idx="202">
                        <c:v>0.76842105263156668</c:v>
                      </c:pt>
                      <c:pt idx="203">
                        <c:v>0.66842105263157237</c:v>
                      </c:pt>
                      <c:pt idx="204">
                        <c:v>0.66842105263157237</c:v>
                      </c:pt>
                      <c:pt idx="205">
                        <c:v>0.66842105263157237</c:v>
                      </c:pt>
                      <c:pt idx="206">
                        <c:v>0.66842105263157237</c:v>
                      </c:pt>
                      <c:pt idx="207">
                        <c:v>0.66842105263157237</c:v>
                      </c:pt>
                      <c:pt idx="208">
                        <c:v>0.66842105263157237</c:v>
                      </c:pt>
                      <c:pt idx="209">
                        <c:v>0.66842105263157237</c:v>
                      </c:pt>
                      <c:pt idx="210">
                        <c:v>0.66842105263157237</c:v>
                      </c:pt>
                      <c:pt idx="211">
                        <c:v>0.66842105263157237</c:v>
                      </c:pt>
                      <c:pt idx="212">
                        <c:v>0.66842105263157237</c:v>
                      </c:pt>
                      <c:pt idx="213">
                        <c:v>0.56842105263157805</c:v>
                      </c:pt>
                      <c:pt idx="214">
                        <c:v>0.66842105263157237</c:v>
                      </c:pt>
                      <c:pt idx="215">
                        <c:v>0.56842105263157805</c:v>
                      </c:pt>
                      <c:pt idx="216">
                        <c:v>0.56842105263157805</c:v>
                      </c:pt>
                      <c:pt idx="217">
                        <c:v>0.56842105263157805</c:v>
                      </c:pt>
                      <c:pt idx="218">
                        <c:v>0.46842105263156952</c:v>
                      </c:pt>
                      <c:pt idx="219">
                        <c:v>0.56842105263157805</c:v>
                      </c:pt>
                      <c:pt idx="220">
                        <c:v>0.56842105263157805</c:v>
                      </c:pt>
                      <c:pt idx="221">
                        <c:v>0.56842105263157805</c:v>
                      </c:pt>
                      <c:pt idx="222">
                        <c:v>0.56842105263157805</c:v>
                      </c:pt>
                      <c:pt idx="223">
                        <c:v>0.46842105263156952</c:v>
                      </c:pt>
                      <c:pt idx="224">
                        <c:v>0.56842105263157805</c:v>
                      </c:pt>
                      <c:pt idx="225">
                        <c:v>0.46842105263156952</c:v>
                      </c:pt>
                      <c:pt idx="226">
                        <c:v>0.46842105263156952</c:v>
                      </c:pt>
                      <c:pt idx="227">
                        <c:v>0.46842105263156952</c:v>
                      </c:pt>
                      <c:pt idx="228">
                        <c:v>0.46842105263156952</c:v>
                      </c:pt>
                      <c:pt idx="229">
                        <c:v>0.46842105263156952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4C5-484D-81D1-17D78B43B30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DG_7_2021_06_24!$F$1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DG_7_2021_06_24!$A$2:$A$2011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DG_7_2021_06_24!$F$2:$F$2011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</c:v>
                      </c:pt>
                      <c:pt idx="1">
                        <c:v>-8.0526315789497704E-2</c:v>
                      </c:pt>
                      <c:pt idx="2">
                        <c:v>-0.16105263157899541</c:v>
                      </c:pt>
                      <c:pt idx="3">
                        <c:v>-0.24157894736849314</c:v>
                      </c:pt>
                      <c:pt idx="4">
                        <c:v>-0.32210526315799082</c:v>
                      </c:pt>
                      <c:pt idx="5">
                        <c:v>-0.40263157894748858</c:v>
                      </c:pt>
                      <c:pt idx="6">
                        <c:v>-0.48315789473698628</c:v>
                      </c:pt>
                      <c:pt idx="7">
                        <c:v>1.2213157894736681</c:v>
                      </c:pt>
                      <c:pt idx="8">
                        <c:v>1.3957894736841923</c:v>
                      </c:pt>
                      <c:pt idx="9">
                        <c:v>-0.7247368421054794</c:v>
                      </c:pt>
                      <c:pt idx="10">
                        <c:v>1.7447368421052403</c:v>
                      </c:pt>
                      <c:pt idx="11">
                        <c:v>-0.8857894736844748</c:v>
                      </c:pt>
                      <c:pt idx="12">
                        <c:v>2.0936842105262885</c:v>
                      </c:pt>
                      <c:pt idx="13">
                        <c:v>-1.0468421052634702</c:v>
                      </c:pt>
                      <c:pt idx="14">
                        <c:v>-1.127368421052968</c:v>
                      </c:pt>
                      <c:pt idx="15">
                        <c:v>-1.2078947368424657</c:v>
                      </c:pt>
                      <c:pt idx="16">
                        <c:v>2.7915789473683845</c:v>
                      </c:pt>
                      <c:pt idx="17">
                        <c:v>-1.368947368421461</c:v>
                      </c:pt>
                      <c:pt idx="18">
                        <c:v>3.1405263157894323</c:v>
                      </c:pt>
                      <c:pt idx="19">
                        <c:v>-1.5300000000004566</c:v>
                      </c:pt>
                      <c:pt idx="20">
                        <c:v>3.4894736842104805</c:v>
                      </c:pt>
                      <c:pt idx="21">
                        <c:v>-1.6910526315794518</c:v>
                      </c:pt>
                      <c:pt idx="22">
                        <c:v>3.8384210526315288</c:v>
                      </c:pt>
                      <c:pt idx="23">
                        <c:v>4.0128947368420524</c:v>
                      </c:pt>
                      <c:pt idx="24">
                        <c:v>16.427368421051881</c:v>
                      </c:pt>
                      <c:pt idx="25">
                        <c:v>17.111842105262376</c:v>
                      </c:pt>
                      <c:pt idx="26">
                        <c:v>57.576315789473433</c:v>
                      </c:pt>
                      <c:pt idx="27">
                        <c:v>204.37578947368357</c:v>
                      </c:pt>
                      <c:pt idx="28">
                        <c:v>326.18526315789472</c:v>
                      </c:pt>
                      <c:pt idx="29">
                        <c:v>485.73473684210524</c:v>
                      </c:pt>
                      <c:pt idx="30">
                        <c:v>716.68421052631447</c:v>
                      </c:pt>
                      <c:pt idx="31">
                        <c:v>1048.8686842105253</c:v>
                      </c:pt>
                      <c:pt idx="32">
                        <c:v>1033.7431578947362</c:v>
                      </c:pt>
                      <c:pt idx="33">
                        <c:v>1225.9326315789472</c:v>
                      </c:pt>
                      <c:pt idx="34">
                        <c:v>1332.4421052631562</c:v>
                      </c:pt>
                      <c:pt idx="35">
                        <c:v>1612.6065789473682</c:v>
                      </c:pt>
                      <c:pt idx="36">
                        <c:v>1879.0010526315796</c:v>
                      </c:pt>
                      <c:pt idx="37">
                        <c:v>1940.6305263157894</c:v>
                      </c:pt>
                      <c:pt idx="38">
                        <c:v>2196.5699999999993</c:v>
                      </c:pt>
                      <c:pt idx="39">
                        <c:v>2174.8144736842087</c:v>
                      </c:pt>
                      <c:pt idx="40">
                        <c:v>2210.1789473684203</c:v>
                      </c:pt>
                      <c:pt idx="41">
                        <c:v>2380.4384210526305</c:v>
                      </c:pt>
                      <c:pt idx="42">
                        <c:v>2438.4978947368409</c:v>
                      </c:pt>
                      <c:pt idx="43">
                        <c:v>2518.4873684210529</c:v>
                      </c:pt>
                      <c:pt idx="44">
                        <c:v>2577.0568421052635</c:v>
                      </c:pt>
                      <c:pt idx="45">
                        <c:v>2670.051315789472</c:v>
                      </c:pt>
                      <c:pt idx="46">
                        <c:v>2729.3857894736825</c:v>
                      </c:pt>
                      <c:pt idx="47">
                        <c:v>2848.6452631578932</c:v>
                      </c:pt>
                      <c:pt idx="48">
                        <c:v>2872.5347368421058</c:v>
                      </c:pt>
                      <c:pt idx="49">
                        <c:v>2907.3892105263144</c:v>
                      </c:pt>
                      <c:pt idx="50">
                        <c:v>2966.7236842105249</c:v>
                      </c:pt>
                      <c:pt idx="51">
                        <c:v>3013.0531578947362</c:v>
                      </c:pt>
                      <c:pt idx="52">
                        <c:v>3058.8726315789472</c:v>
                      </c:pt>
                      <c:pt idx="53">
                        <c:v>3104.1821052631585</c:v>
                      </c:pt>
                      <c:pt idx="54">
                        <c:v>3148.981578947366</c:v>
                      </c:pt>
                      <c:pt idx="55">
                        <c:v>3151.1960526315797</c:v>
                      </c:pt>
                      <c:pt idx="56">
                        <c:v>3179.9305263157876</c:v>
                      </c:pt>
                      <c:pt idx="57">
                        <c:v>3193.1100000000006</c:v>
                      </c:pt>
                      <c:pt idx="58">
                        <c:v>3204.7594736842093</c:v>
                      </c:pt>
                      <c:pt idx="59">
                        <c:v>3244.9689473684211</c:v>
                      </c:pt>
                      <c:pt idx="60">
                        <c:v>3284.6684210526323</c:v>
                      </c:pt>
                      <c:pt idx="61">
                        <c:v>3292.7478947368413</c:v>
                      </c:pt>
                      <c:pt idx="62">
                        <c:v>3315.1073684210533</c:v>
                      </c:pt>
                      <c:pt idx="63">
                        <c:v>3304.3168421052633</c:v>
                      </c:pt>
                      <c:pt idx="64">
                        <c:v>3307.8063157894717</c:v>
                      </c:pt>
                      <c:pt idx="65">
                        <c:v>3309.7657894736849</c:v>
                      </c:pt>
                      <c:pt idx="66">
                        <c:v>3310.1952631578938</c:v>
                      </c:pt>
                      <c:pt idx="67">
                        <c:v>3274.9247368421038</c:v>
                      </c:pt>
                      <c:pt idx="68">
                        <c:v>3237.1042105263145</c:v>
                      </c:pt>
                      <c:pt idx="69">
                        <c:v>3249.5186842105268</c:v>
                      </c:pt>
                      <c:pt idx="70">
                        <c:v>3135.9631578947369</c:v>
                      </c:pt>
                      <c:pt idx="71">
                        <c:v>3216.9726315789453</c:v>
                      </c:pt>
                      <c:pt idx="72">
                        <c:v>3188.8421052631547</c:v>
                      </c:pt>
                      <c:pt idx="73">
                        <c:v>3158.6715789473697</c:v>
                      </c:pt>
                      <c:pt idx="74">
                        <c:v>3088.7210526315757</c:v>
                      </c:pt>
                      <c:pt idx="75">
                        <c:v>3130.4605263157864</c:v>
                      </c:pt>
                      <c:pt idx="76">
                        <c:v>3133.4399999999987</c:v>
                      </c:pt>
                      <c:pt idx="77">
                        <c:v>3096.1294736842083</c:v>
                      </c:pt>
                      <c:pt idx="78">
                        <c:v>3136.3389473684188</c:v>
                      </c:pt>
                      <c:pt idx="79">
                        <c:v>3095.9684210526279</c:v>
                      </c:pt>
                      <c:pt idx="80">
                        <c:v>3094.357894736841</c:v>
                      </c:pt>
                      <c:pt idx="81">
                        <c:v>3071.0723684210488</c:v>
                      </c:pt>
                      <c:pt idx="82">
                        <c:v>3067.1668421052618</c:v>
                      </c:pt>
                      <c:pt idx="83">
                        <c:v>3019.9113157894712</c:v>
                      </c:pt>
                      <c:pt idx="84">
                        <c:v>2949.1957894736815</c:v>
                      </c:pt>
                      <c:pt idx="85">
                        <c:v>2962.6302631578933</c:v>
                      </c:pt>
                      <c:pt idx="86">
                        <c:v>2931.6947368421015</c:v>
                      </c:pt>
                      <c:pt idx="87">
                        <c:v>2766.1192105263167</c:v>
                      </c:pt>
                      <c:pt idx="88">
                        <c:v>2797.9136842105272</c:v>
                      </c:pt>
                      <c:pt idx="89">
                        <c:v>2829.7081578947377</c:v>
                      </c:pt>
                      <c:pt idx="90">
                        <c:v>2769.7026315789471</c:v>
                      </c:pt>
                      <c:pt idx="91">
                        <c:v>2754.0671052631537</c:v>
                      </c:pt>
                      <c:pt idx="92">
                        <c:v>2760.8715789473658</c:v>
                      </c:pt>
                      <c:pt idx="93">
                        <c:v>2601.1610526315803</c:v>
                      </c:pt>
                      <c:pt idx="94">
                        <c:v>2557.220526315788</c:v>
                      </c:pt>
                      <c:pt idx="95">
                        <c:v>2657.1000000000013</c:v>
                      </c:pt>
                      <c:pt idx="96">
                        <c:v>2587.1494736842101</c:v>
                      </c:pt>
                      <c:pt idx="97">
                        <c:v>2465.6889473684223</c:v>
                      </c:pt>
                      <c:pt idx="98">
                        <c:v>2491.1084210526328</c:v>
                      </c:pt>
                      <c:pt idx="99">
                        <c:v>2415.547894736842</c:v>
                      </c:pt>
                      <c:pt idx="100">
                        <c:v>2465.4473684210511</c:v>
                      </c:pt>
                      <c:pt idx="101">
                        <c:v>2387.08184210526</c:v>
                      </c:pt>
                      <c:pt idx="102">
                        <c:v>2254.656315789472</c:v>
                      </c:pt>
                      <c:pt idx="103">
                        <c:v>2250.495789473684</c:v>
                      </c:pt>
                      <c:pt idx="104">
                        <c:v>2325.3852631578916</c:v>
                      </c:pt>
                      <c:pt idx="105">
                        <c:v>2187.0947368421034</c:v>
                      </c:pt>
                      <c:pt idx="106">
                        <c:v>2180.8942105263159</c:v>
                      </c:pt>
                      <c:pt idx="107">
                        <c:v>2146.8986842105214</c:v>
                      </c:pt>
                      <c:pt idx="108">
                        <c:v>2222.0431578947369</c:v>
                      </c:pt>
                      <c:pt idx="109">
                        <c:v>2159.2326315789437</c:v>
                      </c:pt>
                      <c:pt idx="110">
                        <c:v>2094.8921052631595</c:v>
                      </c:pt>
                      <c:pt idx="111">
                        <c:v>2000.7165789473681</c:v>
                      </c:pt>
                      <c:pt idx="112">
                        <c:v>2018.7410526315787</c:v>
                      </c:pt>
                      <c:pt idx="113">
                        <c:v>2007.9505263157866</c:v>
                      </c:pt>
                      <c:pt idx="114">
                        <c:v>1909.4399999999998</c:v>
                      </c:pt>
                      <c:pt idx="115">
                        <c:v>1955.5144736842087</c:v>
                      </c:pt>
                      <c:pt idx="116">
                        <c:v>1913.3589473684183</c:v>
                      </c:pt>
                      <c:pt idx="117">
                        <c:v>1840.3484210526294</c:v>
                      </c:pt>
                      <c:pt idx="118">
                        <c:v>1825.9878947368418</c:v>
                      </c:pt>
                      <c:pt idx="119">
                        <c:v>1720.0823684210507</c:v>
                      </c:pt>
                      <c:pt idx="120">
                        <c:v>1765.1368421052593</c:v>
                      </c:pt>
                      <c:pt idx="121">
                        <c:v>1687.2813157894709</c:v>
                      </c:pt>
                      <c:pt idx="122">
                        <c:v>1701.2257894736813</c:v>
                      </c:pt>
                      <c:pt idx="123">
                        <c:v>1683.8052631578937</c:v>
                      </c:pt>
                      <c:pt idx="124">
                        <c:v>1602.634736842105</c:v>
                      </c:pt>
                      <c:pt idx="125">
                        <c:v>1583.6842105263127</c:v>
                      </c:pt>
                      <c:pt idx="126">
                        <c:v>1499.9636842105242</c:v>
                      </c:pt>
                      <c:pt idx="127">
                        <c:v>1544.253157894733</c:v>
                      </c:pt>
                      <c:pt idx="128">
                        <c:v>1491.1326315789472</c:v>
                      </c:pt>
                      <c:pt idx="129">
                        <c:v>1436.9921052631566</c:v>
                      </c:pt>
                      <c:pt idx="130">
                        <c:v>1448.1315789473672</c:v>
                      </c:pt>
                      <c:pt idx="131">
                        <c:v>1425.866052631575</c:v>
                      </c:pt>
                      <c:pt idx="132">
                        <c:v>1403.0905263157872</c:v>
                      </c:pt>
                      <c:pt idx="133">
                        <c:v>1345.8899999999969</c:v>
                      </c:pt>
                      <c:pt idx="134">
                        <c:v>1356.0094736842073</c:v>
                      </c:pt>
                      <c:pt idx="135">
                        <c:v>1297.278947368417</c:v>
                      </c:pt>
                      <c:pt idx="136">
                        <c:v>1272.2084210526293</c:v>
                      </c:pt>
                      <c:pt idx="137">
                        <c:v>1246.6278947368419</c:v>
                      </c:pt>
                      <c:pt idx="138">
                        <c:v>1290.9173684210502</c:v>
                      </c:pt>
                      <c:pt idx="139">
                        <c:v>1264.8268421052628</c:v>
                      </c:pt>
                      <c:pt idx="140">
                        <c:v>1202.5263157894724</c:v>
                      </c:pt>
                      <c:pt idx="141">
                        <c:v>1139.2057894736818</c:v>
                      </c:pt>
                      <c:pt idx="142">
                        <c:v>1219.7052631578933</c:v>
                      </c:pt>
                      <c:pt idx="143">
                        <c:v>1082.434736842102</c:v>
                      </c:pt>
                      <c:pt idx="144">
                        <c:v>1126.7242105263156</c:v>
                      </c:pt>
                      <c:pt idx="145">
                        <c:v>1060.5986842105251</c:v>
                      </c:pt>
                      <c:pt idx="146">
                        <c:v>1067.9131578947356</c:v>
                      </c:pt>
                      <c:pt idx="147">
                        <c:v>1037.7426315789428</c:v>
                      </c:pt>
                      <c:pt idx="148">
                        <c:v>1082.5421052631566</c:v>
                      </c:pt>
                      <c:pt idx="149">
                        <c:v>975.87157894736811</c:v>
                      </c:pt>
                      <c:pt idx="150">
                        <c:v>1020.6710526315763</c:v>
                      </c:pt>
                      <c:pt idx="151">
                        <c:v>988.97052631578913</c:v>
                      </c:pt>
                      <c:pt idx="152">
                        <c:v>956.75999999999635</c:v>
                      </c:pt>
                      <c:pt idx="153">
                        <c:v>963.05447368420676</c:v>
                      </c:pt>
                      <c:pt idx="154">
                        <c:v>890.80894736841617</c:v>
                      </c:pt>
                      <c:pt idx="155">
                        <c:v>975.64342105262779</c:v>
                      </c:pt>
                      <c:pt idx="156">
                        <c:v>902.37789473683722</c:v>
                      </c:pt>
                      <c:pt idx="157">
                        <c:v>908.16236842104774</c:v>
                      </c:pt>
                      <c:pt idx="158">
                        <c:v>793.0768421052594</c:v>
                      </c:pt>
                      <c:pt idx="159">
                        <c:v>838.64131578947342</c:v>
                      </c:pt>
                      <c:pt idx="160">
                        <c:v>803.11578947368037</c:v>
                      </c:pt>
                      <c:pt idx="161">
                        <c:v>767.08026315789323</c:v>
                      </c:pt>
                      <c:pt idx="162">
                        <c:v>771.84473684210377</c:v>
                      </c:pt>
                      <c:pt idx="163">
                        <c:v>776.6092105263142</c:v>
                      </c:pt>
                      <c:pt idx="164">
                        <c:v>739.55368421052117</c:v>
                      </c:pt>
                      <c:pt idx="165">
                        <c:v>744.0631578947316</c:v>
                      </c:pt>
                      <c:pt idx="166">
                        <c:v>748.57263157894215</c:v>
                      </c:pt>
                      <c:pt idx="167">
                        <c:v>710.49710526315516</c:v>
                      </c:pt>
                      <c:pt idx="168">
                        <c:v>714.7515789473656</c:v>
                      </c:pt>
                      <c:pt idx="169">
                        <c:v>719.00605263157615</c:v>
                      </c:pt>
                      <c:pt idx="170">
                        <c:v>679.91052631578907</c:v>
                      </c:pt>
                      <c:pt idx="171">
                        <c:v>640.30499999999597</c:v>
                      </c:pt>
                      <c:pt idx="172">
                        <c:v>644.04947368420642</c:v>
                      </c:pt>
                      <c:pt idx="173">
                        <c:v>647.79394736841698</c:v>
                      </c:pt>
                      <c:pt idx="174">
                        <c:v>651.53842105262743</c:v>
                      </c:pt>
                      <c:pt idx="175">
                        <c:v>610.65789473684038</c:v>
                      </c:pt>
                      <c:pt idx="176">
                        <c:v>569.26736842104708</c:v>
                      </c:pt>
                      <c:pt idx="177">
                        <c:v>572.50184210525754</c:v>
                      </c:pt>
                      <c:pt idx="178">
                        <c:v>575.73631578946811</c:v>
                      </c:pt>
                      <c:pt idx="179">
                        <c:v>578.97078947367856</c:v>
                      </c:pt>
                      <c:pt idx="180">
                        <c:v>536.30526315789177</c:v>
                      </c:pt>
                      <c:pt idx="181">
                        <c:v>585.43973684209959</c:v>
                      </c:pt>
                      <c:pt idx="182">
                        <c:v>542.2642105263127</c:v>
                      </c:pt>
                      <c:pt idx="183">
                        <c:v>545.24368421052327</c:v>
                      </c:pt>
                      <c:pt idx="184">
                        <c:v>501.30315789473639</c:v>
                      </c:pt>
                      <c:pt idx="185">
                        <c:v>504.02763157894691</c:v>
                      </c:pt>
                      <c:pt idx="186">
                        <c:v>506.75210526315743</c:v>
                      </c:pt>
                      <c:pt idx="187">
                        <c:v>509.47657894736795</c:v>
                      </c:pt>
                      <c:pt idx="188">
                        <c:v>512.20105263157848</c:v>
                      </c:pt>
                      <c:pt idx="189">
                        <c:v>514.92552631578906</c:v>
                      </c:pt>
                      <c:pt idx="190">
                        <c:v>517.64999999999952</c:v>
                      </c:pt>
                      <c:pt idx="191">
                        <c:v>471.66947368420591</c:v>
                      </c:pt>
                      <c:pt idx="192">
                        <c:v>474.13894736841644</c:v>
                      </c:pt>
                      <c:pt idx="193">
                        <c:v>525.82342105263115</c:v>
                      </c:pt>
                      <c:pt idx="194">
                        <c:v>429.60789473684025</c:v>
                      </c:pt>
                      <c:pt idx="195">
                        <c:v>431.82236842105078</c:v>
                      </c:pt>
                      <c:pt idx="196">
                        <c:v>434.03684210526126</c:v>
                      </c:pt>
                      <c:pt idx="197">
                        <c:v>386.01631578946751</c:v>
                      </c:pt>
                      <c:pt idx="198">
                        <c:v>438.46578947368232</c:v>
                      </c:pt>
                      <c:pt idx="199">
                        <c:v>440.68026315789285</c:v>
                      </c:pt>
                      <c:pt idx="200">
                        <c:v>391.89473684209901</c:v>
                      </c:pt>
                      <c:pt idx="201">
                        <c:v>445.10921052631386</c:v>
                      </c:pt>
                      <c:pt idx="202">
                        <c:v>395.81368421052002</c:v>
                      </c:pt>
                      <c:pt idx="203">
                        <c:v>346.00815789473347</c:v>
                      </c:pt>
                      <c:pt idx="204">
                        <c:v>347.71263157894396</c:v>
                      </c:pt>
                      <c:pt idx="205">
                        <c:v>349.41710526315444</c:v>
                      </c:pt>
                      <c:pt idx="206">
                        <c:v>351.12157894736498</c:v>
                      </c:pt>
                      <c:pt idx="207">
                        <c:v>352.82605263157546</c:v>
                      </c:pt>
                      <c:pt idx="208">
                        <c:v>354.53052631578601</c:v>
                      </c:pt>
                      <c:pt idx="209">
                        <c:v>356.23499999999649</c:v>
                      </c:pt>
                      <c:pt idx="210">
                        <c:v>357.93947368420703</c:v>
                      </c:pt>
                      <c:pt idx="211">
                        <c:v>359.64394736841751</c:v>
                      </c:pt>
                      <c:pt idx="212">
                        <c:v>361.34842105262805</c:v>
                      </c:pt>
                      <c:pt idx="213">
                        <c:v>308.73789473684161</c:v>
                      </c:pt>
                      <c:pt idx="214">
                        <c:v>364.75736842104908</c:v>
                      </c:pt>
                      <c:pt idx="215">
                        <c:v>311.6368421052627</c:v>
                      </c:pt>
                      <c:pt idx="216">
                        <c:v>313.08631578947319</c:v>
                      </c:pt>
                      <c:pt idx="217">
                        <c:v>314.53578947368374</c:v>
                      </c:pt>
                      <c:pt idx="218">
                        <c:v>260.39526315788953</c:v>
                      </c:pt>
                      <c:pt idx="219">
                        <c:v>317.43473684210477</c:v>
                      </c:pt>
                      <c:pt idx="220">
                        <c:v>318.88421052631531</c:v>
                      </c:pt>
                      <c:pt idx="221">
                        <c:v>320.3336842105258</c:v>
                      </c:pt>
                      <c:pt idx="222">
                        <c:v>321.78315789473635</c:v>
                      </c:pt>
                      <c:pt idx="223">
                        <c:v>266.367631578942</c:v>
                      </c:pt>
                      <c:pt idx="224">
                        <c:v>324.68210526315738</c:v>
                      </c:pt>
                      <c:pt idx="225">
                        <c:v>268.75657894736304</c:v>
                      </c:pt>
                      <c:pt idx="226">
                        <c:v>269.95105263157353</c:v>
                      </c:pt>
                      <c:pt idx="227">
                        <c:v>271.14552631578402</c:v>
                      </c:pt>
                      <c:pt idx="228">
                        <c:v>272.33999999999452</c:v>
                      </c:pt>
                      <c:pt idx="229">
                        <c:v>273.53447368420501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4C5-484D-81D1-17D78B43B30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DG_7_2021_06_24!$G$1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DG_7_2021_06_24!$A$2:$A$2011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DG_7_2021_06_24!$G$2:$G$2011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-8.0526315789497704E-2</c:v>
                      </c:pt>
                      <c:pt idx="1">
                        <c:v>-0.16105263157899541</c:v>
                      </c:pt>
                      <c:pt idx="2">
                        <c:v>-0.24157894736849311</c:v>
                      </c:pt>
                      <c:pt idx="3">
                        <c:v>-0.32210526315799082</c:v>
                      </c:pt>
                      <c:pt idx="4">
                        <c:v>-0.40263157894748852</c:v>
                      </c:pt>
                      <c:pt idx="5">
                        <c:v>-0.48315789473698623</c:v>
                      </c:pt>
                      <c:pt idx="6">
                        <c:v>-0.56368421052648388</c:v>
                      </c:pt>
                      <c:pt idx="7">
                        <c:v>-0.38921052631595987</c:v>
                      </c:pt>
                      <c:pt idx="8">
                        <c:v>-0.21473684210543584</c:v>
                      </c:pt>
                      <c:pt idx="9">
                        <c:v>-0.29526315789493351</c:v>
                      </c:pt>
                      <c:pt idx="10">
                        <c:v>-0.12078947368440948</c:v>
                      </c:pt>
                      <c:pt idx="11">
                        <c:v>-0.20131578947390719</c:v>
                      </c:pt>
                      <c:pt idx="12">
                        <c:v>-2.6842105263383154E-2</c:v>
                      </c:pt>
                      <c:pt idx="13">
                        <c:v>-0.10736842105288086</c:v>
                      </c:pt>
                      <c:pt idx="14">
                        <c:v>-0.18789473684237856</c:v>
                      </c:pt>
                      <c:pt idx="15">
                        <c:v>-0.26842105263187627</c:v>
                      </c:pt>
                      <c:pt idx="16">
                        <c:v>-9.3947368421352234E-2</c:v>
                      </c:pt>
                      <c:pt idx="17">
                        <c:v>-0.17447368421084994</c:v>
                      </c:pt>
                      <c:pt idx="18">
                        <c:v>-3.259059688787147E-13</c:v>
                      </c:pt>
                      <c:pt idx="19">
                        <c:v>-8.052631578982361E-2</c:v>
                      </c:pt>
                      <c:pt idx="20">
                        <c:v>9.3947368420700422E-2</c:v>
                      </c:pt>
                      <c:pt idx="21">
                        <c:v>1.3421052631202718E-2</c:v>
                      </c:pt>
                      <c:pt idx="22">
                        <c:v>0.18789473684172675</c:v>
                      </c:pt>
                      <c:pt idx="23">
                        <c:v>0.36236842105225076</c:v>
                      </c:pt>
                      <c:pt idx="24">
                        <c:v>1.0468421052627459</c:v>
                      </c:pt>
                      <c:pt idx="25">
                        <c:v>1.7313157894732409</c:v>
                      </c:pt>
                      <c:pt idx="26">
                        <c:v>3.9457894736837575</c:v>
                      </c:pt>
                      <c:pt idx="27">
                        <c:v>11.51526315789426</c:v>
                      </c:pt>
                      <c:pt idx="28">
                        <c:v>23.164736842104787</c:v>
                      </c:pt>
                      <c:pt idx="29">
                        <c:v>39.914210526315316</c:v>
                      </c:pt>
                      <c:pt idx="30">
                        <c:v>63.803684210525802</c:v>
                      </c:pt>
                      <c:pt idx="31">
                        <c:v>97.638157894736295</c:v>
                      </c:pt>
                      <c:pt idx="32">
                        <c:v>129.94263157894682</c:v>
                      </c:pt>
                      <c:pt idx="33">
                        <c:v>167.09210526315735</c:v>
                      </c:pt>
                      <c:pt idx="34">
                        <c:v>206.28157894736785</c:v>
                      </c:pt>
                      <c:pt idx="35">
                        <c:v>252.35605263157836</c:v>
                      </c:pt>
                      <c:pt idx="36">
                        <c:v>304.55052631578889</c:v>
                      </c:pt>
                      <c:pt idx="37">
                        <c:v>356.99999999999943</c:v>
                      </c:pt>
                      <c:pt idx="38">
                        <c:v>414.80447368420994</c:v>
                      </c:pt>
                      <c:pt idx="39">
                        <c:v>470.56894736842042</c:v>
                      </c:pt>
                      <c:pt idx="40">
                        <c:v>525.82342105263092</c:v>
                      </c:pt>
                      <c:pt idx="41">
                        <c:v>583.88289473684142</c:v>
                      </c:pt>
                      <c:pt idx="42">
                        <c:v>641.94236842105192</c:v>
                      </c:pt>
                      <c:pt idx="43">
                        <c:v>700.51184210526242</c:v>
                      </c:pt>
                      <c:pt idx="44">
                        <c:v>759.08131578947291</c:v>
                      </c:pt>
                      <c:pt idx="45">
                        <c:v>818.41578947368339</c:v>
                      </c:pt>
                      <c:pt idx="46">
                        <c:v>877.75026315789387</c:v>
                      </c:pt>
                      <c:pt idx="47">
                        <c:v>938.35973684210433</c:v>
                      </c:pt>
                      <c:pt idx="48">
                        <c:v>998.20421052631491</c:v>
                      </c:pt>
                      <c:pt idx="49">
                        <c:v>1057.5386842105254</c:v>
                      </c:pt>
                      <c:pt idx="50">
                        <c:v>1116.8731578947359</c:v>
                      </c:pt>
                      <c:pt idx="51">
                        <c:v>1175.9526315789465</c:v>
                      </c:pt>
                      <c:pt idx="52">
                        <c:v>1234.777105263157</c:v>
                      </c:pt>
                      <c:pt idx="53">
                        <c:v>1293.3465789473676</c:v>
                      </c:pt>
                      <c:pt idx="54">
                        <c:v>1351.6610526315781</c:v>
                      </c:pt>
                      <c:pt idx="55">
                        <c:v>1408.9555263157886</c:v>
                      </c:pt>
                      <c:pt idx="56">
                        <c:v>1465.7399999999991</c:v>
                      </c:pt>
                      <c:pt idx="57">
                        <c:v>1521.7594736842098</c:v>
                      </c:pt>
                      <c:pt idx="58">
                        <c:v>1577.0139473684203</c:v>
                      </c:pt>
                      <c:pt idx="59">
                        <c:v>1632.0134210526307</c:v>
                      </c:pt>
                      <c:pt idx="60">
                        <c:v>1686.7578947368413</c:v>
                      </c:pt>
                      <c:pt idx="61">
                        <c:v>1740.7373684210518</c:v>
                      </c:pt>
                      <c:pt idx="62">
                        <c:v>1794.2068421052622</c:v>
                      </c:pt>
                      <c:pt idx="63">
                        <c:v>1846.6563157894727</c:v>
                      </c:pt>
                      <c:pt idx="64">
                        <c:v>1898.3407894736831</c:v>
                      </c:pt>
                      <c:pt idx="65">
                        <c:v>1949.2602631578936</c:v>
                      </c:pt>
                      <c:pt idx="66">
                        <c:v>1999.414736842104</c:v>
                      </c:pt>
                      <c:pt idx="67">
                        <c:v>2048.2942105263146</c:v>
                      </c:pt>
                      <c:pt idx="68">
                        <c:v>2095.8986842105251</c:v>
                      </c:pt>
                      <c:pt idx="69">
                        <c:v>2142.9931578947358</c:v>
                      </c:pt>
                      <c:pt idx="70">
                        <c:v>2187.7926315789464</c:v>
                      </c:pt>
                      <c:pt idx="71">
                        <c:v>2233.1021052631568</c:v>
                      </c:pt>
                      <c:pt idx="72">
                        <c:v>2277.3915789473672</c:v>
                      </c:pt>
                      <c:pt idx="73">
                        <c:v>2320.6610526315776</c:v>
                      </c:pt>
                      <c:pt idx="74">
                        <c:v>2362.4005263157883</c:v>
                      </c:pt>
                      <c:pt idx="75">
                        <c:v>2404.139999999999</c:v>
                      </c:pt>
                      <c:pt idx="76">
                        <c:v>2445.3694736842094</c:v>
                      </c:pt>
                      <c:pt idx="77">
                        <c:v>2485.5789473684199</c:v>
                      </c:pt>
                      <c:pt idx="78">
                        <c:v>2525.7884210526304</c:v>
                      </c:pt>
                      <c:pt idx="79">
                        <c:v>2564.9778947368409</c:v>
                      </c:pt>
                      <c:pt idx="80">
                        <c:v>2603.6573684210516</c:v>
                      </c:pt>
                      <c:pt idx="81">
                        <c:v>2641.571842105262</c:v>
                      </c:pt>
                      <c:pt idx="82">
                        <c:v>2678.9763157894727</c:v>
                      </c:pt>
                      <c:pt idx="83">
                        <c:v>2715.3607894736833</c:v>
                      </c:pt>
                      <c:pt idx="84">
                        <c:v>2750.4702631578939</c:v>
                      </c:pt>
                      <c:pt idx="85">
                        <c:v>2785.3247368421044</c:v>
                      </c:pt>
                      <c:pt idx="86">
                        <c:v>2819.4142105263149</c:v>
                      </c:pt>
                      <c:pt idx="87">
                        <c:v>2851.2086842105255</c:v>
                      </c:pt>
                      <c:pt idx="88">
                        <c:v>2883.003157894736</c:v>
                      </c:pt>
                      <c:pt idx="89">
                        <c:v>2914.7976315789465</c:v>
                      </c:pt>
                      <c:pt idx="90">
                        <c:v>2945.572105263157</c:v>
                      </c:pt>
                      <c:pt idx="91">
                        <c:v>2975.8365789473673</c:v>
                      </c:pt>
                      <c:pt idx="92">
                        <c:v>3005.846052631578</c:v>
                      </c:pt>
                      <c:pt idx="93">
                        <c:v>3033.8155263157887</c:v>
                      </c:pt>
                      <c:pt idx="94">
                        <c:v>3061.0199999999991</c:v>
                      </c:pt>
                      <c:pt idx="95">
                        <c:v>3088.9894736842098</c:v>
                      </c:pt>
                      <c:pt idx="96">
                        <c:v>3115.9389473684205</c:v>
                      </c:pt>
                      <c:pt idx="97">
                        <c:v>3141.358421052631</c:v>
                      </c:pt>
                      <c:pt idx="98">
                        <c:v>3166.7778947368415</c:v>
                      </c:pt>
                      <c:pt idx="99">
                        <c:v>3191.1773684210521</c:v>
                      </c:pt>
                      <c:pt idx="100">
                        <c:v>3215.8318421052627</c:v>
                      </c:pt>
                      <c:pt idx="101">
                        <c:v>3239.4663157894734</c:v>
                      </c:pt>
                      <c:pt idx="102">
                        <c:v>3261.5707894736838</c:v>
                      </c:pt>
                      <c:pt idx="103">
                        <c:v>3283.4202631578942</c:v>
                      </c:pt>
                      <c:pt idx="104">
                        <c:v>3305.7797368421047</c:v>
                      </c:pt>
                      <c:pt idx="105">
                        <c:v>3326.6092105263151</c:v>
                      </c:pt>
                      <c:pt idx="106">
                        <c:v>3347.1836842105258</c:v>
                      </c:pt>
                      <c:pt idx="107">
                        <c:v>3367.2481578947363</c:v>
                      </c:pt>
                      <c:pt idx="108">
                        <c:v>3387.822631578947</c:v>
                      </c:pt>
                      <c:pt idx="109">
                        <c:v>3407.6321052631574</c:v>
                      </c:pt>
                      <c:pt idx="110">
                        <c:v>3426.6765789473679</c:v>
                      </c:pt>
                      <c:pt idx="111">
                        <c:v>3444.7010526315785</c:v>
                      </c:pt>
                      <c:pt idx="112">
                        <c:v>3462.725526315789</c:v>
                      </c:pt>
                      <c:pt idx="113">
                        <c:v>3480.4949999999994</c:v>
                      </c:pt>
                      <c:pt idx="114">
                        <c:v>3497.2444736842099</c:v>
                      </c:pt>
                      <c:pt idx="115">
                        <c:v>3514.2489473684204</c:v>
                      </c:pt>
                      <c:pt idx="116">
                        <c:v>3530.7434210526308</c:v>
                      </c:pt>
                      <c:pt idx="117">
                        <c:v>3546.4728947368412</c:v>
                      </c:pt>
                      <c:pt idx="118">
                        <c:v>3561.9473684210516</c:v>
                      </c:pt>
                      <c:pt idx="119">
                        <c:v>3576.4018421052619</c:v>
                      </c:pt>
                      <c:pt idx="120">
                        <c:v>3591.1113157894724</c:v>
                      </c:pt>
                      <c:pt idx="121">
                        <c:v>3605.055789473683</c:v>
                      </c:pt>
                      <c:pt idx="122">
                        <c:v>3619.0002631578936</c:v>
                      </c:pt>
                      <c:pt idx="123">
                        <c:v>3632.6897368421041</c:v>
                      </c:pt>
                      <c:pt idx="124">
                        <c:v>3645.6142105263148</c:v>
                      </c:pt>
                      <c:pt idx="125">
                        <c:v>3658.2836842105253</c:v>
                      </c:pt>
                      <c:pt idx="126">
                        <c:v>3670.1881578947359</c:v>
                      </c:pt>
                      <c:pt idx="127">
                        <c:v>3682.3476315789462</c:v>
                      </c:pt>
                      <c:pt idx="128">
                        <c:v>3693.9971052631568</c:v>
                      </c:pt>
                      <c:pt idx="129">
                        <c:v>3705.1365789473671</c:v>
                      </c:pt>
                      <c:pt idx="130">
                        <c:v>3716.2760526315774</c:v>
                      </c:pt>
                      <c:pt idx="131">
                        <c:v>3727.160526315788</c:v>
                      </c:pt>
                      <c:pt idx="132">
                        <c:v>3737.7899999999986</c:v>
                      </c:pt>
                      <c:pt idx="133">
                        <c:v>3747.9094736842089</c:v>
                      </c:pt>
                      <c:pt idx="134">
                        <c:v>3758.0289473684193</c:v>
                      </c:pt>
                      <c:pt idx="135">
                        <c:v>3767.6384210526298</c:v>
                      </c:pt>
                      <c:pt idx="136">
                        <c:v>3776.9928947368403</c:v>
                      </c:pt>
                      <c:pt idx="137">
                        <c:v>3786.0923684210507</c:v>
                      </c:pt>
                      <c:pt idx="138">
                        <c:v>3795.4468421052611</c:v>
                      </c:pt>
                      <c:pt idx="139">
                        <c:v>3804.5463157894715</c:v>
                      </c:pt>
                      <c:pt idx="140">
                        <c:v>3813.1357894736821</c:v>
                      </c:pt>
                      <c:pt idx="141">
                        <c:v>3821.2152631578924</c:v>
                      </c:pt>
                      <c:pt idx="142">
                        <c:v>3829.804736842103</c:v>
                      </c:pt>
                      <c:pt idx="143">
                        <c:v>3837.3742105263136</c:v>
                      </c:pt>
                      <c:pt idx="144">
                        <c:v>3845.1986842105243</c:v>
                      </c:pt>
                      <c:pt idx="145">
                        <c:v>3852.5131578947348</c:v>
                      </c:pt>
                      <c:pt idx="146">
                        <c:v>3859.8276315789453</c:v>
                      </c:pt>
                      <c:pt idx="147">
                        <c:v>3866.8871052631557</c:v>
                      </c:pt>
                      <c:pt idx="148">
                        <c:v>3874.2015789473662</c:v>
                      </c:pt>
                      <c:pt idx="149">
                        <c:v>3880.7510526315768</c:v>
                      </c:pt>
                      <c:pt idx="150">
                        <c:v>3887.5555263157876</c:v>
                      </c:pt>
                      <c:pt idx="151">
                        <c:v>3894.1049999999982</c:v>
                      </c:pt>
                      <c:pt idx="152">
                        <c:v>3900.3994736842087</c:v>
                      </c:pt>
                      <c:pt idx="153">
                        <c:v>3906.6939473684192</c:v>
                      </c:pt>
                      <c:pt idx="154">
                        <c:v>3912.4784210526295</c:v>
                      </c:pt>
                      <c:pt idx="155">
                        <c:v>3918.77289473684</c:v>
                      </c:pt>
                      <c:pt idx="156">
                        <c:v>3924.5573684210503</c:v>
                      </c:pt>
                      <c:pt idx="157">
                        <c:v>3930.3418421052606</c:v>
                      </c:pt>
                      <c:pt idx="158">
                        <c:v>3935.3613157894711</c:v>
                      </c:pt>
                      <c:pt idx="159">
                        <c:v>3940.6357894736816</c:v>
                      </c:pt>
                      <c:pt idx="160">
                        <c:v>3945.655263157892</c:v>
                      </c:pt>
                      <c:pt idx="161">
                        <c:v>3950.4197368421023</c:v>
                      </c:pt>
                      <c:pt idx="162">
                        <c:v>3955.1842105263127</c:v>
                      </c:pt>
                      <c:pt idx="163">
                        <c:v>3959.948684210523</c:v>
                      </c:pt>
                      <c:pt idx="164">
                        <c:v>3964.4581578947336</c:v>
                      </c:pt>
                      <c:pt idx="165">
                        <c:v>3968.9676315789443</c:v>
                      </c:pt>
                      <c:pt idx="166">
                        <c:v>3973.477105263155</c:v>
                      </c:pt>
                      <c:pt idx="167">
                        <c:v>3977.7315789473655</c:v>
                      </c:pt>
                      <c:pt idx="168">
                        <c:v>3981.9860526315761</c:v>
                      </c:pt>
                      <c:pt idx="169">
                        <c:v>3986.2405263157866</c:v>
                      </c:pt>
                      <c:pt idx="170">
                        <c:v>3990.2399999999971</c:v>
                      </c:pt>
                      <c:pt idx="171">
                        <c:v>3993.9844736842074</c:v>
                      </c:pt>
                      <c:pt idx="172">
                        <c:v>3997.7289473684177</c:v>
                      </c:pt>
                      <c:pt idx="173">
                        <c:v>4001.4734210526281</c:v>
                      </c:pt>
                      <c:pt idx="174">
                        <c:v>4005.2178947368384</c:v>
                      </c:pt>
                      <c:pt idx="175">
                        <c:v>4008.7073684210491</c:v>
                      </c:pt>
                      <c:pt idx="176">
                        <c:v>4011.9418421052596</c:v>
                      </c:pt>
                      <c:pt idx="177">
                        <c:v>4015.1763157894702</c:v>
                      </c:pt>
                      <c:pt idx="178">
                        <c:v>4018.4107894736808</c:v>
                      </c:pt>
                      <c:pt idx="179">
                        <c:v>4021.6452631578913</c:v>
                      </c:pt>
                      <c:pt idx="180">
                        <c:v>4024.6247368421018</c:v>
                      </c:pt>
                      <c:pt idx="181">
                        <c:v>4027.8592105263124</c:v>
                      </c:pt>
                      <c:pt idx="182">
                        <c:v>4030.8386842105228</c:v>
                      </c:pt>
                      <c:pt idx="183">
                        <c:v>4033.8181578947333</c:v>
                      </c:pt>
                      <c:pt idx="184">
                        <c:v>4036.5426315789437</c:v>
                      </c:pt>
                      <c:pt idx="185">
                        <c:v>4039.267105263154</c:v>
                      </c:pt>
                      <c:pt idx="186">
                        <c:v>4041.9915789473644</c:v>
                      </c:pt>
                      <c:pt idx="187">
                        <c:v>4044.7160526315747</c:v>
                      </c:pt>
                      <c:pt idx="188">
                        <c:v>4047.4405263157851</c:v>
                      </c:pt>
                      <c:pt idx="189">
                        <c:v>4050.1649999999954</c:v>
                      </c:pt>
                      <c:pt idx="190">
                        <c:v>4052.8894736842058</c:v>
                      </c:pt>
                      <c:pt idx="191">
                        <c:v>4055.3589473684165</c:v>
                      </c:pt>
                      <c:pt idx="192">
                        <c:v>4057.8284210526272</c:v>
                      </c:pt>
                      <c:pt idx="193">
                        <c:v>4060.5528947368375</c:v>
                      </c:pt>
                      <c:pt idx="194">
                        <c:v>4062.7673684210481</c:v>
                      </c:pt>
                      <c:pt idx="195">
                        <c:v>4064.9818421052587</c:v>
                      </c:pt>
                      <c:pt idx="196">
                        <c:v>4067.1963157894693</c:v>
                      </c:pt>
                      <c:pt idx="197">
                        <c:v>4069.1557894736798</c:v>
                      </c:pt>
                      <c:pt idx="198">
                        <c:v>4071.3702631578903</c:v>
                      </c:pt>
                      <c:pt idx="199">
                        <c:v>4073.5847368421009</c:v>
                      </c:pt>
                      <c:pt idx="200">
                        <c:v>4075.5442105263114</c:v>
                      </c:pt>
                      <c:pt idx="201">
                        <c:v>4077.758684210522</c:v>
                      </c:pt>
                      <c:pt idx="202">
                        <c:v>4079.7181578947325</c:v>
                      </c:pt>
                      <c:pt idx="203">
                        <c:v>4081.4226315789429</c:v>
                      </c:pt>
                      <c:pt idx="204">
                        <c:v>4083.1271052631532</c:v>
                      </c:pt>
                      <c:pt idx="205">
                        <c:v>4084.8315789473636</c:v>
                      </c:pt>
                      <c:pt idx="206">
                        <c:v>4086.536052631574</c:v>
                      </c:pt>
                      <c:pt idx="207">
                        <c:v>4088.2405263157843</c:v>
                      </c:pt>
                      <c:pt idx="208">
                        <c:v>4089.9449999999947</c:v>
                      </c:pt>
                      <c:pt idx="209">
                        <c:v>4091.6494736842051</c:v>
                      </c:pt>
                      <c:pt idx="210">
                        <c:v>4093.3539473684154</c:v>
                      </c:pt>
                      <c:pt idx="211">
                        <c:v>4095.0584210526258</c:v>
                      </c:pt>
                      <c:pt idx="212">
                        <c:v>4096.7628947368366</c:v>
                      </c:pt>
                      <c:pt idx="213">
                        <c:v>4098.2123684210474</c:v>
                      </c:pt>
                      <c:pt idx="214">
                        <c:v>4099.9168421052582</c:v>
                      </c:pt>
                      <c:pt idx="215">
                        <c:v>4101.3663157894689</c:v>
                      </c:pt>
                      <c:pt idx="216">
                        <c:v>4102.8157894736796</c:v>
                      </c:pt>
                      <c:pt idx="217">
                        <c:v>4104.2652631578903</c:v>
                      </c:pt>
                      <c:pt idx="218">
                        <c:v>4105.4597368421009</c:v>
                      </c:pt>
                      <c:pt idx="219">
                        <c:v>4106.9092105263117</c:v>
                      </c:pt>
                      <c:pt idx="220">
                        <c:v>4108.3586842105224</c:v>
                      </c:pt>
                      <c:pt idx="221">
                        <c:v>4109.8081578947331</c:v>
                      </c:pt>
                      <c:pt idx="222">
                        <c:v>4111.2576315789438</c:v>
                      </c:pt>
                      <c:pt idx="223">
                        <c:v>4112.4521052631544</c:v>
                      </c:pt>
                      <c:pt idx="224">
                        <c:v>4113.9015789473651</c:v>
                      </c:pt>
                      <c:pt idx="225">
                        <c:v>4115.0960526315757</c:v>
                      </c:pt>
                      <c:pt idx="226">
                        <c:v>4116.2905263157863</c:v>
                      </c:pt>
                      <c:pt idx="227">
                        <c:v>4117.4849999999969</c:v>
                      </c:pt>
                      <c:pt idx="228">
                        <c:v>4118.6794736842076</c:v>
                      </c:pt>
                      <c:pt idx="229">
                        <c:v>4119.8739473684182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94C5-484D-81D1-17D78B43B30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DG_7_2021_06_24!$H$1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DG_7_2021_06_24!$A$2:$A$2011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DG_7_2021_06_24!$H$2:$H$2011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94C5-484D-81D1-17D78B43B30E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765C1-C092-42E0-BEA0-27412C011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Jules/Bradford/Streams/Masterfiles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412C3244-7816-439A-AA2C-7B9BDB0A1218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412C3244-7816-439A-AA2C-7B9BDB0A1218}" id="{F8EAC5AF-1147-4BBB-BCC5-ABE1BFF94E52}">
    <text>Add mass of salt in grams</text>
  </threadedComment>
  <threadedComment ref="K5" dT="2020-11-09T19:28:27.98" personId="{412C3244-7816-439A-AA2C-7B9BDB0A1218}" id="{EE4F1FF5-43D5-463F-B8D2-F73D4E73D5C3}">
    <text>Reach length (in meters)</text>
  </threadedComment>
  <threadedComment ref="K6" dT="2020-11-09T19:28:10.02" personId="{412C3244-7816-439A-AA2C-7B9BDB0A1218}" id="{CCA3BA79-7F19-4A84-B851-ABE6766B2C6F}">
    <text>Median travel time = time at which 50% of the total mass has passed the sensor (column G).  It is obtained from the time series.</text>
  </threadedComment>
  <threadedComment ref="K7" dT="2021-04-07T17:22:38.54" personId="{412C3244-7816-439A-AA2C-7B9BDB0A1218}" id="{D18D8280-33EC-4E8B-8A15-F19661C87EBA}">
    <text>Computed zeroth moment of the breakthrough curve</text>
  </threadedComment>
  <threadedComment ref="K8" dT="2021-04-07T17:22:53.10" personId="{412C3244-7816-439A-AA2C-7B9BDB0A1218}" id="{F096207F-3D8B-4C7A-9CD9-338FDBFA6C10}">
    <text>Computed first moment of the breakthrough curve</text>
  </threadedComment>
  <threadedComment ref="K9" dT="2021-04-07T17:23:07.52" personId="{412C3244-7816-439A-AA2C-7B9BDB0A1218}" id="{32ACDDF9-6096-4393-908E-0B604006505F}">
    <text>mean travel time</text>
  </threadedComment>
  <threadedComment ref="K10" dT="2021-04-07T17:23:53.38" personId="{412C3244-7816-439A-AA2C-7B9BDB0A1218}" id="{4E136A4F-2800-43DF-96C6-E2E03B337A73}">
    <text>Computed mean velocity</text>
  </threadedComment>
  <threadedComment ref="K11" dT="2021-04-07T17:24:11.61" personId="{412C3244-7816-439A-AA2C-7B9BDB0A1218}" id="{8838D111-BC79-4FFA-8942-122A193C2769}">
    <text>Computed median velocity</text>
  </threadedComment>
  <threadedComment ref="K12" dT="2021-04-07T17:24:23.49" personId="{412C3244-7816-439A-AA2C-7B9BDB0A1218}" id="{120A619C-4B19-4BF2-9CF2-DA429C2C37D8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C583-D529-4D1B-B4FC-F6F1316B2C0F}">
  <dimension ref="A1:Z2011"/>
  <sheetViews>
    <sheetView tabSelected="1" workbookViewId="0">
      <selection activeCell="E29" sqref="E29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37">
        <v>44371.593055555553</v>
      </c>
      <c r="C2" s="38">
        <v>120.8</v>
      </c>
      <c r="D2" s="8">
        <f>C2-AVERAGE($C$2:$C$20)</f>
        <v>-3.1578947368430477E-2</v>
      </c>
      <c r="E2" s="8">
        <f>D2*0.51</f>
        <v>-1.6105263157899542E-2</v>
      </c>
      <c r="F2" s="8">
        <f t="shared" ref="F2:F65" si="0">E2*A2</f>
        <v>0</v>
      </c>
      <c r="G2" s="8">
        <f>E2*5</f>
        <v>-8.0526315789497704E-2</v>
      </c>
      <c r="H2" s="6">
        <f t="shared" ref="H2:H65" si="1">A2</f>
        <v>0</v>
      </c>
    </row>
    <row r="3" spans="1:12" x14ac:dyDescent="0.25">
      <c r="A3" s="6">
        <v>5</v>
      </c>
      <c r="B3" s="37">
        <v>44371.593113425923</v>
      </c>
      <c r="C3" s="38">
        <v>120.8</v>
      </c>
      <c r="D3" s="8">
        <f t="shared" ref="D3:D66" si="2">C3-AVERAGE($C$2:$C$20)</f>
        <v>-3.1578947368430477E-2</v>
      </c>
      <c r="E3" s="8">
        <f t="shared" ref="E3:E66" si="3">D3*0.51</f>
        <v>-1.6105263157899542E-2</v>
      </c>
      <c r="F3" s="8">
        <f t="shared" si="0"/>
        <v>-8.0526315789497704E-2</v>
      </c>
      <c r="G3" s="8">
        <f>G2+E3*5</f>
        <v>-0.16105263157899541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37">
        <v>44371.593171296299</v>
      </c>
      <c r="C4" s="38">
        <v>120.8</v>
      </c>
      <c r="D4" s="8">
        <f t="shared" si="2"/>
        <v>-3.1578947368430477E-2</v>
      </c>
      <c r="E4" s="8">
        <f t="shared" si="3"/>
        <v>-1.6105263157899542E-2</v>
      </c>
      <c r="F4" s="8">
        <f t="shared" si="0"/>
        <v>-0.16105263157899541</v>
      </c>
      <c r="G4" s="8">
        <f>G3+E4*5</f>
        <v>-0.24157894736849311</v>
      </c>
      <c r="H4" s="6">
        <f t="shared" si="1"/>
        <v>10</v>
      </c>
      <c r="J4" s="12" t="s">
        <v>8</v>
      </c>
      <c r="K4" s="13">
        <v>600</v>
      </c>
      <c r="L4" s="12" t="s">
        <v>9</v>
      </c>
    </row>
    <row r="5" spans="1:12" x14ac:dyDescent="0.25">
      <c r="A5" s="6">
        <v>15</v>
      </c>
      <c r="B5" s="37">
        <v>44371.593229166669</v>
      </c>
      <c r="C5" s="38">
        <v>120.8</v>
      </c>
      <c r="D5" s="8">
        <f t="shared" si="2"/>
        <v>-3.1578947368430477E-2</v>
      </c>
      <c r="E5" s="8">
        <f t="shared" si="3"/>
        <v>-1.6105263157899542E-2</v>
      </c>
      <c r="F5" s="8">
        <f t="shared" si="0"/>
        <v>-0.24157894736849314</v>
      </c>
      <c r="G5" s="8">
        <f>G4+E5*5</f>
        <v>-0.32210526315799082</v>
      </c>
      <c r="H5" s="6">
        <f t="shared" si="1"/>
        <v>15</v>
      </c>
      <c r="J5" s="14" t="s">
        <v>10</v>
      </c>
      <c r="K5" s="13">
        <v>35.052426237503049</v>
      </c>
      <c r="L5" s="15" t="s">
        <v>11</v>
      </c>
    </row>
    <row r="6" spans="1:12" ht="15.75" x14ac:dyDescent="0.3">
      <c r="A6" s="6">
        <v>20</v>
      </c>
      <c r="B6" s="37">
        <v>44371.593287037038</v>
      </c>
      <c r="C6" s="38">
        <v>120.8</v>
      </c>
      <c r="D6" s="8">
        <f t="shared" si="2"/>
        <v>-3.1578947368430477E-2</v>
      </c>
      <c r="E6" s="8">
        <f t="shared" si="3"/>
        <v>-1.6105263157899542E-2</v>
      </c>
      <c r="F6" s="8">
        <f t="shared" si="0"/>
        <v>-0.32210526315799082</v>
      </c>
      <c r="G6" s="8">
        <f>G5+E6*5</f>
        <v>-0.40263157894748852</v>
      </c>
      <c r="H6" s="6">
        <f t="shared" si="1"/>
        <v>20</v>
      </c>
      <c r="J6" s="16" t="s">
        <v>12</v>
      </c>
      <c r="K6" s="17">
        <f>VLOOKUP(MAX(G:G)/2,$G:$H,2,TRUE)</f>
        <v>335</v>
      </c>
      <c r="L6" s="12" t="s">
        <v>13</v>
      </c>
    </row>
    <row r="7" spans="1:12" x14ac:dyDescent="0.25">
      <c r="A7" s="6">
        <v>25</v>
      </c>
      <c r="B7" s="37">
        <v>44371.593344907407</v>
      </c>
      <c r="C7" s="38">
        <v>120.8</v>
      </c>
      <c r="D7" s="8">
        <f t="shared" si="2"/>
        <v>-3.1578947368430477E-2</v>
      </c>
      <c r="E7" s="8">
        <f t="shared" si="3"/>
        <v>-1.6105263157899542E-2</v>
      </c>
      <c r="F7" s="8">
        <f t="shared" si="0"/>
        <v>-0.40263157894748858</v>
      </c>
      <c r="G7" s="8">
        <f>G6+E7*5</f>
        <v>-0.48315789473698623</v>
      </c>
      <c r="H7" s="6">
        <f t="shared" si="1"/>
        <v>25</v>
      </c>
      <c r="J7" s="12" t="s">
        <v>14</v>
      </c>
      <c r="K7" s="18">
        <f>SUM(E2:E331)*(A3-A2)</f>
        <v>4119.8739473684163</v>
      </c>
      <c r="L7" s="19" t="s">
        <v>15</v>
      </c>
    </row>
    <row r="8" spans="1:12" x14ac:dyDescent="0.25">
      <c r="A8" s="6">
        <v>30</v>
      </c>
      <c r="B8" s="37">
        <v>44371.593402777777</v>
      </c>
      <c r="C8" s="38">
        <v>120.8</v>
      </c>
      <c r="D8" s="8">
        <f t="shared" si="2"/>
        <v>-3.1578947368430477E-2</v>
      </c>
      <c r="E8" s="8">
        <f t="shared" si="3"/>
        <v>-1.6105263157899542E-2</v>
      </c>
      <c r="F8" s="8">
        <f t="shared" si="0"/>
        <v>-0.48315789473698628</v>
      </c>
      <c r="G8" s="8">
        <f t="shared" ref="G8:G71" si="4">G7+E8*5</f>
        <v>-0.56368421052648388</v>
      </c>
      <c r="H8" s="6">
        <f t="shared" si="1"/>
        <v>30</v>
      </c>
      <c r="J8" s="12" t="s">
        <v>16</v>
      </c>
      <c r="K8" s="18">
        <f>SUM(F2:F331)*(A3-A2)</f>
        <v>1591524.7223684206</v>
      </c>
      <c r="L8" s="19" t="s">
        <v>17</v>
      </c>
    </row>
    <row r="9" spans="1:12" x14ac:dyDescent="0.25">
      <c r="A9" s="6">
        <v>35</v>
      </c>
      <c r="B9" s="37">
        <v>44371.593460648146</v>
      </c>
      <c r="C9" s="38">
        <v>120.9</v>
      </c>
      <c r="D9" s="8">
        <f t="shared" si="2"/>
        <v>6.842105263157805E-2</v>
      </c>
      <c r="E9" s="8">
        <f t="shared" si="3"/>
        <v>3.4894736842104805E-2</v>
      </c>
      <c r="F9" s="8">
        <f t="shared" si="0"/>
        <v>1.2213157894736681</v>
      </c>
      <c r="G9" s="8">
        <f t="shared" si="4"/>
        <v>-0.38921052631595987</v>
      </c>
      <c r="H9" s="6">
        <f t="shared" si="1"/>
        <v>35</v>
      </c>
      <c r="J9" s="20" t="s">
        <v>18</v>
      </c>
      <c r="K9" s="18">
        <f>K8/K7</f>
        <v>386.30422743516522</v>
      </c>
      <c r="L9" s="12" t="s">
        <v>13</v>
      </c>
    </row>
    <row r="10" spans="1:12" x14ac:dyDescent="0.25">
      <c r="A10" s="6">
        <v>40</v>
      </c>
      <c r="B10" s="37">
        <v>44371.593518518515</v>
      </c>
      <c r="C10" s="38">
        <v>120.9</v>
      </c>
      <c r="D10" s="8">
        <f t="shared" si="2"/>
        <v>6.842105263157805E-2</v>
      </c>
      <c r="E10" s="8">
        <f t="shared" si="3"/>
        <v>3.4894736842104805E-2</v>
      </c>
      <c r="F10" s="8">
        <f t="shared" si="0"/>
        <v>1.3957894736841923</v>
      </c>
      <c r="G10" s="8">
        <f t="shared" si="4"/>
        <v>-0.21473684210543584</v>
      </c>
      <c r="H10" s="6">
        <f t="shared" si="1"/>
        <v>40</v>
      </c>
      <c r="J10" s="14" t="s">
        <v>19</v>
      </c>
      <c r="K10" s="21">
        <f>K5/K9</f>
        <v>9.0737878977485489E-2</v>
      </c>
      <c r="L10" s="15" t="s">
        <v>20</v>
      </c>
    </row>
    <row r="11" spans="1:12" x14ac:dyDescent="0.25">
      <c r="A11" s="6">
        <v>45</v>
      </c>
      <c r="B11" s="37">
        <v>44371.593576388892</v>
      </c>
      <c r="C11" s="38">
        <v>120.8</v>
      </c>
      <c r="D11" s="8">
        <f t="shared" si="2"/>
        <v>-3.1578947368430477E-2</v>
      </c>
      <c r="E11" s="8">
        <f t="shared" si="3"/>
        <v>-1.6105263157899542E-2</v>
      </c>
      <c r="F11" s="8">
        <f t="shared" si="0"/>
        <v>-0.7247368421054794</v>
      </c>
      <c r="G11" s="8">
        <f t="shared" si="4"/>
        <v>-0.29526315789493351</v>
      </c>
      <c r="H11" s="6">
        <f t="shared" si="1"/>
        <v>45</v>
      </c>
      <c r="J11" s="14" t="s">
        <v>21</v>
      </c>
      <c r="K11" s="21">
        <f>K5/K6</f>
        <v>0.10463410817165089</v>
      </c>
      <c r="L11" s="15" t="s">
        <v>20</v>
      </c>
    </row>
    <row r="12" spans="1:12" x14ac:dyDescent="0.25">
      <c r="A12" s="6">
        <v>50</v>
      </c>
      <c r="B12" s="37">
        <v>44371.593634259261</v>
      </c>
      <c r="C12" s="38">
        <v>120.9</v>
      </c>
      <c r="D12" s="8">
        <f t="shared" si="2"/>
        <v>6.842105263157805E-2</v>
      </c>
      <c r="E12" s="8">
        <f t="shared" si="3"/>
        <v>3.4894736842104805E-2</v>
      </c>
      <c r="F12" s="8">
        <f t="shared" si="0"/>
        <v>1.7447368421052403</v>
      </c>
      <c r="G12" s="8">
        <f t="shared" si="4"/>
        <v>-0.12078947368440948</v>
      </c>
      <c r="H12" s="6">
        <f t="shared" si="1"/>
        <v>50</v>
      </c>
      <c r="J12" s="12" t="s">
        <v>22</v>
      </c>
      <c r="K12" s="22">
        <f>K4*1000/K7</f>
        <v>145.63552372354792</v>
      </c>
      <c r="L12" s="12" t="s">
        <v>23</v>
      </c>
    </row>
    <row r="13" spans="1:12" x14ac:dyDescent="0.25">
      <c r="A13" s="6">
        <v>55</v>
      </c>
      <c r="B13" s="37">
        <v>44371.593692129631</v>
      </c>
      <c r="C13" s="38">
        <v>120.8</v>
      </c>
      <c r="D13" s="8">
        <f t="shared" si="2"/>
        <v>-3.1578947368430477E-2</v>
      </c>
      <c r="E13" s="8">
        <f t="shared" si="3"/>
        <v>-1.6105263157899542E-2</v>
      </c>
      <c r="F13" s="8">
        <f t="shared" si="0"/>
        <v>-0.8857894736844748</v>
      </c>
      <c r="G13" s="8">
        <f t="shared" si="4"/>
        <v>-0.20131578947390719</v>
      </c>
      <c r="H13" s="6">
        <f t="shared" si="1"/>
        <v>55</v>
      </c>
    </row>
    <row r="14" spans="1:12" x14ac:dyDescent="0.25">
      <c r="A14" s="6">
        <v>60</v>
      </c>
      <c r="B14" s="37">
        <v>44371.59375</v>
      </c>
      <c r="C14" s="38">
        <v>120.9</v>
      </c>
      <c r="D14" s="8">
        <f t="shared" si="2"/>
        <v>6.842105263157805E-2</v>
      </c>
      <c r="E14" s="8">
        <f t="shared" si="3"/>
        <v>3.4894736842104805E-2</v>
      </c>
      <c r="F14" s="8">
        <f t="shared" si="0"/>
        <v>2.0936842105262885</v>
      </c>
      <c r="G14" s="8">
        <f t="shared" si="4"/>
        <v>-2.6842105263383154E-2</v>
      </c>
      <c r="H14" s="6">
        <f t="shared" si="1"/>
        <v>60</v>
      </c>
    </row>
    <row r="15" spans="1:12" x14ac:dyDescent="0.25">
      <c r="A15" s="6">
        <v>65</v>
      </c>
      <c r="B15" s="37">
        <v>44371.593807870369</v>
      </c>
      <c r="C15" s="38">
        <v>120.8</v>
      </c>
      <c r="D15" s="8">
        <f t="shared" si="2"/>
        <v>-3.1578947368430477E-2</v>
      </c>
      <c r="E15" s="8">
        <f t="shared" si="3"/>
        <v>-1.6105263157899542E-2</v>
      </c>
      <c r="F15" s="8">
        <f t="shared" si="0"/>
        <v>-1.0468421052634702</v>
      </c>
      <c r="G15" s="8">
        <f t="shared" si="4"/>
        <v>-0.10736842105288086</v>
      </c>
      <c r="H15" s="6">
        <f t="shared" si="1"/>
        <v>65</v>
      </c>
    </row>
    <row r="16" spans="1:12" x14ac:dyDescent="0.25">
      <c r="A16" s="6">
        <v>70</v>
      </c>
      <c r="B16" s="37">
        <v>44371.593865740739</v>
      </c>
      <c r="C16" s="38">
        <v>120.8</v>
      </c>
      <c r="D16" s="8">
        <f t="shared" si="2"/>
        <v>-3.1578947368430477E-2</v>
      </c>
      <c r="E16" s="8">
        <f t="shared" si="3"/>
        <v>-1.6105263157899542E-2</v>
      </c>
      <c r="F16" s="8">
        <f t="shared" si="0"/>
        <v>-1.127368421052968</v>
      </c>
      <c r="G16" s="8">
        <f t="shared" si="4"/>
        <v>-0.18789473684237856</v>
      </c>
      <c r="H16" s="6">
        <f t="shared" si="1"/>
        <v>70</v>
      </c>
    </row>
    <row r="17" spans="1:16" x14ac:dyDescent="0.25">
      <c r="A17" s="6">
        <v>75</v>
      </c>
      <c r="B17" s="37">
        <v>44371.593923611108</v>
      </c>
      <c r="C17" s="38">
        <v>120.8</v>
      </c>
      <c r="D17" s="8">
        <f t="shared" si="2"/>
        <v>-3.1578947368430477E-2</v>
      </c>
      <c r="E17" s="8">
        <f t="shared" si="3"/>
        <v>-1.6105263157899542E-2</v>
      </c>
      <c r="F17" s="8">
        <f t="shared" si="0"/>
        <v>-1.2078947368424657</v>
      </c>
      <c r="G17" s="8">
        <f t="shared" si="4"/>
        <v>-0.26842105263187627</v>
      </c>
      <c r="H17" s="6">
        <f t="shared" si="1"/>
        <v>75</v>
      </c>
    </row>
    <row r="18" spans="1:16" x14ac:dyDescent="0.25">
      <c r="A18" s="6">
        <v>80</v>
      </c>
      <c r="B18" s="37">
        <v>44371.593981481485</v>
      </c>
      <c r="C18" s="38">
        <v>120.9</v>
      </c>
      <c r="D18" s="8">
        <f t="shared" si="2"/>
        <v>6.842105263157805E-2</v>
      </c>
      <c r="E18" s="8">
        <f t="shared" si="3"/>
        <v>3.4894736842104805E-2</v>
      </c>
      <c r="F18" s="8">
        <f t="shared" si="0"/>
        <v>2.7915789473683845</v>
      </c>
      <c r="G18" s="8">
        <f t="shared" si="4"/>
        <v>-9.3947368421352234E-2</v>
      </c>
      <c r="H18" s="6">
        <f t="shared" si="1"/>
        <v>80</v>
      </c>
    </row>
    <row r="19" spans="1:16" x14ac:dyDescent="0.25">
      <c r="A19" s="6">
        <v>85</v>
      </c>
      <c r="B19" s="37">
        <v>44371.594039351854</v>
      </c>
      <c r="C19" s="38">
        <v>120.8</v>
      </c>
      <c r="D19" s="8">
        <f t="shared" si="2"/>
        <v>-3.1578947368430477E-2</v>
      </c>
      <c r="E19" s="8">
        <f t="shared" si="3"/>
        <v>-1.6105263157899542E-2</v>
      </c>
      <c r="F19" s="8">
        <f t="shared" si="0"/>
        <v>-1.368947368421461</v>
      </c>
      <c r="G19" s="8">
        <f t="shared" si="4"/>
        <v>-0.17447368421084994</v>
      </c>
      <c r="H19" s="6">
        <f t="shared" si="1"/>
        <v>85</v>
      </c>
    </row>
    <row r="20" spans="1:16" x14ac:dyDescent="0.25">
      <c r="A20" s="6">
        <v>90</v>
      </c>
      <c r="B20" s="37">
        <v>44371.594097222223</v>
      </c>
      <c r="C20" s="38">
        <v>120.9</v>
      </c>
      <c r="D20" s="8">
        <f t="shared" si="2"/>
        <v>6.842105263157805E-2</v>
      </c>
      <c r="E20" s="8">
        <f t="shared" si="3"/>
        <v>3.4894736842104805E-2</v>
      </c>
      <c r="F20" s="8">
        <f t="shared" si="0"/>
        <v>3.1405263157894323</v>
      </c>
      <c r="G20" s="8">
        <f t="shared" si="4"/>
        <v>-3.259059688787147E-13</v>
      </c>
      <c r="H20" s="6">
        <f t="shared" si="1"/>
        <v>90</v>
      </c>
    </row>
    <row r="21" spans="1:16" x14ac:dyDescent="0.25">
      <c r="A21" s="6">
        <v>95</v>
      </c>
      <c r="B21" s="37">
        <v>44371.594155092593</v>
      </c>
      <c r="C21" s="38">
        <v>120.8</v>
      </c>
      <c r="D21" s="8">
        <f t="shared" si="2"/>
        <v>-3.1578947368430477E-2</v>
      </c>
      <c r="E21" s="8">
        <f t="shared" si="3"/>
        <v>-1.6105263157899542E-2</v>
      </c>
      <c r="F21" s="8">
        <f t="shared" si="0"/>
        <v>-1.5300000000004566</v>
      </c>
      <c r="G21" s="8">
        <f t="shared" si="4"/>
        <v>-8.052631578982361E-2</v>
      </c>
      <c r="H21" s="6">
        <f t="shared" si="1"/>
        <v>95</v>
      </c>
    </row>
    <row r="22" spans="1:16" x14ac:dyDescent="0.25">
      <c r="A22" s="6">
        <v>100</v>
      </c>
      <c r="B22" s="37">
        <v>44371.594212962962</v>
      </c>
      <c r="C22" s="38">
        <v>120.9</v>
      </c>
      <c r="D22" s="8">
        <f t="shared" si="2"/>
        <v>6.842105263157805E-2</v>
      </c>
      <c r="E22" s="8">
        <f t="shared" si="3"/>
        <v>3.4894736842104805E-2</v>
      </c>
      <c r="F22" s="8">
        <f t="shared" si="0"/>
        <v>3.4894736842104805</v>
      </c>
      <c r="G22" s="8">
        <f t="shared" si="4"/>
        <v>9.3947368420700422E-2</v>
      </c>
      <c r="H22" s="6">
        <f t="shared" si="1"/>
        <v>100</v>
      </c>
    </row>
    <row r="23" spans="1:16" x14ac:dyDescent="0.25">
      <c r="A23" s="6">
        <v>105</v>
      </c>
      <c r="B23" s="37">
        <v>44371.594270833331</v>
      </c>
      <c r="C23" s="38">
        <v>120.8</v>
      </c>
      <c r="D23" s="8">
        <f t="shared" si="2"/>
        <v>-3.1578947368430477E-2</v>
      </c>
      <c r="E23" s="8">
        <f t="shared" si="3"/>
        <v>-1.6105263157899542E-2</v>
      </c>
      <c r="F23" s="8">
        <f t="shared" si="0"/>
        <v>-1.6910526315794518</v>
      </c>
      <c r="G23" s="8">
        <f t="shared" si="4"/>
        <v>1.3421052631202718E-2</v>
      </c>
      <c r="H23" s="6">
        <f t="shared" si="1"/>
        <v>105</v>
      </c>
    </row>
    <row r="24" spans="1:16" x14ac:dyDescent="0.25">
      <c r="A24" s="6">
        <v>110</v>
      </c>
      <c r="B24" s="37">
        <v>44371.594328703701</v>
      </c>
      <c r="C24" s="38">
        <v>120.9</v>
      </c>
      <c r="D24" s="8">
        <f t="shared" si="2"/>
        <v>6.842105263157805E-2</v>
      </c>
      <c r="E24" s="8">
        <f t="shared" si="3"/>
        <v>3.4894736842104805E-2</v>
      </c>
      <c r="F24" s="8">
        <f t="shared" si="0"/>
        <v>3.8384210526315288</v>
      </c>
      <c r="G24" s="8">
        <f t="shared" si="4"/>
        <v>0.18789473684172675</v>
      </c>
      <c r="H24" s="6">
        <f t="shared" si="1"/>
        <v>110</v>
      </c>
    </row>
    <row r="25" spans="1:16" x14ac:dyDescent="0.25">
      <c r="A25" s="6">
        <v>115</v>
      </c>
      <c r="B25" s="37">
        <v>44371.594386574077</v>
      </c>
      <c r="C25" s="38">
        <v>120.9</v>
      </c>
      <c r="D25" s="8">
        <f t="shared" si="2"/>
        <v>6.842105263157805E-2</v>
      </c>
      <c r="E25" s="8">
        <f t="shared" si="3"/>
        <v>3.4894736842104805E-2</v>
      </c>
      <c r="F25" s="8">
        <f t="shared" si="0"/>
        <v>4.0128947368420524</v>
      </c>
      <c r="G25" s="8">
        <f t="shared" si="4"/>
        <v>0.36236842105225076</v>
      </c>
      <c r="H25" s="6">
        <f t="shared" si="1"/>
        <v>115</v>
      </c>
    </row>
    <row r="26" spans="1:16" x14ac:dyDescent="0.25">
      <c r="A26" s="6">
        <v>120</v>
      </c>
      <c r="B26" s="37">
        <v>44371.594444444447</v>
      </c>
      <c r="C26" s="38">
        <v>121.1</v>
      </c>
      <c r="D26" s="8">
        <f t="shared" si="2"/>
        <v>0.26842105263156668</v>
      </c>
      <c r="E26" s="8">
        <f t="shared" si="3"/>
        <v>0.13689473684209902</v>
      </c>
      <c r="F26" s="8">
        <f t="shared" si="0"/>
        <v>16.427368421051881</v>
      </c>
      <c r="G26" s="8">
        <f t="shared" si="4"/>
        <v>1.0468421052627459</v>
      </c>
      <c r="H26" s="6">
        <f t="shared" si="1"/>
        <v>120</v>
      </c>
    </row>
    <row r="27" spans="1:16" x14ac:dyDescent="0.25">
      <c r="A27" s="6">
        <v>125</v>
      </c>
      <c r="B27" s="37">
        <v>44371.594502314816</v>
      </c>
      <c r="C27" s="38">
        <v>121.1</v>
      </c>
      <c r="D27" s="8">
        <f t="shared" si="2"/>
        <v>0.26842105263156668</v>
      </c>
      <c r="E27" s="8">
        <f t="shared" si="3"/>
        <v>0.13689473684209902</v>
      </c>
      <c r="F27" s="8">
        <f t="shared" si="0"/>
        <v>17.111842105262376</v>
      </c>
      <c r="G27" s="8">
        <f t="shared" si="4"/>
        <v>1.7313157894732409</v>
      </c>
      <c r="H27" s="6">
        <f t="shared" si="1"/>
        <v>125</v>
      </c>
    </row>
    <row r="28" spans="1:16" x14ac:dyDescent="0.25">
      <c r="A28" s="6">
        <v>130</v>
      </c>
      <c r="B28" s="37">
        <v>44371.594560185185</v>
      </c>
      <c r="C28" s="38">
        <v>121.7</v>
      </c>
      <c r="D28" s="8">
        <f t="shared" si="2"/>
        <v>0.86842105263157521</v>
      </c>
      <c r="E28" s="8">
        <f t="shared" si="3"/>
        <v>0.44289473684210334</v>
      </c>
      <c r="F28" s="8">
        <f t="shared" si="0"/>
        <v>57.576315789473433</v>
      </c>
      <c r="G28" s="8">
        <f t="shared" si="4"/>
        <v>3.9457894736837575</v>
      </c>
      <c r="H28" s="6">
        <f t="shared" si="1"/>
        <v>130</v>
      </c>
    </row>
    <row r="29" spans="1:16" x14ac:dyDescent="0.25">
      <c r="A29" s="6">
        <v>135</v>
      </c>
      <c r="B29" s="37">
        <v>44371.594618055555</v>
      </c>
      <c r="C29" s="38">
        <v>123.8</v>
      </c>
      <c r="D29" s="8">
        <f t="shared" si="2"/>
        <v>2.9684210526315695</v>
      </c>
      <c r="E29" s="8">
        <f t="shared" si="3"/>
        <v>1.5138947368421005</v>
      </c>
      <c r="F29" s="8">
        <f t="shared" si="0"/>
        <v>204.37578947368357</v>
      </c>
      <c r="G29" s="8">
        <f t="shared" si="4"/>
        <v>11.51526315789426</v>
      </c>
      <c r="H29" s="6">
        <f t="shared" si="1"/>
        <v>135</v>
      </c>
    </row>
    <row r="30" spans="1:16" x14ac:dyDescent="0.25">
      <c r="A30" s="6">
        <v>140</v>
      </c>
      <c r="B30" s="37">
        <v>44371.594675925924</v>
      </c>
      <c r="C30" s="38">
        <v>125.4</v>
      </c>
      <c r="D30" s="8">
        <f t="shared" si="2"/>
        <v>4.568421052631578</v>
      </c>
      <c r="E30" s="8">
        <f t="shared" si="3"/>
        <v>2.329894736842105</v>
      </c>
      <c r="F30" s="8">
        <f t="shared" si="0"/>
        <v>326.18526315789472</v>
      </c>
      <c r="G30" s="8">
        <f t="shared" si="4"/>
        <v>23.164736842104787</v>
      </c>
      <c r="H30" s="6">
        <f t="shared" si="1"/>
        <v>140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145</v>
      </c>
      <c r="B31" s="37">
        <v>44371.594733796293</v>
      </c>
      <c r="C31" s="38">
        <v>127.4</v>
      </c>
      <c r="D31" s="8">
        <f t="shared" si="2"/>
        <v>6.568421052631578</v>
      </c>
      <c r="E31" s="8">
        <f t="shared" si="3"/>
        <v>3.349894736842105</v>
      </c>
      <c r="F31" s="8">
        <f t="shared" si="0"/>
        <v>485.73473684210524</v>
      </c>
      <c r="G31" s="8">
        <f t="shared" si="4"/>
        <v>39.914210526315316</v>
      </c>
      <c r="H31" s="6">
        <f t="shared" si="1"/>
        <v>145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150</v>
      </c>
      <c r="B32" s="37">
        <v>44371.59479166667</v>
      </c>
      <c r="C32" s="38">
        <v>130.19999999999999</v>
      </c>
      <c r="D32" s="8">
        <f t="shared" si="2"/>
        <v>9.368421052631561</v>
      </c>
      <c r="E32" s="8">
        <f t="shared" si="3"/>
        <v>4.7778947368420965</v>
      </c>
      <c r="F32" s="8">
        <f t="shared" si="0"/>
        <v>716.68421052631447</v>
      </c>
      <c r="G32" s="8">
        <f t="shared" si="4"/>
        <v>63.803684210525802</v>
      </c>
      <c r="H32" s="6">
        <f t="shared" si="1"/>
        <v>150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155</v>
      </c>
      <c r="B33" s="37">
        <v>44371.594849537039</v>
      </c>
      <c r="C33" s="38">
        <v>134.1</v>
      </c>
      <c r="D33" s="8">
        <f t="shared" si="2"/>
        <v>13.268421052631567</v>
      </c>
      <c r="E33" s="8">
        <f t="shared" si="3"/>
        <v>6.7668947368420991</v>
      </c>
      <c r="F33" s="8">
        <f t="shared" si="0"/>
        <v>1048.8686842105253</v>
      </c>
      <c r="G33" s="8">
        <f t="shared" si="4"/>
        <v>97.638157894736295</v>
      </c>
      <c r="H33" s="6">
        <f t="shared" si="1"/>
        <v>155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160</v>
      </c>
      <c r="B34" s="37">
        <v>44371.594907407409</v>
      </c>
      <c r="C34" s="38">
        <v>133.5</v>
      </c>
      <c r="D34" s="8">
        <f t="shared" si="2"/>
        <v>12.668421052631572</v>
      </c>
      <c r="E34" s="8">
        <f t="shared" si="3"/>
        <v>6.4608947368421017</v>
      </c>
      <c r="F34" s="8">
        <f t="shared" si="0"/>
        <v>1033.7431578947362</v>
      </c>
      <c r="G34" s="8">
        <f t="shared" si="4"/>
        <v>129.94263157894682</v>
      </c>
      <c r="H34" s="6">
        <f t="shared" si="1"/>
        <v>160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165</v>
      </c>
      <c r="B35" s="37">
        <v>44371.594965277778</v>
      </c>
      <c r="C35" s="38">
        <v>135.4</v>
      </c>
      <c r="D35" s="8">
        <f t="shared" si="2"/>
        <v>14.568421052631578</v>
      </c>
      <c r="E35" s="8">
        <f t="shared" si="3"/>
        <v>7.4298947368421047</v>
      </c>
      <c r="F35" s="8">
        <f t="shared" si="0"/>
        <v>1225.9326315789472</v>
      </c>
      <c r="G35" s="8">
        <f t="shared" si="4"/>
        <v>167.09210526315735</v>
      </c>
      <c r="H35" s="6">
        <f t="shared" si="1"/>
        <v>165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170</v>
      </c>
      <c r="B36" s="37">
        <v>44371.595023148147</v>
      </c>
      <c r="C36" s="38">
        <v>136.19999999999999</v>
      </c>
      <c r="D36" s="8">
        <f t="shared" si="2"/>
        <v>15.368421052631561</v>
      </c>
      <c r="E36" s="8">
        <f t="shared" si="3"/>
        <v>7.8378947368420961</v>
      </c>
      <c r="F36" s="8">
        <f t="shared" si="0"/>
        <v>1332.4421052631562</v>
      </c>
      <c r="G36" s="8">
        <f t="shared" si="4"/>
        <v>206.28157894736785</v>
      </c>
      <c r="H36" s="6">
        <f t="shared" si="1"/>
        <v>170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175</v>
      </c>
      <c r="B37" s="37">
        <v>44371.595081018517</v>
      </c>
      <c r="C37" s="38">
        <v>138.9</v>
      </c>
      <c r="D37" s="8">
        <f t="shared" si="2"/>
        <v>18.068421052631578</v>
      </c>
      <c r="E37" s="8">
        <f t="shared" si="3"/>
        <v>9.2148947368421048</v>
      </c>
      <c r="F37" s="8">
        <f t="shared" si="0"/>
        <v>1612.6065789473682</v>
      </c>
      <c r="G37" s="8">
        <f t="shared" si="4"/>
        <v>252.35605263157836</v>
      </c>
      <c r="H37" s="6">
        <f t="shared" si="1"/>
        <v>175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180</v>
      </c>
      <c r="B38" s="37">
        <v>44371.595138888886</v>
      </c>
      <c r="C38" s="38">
        <v>141.30000000000001</v>
      </c>
      <c r="D38" s="8">
        <f t="shared" si="2"/>
        <v>20.468421052631584</v>
      </c>
      <c r="E38" s="8">
        <f t="shared" si="3"/>
        <v>10.438894736842109</v>
      </c>
      <c r="F38" s="8">
        <f t="shared" si="0"/>
        <v>1879.0010526315796</v>
      </c>
      <c r="G38" s="8">
        <f t="shared" si="4"/>
        <v>304.55052631578889</v>
      </c>
      <c r="H38" s="6">
        <f t="shared" si="1"/>
        <v>180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185</v>
      </c>
      <c r="B39" s="37">
        <v>44371.595196759263</v>
      </c>
      <c r="C39" s="38">
        <v>141.4</v>
      </c>
      <c r="D39" s="8">
        <f t="shared" si="2"/>
        <v>20.568421052631578</v>
      </c>
      <c r="E39" s="8">
        <f t="shared" si="3"/>
        <v>10.489894736842105</v>
      </c>
      <c r="F39" s="8">
        <f t="shared" si="0"/>
        <v>1940.6305263157894</v>
      </c>
      <c r="G39" s="8">
        <f t="shared" si="4"/>
        <v>356.99999999999943</v>
      </c>
      <c r="H39" s="6">
        <f t="shared" si="1"/>
        <v>185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190</v>
      </c>
      <c r="B40" s="37">
        <v>44371.595254629632</v>
      </c>
      <c r="C40" s="38">
        <v>143.5</v>
      </c>
      <c r="D40" s="8">
        <f t="shared" si="2"/>
        <v>22.668421052631572</v>
      </c>
      <c r="E40" s="8">
        <f t="shared" si="3"/>
        <v>11.560894736842101</v>
      </c>
      <c r="F40" s="8">
        <f t="shared" si="0"/>
        <v>2196.5699999999993</v>
      </c>
      <c r="G40" s="8">
        <f t="shared" si="4"/>
        <v>414.80447368420994</v>
      </c>
      <c r="H40" s="6">
        <f t="shared" si="1"/>
        <v>190</v>
      </c>
    </row>
    <row r="41" spans="1:26" x14ac:dyDescent="0.25">
      <c r="A41" s="6">
        <v>195</v>
      </c>
      <c r="B41" s="37">
        <v>44371.595312500001</v>
      </c>
      <c r="C41" s="38">
        <v>142.69999999999999</v>
      </c>
      <c r="D41" s="8">
        <f t="shared" si="2"/>
        <v>21.868421052631561</v>
      </c>
      <c r="E41" s="8">
        <f t="shared" si="3"/>
        <v>11.152894736842097</v>
      </c>
      <c r="F41" s="8">
        <f t="shared" si="0"/>
        <v>2174.8144736842087</v>
      </c>
      <c r="G41" s="8">
        <f t="shared" si="4"/>
        <v>470.56894736842042</v>
      </c>
      <c r="H41" s="6">
        <f t="shared" si="1"/>
        <v>195</v>
      </c>
      <c r="K41" s="35" t="s">
        <v>40</v>
      </c>
      <c r="L41" t="s">
        <v>41</v>
      </c>
    </row>
    <row r="42" spans="1:26" x14ac:dyDescent="0.25">
      <c r="A42" s="6">
        <v>200</v>
      </c>
      <c r="B42" s="37">
        <v>44371.595370370371</v>
      </c>
      <c r="C42" s="38">
        <v>142.5</v>
      </c>
      <c r="D42" s="8">
        <f t="shared" si="2"/>
        <v>21.668421052631572</v>
      </c>
      <c r="E42" s="8">
        <f t="shared" si="3"/>
        <v>11.050894736842102</v>
      </c>
      <c r="F42" s="8">
        <f t="shared" si="0"/>
        <v>2210.1789473684203</v>
      </c>
      <c r="G42" s="8">
        <f t="shared" si="4"/>
        <v>525.82342105263092</v>
      </c>
      <c r="H42" s="6">
        <f t="shared" si="1"/>
        <v>200</v>
      </c>
      <c r="K42" s="26" t="s">
        <v>42</v>
      </c>
      <c r="L42" t="s">
        <v>43</v>
      </c>
    </row>
    <row r="43" spans="1:26" x14ac:dyDescent="0.25">
      <c r="A43" s="6">
        <v>205</v>
      </c>
      <c r="B43" s="37">
        <v>44371.59542824074</v>
      </c>
      <c r="C43" s="38">
        <v>143.6</v>
      </c>
      <c r="D43" s="8">
        <f t="shared" si="2"/>
        <v>22.768421052631567</v>
      </c>
      <c r="E43" s="8">
        <f t="shared" si="3"/>
        <v>11.6118947368421</v>
      </c>
      <c r="F43" s="8">
        <f t="shared" si="0"/>
        <v>2380.4384210526305</v>
      </c>
      <c r="G43" s="8">
        <f t="shared" si="4"/>
        <v>583.88289473684142</v>
      </c>
      <c r="H43" s="6">
        <f t="shared" si="1"/>
        <v>205</v>
      </c>
      <c r="K43" s="35" t="s">
        <v>44</v>
      </c>
      <c r="L43" t="s">
        <v>45</v>
      </c>
    </row>
    <row r="44" spans="1:26" x14ac:dyDescent="0.25">
      <c r="A44" s="6">
        <v>210</v>
      </c>
      <c r="B44" s="37">
        <v>44371.595486111109</v>
      </c>
      <c r="C44" s="38">
        <v>143.6</v>
      </c>
      <c r="D44" s="8">
        <f t="shared" si="2"/>
        <v>22.768421052631567</v>
      </c>
      <c r="E44" s="8">
        <f t="shared" si="3"/>
        <v>11.6118947368421</v>
      </c>
      <c r="F44" s="8">
        <f t="shared" si="0"/>
        <v>2438.4978947368409</v>
      </c>
      <c r="G44" s="8">
        <f t="shared" si="4"/>
        <v>641.94236842105192</v>
      </c>
      <c r="H44" s="6">
        <f t="shared" si="1"/>
        <v>210</v>
      </c>
    </row>
    <row r="45" spans="1:26" x14ac:dyDescent="0.25">
      <c r="A45" s="6">
        <v>215</v>
      </c>
      <c r="B45" s="37">
        <v>44371.595543981479</v>
      </c>
      <c r="C45" s="38">
        <v>143.80000000000001</v>
      </c>
      <c r="D45" s="8">
        <f t="shared" si="2"/>
        <v>22.968421052631584</v>
      </c>
      <c r="E45" s="8">
        <f t="shared" si="3"/>
        <v>11.713894736842107</v>
      </c>
      <c r="F45" s="8">
        <f t="shared" si="0"/>
        <v>2518.4873684210529</v>
      </c>
      <c r="G45" s="8">
        <f t="shared" si="4"/>
        <v>700.51184210526242</v>
      </c>
      <c r="H45" s="6">
        <f t="shared" si="1"/>
        <v>215</v>
      </c>
    </row>
    <row r="46" spans="1:26" x14ac:dyDescent="0.25">
      <c r="A46" s="6">
        <v>220</v>
      </c>
      <c r="B46" s="37">
        <v>44371.595601851855</v>
      </c>
      <c r="C46" s="38">
        <v>143.80000000000001</v>
      </c>
      <c r="D46" s="8">
        <f t="shared" si="2"/>
        <v>22.968421052631584</v>
      </c>
      <c r="E46" s="8">
        <f t="shared" si="3"/>
        <v>11.713894736842107</v>
      </c>
      <c r="F46" s="8">
        <f t="shared" si="0"/>
        <v>2577.0568421052635</v>
      </c>
      <c r="G46" s="8">
        <f t="shared" si="4"/>
        <v>759.08131578947291</v>
      </c>
      <c r="H46" s="6">
        <f t="shared" si="1"/>
        <v>220</v>
      </c>
    </row>
    <row r="47" spans="1:26" x14ac:dyDescent="0.25">
      <c r="A47" s="6">
        <v>225</v>
      </c>
      <c r="B47" s="37">
        <v>44371.595659722225</v>
      </c>
      <c r="C47" s="38">
        <v>144.1</v>
      </c>
      <c r="D47" s="8">
        <f t="shared" si="2"/>
        <v>23.268421052631567</v>
      </c>
      <c r="E47" s="8">
        <f t="shared" si="3"/>
        <v>11.866894736842099</v>
      </c>
      <c r="F47" s="8">
        <f t="shared" si="0"/>
        <v>2670.051315789472</v>
      </c>
      <c r="G47" s="8">
        <f t="shared" si="4"/>
        <v>818.41578947368339</v>
      </c>
      <c r="H47" s="6">
        <f t="shared" si="1"/>
        <v>225</v>
      </c>
    </row>
    <row r="48" spans="1:26" x14ac:dyDescent="0.25">
      <c r="A48" s="6">
        <v>230</v>
      </c>
      <c r="B48" s="37">
        <v>44371.595717592594</v>
      </c>
      <c r="C48" s="38">
        <v>144.1</v>
      </c>
      <c r="D48" s="8">
        <f t="shared" si="2"/>
        <v>23.268421052631567</v>
      </c>
      <c r="E48" s="8">
        <f t="shared" si="3"/>
        <v>11.866894736842099</v>
      </c>
      <c r="F48" s="8">
        <f t="shared" si="0"/>
        <v>2729.3857894736825</v>
      </c>
      <c r="G48" s="8">
        <f t="shared" si="4"/>
        <v>877.75026315789387</v>
      </c>
      <c r="H48" s="6">
        <f t="shared" si="1"/>
        <v>230</v>
      </c>
    </row>
    <row r="49" spans="1:8" x14ac:dyDescent="0.25">
      <c r="A49" s="6">
        <v>235</v>
      </c>
      <c r="B49" s="37">
        <v>44371.595775462964</v>
      </c>
      <c r="C49" s="38">
        <v>144.6</v>
      </c>
      <c r="D49" s="8">
        <f t="shared" si="2"/>
        <v>23.768421052631567</v>
      </c>
      <c r="E49" s="8">
        <f t="shared" si="3"/>
        <v>12.1218947368421</v>
      </c>
      <c r="F49" s="8">
        <f t="shared" si="0"/>
        <v>2848.6452631578932</v>
      </c>
      <c r="G49" s="8">
        <f t="shared" si="4"/>
        <v>938.35973684210433</v>
      </c>
      <c r="H49" s="6">
        <f t="shared" si="1"/>
        <v>235</v>
      </c>
    </row>
    <row r="50" spans="1:8" x14ac:dyDescent="0.25">
      <c r="A50" s="6">
        <v>240</v>
      </c>
      <c r="B50" s="37">
        <v>44371.595833333333</v>
      </c>
      <c r="C50" s="38">
        <v>144.30000000000001</v>
      </c>
      <c r="D50" s="8">
        <f t="shared" si="2"/>
        <v>23.468421052631584</v>
      </c>
      <c r="E50" s="8">
        <f t="shared" si="3"/>
        <v>11.968894736842108</v>
      </c>
      <c r="F50" s="8">
        <f t="shared" si="0"/>
        <v>2872.5347368421058</v>
      </c>
      <c r="G50" s="8">
        <f t="shared" si="4"/>
        <v>998.20421052631491</v>
      </c>
      <c r="H50" s="6">
        <f t="shared" si="1"/>
        <v>240</v>
      </c>
    </row>
    <row r="51" spans="1:8" x14ac:dyDescent="0.25">
      <c r="A51" s="6">
        <v>245</v>
      </c>
      <c r="B51" s="37">
        <v>44371.595891203702</v>
      </c>
      <c r="C51" s="38">
        <v>144.1</v>
      </c>
      <c r="D51" s="8">
        <f t="shared" si="2"/>
        <v>23.268421052631567</v>
      </c>
      <c r="E51" s="8">
        <f t="shared" si="3"/>
        <v>11.866894736842099</v>
      </c>
      <c r="F51" s="8">
        <f t="shared" si="0"/>
        <v>2907.3892105263144</v>
      </c>
      <c r="G51" s="8">
        <f t="shared" si="4"/>
        <v>1057.5386842105254</v>
      </c>
      <c r="H51" s="6">
        <f t="shared" si="1"/>
        <v>245</v>
      </c>
    </row>
    <row r="52" spans="1:8" x14ac:dyDescent="0.25">
      <c r="A52" s="6">
        <v>250</v>
      </c>
      <c r="B52" s="37">
        <v>44371.595949074072</v>
      </c>
      <c r="C52" s="38">
        <v>144.1</v>
      </c>
      <c r="D52" s="8">
        <f t="shared" si="2"/>
        <v>23.268421052631567</v>
      </c>
      <c r="E52" s="8">
        <f t="shared" si="3"/>
        <v>11.866894736842099</v>
      </c>
      <c r="F52" s="8">
        <f t="shared" si="0"/>
        <v>2966.7236842105249</v>
      </c>
      <c r="G52" s="8">
        <f t="shared" si="4"/>
        <v>1116.8731578947359</v>
      </c>
      <c r="H52" s="6">
        <f t="shared" si="1"/>
        <v>250</v>
      </c>
    </row>
    <row r="53" spans="1:8" x14ac:dyDescent="0.25">
      <c r="A53" s="6">
        <v>255</v>
      </c>
      <c r="B53" s="37">
        <v>44371.596006944441</v>
      </c>
      <c r="C53" s="38">
        <v>144</v>
      </c>
      <c r="D53" s="8">
        <f t="shared" si="2"/>
        <v>23.168421052631572</v>
      </c>
      <c r="E53" s="8">
        <f t="shared" si="3"/>
        <v>11.815894736842102</v>
      </c>
      <c r="F53" s="8">
        <f t="shared" si="0"/>
        <v>3013.0531578947362</v>
      </c>
      <c r="G53" s="8">
        <f t="shared" si="4"/>
        <v>1175.9526315789465</v>
      </c>
      <c r="H53" s="6">
        <f t="shared" si="1"/>
        <v>255</v>
      </c>
    </row>
    <row r="54" spans="1:8" x14ac:dyDescent="0.25">
      <c r="A54" s="6">
        <v>260</v>
      </c>
      <c r="B54" s="37">
        <v>44371.596064814818</v>
      </c>
      <c r="C54" s="38">
        <v>143.9</v>
      </c>
      <c r="D54" s="8">
        <f t="shared" si="2"/>
        <v>23.068421052631578</v>
      </c>
      <c r="E54" s="8">
        <f t="shared" si="3"/>
        <v>11.764894736842106</v>
      </c>
      <c r="F54" s="8">
        <f t="shared" si="0"/>
        <v>3058.8726315789472</v>
      </c>
      <c r="G54" s="8">
        <f t="shared" si="4"/>
        <v>1234.777105263157</v>
      </c>
      <c r="H54" s="6">
        <f t="shared" si="1"/>
        <v>260</v>
      </c>
    </row>
    <row r="55" spans="1:8" x14ac:dyDescent="0.25">
      <c r="A55" s="6">
        <v>265</v>
      </c>
      <c r="B55" s="37">
        <v>44371.596122685187</v>
      </c>
      <c r="C55" s="38">
        <v>143.80000000000001</v>
      </c>
      <c r="D55" s="8">
        <f t="shared" si="2"/>
        <v>22.968421052631584</v>
      </c>
      <c r="E55" s="8">
        <f t="shared" si="3"/>
        <v>11.713894736842107</v>
      </c>
      <c r="F55" s="8">
        <f t="shared" si="0"/>
        <v>3104.1821052631585</v>
      </c>
      <c r="G55" s="8">
        <f t="shared" si="4"/>
        <v>1293.3465789473676</v>
      </c>
      <c r="H55" s="6">
        <f t="shared" si="1"/>
        <v>265</v>
      </c>
    </row>
    <row r="56" spans="1:8" x14ac:dyDescent="0.25">
      <c r="A56" s="6">
        <v>270</v>
      </c>
      <c r="B56" s="37">
        <v>44371.596180555556</v>
      </c>
      <c r="C56" s="38">
        <v>143.69999999999999</v>
      </c>
      <c r="D56" s="8">
        <f t="shared" si="2"/>
        <v>22.868421052631561</v>
      </c>
      <c r="E56" s="8">
        <f t="shared" si="3"/>
        <v>11.662894736842096</v>
      </c>
      <c r="F56" s="8">
        <f t="shared" si="0"/>
        <v>3148.981578947366</v>
      </c>
      <c r="G56" s="8">
        <f t="shared" si="4"/>
        <v>1351.6610526315781</v>
      </c>
      <c r="H56" s="6">
        <f t="shared" si="1"/>
        <v>270</v>
      </c>
    </row>
    <row r="57" spans="1:8" x14ac:dyDescent="0.25">
      <c r="A57" s="6">
        <v>275</v>
      </c>
      <c r="B57" s="37">
        <v>44371.596238425926</v>
      </c>
      <c r="C57" s="38">
        <v>143.30000000000001</v>
      </c>
      <c r="D57" s="8">
        <f t="shared" si="2"/>
        <v>22.468421052631584</v>
      </c>
      <c r="E57" s="8">
        <f t="shared" si="3"/>
        <v>11.458894736842108</v>
      </c>
      <c r="F57" s="8">
        <f t="shared" si="0"/>
        <v>3151.1960526315797</v>
      </c>
      <c r="G57" s="8">
        <f t="shared" si="4"/>
        <v>1408.9555263157886</v>
      </c>
      <c r="H57" s="6">
        <f t="shared" si="1"/>
        <v>275</v>
      </c>
    </row>
    <row r="58" spans="1:8" x14ac:dyDescent="0.25">
      <c r="A58" s="6">
        <v>280</v>
      </c>
      <c r="B58" s="37">
        <v>44371.596296296295</v>
      </c>
      <c r="C58" s="38">
        <v>143.1</v>
      </c>
      <c r="D58" s="8">
        <f t="shared" si="2"/>
        <v>22.268421052631567</v>
      </c>
      <c r="E58" s="8">
        <f t="shared" si="3"/>
        <v>11.356894736842099</v>
      </c>
      <c r="F58" s="8">
        <f t="shared" si="0"/>
        <v>3179.9305263157876</v>
      </c>
      <c r="G58" s="8">
        <f t="shared" si="4"/>
        <v>1465.7399999999991</v>
      </c>
      <c r="H58" s="6">
        <f t="shared" si="1"/>
        <v>280</v>
      </c>
    </row>
    <row r="59" spans="1:8" x14ac:dyDescent="0.25">
      <c r="A59" s="6">
        <v>285</v>
      </c>
      <c r="B59" s="37">
        <v>44371.596354166664</v>
      </c>
      <c r="C59" s="38">
        <v>142.80000000000001</v>
      </c>
      <c r="D59" s="8">
        <f t="shared" si="2"/>
        <v>21.968421052631584</v>
      </c>
      <c r="E59" s="8">
        <f t="shared" si="3"/>
        <v>11.203894736842107</v>
      </c>
      <c r="F59" s="8">
        <f t="shared" si="0"/>
        <v>3193.1100000000006</v>
      </c>
      <c r="G59" s="8">
        <f t="shared" si="4"/>
        <v>1521.7594736842098</v>
      </c>
      <c r="H59" s="6">
        <f t="shared" si="1"/>
        <v>285</v>
      </c>
    </row>
    <row r="60" spans="1:8" x14ac:dyDescent="0.25">
      <c r="A60" s="6">
        <v>290</v>
      </c>
      <c r="B60" s="37">
        <v>44371.596412037034</v>
      </c>
      <c r="C60" s="38">
        <v>142.5</v>
      </c>
      <c r="D60" s="8">
        <f t="shared" si="2"/>
        <v>21.668421052631572</v>
      </c>
      <c r="E60" s="8">
        <f t="shared" si="3"/>
        <v>11.050894736842102</v>
      </c>
      <c r="F60" s="8">
        <f t="shared" si="0"/>
        <v>3204.7594736842093</v>
      </c>
      <c r="G60" s="8">
        <f t="shared" si="4"/>
        <v>1577.0139473684203</v>
      </c>
      <c r="H60" s="6">
        <f t="shared" si="1"/>
        <v>290</v>
      </c>
    </row>
    <row r="61" spans="1:8" x14ac:dyDescent="0.25">
      <c r="A61" s="6">
        <v>295</v>
      </c>
      <c r="B61" s="37">
        <v>44371.59646990741</v>
      </c>
      <c r="C61" s="38">
        <v>142.4</v>
      </c>
      <c r="D61" s="8">
        <f t="shared" si="2"/>
        <v>21.568421052631578</v>
      </c>
      <c r="E61" s="8">
        <f t="shared" si="3"/>
        <v>10.999894736842105</v>
      </c>
      <c r="F61" s="8">
        <f t="shared" si="0"/>
        <v>3244.9689473684211</v>
      </c>
      <c r="G61" s="8">
        <f t="shared" si="4"/>
        <v>1632.0134210526307</v>
      </c>
      <c r="H61" s="6">
        <f t="shared" si="1"/>
        <v>295</v>
      </c>
    </row>
    <row r="62" spans="1:8" x14ac:dyDescent="0.25">
      <c r="A62" s="6">
        <v>300</v>
      </c>
      <c r="B62" s="37">
        <v>44371.59652777778</v>
      </c>
      <c r="C62" s="38">
        <v>142.30000000000001</v>
      </c>
      <c r="D62" s="8">
        <f t="shared" si="2"/>
        <v>21.468421052631584</v>
      </c>
      <c r="E62" s="8">
        <f t="shared" si="3"/>
        <v>10.948894736842108</v>
      </c>
      <c r="F62" s="8">
        <f t="shared" si="0"/>
        <v>3284.6684210526323</v>
      </c>
      <c r="G62" s="8">
        <f t="shared" si="4"/>
        <v>1686.7578947368413</v>
      </c>
      <c r="H62" s="6">
        <f t="shared" si="1"/>
        <v>300</v>
      </c>
    </row>
    <row r="63" spans="1:8" x14ac:dyDescent="0.25">
      <c r="A63" s="6">
        <v>305</v>
      </c>
      <c r="B63" s="37">
        <v>44371.596585648149</v>
      </c>
      <c r="C63" s="38">
        <v>142</v>
      </c>
      <c r="D63" s="8">
        <f t="shared" si="2"/>
        <v>21.168421052631572</v>
      </c>
      <c r="E63" s="8">
        <f t="shared" si="3"/>
        <v>10.795894736842103</v>
      </c>
      <c r="F63" s="8">
        <f t="shared" si="0"/>
        <v>3292.7478947368413</v>
      </c>
      <c r="G63" s="8">
        <f t="shared" si="4"/>
        <v>1740.7373684210518</v>
      </c>
      <c r="H63" s="6">
        <f t="shared" si="1"/>
        <v>305</v>
      </c>
    </row>
    <row r="64" spans="1:8" x14ac:dyDescent="0.25">
      <c r="A64" s="6">
        <v>310</v>
      </c>
      <c r="B64" s="37">
        <v>44371.596643518518</v>
      </c>
      <c r="C64" s="38">
        <v>141.80000000000001</v>
      </c>
      <c r="D64" s="8">
        <f t="shared" si="2"/>
        <v>20.968421052631584</v>
      </c>
      <c r="E64" s="8">
        <f t="shared" si="3"/>
        <v>10.693894736842108</v>
      </c>
      <c r="F64" s="8">
        <f t="shared" si="0"/>
        <v>3315.1073684210533</v>
      </c>
      <c r="G64" s="8">
        <f t="shared" si="4"/>
        <v>1794.2068421052622</v>
      </c>
      <c r="H64" s="6">
        <f t="shared" si="1"/>
        <v>310</v>
      </c>
    </row>
    <row r="65" spans="1:8" x14ac:dyDescent="0.25">
      <c r="A65" s="6">
        <v>315</v>
      </c>
      <c r="B65" s="37">
        <v>44371.596701388888</v>
      </c>
      <c r="C65" s="38">
        <v>141.4</v>
      </c>
      <c r="D65" s="8">
        <f t="shared" si="2"/>
        <v>20.568421052631578</v>
      </c>
      <c r="E65" s="8">
        <f t="shared" si="3"/>
        <v>10.489894736842105</v>
      </c>
      <c r="F65" s="8">
        <f t="shared" si="0"/>
        <v>3304.3168421052633</v>
      </c>
      <c r="G65" s="8">
        <f t="shared" si="4"/>
        <v>1846.6563157894727</v>
      </c>
      <c r="H65" s="6">
        <f t="shared" si="1"/>
        <v>315</v>
      </c>
    </row>
    <row r="66" spans="1:8" x14ac:dyDescent="0.25">
      <c r="A66" s="6">
        <v>320</v>
      </c>
      <c r="B66" s="37">
        <v>44371.596759259257</v>
      </c>
      <c r="C66" s="38">
        <v>141.1</v>
      </c>
      <c r="D66" s="8">
        <f t="shared" si="2"/>
        <v>20.268421052631567</v>
      </c>
      <c r="E66" s="8">
        <f t="shared" si="3"/>
        <v>10.336894736842099</v>
      </c>
      <c r="F66" s="8">
        <f t="shared" ref="F66:F129" si="5">E66*A66</f>
        <v>3307.8063157894717</v>
      </c>
      <c r="G66" s="8">
        <f t="shared" si="4"/>
        <v>1898.3407894736831</v>
      </c>
      <c r="H66" s="6">
        <f t="shared" ref="H66:H129" si="6">A66</f>
        <v>320</v>
      </c>
    </row>
    <row r="67" spans="1:8" x14ac:dyDescent="0.25">
      <c r="A67" s="6">
        <v>325</v>
      </c>
      <c r="B67" s="37">
        <v>44371.596817129626</v>
      </c>
      <c r="C67" s="38">
        <v>140.80000000000001</v>
      </c>
      <c r="D67" s="8">
        <f t="shared" ref="D67:D130" si="7">C67-AVERAGE($C$2:$C$20)</f>
        <v>19.968421052631584</v>
      </c>
      <c r="E67" s="8">
        <f t="shared" ref="E67:E130" si="8">D67*0.51</f>
        <v>10.183894736842108</v>
      </c>
      <c r="F67" s="8">
        <f t="shared" si="5"/>
        <v>3309.7657894736849</v>
      </c>
      <c r="G67" s="8">
        <f t="shared" si="4"/>
        <v>1949.2602631578936</v>
      </c>
      <c r="H67" s="6">
        <f t="shared" si="6"/>
        <v>325</v>
      </c>
    </row>
    <row r="68" spans="1:8" x14ac:dyDescent="0.25">
      <c r="A68" s="6">
        <v>330</v>
      </c>
      <c r="B68" s="37">
        <v>44371.596875000003</v>
      </c>
      <c r="C68" s="38">
        <v>140.5</v>
      </c>
      <c r="D68" s="8">
        <f t="shared" si="7"/>
        <v>19.668421052631572</v>
      </c>
      <c r="E68" s="8">
        <f t="shared" si="8"/>
        <v>10.030894736842102</v>
      </c>
      <c r="F68" s="8">
        <f t="shared" si="5"/>
        <v>3310.1952631578938</v>
      </c>
      <c r="G68" s="8">
        <f t="shared" si="4"/>
        <v>1999.414736842104</v>
      </c>
      <c r="H68" s="6">
        <f t="shared" si="6"/>
        <v>330</v>
      </c>
    </row>
    <row r="69" spans="1:8" x14ac:dyDescent="0.25">
      <c r="A69" s="6">
        <v>335</v>
      </c>
      <c r="B69" s="37">
        <v>44371.596932870372</v>
      </c>
      <c r="C69" s="38">
        <v>140</v>
      </c>
      <c r="D69" s="8">
        <f t="shared" si="7"/>
        <v>19.168421052631572</v>
      </c>
      <c r="E69" s="8">
        <f t="shared" si="8"/>
        <v>9.7758947368421012</v>
      </c>
      <c r="F69" s="8">
        <f t="shared" si="5"/>
        <v>3274.9247368421038</v>
      </c>
      <c r="G69" s="8">
        <f t="shared" si="4"/>
        <v>2048.2942105263146</v>
      </c>
      <c r="H69" s="6">
        <f t="shared" si="6"/>
        <v>335</v>
      </c>
    </row>
    <row r="70" spans="1:8" x14ac:dyDescent="0.25">
      <c r="A70" s="6">
        <v>340</v>
      </c>
      <c r="B70" s="37">
        <v>44371.596990740742</v>
      </c>
      <c r="C70" s="38">
        <v>139.5</v>
      </c>
      <c r="D70" s="8">
        <f t="shared" si="7"/>
        <v>18.668421052631572</v>
      </c>
      <c r="E70" s="8">
        <f t="shared" si="8"/>
        <v>9.5208947368421022</v>
      </c>
      <c r="F70" s="8">
        <f t="shared" si="5"/>
        <v>3237.1042105263145</v>
      </c>
      <c r="G70" s="8">
        <f t="shared" si="4"/>
        <v>2095.8986842105251</v>
      </c>
      <c r="H70" s="6">
        <f t="shared" si="6"/>
        <v>340</v>
      </c>
    </row>
    <row r="71" spans="1:8" x14ac:dyDescent="0.25">
      <c r="A71" s="6">
        <v>345</v>
      </c>
      <c r="B71" s="37">
        <v>44371.597048611111</v>
      </c>
      <c r="C71" s="38">
        <v>139.30000000000001</v>
      </c>
      <c r="D71" s="8">
        <f t="shared" si="7"/>
        <v>18.468421052631584</v>
      </c>
      <c r="E71" s="8">
        <f t="shared" si="8"/>
        <v>9.4188947368421072</v>
      </c>
      <c r="F71" s="8">
        <f t="shared" si="5"/>
        <v>3249.5186842105268</v>
      </c>
      <c r="G71" s="8">
        <f t="shared" si="4"/>
        <v>2142.9931578947358</v>
      </c>
      <c r="H71" s="6">
        <f t="shared" si="6"/>
        <v>345</v>
      </c>
    </row>
    <row r="72" spans="1:8" x14ac:dyDescent="0.25">
      <c r="A72" s="6">
        <v>350</v>
      </c>
      <c r="B72" s="37">
        <v>44371.59710648148</v>
      </c>
      <c r="C72" s="38">
        <v>138.4</v>
      </c>
      <c r="D72" s="8">
        <f t="shared" si="7"/>
        <v>17.568421052631578</v>
      </c>
      <c r="E72" s="8">
        <f t="shared" si="8"/>
        <v>8.9598947368421058</v>
      </c>
      <c r="F72" s="8">
        <f t="shared" si="5"/>
        <v>3135.9631578947369</v>
      </c>
      <c r="G72" s="8">
        <f t="shared" ref="G72:G135" si="9">G71+E72*5</f>
        <v>2187.7926315789464</v>
      </c>
      <c r="H72" s="6">
        <f t="shared" si="6"/>
        <v>350</v>
      </c>
    </row>
    <row r="73" spans="1:8" x14ac:dyDescent="0.25">
      <c r="A73" s="6">
        <v>355</v>
      </c>
      <c r="B73" s="37">
        <v>44371.59716435185</v>
      </c>
      <c r="C73" s="38">
        <v>138.6</v>
      </c>
      <c r="D73" s="8">
        <f t="shared" si="7"/>
        <v>17.768421052631567</v>
      </c>
      <c r="E73" s="8">
        <f t="shared" si="8"/>
        <v>9.061894736842099</v>
      </c>
      <c r="F73" s="8">
        <f t="shared" si="5"/>
        <v>3216.9726315789453</v>
      </c>
      <c r="G73" s="8">
        <f t="shared" si="9"/>
        <v>2233.1021052631568</v>
      </c>
      <c r="H73" s="6">
        <f t="shared" si="6"/>
        <v>355</v>
      </c>
    </row>
    <row r="74" spans="1:8" x14ac:dyDescent="0.25">
      <c r="A74" s="6">
        <v>360</v>
      </c>
      <c r="B74" s="37">
        <v>44371.597222222219</v>
      </c>
      <c r="C74" s="38">
        <v>138.19999999999999</v>
      </c>
      <c r="D74" s="8">
        <f t="shared" si="7"/>
        <v>17.368421052631561</v>
      </c>
      <c r="E74" s="8">
        <f t="shared" si="8"/>
        <v>8.8578947368420966</v>
      </c>
      <c r="F74" s="8">
        <f t="shared" si="5"/>
        <v>3188.8421052631547</v>
      </c>
      <c r="G74" s="8">
        <f t="shared" si="9"/>
        <v>2277.3915789473672</v>
      </c>
      <c r="H74" s="6">
        <f t="shared" si="6"/>
        <v>360</v>
      </c>
    </row>
    <row r="75" spans="1:8" x14ac:dyDescent="0.25">
      <c r="A75" s="6">
        <v>365</v>
      </c>
      <c r="B75" s="37">
        <v>44371.597280092596</v>
      </c>
      <c r="C75" s="38">
        <v>137.80000000000001</v>
      </c>
      <c r="D75" s="8">
        <f t="shared" si="7"/>
        <v>16.968421052631584</v>
      </c>
      <c r="E75" s="8">
        <f t="shared" si="8"/>
        <v>8.6538947368421084</v>
      </c>
      <c r="F75" s="8">
        <f t="shared" si="5"/>
        <v>3158.6715789473697</v>
      </c>
      <c r="G75" s="8">
        <f t="shared" si="9"/>
        <v>2320.6610526315776</v>
      </c>
      <c r="H75" s="6">
        <f t="shared" si="6"/>
        <v>365</v>
      </c>
    </row>
    <row r="76" spans="1:8" x14ac:dyDescent="0.25">
      <c r="A76" s="6">
        <v>370</v>
      </c>
      <c r="B76" s="37">
        <v>44371.597337962965</v>
      </c>
      <c r="C76" s="38">
        <v>137.19999999999999</v>
      </c>
      <c r="D76" s="8">
        <f t="shared" si="7"/>
        <v>16.368421052631561</v>
      </c>
      <c r="E76" s="8">
        <f t="shared" si="8"/>
        <v>8.3478947368420968</v>
      </c>
      <c r="F76" s="8">
        <f t="shared" si="5"/>
        <v>3088.7210526315757</v>
      </c>
      <c r="G76" s="8">
        <f t="shared" si="9"/>
        <v>2362.4005263157883</v>
      </c>
      <c r="H76" s="6">
        <f t="shared" si="6"/>
        <v>370</v>
      </c>
    </row>
    <row r="77" spans="1:8" x14ac:dyDescent="0.25">
      <c r="A77" s="6">
        <v>375</v>
      </c>
      <c r="B77" s="37">
        <v>44371.597395833334</v>
      </c>
      <c r="C77" s="38">
        <v>137.19999999999999</v>
      </c>
      <c r="D77" s="8">
        <f t="shared" si="7"/>
        <v>16.368421052631561</v>
      </c>
      <c r="E77" s="8">
        <f t="shared" si="8"/>
        <v>8.3478947368420968</v>
      </c>
      <c r="F77" s="8">
        <f t="shared" si="5"/>
        <v>3130.4605263157864</v>
      </c>
      <c r="G77" s="8">
        <f t="shared" si="9"/>
        <v>2404.139999999999</v>
      </c>
      <c r="H77" s="6">
        <f t="shared" si="6"/>
        <v>375</v>
      </c>
    </row>
    <row r="78" spans="1:8" x14ac:dyDescent="0.25">
      <c r="A78" s="6">
        <v>380</v>
      </c>
      <c r="B78" s="37">
        <v>44371.597453703704</v>
      </c>
      <c r="C78" s="38">
        <v>137</v>
      </c>
      <c r="D78" s="8">
        <f t="shared" si="7"/>
        <v>16.168421052631572</v>
      </c>
      <c r="E78" s="8">
        <f t="shared" si="8"/>
        <v>8.2458947368421018</v>
      </c>
      <c r="F78" s="8">
        <f t="shared" si="5"/>
        <v>3133.4399999999987</v>
      </c>
      <c r="G78" s="8">
        <f t="shared" si="9"/>
        <v>2445.3694736842094</v>
      </c>
      <c r="H78" s="6">
        <f t="shared" si="6"/>
        <v>380</v>
      </c>
    </row>
    <row r="79" spans="1:8" x14ac:dyDescent="0.25">
      <c r="A79" s="6">
        <v>385</v>
      </c>
      <c r="B79" s="37">
        <v>44371.597511574073</v>
      </c>
      <c r="C79" s="38">
        <v>136.6</v>
      </c>
      <c r="D79" s="8">
        <f t="shared" si="7"/>
        <v>15.768421052631567</v>
      </c>
      <c r="E79" s="8">
        <f t="shared" si="8"/>
        <v>8.0418947368420994</v>
      </c>
      <c r="F79" s="8">
        <f t="shared" si="5"/>
        <v>3096.1294736842083</v>
      </c>
      <c r="G79" s="8">
        <f t="shared" si="9"/>
        <v>2485.5789473684199</v>
      </c>
      <c r="H79" s="6">
        <f t="shared" si="6"/>
        <v>385</v>
      </c>
    </row>
    <row r="80" spans="1:8" x14ac:dyDescent="0.25">
      <c r="A80" s="6">
        <v>390</v>
      </c>
      <c r="B80" s="37">
        <v>44371.597569444442</v>
      </c>
      <c r="C80" s="38">
        <v>136.6</v>
      </c>
      <c r="D80" s="8">
        <f t="shared" si="7"/>
        <v>15.768421052631567</v>
      </c>
      <c r="E80" s="8">
        <f t="shared" si="8"/>
        <v>8.0418947368420994</v>
      </c>
      <c r="F80" s="8">
        <f t="shared" si="5"/>
        <v>3136.3389473684188</v>
      </c>
      <c r="G80" s="8">
        <f t="shared" si="9"/>
        <v>2525.7884210526304</v>
      </c>
      <c r="H80" s="6">
        <f t="shared" si="6"/>
        <v>390</v>
      </c>
    </row>
    <row r="81" spans="1:8" x14ac:dyDescent="0.25">
      <c r="A81" s="6">
        <v>395</v>
      </c>
      <c r="B81" s="37">
        <v>44371.597627314812</v>
      </c>
      <c r="C81" s="38">
        <v>136.19999999999999</v>
      </c>
      <c r="D81" s="8">
        <f t="shared" si="7"/>
        <v>15.368421052631561</v>
      </c>
      <c r="E81" s="8">
        <f t="shared" si="8"/>
        <v>7.8378947368420961</v>
      </c>
      <c r="F81" s="8">
        <f t="shared" si="5"/>
        <v>3095.9684210526279</v>
      </c>
      <c r="G81" s="8">
        <f t="shared" si="9"/>
        <v>2564.9778947368409</v>
      </c>
      <c r="H81" s="6">
        <f t="shared" si="6"/>
        <v>395</v>
      </c>
    </row>
    <row r="82" spans="1:8" x14ac:dyDescent="0.25">
      <c r="A82" s="6">
        <v>400</v>
      </c>
      <c r="B82" s="37">
        <v>44371.597685185188</v>
      </c>
      <c r="C82" s="38">
        <v>136</v>
      </c>
      <c r="D82" s="8">
        <f t="shared" si="7"/>
        <v>15.168421052631572</v>
      </c>
      <c r="E82" s="8">
        <f t="shared" si="8"/>
        <v>7.735894736842102</v>
      </c>
      <c r="F82" s="8">
        <f t="shared" si="5"/>
        <v>3094.357894736841</v>
      </c>
      <c r="G82" s="8">
        <f t="shared" si="9"/>
        <v>2603.6573684210516</v>
      </c>
      <c r="H82" s="6">
        <f t="shared" si="6"/>
        <v>400</v>
      </c>
    </row>
    <row r="83" spans="1:8" x14ac:dyDescent="0.25">
      <c r="A83" s="6">
        <v>405</v>
      </c>
      <c r="B83" s="37">
        <v>44371.597743055558</v>
      </c>
      <c r="C83" s="38">
        <v>135.69999999999999</v>
      </c>
      <c r="D83" s="8">
        <f t="shared" si="7"/>
        <v>14.868421052631561</v>
      </c>
      <c r="E83" s="8">
        <f t="shared" si="8"/>
        <v>7.5828947368420963</v>
      </c>
      <c r="F83" s="8">
        <f t="shared" si="5"/>
        <v>3071.0723684210488</v>
      </c>
      <c r="G83" s="8">
        <f t="shared" si="9"/>
        <v>2641.571842105262</v>
      </c>
      <c r="H83" s="6">
        <f t="shared" si="6"/>
        <v>405</v>
      </c>
    </row>
    <row r="84" spans="1:8" x14ac:dyDescent="0.25">
      <c r="A84" s="6">
        <v>410</v>
      </c>
      <c r="B84" s="37">
        <v>44371.597800925927</v>
      </c>
      <c r="C84" s="38">
        <v>135.5</v>
      </c>
      <c r="D84" s="8">
        <f t="shared" si="7"/>
        <v>14.668421052631572</v>
      </c>
      <c r="E84" s="8">
        <f t="shared" si="8"/>
        <v>7.4808947368421022</v>
      </c>
      <c r="F84" s="8">
        <f t="shared" si="5"/>
        <v>3067.1668421052618</v>
      </c>
      <c r="G84" s="8">
        <f t="shared" si="9"/>
        <v>2678.9763157894727</v>
      </c>
      <c r="H84" s="6">
        <f t="shared" si="6"/>
        <v>410</v>
      </c>
    </row>
    <row r="85" spans="1:8" x14ac:dyDescent="0.25">
      <c r="A85" s="6">
        <v>415</v>
      </c>
      <c r="B85" s="37">
        <v>44371.597858796296</v>
      </c>
      <c r="C85" s="38">
        <v>135.1</v>
      </c>
      <c r="D85" s="8">
        <f t="shared" si="7"/>
        <v>14.268421052631567</v>
      </c>
      <c r="E85" s="8">
        <f t="shared" si="8"/>
        <v>7.2768947368420989</v>
      </c>
      <c r="F85" s="8">
        <f t="shared" si="5"/>
        <v>3019.9113157894712</v>
      </c>
      <c r="G85" s="8">
        <f t="shared" si="9"/>
        <v>2715.3607894736833</v>
      </c>
      <c r="H85" s="6">
        <f t="shared" si="6"/>
        <v>415</v>
      </c>
    </row>
    <row r="86" spans="1:8" x14ac:dyDescent="0.25">
      <c r="A86" s="6">
        <v>420</v>
      </c>
      <c r="B86" s="37">
        <v>44371.597916666666</v>
      </c>
      <c r="C86" s="38">
        <v>134.6</v>
      </c>
      <c r="D86" s="8">
        <f t="shared" si="7"/>
        <v>13.768421052631567</v>
      </c>
      <c r="E86" s="8">
        <f t="shared" si="8"/>
        <v>7.021894736842099</v>
      </c>
      <c r="F86" s="8">
        <f t="shared" si="5"/>
        <v>2949.1957894736815</v>
      </c>
      <c r="G86" s="8">
        <f t="shared" si="9"/>
        <v>2750.4702631578939</v>
      </c>
      <c r="H86" s="6">
        <f t="shared" si="6"/>
        <v>420</v>
      </c>
    </row>
    <row r="87" spans="1:8" x14ac:dyDescent="0.25">
      <c r="A87" s="6">
        <v>425</v>
      </c>
      <c r="B87" s="37">
        <v>44371.597974537035</v>
      </c>
      <c r="C87" s="38">
        <v>134.5</v>
      </c>
      <c r="D87" s="8">
        <f t="shared" si="7"/>
        <v>13.668421052631572</v>
      </c>
      <c r="E87" s="8">
        <f t="shared" si="8"/>
        <v>6.9708947368421024</v>
      </c>
      <c r="F87" s="8">
        <f t="shared" si="5"/>
        <v>2962.6302631578933</v>
      </c>
      <c r="G87" s="8">
        <f t="shared" si="9"/>
        <v>2785.3247368421044</v>
      </c>
      <c r="H87" s="6">
        <f t="shared" si="6"/>
        <v>425</v>
      </c>
    </row>
    <row r="88" spans="1:8" x14ac:dyDescent="0.25">
      <c r="A88" s="6">
        <v>430</v>
      </c>
      <c r="B88" s="37">
        <v>44371.598032407404</v>
      </c>
      <c r="C88" s="38">
        <v>134.19999999999999</v>
      </c>
      <c r="D88" s="8">
        <f t="shared" si="7"/>
        <v>13.368421052631561</v>
      </c>
      <c r="E88" s="8">
        <f t="shared" si="8"/>
        <v>6.8178947368420966</v>
      </c>
      <c r="F88" s="8">
        <f t="shared" si="5"/>
        <v>2931.6947368421015</v>
      </c>
      <c r="G88" s="8">
        <f t="shared" si="9"/>
        <v>2819.4142105263149</v>
      </c>
      <c r="H88" s="6">
        <f t="shared" si="6"/>
        <v>430</v>
      </c>
    </row>
    <row r="89" spans="1:8" x14ac:dyDescent="0.25">
      <c r="A89" s="6">
        <v>435</v>
      </c>
      <c r="B89" s="37">
        <v>44371.598090277781</v>
      </c>
      <c r="C89" s="38">
        <v>133.30000000000001</v>
      </c>
      <c r="D89" s="8">
        <f t="shared" si="7"/>
        <v>12.468421052631584</v>
      </c>
      <c r="E89" s="8">
        <f t="shared" si="8"/>
        <v>6.3588947368421076</v>
      </c>
      <c r="F89" s="8">
        <f t="shared" si="5"/>
        <v>2766.1192105263167</v>
      </c>
      <c r="G89" s="8">
        <f t="shared" si="9"/>
        <v>2851.2086842105255</v>
      </c>
      <c r="H89" s="6">
        <f t="shared" si="6"/>
        <v>435</v>
      </c>
    </row>
    <row r="90" spans="1:8" x14ac:dyDescent="0.25">
      <c r="A90" s="6">
        <v>440</v>
      </c>
      <c r="B90" s="37">
        <v>44371.59814814815</v>
      </c>
      <c r="C90" s="38">
        <v>133.30000000000001</v>
      </c>
      <c r="D90" s="8">
        <f t="shared" si="7"/>
        <v>12.468421052631584</v>
      </c>
      <c r="E90" s="8">
        <f t="shared" si="8"/>
        <v>6.3588947368421076</v>
      </c>
      <c r="F90" s="8">
        <f t="shared" si="5"/>
        <v>2797.9136842105272</v>
      </c>
      <c r="G90" s="8">
        <f t="shared" si="9"/>
        <v>2883.003157894736</v>
      </c>
      <c r="H90" s="6">
        <f t="shared" si="6"/>
        <v>440</v>
      </c>
    </row>
    <row r="91" spans="1:8" x14ac:dyDescent="0.25">
      <c r="A91" s="6">
        <v>445</v>
      </c>
      <c r="B91" s="37">
        <v>44371.59820601852</v>
      </c>
      <c r="C91" s="38">
        <v>133.30000000000001</v>
      </c>
      <c r="D91" s="8">
        <f t="shared" si="7"/>
        <v>12.468421052631584</v>
      </c>
      <c r="E91" s="8">
        <f t="shared" si="8"/>
        <v>6.3588947368421076</v>
      </c>
      <c r="F91" s="8">
        <f t="shared" si="5"/>
        <v>2829.7081578947377</v>
      </c>
      <c r="G91" s="8">
        <f t="shared" si="9"/>
        <v>2914.7976315789465</v>
      </c>
      <c r="H91" s="6">
        <f t="shared" si="6"/>
        <v>445</v>
      </c>
    </row>
    <row r="92" spans="1:8" x14ac:dyDescent="0.25">
      <c r="A92" s="6">
        <v>450</v>
      </c>
      <c r="B92" s="37">
        <v>44371.598263888889</v>
      </c>
      <c r="C92" s="38">
        <v>132.9</v>
      </c>
      <c r="D92" s="8">
        <f t="shared" si="7"/>
        <v>12.068421052631578</v>
      </c>
      <c r="E92" s="8">
        <f t="shared" si="8"/>
        <v>6.1548947368421052</v>
      </c>
      <c r="F92" s="8">
        <f t="shared" si="5"/>
        <v>2769.7026315789471</v>
      </c>
      <c r="G92" s="8">
        <f t="shared" si="9"/>
        <v>2945.572105263157</v>
      </c>
      <c r="H92" s="6">
        <f t="shared" si="6"/>
        <v>450</v>
      </c>
    </row>
    <row r="93" spans="1:8" x14ac:dyDescent="0.25">
      <c r="A93" s="6">
        <v>455</v>
      </c>
      <c r="B93" s="37">
        <v>44371.598321759258</v>
      </c>
      <c r="C93" s="38">
        <v>132.69999999999999</v>
      </c>
      <c r="D93" s="8">
        <f t="shared" si="7"/>
        <v>11.868421052631561</v>
      </c>
      <c r="E93" s="8">
        <f t="shared" si="8"/>
        <v>6.052894736842096</v>
      </c>
      <c r="F93" s="8">
        <f t="shared" si="5"/>
        <v>2754.0671052631537</v>
      </c>
      <c r="G93" s="8">
        <f t="shared" si="9"/>
        <v>2975.8365789473673</v>
      </c>
      <c r="H93" s="6">
        <f t="shared" si="6"/>
        <v>455</v>
      </c>
    </row>
    <row r="94" spans="1:8" x14ac:dyDescent="0.25">
      <c r="A94" s="6">
        <v>460</v>
      </c>
      <c r="B94" s="37">
        <v>44371.598379629628</v>
      </c>
      <c r="C94" s="38">
        <v>132.6</v>
      </c>
      <c r="D94" s="8">
        <f t="shared" si="7"/>
        <v>11.768421052631567</v>
      </c>
      <c r="E94" s="8">
        <f t="shared" si="8"/>
        <v>6.0018947368420994</v>
      </c>
      <c r="F94" s="8">
        <f t="shared" si="5"/>
        <v>2760.8715789473658</v>
      </c>
      <c r="G94" s="8">
        <f t="shared" si="9"/>
        <v>3005.846052631578</v>
      </c>
      <c r="H94" s="6">
        <f t="shared" si="6"/>
        <v>460</v>
      </c>
    </row>
    <row r="95" spans="1:8" x14ac:dyDescent="0.25">
      <c r="A95" s="6">
        <v>465</v>
      </c>
      <c r="B95" s="37">
        <v>44371.598437499997</v>
      </c>
      <c r="C95" s="38">
        <v>131.80000000000001</v>
      </c>
      <c r="D95" s="8">
        <f t="shared" si="7"/>
        <v>10.968421052631584</v>
      </c>
      <c r="E95" s="8">
        <f t="shared" si="8"/>
        <v>5.5938947368421079</v>
      </c>
      <c r="F95" s="8">
        <f t="shared" si="5"/>
        <v>2601.1610526315803</v>
      </c>
      <c r="G95" s="8">
        <f t="shared" si="9"/>
        <v>3033.8155263157887</v>
      </c>
      <c r="H95" s="6">
        <f t="shared" si="6"/>
        <v>465</v>
      </c>
    </row>
    <row r="96" spans="1:8" x14ac:dyDescent="0.25">
      <c r="A96" s="6">
        <v>470</v>
      </c>
      <c r="B96" s="37">
        <v>44371.598495370374</v>
      </c>
      <c r="C96" s="38">
        <v>131.5</v>
      </c>
      <c r="D96" s="8">
        <f t="shared" si="7"/>
        <v>10.668421052631572</v>
      </c>
      <c r="E96" s="8">
        <f t="shared" si="8"/>
        <v>5.4408947368421021</v>
      </c>
      <c r="F96" s="8">
        <f t="shared" si="5"/>
        <v>2557.220526315788</v>
      </c>
      <c r="G96" s="8">
        <f t="shared" si="9"/>
        <v>3061.0199999999991</v>
      </c>
      <c r="H96" s="6">
        <f t="shared" si="6"/>
        <v>470</v>
      </c>
    </row>
    <row r="97" spans="1:8" x14ac:dyDescent="0.25">
      <c r="A97" s="6">
        <v>475</v>
      </c>
      <c r="B97" s="37">
        <v>44371.598553240743</v>
      </c>
      <c r="C97" s="38">
        <v>131.80000000000001</v>
      </c>
      <c r="D97" s="8">
        <f t="shared" si="7"/>
        <v>10.968421052631584</v>
      </c>
      <c r="E97" s="8">
        <f t="shared" si="8"/>
        <v>5.5938947368421079</v>
      </c>
      <c r="F97" s="8">
        <f t="shared" si="5"/>
        <v>2657.1000000000013</v>
      </c>
      <c r="G97" s="8">
        <f t="shared" si="9"/>
        <v>3088.9894736842098</v>
      </c>
      <c r="H97" s="6">
        <f t="shared" si="6"/>
        <v>475</v>
      </c>
    </row>
    <row r="98" spans="1:8" x14ac:dyDescent="0.25">
      <c r="A98" s="6">
        <v>480</v>
      </c>
      <c r="B98" s="37">
        <v>44371.598611111112</v>
      </c>
      <c r="C98" s="38">
        <v>131.4</v>
      </c>
      <c r="D98" s="8">
        <f t="shared" si="7"/>
        <v>10.568421052631578</v>
      </c>
      <c r="E98" s="8">
        <f t="shared" si="8"/>
        <v>5.3898947368421046</v>
      </c>
      <c r="F98" s="8">
        <f t="shared" si="5"/>
        <v>2587.1494736842101</v>
      </c>
      <c r="G98" s="8">
        <f t="shared" si="9"/>
        <v>3115.9389473684205</v>
      </c>
      <c r="H98" s="6">
        <f t="shared" si="6"/>
        <v>480</v>
      </c>
    </row>
    <row r="99" spans="1:8" x14ac:dyDescent="0.25">
      <c r="A99" s="6">
        <v>485</v>
      </c>
      <c r="B99" s="37">
        <v>44371.598668981482</v>
      </c>
      <c r="C99" s="38">
        <v>130.80000000000001</v>
      </c>
      <c r="D99" s="8">
        <f t="shared" si="7"/>
        <v>9.9684210526315837</v>
      </c>
      <c r="E99" s="8">
        <f t="shared" si="8"/>
        <v>5.0838947368421081</v>
      </c>
      <c r="F99" s="8">
        <f t="shared" si="5"/>
        <v>2465.6889473684223</v>
      </c>
      <c r="G99" s="8">
        <f t="shared" si="9"/>
        <v>3141.358421052631</v>
      </c>
      <c r="H99" s="6">
        <f t="shared" si="6"/>
        <v>485</v>
      </c>
    </row>
    <row r="100" spans="1:8" x14ac:dyDescent="0.25">
      <c r="A100" s="6">
        <v>490</v>
      </c>
      <c r="B100" s="37">
        <v>44371.598726851851</v>
      </c>
      <c r="C100" s="38">
        <v>130.80000000000001</v>
      </c>
      <c r="D100" s="8">
        <f t="shared" si="7"/>
        <v>9.9684210526315837</v>
      </c>
      <c r="E100" s="8">
        <f t="shared" si="8"/>
        <v>5.0838947368421081</v>
      </c>
      <c r="F100" s="8">
        <f t="shared" si="5"/>
        <v>2491.1084210526328</v>
      </c>
      <c r="G100" s="8">
        <f t="shared" si="9"/>
        <v>3166.7778947368415</v>
      </c>
      <c r="H100" s="6">
        <f t="shared" si="6"/>
        <v>490</v>
      </c>
    </row>
    <row r="101" spans="1:8" x14ac:dyDescent="0.25">
      <c r="A101" s="6">
        <v>495</v>
      </c>
      <c r="B101" s="37">
        <v>44371.59878472222</v>
      </c>
      <c r="C101" s="38">
        <v>130.4</v>
      </c>
      <c r="D101" s="8">
        <f t="shared" si="7"/>
        <v>9.568421052631578</v>
      </c>
      <c r="E101" s="8">
        <f t="shared" si="8"/>
        <v>4.8798947368421048</v>
      </c>
      <c r="F101" s="8">
        <f t="shared" si="5"/>
        <v>2415.547894736842</v>
      </c>
      <c r="G101" s="8">
        <f t="shared" si="9"/>
        <v>3191.1773684210521</v>
      </c>
      <c r="H101" s="6">
        <f t="shared" si="6"/>
        <v>495</v>
      </c>
    </row>
    <row r="102" spans="1:8" x14ac:dyDescent="0.25">
      <c r="A102" s="6">
        <v>500</v>
      </c>
      <c r="B102" s="37">
        <v>44371.59884259259</v>
      </c>
      <c r="C102" s="38">
        <v>130.5</v>
      </c>
      <c r="D102" s="8">
        <f t="shared" si="7"/>
        <v>9.6684210526315724</v>
      </c>
      <c r="E102" s="8">
        <f t="shared" si="8"/>
        <v>4.9308947368421023</v>
      </c>
      <c r="F102" s="8">
        <f t="shared" si="5"/>
        <v>2465.4473684210511</v>
      </c>
      <c r="G102" s="8">
        <f t="shared" si="9"/>
        <v>3215.8318421052627</v>
      </c>
      <c r="H102" s="6">
        <f t="shared" si="6"/>
        <v>500</v>
      </c>
    </row>
    <row r="103" spans="1:8" x14ac:dyDescent="0.25">
      <c r="A103" s="6">
        <v>505</v>
      </c>
      <c r="B103" s="37">
        <v>44371.598900462966</v>
      </c>
      <c r="C103" s="38">
        <v>130.1</v>
      </c>
      <c r="D103" s="8">
        <f t="shared" si="7"/>
        <v>9.2684210526315667</v>
      </c>
      <c r="E103" s="8">
        <f t="shared" si="8"/>
        <v>4.726894736842099</v>
      </c>
      <c r="F103" s="8">
        <f t="shared" si="5"/>
        <v>2387.08184210526</v>
      </c>
      <c r="G103" s="8">
        <f t="shared" si="9"/>
        <v>3239.4663157894734</v>
      </c>
      <c r="H103" s="6">
        <f t="shared" si="6"/>
        <v>505</v>
      </c>
    </row>
    <row r="104" spans="1:8" x14ac:dyDescent="0.25">
      <c r="A104" s="6">
        <v>510</v>
      </c>
      <c r="B104" s="37">
        <v>44371.598958333336</v>
      </c>
      <c r="C104" s="38">
        <v>129.5</v>
      </c>
      <c r="D104" s="8">
        <f t="shared" si="7"/>
        <v>8.6684210526315724</v>
      </c>
      <c r="E104" s="8">
        <f t="shared" si="8"/>
        <v>4.4208947368421017</v>
      </c>
      <c r="F104" s="8">
        <f t="shared" si="5"/>
        <v>2254.656315789472</v>
      </c>
      <c r="G104" s="8">
        <f t="shared" si="9"/>
        <v>3261.5707894736838</v>
      </c>
      <c r="H104" s="6">
        <f t="shared" si="6"/>
        <v>510</v>
      </c>
    </row>
    <row r="105" spans="1:8" x14ac:dyDescent="0.25">
      <c r="A105" s="6">
        <v>515</v>
      </c>
      <c r="B105" s="37">
        <v>44371.599016203705</v>
      </c>
      <c r="C105" s="38">
        <v>129.4</v>
      </c>
      <c r="D105" s="8">
        <f t="shared" si="7"/>
        <v>8.568421052631578</v>
      </c>
      <c r="E105" s="8">
        <f t="shared" si="8"/>
        <v>4.3698947368421051</v>
      </c>
      <c r="F105" s="8">
        <f t="shared" si="5"/>
        <v>2250.495789473684</v>
      </c>
      <c r="G105" s="8">
        <f t="shared" si="9"/>
        <v>3283.4202631578942</v>
      </c>
      <c r="H105" s="6">
        <f t="shared" si="6"/>
        <v>515</v>
      </c>
    </row>
    <row r="106" spans="1:8" x14ac:dyDescent="0.25">
      <c r="A106" s="6">
        <v>520</v>
      </c>
      <c r="B106" s="37">
        <v>44371.599074074074</v>
      </c>
      <c r="C106" s="38">
        <v>129.6</v>
      </c>
      <c r="D106" s="8">
        <f t="shared" si="7"/>
        <v>8.7684210526315667</v>
      </c>
      <c r="E106" s="8">
        <f t="shared" si="8"/>
        <v>4.4718947368420991</v>
      </c>
      <c r="F106" s="8">
        <f t="shared" si="5"/>
        <v>2325.3852631578916</v>
      </c>
      <c r="G106" s="8">
        <f t="shared" si="9"/>
        <v>3305.7797368421047</v>
      </c>
      <c r="H106" s="6">
        <f t="shared" si="6"/>
        <v>520</v>
      </c>
    </row>
    <row r="107" spans="1:8" x14ac:dyDescent="0.25">
      <c r="A107" s="6">
        <v>525</v>
      </c>
      <c r="B107" s="37">
        <v>44371.599131944444</v>
      </c>
      <c r="C107" s="38">
        <v>129</v>
      </c>
      <c r="D107" s="8">
        <f t="shared" si="7"/>
        <v>8.1684210526315724</v>
      </c>
      <c r="E107" s="8">
        <f t="shared" si="8"/>
        <v>4.1658947368421018</v>
      </c>
      <c r="F107" s="8">
        <f t="shared" si="5"/>
        <v>2187.0947368421034</v>
      </c>
      <c r="G107" s="8">
        <f t="shared" si="9"/>
        <v>3326.6092105263151</v>
      </c>
      <c r="H107" s="6">
        <f t="shared" si="6"/>
        <v>525</v>
      </c>
    </row>
    <row r="108" spans="1:8" x14ac:dyDescent="0.25">
      <c r="A108" s="6">
        <v>530</v>
      </c>
      <c r="B108" s="37">
        <v>44371.599189814813</v>
      </c>
      <c r="C108" s="38">
        <v>128.9</v>
      </c>
      <c r="D108" s="8">
        <f t="shared" si="7"/>
        <v>8.068421052631578</v>
      </c>
      <c r="E108" s="8">
        <f t="shared" si="8"/>
        <v>4.1148947368421052</v>
      </c>
      <c r="F108" s="8">
        <f t="shared" si="5"/>
        <v>2180.8942105263159</v>
      </c>
      <c r="G108" s="8">
        <f t="shared" si="9"/>
        <v>3347.1836842105258</v>
      </c>
      <c r="H108" s="6">
        <f t="shared" si="6"/>
        <v>530</v>
      </c>
    </row>
    <row r="109" spans="1:8" x14ac:dyDescent="0.25">
      <c r="A109" s="6">
        <v>535</v>
      </c>
      <c r="B109" s="37">
        <v>44371.599247685182</v>
      </c>
      <c r="C109" s="38">
        <v>128.69999999999999</v>
      </c>
      <c r="D109" s="8">
        <f t="shared" si="7"/>
        <v>7.868421052631561</v>
      </c>
      <c r="E109" s="8">
        <f t="shared" si="8"/>
        <v>4.012894736842096</v>
      </c>
      <c r="F109" s="8">
        <f t="shared" si="5"/>
        <v>2146.8986842105214</v>
      </c>
      <c r="G109" s="8">
        <f t="shared" si="9"/>
        <v>3367.2481578947363</v>
      </c>
      <c r="H109" s="6">
        <f t="shared" si="6"/>
        <v>535</v>
      </c>
    </row>
    <row r="110" spans="1:8" x14ac:dyDescent="0.25">
      <c r="A110" s="6">
        <v>540</v>
      </c>
      <c r="B110" s="37">
        <v>44371.599305555559</v>
      </c>
      <c r="C110" s="38">
        <v>128.9</v>
      </c>
      <c r="D110" s="8">
        <f t="shared" si="7"/>
        <v>8.068421052631578</v>
      </c>
      <c r="E110" s="8">
        <f t="shared" si="8"/>
        <v>4.1148947368421052</v>
      </c>
      <c r="F110" s="8">
        <f t="shared" si="5"/>
        <v>2222.0431578947369</v>
      </c>
      <c r="G110" s="8">
        <f t="shared" si="9"/>
        <v>3387.822631578947</v>
      </c>
      <c r="H110" s="6">
        <f t="shared" si="6"/>
        <v>540</v>
      </c>
    </row>
    <row r="111" spans="1:8" x14ac:dyDescent="0.25">
      <c r="A111" s="6">
        <v>545</v>
      </c>
      <c r="B111" s="37">
        <v>44371.599363425928</v>
      </c>
      <c r="C111" s="38">
        <v>128.6</v>
      </c>
      <c r="D111" s="8">
        <f t="shared" si="7"/>
        <v>7.7684210526315667</v>
      </c>
      <c r="E111" s="8">
        <f t="shared" si="8"/>
        <v>3.9618947368420989</v>
      </c>
      <c r="F111" s="8">
        <f t="shared" si="5"/>
        <v>2159.2326315789437</v>
      </c>
      <c r="G111" s="8">
        <f t="shared" si="9"/>
        <v>3407.6321052631574</v>
      </c>
      <c r="H111" s="6">
        <f t="shared" si="6"/>
        <v>545</v>
      </c>
    </row>
    <row r="112" spans="1:8" x14ac:dyDescent="0.25">
      <c r="A112" s="6">
        <v>550</v>
      </c>
      <c r="B112" s="37">
        <v>44371.599421296298</v>
      </c>
      <c r="C112" s="38">
        <v>128.30000000000001</v>
      </c>
      <c r="D112" s="8">
        <f t="shared" si="7"/>
        <v>7.4684210526315837</v>
      </c>
      <c r="E112" s="8">
        <f t="shared" si="8"/>
        <v>3.8088947368421078</v>
      </c>
      <c r="F112" s="8">
        <f t="shared" si="5"/>
        <v>2094.8921052631595</v>
      </c>
      <c r="G112" s="8">
        <f t="shared" si="9"/>
        <v>3426.6765789473679</v>
      </c>
      <c r="H112" s="6">
        <f t="shared" si="6"/>
        <v>550</v>
      </c>
    </row>
    <row r="113" spans="1:8" x14ac:dyDescent="0.25">
      <c r="A113" s="6">
        <v>555</v>
      </c>
      <c r="B113" s="37">
        <v>44371.599479166667</v>
      </c>
      <c r="C113" s="38">
        <v>127.9</v>
      </c>
      <c r="D113" s="8">
        <f t="shared" si="7"/>
        <v>7.068421052631578</v>
      </c>
      <c r="E113" s="8">
        <f t="shared" si="8"/>
        <v>3.6048947368421049</v>
      </c>
      <c r="F113" s="8">
        <f t="shared" si="5"/>
        <v>2000.7165789473681</v>
      </c>
      <c r="G113" s="8">
        <f t="shared" si="9"/>
        <v>3444.7010526315785</v>
      </c>
      <c r="H113" s="6">
        <f t="shared" si="6"/>
        <v>555</v>
      </c>
    </row>
    <row r="114" spans="1:8" x14ac:dyDescent="0.25">
      <c r="A114" s="6">
        <v>560</v>
      </c>
      <c r="B114" s="37">
        <v>44371.599537037036</v>
      </c>
      <c r="C114" s="38">
        <v>127.9</v>
      </c>
      <c r="D114" s="8">
        <f t="shared" si="7"/>
        <v>7.068421052631578</v>
      </c>
      <c r="E114" s="8">
        <f t="shared" si="8"/>
        <v>3.6048947368421049</v>
      </c>
      <c r="F114" s="8">
        <f t="shared" si="5"/>
        <v>2018.7410526315787</v>
      </c>
      <c r="G114" s="8">
        <f t="shared" si="9"/>
        <v>3462.725526315789</v>
      </c>
      <c r="H114" s="6">
        <f t="shared" si="6"/>
        <v>560</v>
      </c>
    </row>
    <row r="115" spans="1:8" x14ac:dyDescent="0.25">
      <c r="A115" s="6">
        <v>565</v>
      </c>
      <c r="B115" s="37">
        <v>44371.599594907406</v>
      </c>
      <c r="C115" s="38">
        <v>127.8</v>
      </c>
      <c r="D115" s="8">
        <f t="shared" si="7"/>
        <v>6.9684210526315695</v>
      </c>
      <c r="E115" s="8">
        <f t="shared" si="8"/>
        <v>3.5538947368421003</v>
      </c>
      <c r="F115" s="8">
        <f t="shared" si="5"/>
        <v>2007.9505263157866</v>
      </c>
      <c r="G115" s="8">
        <f t="shared" si="9"/>
        <v>3480.4949999999994</v>
      </c>
      <c r="H115" s="6">
        <f t="shared" si="6"/>
        <v>565</v>
      </c>
    </row>
    <row r="116" spans="1:8" x14ac:dyDescent="0.25">
      <c r="A116" s="6">
        <v>570</v>
      </c>
      <c r="B116" s="37">
        <v>44371.599652777775</v>
      </c>
      <c r="C116" s="38">
        <v>127.4</v>
      </c>
      <c r="D116" s="8">
        <f t="shared" si="7"/>
        <v>6.568421052631578</v>
      </c>
      <c r="E116" s="8">
        <f t="shared" si="8"/>
        <v>3.349894736842105</v>
      </c>
      <c r="F116" s="8">
        <f t="shared" si="5"/>
        <v>1909.4399999999998</v>
      </c>
      <c r="G116" s="8">
        <f t="shared" si="9"/>
        <v>3497.2444736842099</v>
      </c>
      <c r="H116" s="6">
        <f t="shared" si="6"/>
        <v>570</v>
      </c>
    </row>
    <row r="117" spans="1:8" x14ac:dyDescent="0.25">
      <c r="A117" s="6">
        <v>575</v>
      </c>
      <c r="B117" s="37">
        <v>44371.599710648145</v>
      </c>
      <c r="C117" s="38">
        <v>127.5</v>
      </c>
      <c r="D117" s="8">
        <f t="shared" si="7"/>
        <v>6.6684210526315724</v>
      </c>
      <c r="E117" s="8">
        <f t="shared" si="8"/>
        <v>3.4008947368421021</v>
      </c>
      <c r="F117" s="8">
        <f t="shared" si="5"/>
        <v>1955.5144736842087</v>
      </c>
      <c r="G117" s="8">
        <f t="shared" si="9"/>
        <v>3514.2489473684204</v>
      </c>
      <c r="H117" s="6">
        <f t="shared" si="6"/>
        <v>575</v>
      </c>
    </row>
    <row r="118" spans="1:8" x14ac:dyDescent="0.25">
      <c r="A118" s="6">
        <v>580</v>
      </c>
      <c r="B118" s="37">
        <v>44371.599768518521</v>
      </c>
      <c r="C118" s="38">
        <v>127.3</v>
      </c>
      <c r="D118" s="8">
        <f t="shared" si="7"/>
        <v>6.4684210526315695</v>
      </c>
      <c r="E118" s="8">
        <f t="shared" si="8"/>
        <v>3.2988947368421004</v>
      </c>
      <c r="F118" s="8">
        <f t="shared" si="5"/>
        <v>1913.3589473684183</v>
      </c>
      <c r="G118" s="8">
        <f t="shared" si="9"/>
        <v>3530.7434210526308</v>
      </c>
      <c r="H118" s="6">
        <f t="shared" si="6"/>
        <v>580</v>
      </c>
    </row>
    <row r="119" spans="1:8" x14ac:dyDescent="0.25">
      <c r="A119" s="6">
        <v>585</v>
      </c>
      <c r="B119" s="37">
        <v>44371.599826388891</v>
      </c>
      <c r="C119" s="38">
        <v>127</v>
      </c>
      <c r="D119" s="8">
        <f t="shared" si="7"/>
        <v>6.1684210526315724</v>
      </c>
      <c r="E119" s="8">
        <f t="shared" si="8"/>
        <v>3.1458947368421017</v>
      </c>
      <c r="F119" s="8">
        <f t="shared" si="5"/>
        <v>1840.3484210526294</v>
      </c>
      <c r="G119" s="8">
        <f t="shared" si="9"/>
        <v>3546.4728947368412</v>
      </c>
      <c r="H119" s="6">
        <f t="shared" si="6"/>
        <v>585</v>
      </c>
    </row>
    <row r="120" spans="1:8" x14ac:dyDescent="0.25">
      <c r="A120" s="6">
        <v>590</v>
      </c>
      <c r="B120" s="37">
        <v>44371.59988425926</v>
      </c>
      <c r="C120" s="38">
        <v>126.9</v>
      </c>
      <c r="D120" s="8">
        <f t="shared" si="7"/>
        <v>6.068421052631578</v>
      </c>
      <c r="E120" s="8">
        <f t="shared" si="8"/>
        <v>3.0948947368421047</v>
      </c>
      <c r="F120" s="8">
        <f t="shared" si="5"/>
        <v>1825.9878947368418</v>
      </c>
      <c r="G120" s="8">
        <f t="shared" si="9"/>
        <v>3561.9473684210516</v>
      </c>
      <c r="H120" s="6">
        <f t="shared" si="6"/>
        <v>590</v>
      </c>
    </row>
    <row r="121" spans="1:8" x14ac:dyDescent="0.25">
      <c r="A121" s="6">
        <v>595</v>
      </c>
      <c r="B121" s="37">
        <v>44371.599942129629</v>
      </c>
      <c r="C121" s="38">
        <v>126.5</v>
      </c>
      <c r="D121" s="8">
        <f t="shared" si="7"/>
        <v>5.6684210526315724</v>
      </c>
      <c r="E121" s="8">
        <f t="shared" si="8"/>
        <v>2.8908947368421019</v>
      </c>
      <c r="F121" s="8">
        <f t="shared" si="5"/>
        <v>1720.0823684210507</v>
      </c>
      <c r="G121" s="8">
        <f t="shared" si="9"/>
        <v>3576.4018421052619</v>
      </c>
      <c r="H121" s="6">
        <f t="shared" si="6"/>
        <v>595</v>
      </c>
    </row>
    <row r="122" spans="1:8" x14ac:dyDescent="0.25">
      <c r="A122" s="6">
        <v>600</v>
      </c>
      <c r="B122" s="37">
        <v>44371.6</v>
      </c>
      <c r="C122" s="38">
        <v>126.6</v>
      </c>
      <c r="D122" s="8">
        <f t="shared" si="7"/>
        <v>5.7684210526315667</v>
      </c>
      <c r="E122" s="8">
        <f t="shared" si="8"/>
        <v>2.9418947368420989</v>
      </c>
      <c r="F122" s="8">
        <f t="shared" si="5"/>
        <v>1765.1368421052593</v>
      </c>
      <c r="G122" s="8">
        <f t="shared" si="9"/>
        <v>3591.1113157894724</v>
      </c>
      <c r="H122" s="6">
        <f t="shared" si="6"/>
        <v>600</v>
      </c>
    </row>
    <row r="123" spans="1:8" x14ac:dyDescent="0.25">
      <c r="A123" s="6">
        <v>605</v>
      </c>
      <c r="B123" s="37">
        <v>44371.600057870368</v>
      </c>
      <c r="C123" s="38">
        <v>126.3</v>
      </c>
      <c r="D123" s="8">
        <f t="shared" si="7"/>
        <v>5.4684210526315695</v>
      </c>
      <c r="E123" s="8">
        <f t="shared" si="8"/>
        <v>2.7888947368421007</v>
      </c>
      <c r="F123" s="8">
        <f t="shared" si="5"/>
        <v>1687.2813157894709</v>
      </c>
      <c r="G123" s="8">
        <f t="shared" si="9"/>
        <v>3605.055789473683</v>
      </c>
      <c r="H123" s="6">
        <f t="shared" si="6"/>
        <v>605</v>
      </c>
    </row>
    <row r="124" spans="1:8" x14ac:dyDescent="0.25">
      <c r="A124" s="6">
        <v>610</v>
      </c>
      <c r="B124" s="37">
        <v>44371.600115740737</v>
      </c>
      <c r="C124" s="38">
        <v>126.3</v>
      </c>
      <c r="D124" s="8">
        <f t="shared" si="7"/>
        <v>5.4684210526315695</v>
      </c>
      <c r="E124" s="8">
        <f t="shared" si="8"/>
        <v>2.7888947368421007</v>
      </c>
      <c r="F124" s="8">
        <f t="shared" si="5"/>
        <v>1701.2257894736813</v>
      </c>
      <c r="G124" s="8">
        <f t="shared" si="9"/>
        <v>3619.0002631578936</v>
      </c>
      <c r="H124" s="6">
        <f t="shared" si="6"/>
        <v>610</v>
      </c>
    </row>
    <row r="125" spans="1:8" x14ac:dyDescent="0.25">
      <c r="A125" s="6">
        <v>615</v>
      </c>
      <c r="B125" s="37">
        <v>44371.600173611114</v>
      </c>
      <c r="C125" s="38">
        <v>126.2</v>
      </c>
      <c r="D125" s="8">
        <f t="shared" si="7"/>
        <v>5.3684210526315752</v>
      </c>
      <c r="E125" s="8">
        <f t="shared" si="8"/>
        <v>2.7378947368421036</v>
      </c>
      <c r="F125" s="8">
        <f t="shared" si="5"/>
        <v>1683.8052631578937</v>
      </c>
      <c r="G125" s="8">
        <f t="shared" si="9"/>
        <v>3632.6897368421041</v>
      </c>
      <c r="H125" s="6">
        <f t="shared" si="6"/>
        <v>615</v>
      </c>
    </row>
    <row r="126" spans="1:8" x14ac:dyDescent="0.25">
      <c r="A126" s="6">
        <v>620</v>
      </c>
      <c r="B126" s="37">
        <v>44371.600231481483</v>
      </c>
      <c r="C126" s="38">
        <v>125.9</v>
      </c>
      <c r="D126" s="8">
        <f t="shared" si="7"/>
        <v>5.068421052631578</v>
      </c>
      <c r="E126" s="8">
        <f t="shared" si="8"/>
        <v>2.5848947368421049</v>
      </c>
      <c r="F126" s="8">
        <f t="shared" si="5"/>
        <v>1602.634736842105</v>
      </c>
      <c r="G126" s="8">
        <f t="shared" si="9"/>
        <v>3645.6142105263148</v>
      </c>
      <c r="H126" s="6">
        <f t="shared" si="6"/>
        <v>620</v>
      </c>
    </row>
    <row r="127" spans="1:8" x14ac:dyDescent="0.25">
      <c r="A127" s="6">
        <v>625</v>
      </c>
      <c r="B127" s="37">
        <v>44371.600289351853</v>
      </c>
      <c r="C127" s="38">
        <v>125.8</v>
      </c>
      <c r="D127" s="8">
        <f t="shared" si="7"/>
        <v>4.9684210526315695</v>
      </c>
      <c r="E127" s="8">
        <f t="shared" si="8"/>
        <v>2.5338947368421003</v>
      </c>
      <c r="F127" s="8">
        <f t="shared" si="5"/>
        <v>1583.6842105263127</v>
      </c>
      <c r="G127" s="8">
        <f t="shared" si="9"/>
        <v>3658.2836842105253</v>
      </c>
      <c r="H127" s="6">
        <f t="shared" si="6"/>
        <v>625</v>
      </c>
    </row>
    <row r="128" spans="1:8" x14ac:dyDescent="0.25">
      <c r="A128" s="6">
        <v>630</v>
      </c>
      <c r="B128" s="37">
        <v>44371.600347222222</v>
      </c>
      <c r="C128" s="38">
        <v>125.5</v>
      </c>
      <c r="D128" s="8">
        <f t="shared" si="7"/>
        <v>4.6684210526315724</v>
      </c>
      <c r="E128" s="8">
        <f t="shared" si="8"/>
        <v>2.3808947368421021</v>
      </c>
      <c r="F128" s="8">
        <f t="shared" si="5"/>
        <v>1499.9636842105242</v>
      </c>
      <c r="G128" s="8">
        <f t="shared" si="9"/>
        <v>3670.1881578947359</v>
      </c>
      <c r="H128" s="6">
        <f t="shared" si="6"/>
        <v>630</v>
      </c>
    </row>
    <row r="129" spans="1:8" x14ac:dyDescent="0.25">
      <c r="A129" s="6">
        <v>635</v>
      </c>
      <c r="B129" s="37">
        <v>44371.600405092591</v>
      </c>
      <c r="C129" s="38">
        <v>125.6</v>
      </c>
      <c r="D129" s="8">
        <f t="shared" si="7"/>
        <v>4.7684210526315667</v>
      </c>
      <c r="E129" s="8">
        <f t="shared" si="8"/>
        <v>2.4318947368420991</v>
      </c>
      <c r="F129" s="8">
        <f t="shared" si="5"/>
        <v>1544.253157894733</v>
      </c>
      <c r="G129" s="8">
        <f t="shared" si="9"/>
        <v>3682.3476315789462</v>
      </c>
      <c r="H129" s="6">
        <f t="shared" si="6"/>
        <v>635</v>
      </c>
    </row>
    <row r="130" spans="1:8" x14ac:dyDescent="0.25">
      <c r="A130" s="6">
        <v>640</v>
      </c>
      <c r="B130" s="37">
        <v>44371.600462962961</v>
      </c>
      <c r="C130" s="38">
        <v>125.4</v>
      </c>
      <c r="D130" s="8">
        <f t="shared" si="7"/>
        <v>4.568421052631578</v>
      </c>
      <c r="E130" s="8">
        <f t="shared" si="8"/>
        <v>2.329894736842105</v>
      </c>
      <c r="F130" s="8">
        <f t="shared" ref="F130:F193" si="10">E130*A130</f>
        <v>1491.1326315789472</v>
      </c>
      <c r="G130" s="8">
        <f t="shared" si="9"/>
        <v>3693.9971052631568</v>
      </c>
      <c r="H130" s="6">
        <f t="shared" ref="H130:H193" si="11">A130</f>
        <v>640</v>
      </c>
    </row>
    <row r="131" spans="1:8" x14ac:dyDescent="0.25">
      <c r="A131" s="6">
        <v>645</v>
      </c>
      <c r="B131" s="37">
        <v>44371.60052083333</v>
      </c>
      <c r="C131" s="38">
        <v>125.2</v>
      </c>
      <c r="D131" s="8">
        <f t="shared" ref="D131:D194" si="12">C131-AVERAGE($C$2:$C$20)</f>
        <v>4.3684210526315752</v>
      </c>
      <c r="E131" s="8">
        <f t="shared" ref="E131:E194" si="13">D131*0.51</f>
        <v>2.2278947368421034</v>
      </c>
      <c r="F131" s="8">
        <f t="shared" si="10"/>
        <v>1436.9921052631566</v>
      </c>
      <c r="G131" s="8">
        <f t="shared" si="9"/>
        <v>3705.1365789473671</v>
      </c>
      <c r="H131" s="6">
        <f t="shared" si="11"/>
        <v>645</v>
      </c>
    </row>
    <row r="132" spans="1:8" x14ac:dyDescent="0.25">
      <c r="A132" s="6">
        <v>650</v>
      </c>
      <c r="B132" s="37">
        <v>44371.600578703707</v>
      </c>
      <c r="C132" s="38">
        <v>125.2</v>
      </c>
      <c r="D132" s="8">
        <f t="shared" si="12"/>
        <v>4.3684210526315752</v>
      </c>
      <c r="E132" s="8">
        <f t="shared" si="13"/>
        <v>2.2278947368421034</v>
      </c>
      <c r="F132" s="8">
        <f t="shared" si="10"/>
        <v>1448.1315789473672</v>
      </c>
      <c r="G132" s="8">
        <f t="shared" si="9"/>
        <v>3716.2760526315774</v>
      </c>
      <c r="H132" s="6">
        <f t="shared" si="11"/>
        <v>650</v>
      </c>
    </row>
    <row r="133" spans="1:8" x14ac:dyDescent="0.25">
      <c r="A133" s="6">
        <v>655</v>
      </c>
      <c r="B133" s="37">
        <v>44371.600636574076</v>
      </c>
      <c r="C133" s="38">
        <v>125.1</v>
      </c>
      <c r="D133" s="8">
        <f t="shared" si="12"/>
        <v>4.2684210526315667</v>
      </c>
      <c r="E133" s="8">
        <f t="shared" si="13"/>
        <v>2.1768947368420992</v>
      </c>
      <c r="F133" s="8">
        <f t="shared" si="10"/>
        <v>1425.866052631575</v>
      </c>
      <c r="G133" s="8">
        <f t="shared" si="9"/>
        <v>3727.160526315788</v>
      </c>
      <c r="H133" s="6">
        <f t="shared" si="11"/>
        <v>655</v>
      </c>
    </row>
    <row r="134" spans="1:8" x14ac:dyDescent="0.25">
      <c r="A134" s="6">
        <v>660</v>
      </c>
      <c r="B134" s="37">
        <v>44371.600694444445</v>
      </c>
      <c r="C134" s="38">
        <v>125</v>
      </c>
      <c r="D134" s="8">
        <f t="shared" si="12"/>
        <v>4.1684210526315724</v>
      </c>
      <c r="E134" s="8">
        <f t="shared" si="13"/>
        <v>2.1258947368421017</v>
      </c>
      <c r="F134" s="8">
        <f t="shared" si="10"/>
        <v>1403.0905263157872</v>
      </c>
      <c r="G134" s="8">
        <f t="shared" si="9"/>
        <v>3737.7899999999986</v>
      </c>
      <c r="H134" s="6">
        <f t="shared" si="11"/>
        <v>660</v>
      </c>
    </row>
    <row r="135" spans="1:8" x14ac:dyDescent="0.25">
      <c r="A135" s="6">
        <v>665</v>
      </c>
      <c r="B135" s="37">
        <v>44371.600752314815</v>
      </c>
      <c r="C135" s="38">
        <v>124.8</v>
      </c>
      <c r="D135" s="8">
        <f t="shared" si="12"/>
        <v>3.9684210526315695</v>
      </c>
      <c r="E135" s="8">
        <f t="shared" si="13"/>
        <v>2.0238947368421005</v>
      </c>
      <c r="F135" s="8">
        <f t="shared" si="10"/>
        <v>1345.8899999999969</v>
      </c>
      <c r="G135" s="8">
        <f t="shared" si="9"/>
        <v>3747.9094736842089</v>
      </c>
      <c r="H135" s="6">
        <f t="shared" si="11"/>
        <v>665</v>
      </c>
    </row>
    <row r="136" spans="1:8" x14ac:dyDescent="0.25">
      <c r="A136" s="6">
        <v>670</v>
      </c>
      <c r="B136" s="37">
        <v>44371.600810185184</v>
      </c>
      <c r="C136" s="38">
        <v>124.8</v>
      </c>
      <c r="D136" s="8">
        <f t="shared" si="12"/>
        <v>3.9684210526315695</v>
      </c>
      <c r="E136" s="8">
        <f t="shared" si="13"/>
        <v>2.0238947368421005</v>
      </c>
      <c r="F136" s="8">
        <f t="shared" si="10"/>
        <v>1356.0094736842073</v>
      </c>
      <c r="G136" s="8">
        <f t="shared" ref="G136:G199" si="14">G135+E136*5</f>
        <v>3758.0289473684193</v>
      </c>
      <c r="H136" s="6">
        <f t="shared" si="11"/>
        <v>670</v>
      </c>
    </row>
    <row r="137" spans="1:8" x14ac:dyDescent="0.25">
      <c r="A137" s="6">
        <v>675</v>
      </c>
      <c r="B137" s="37">
        <v>44371.600868055553</v>
      </c>
      <c r="C137" s="38">
        <v>124.6</v>
      </c>
      <c r="D137" s="8">
        <f t="shared" si="12"/>
        <v>3.7684210526315667</v>
      </c>
      <c r="E137" s="8">
        <f t="shared" si="13"/>
        <v>1.9218947368420991</v>
      </c>
      <c r="F137" s="8">
        <f t="shared" si="10"/>
        <v>1297.278947368417</v>
      </c>
      <c r="G137" s="8">
        <f t="shared" si="14"/>
        <v>3767.6384210526298</v>
      </c>
      <c r="H137" s="6">
        <f t="shared" si="11"/>
        <v>675</v>
      </c>
    </row>
    <row r="138" spans="1:8" x14ac:dyDescent="0.25">
      <c r="A138" s="6">
        <v>680</v>
      </c>
      <c r="B138" s="37">
        <v>44371.600925925923</v>
      </c>
      <c r="C138" s="38">
        <v>124.5</v>
      </c>
      <c r="D138" s="8">
        <f t="shared" si="12"/>
        <v>3.6684210526315724</v>
      </c>
      <c r="E138" s="8">
        <f t="shared" si="13"/>
        <v>1.8708947368421018</v>
      </c>
      <c r="F138" s="8">
        <f t="shared" si="10"/>
        <v>1272.2084210526293</v>
      </c>
      <c r="G138" s="8">
        <f t="shared" si="14"/>
        <v>3776.9928947368403</v>
      </c>
      <c r="H138" s="6">
        <f t="shared" si="11"/>
        <v>680</v>
      </c>
    </row>
    <row r="139" spans="1:8" x14ac:dyDescent="0.25">
      <c r="A139" s="6">
        <v>685</v>
      </c>
      <c r="B139" s="37">
        <v>44371.600983796299</v>
      </c>
      <c r="C139" s="38">
        <v>124.4</v>
      </c>
      <c r="D139" s="8">
        <f t="shared" si="12"/>
        <v>3.568421052631578</v>
      </c>
      <c r="E139" s="8">
        <f t="shared" si="13"/>
        <v>1.8198947368421048</v>
      </c>
      <c r="F139" s="8">
        <f t="shared" si="10"/>
        <v>1246.6278947368419</v>
      </c>
      <c r="G139" s="8">
        <f t="shared" si="14"/>
        <v>3786.0923684210507</v>
      </c>
      <c r="H139" s="6">
        <f t="shared" si="11"/>
        <v>685</v>
      </c>
    </row>
    <row r="140" spans="1:8" x14ac:dyDescent="0.25">
      <c r="A140" s="6">
        <v>690</v>
      </c>
      <c r="B140" s="37">
        <v>44371.601041666669</v>
      </c>
      <c r="C140" s="38">
        <v>124.5</v>
      </c>
      <c r="D140" s="8">
        <f t="shared" si="12"/>
        <v>3.6684210526315724</v>
      </c>
      <c r="E140" s="8">
        <f t="shared" si="13"/>
        <v>1.8708947368421018</v>
      </c>
      <c r="F140" s="8">
        <f t="shared" si="10"/>
        <v>1290.9173684210502</v>
      </c>
      <c r="G140" s="8">
        <f t="shared" si="14"/>
        <v>3795.4468421052611</v>
      </c>
      <c r="H140" s="6">
        <f t="shared" si="11"/>
        <v>690</v>
      </c>
    </row>
    <row r="141" spans="1:8" x14ac:dyDescent="0.25">
      <c r="A141" s="6">
        <v>695</v>
      </c>
      <c r="B141" s="37">
        <v>44371.601099537038</v>
      </c>
      <c r="C141" s="38">
        <v>124.4</v>
      </c>
      <c r="D141" s="8">
        <f t="shared" si="12"/>
        <v>3.568421052631578</v>
      </c>
      <c r="E141" s="8">
        <f t="shared" si="13"/>
        <v>1.8198947368421048</v>
      </c>
      <c r="F141" s="8">
        <f t="shared" si="10"/>
        <v>1264.8268421052628</v>
      </c>
      <c r="G141" s="8">
        <f t="shared" si="14"/>
        <v>3804.5463157894715</v>
      </c>
      <c r="H141" s="6">
        <f t="shared" si="11"/>
        <v>695</v>
      </c>
    </row>
    <row r="142" spans="1:8" x14ac:dyDescent="0.25">
      <c r="A142" s="6">
        <v>700</v>
      </c>
      <c r="B142" s="37">
        <v>44371.601157407407</v>
      </c>
      <c r="C142" s="38">
        <v>124.2</v>
      </c>
      <c r="D142" s="8">
        <f t="shared" si="12"/>
        <v>3.3684210526315752</v>
      </c>
      <c r="E142" s="8">
        <f t="shared" si="13"/>
        <v>1.7178947368421034</v>
      </c>
      <c r="F142" s="8">
        <f t="shared" si="10"/>
        <v>1202.5263157894724</v>
      </c>
      <c r="G142" s="8">
        <f t="shared" si="14"/>
        <v>3813.1357894736821</v>
      </c>
      <c r="H142" s="6">
        <f t="shared" si="11"/>
        <v>700</v>
      </c>
    </row>
    <row r="143" spans="1:8" x14ac:dyDescent="0.25">
      <c r="A143" s="6">
        <v>705</v>
      </c>
      <c r="B143" s="37">
        <v>44371.601215277777</v>
      </c>
      <c r="C143" s="38">
        <v>124</v>
      </c>
      <c r="D143" s="8">
        <f t="shared" si="12"/>
        <v>3.1684210526315724</v>
      </c>
      <c r="E143" s="8">
        <f t="shared" si="13"/>
        <v>1.6158947368421019</v>
      </c>
      <c r="F143" s="8">
        <f t="shared" si="10"/>
        <v>1139.2057894736818</v>
      </c>
      <c r="G143" s="8">
        <f t="shared" si="14"/>
        <v>3821.2152631578924</v>
      </c>
      <c r="H143" s="6">
        <f t="shared" si="11"/>
        <v>705</v>
      </c>
    </row>
    <row r="144" spans="1:8" x14ac:dyDescent="0.25">
      <c r="A144" s="6">
        <v>710</v>
      </c>
      <c r="B144" s="37">
        <v>44371.601273148146</v>
      </c>
      <c r="C144" s="38">
        <v>124.2</v>
      </c>
      <c r="D144" s="8">
        <f t="shared" si="12"/>
        <v>3.3684210526315752</v>
      </c>
      <c r="E144" s="8">
        <f t="shared" si="13"/>
        <v>1.7178947368421034</v>
      </c>
      <c r="F144" s="8">
        <f t="shared" si="10"/>
        <v>1219.7052631578933</v>
      </c>
      <c r="G144" s="8">
        <f t="shared" si="14"/>
        <v>3829.804736842103</v>
      </c>
      <c r="H144" s="6">
        <f t="shared" si="11"/>
        <v>710</v>
      </c>
    </row>
    <row r="145" spans="1:8" x14ac:dyDescent="0.25">
      <c r="A145" s="6">
        <v>715</v>
      </c>
      <c r="B145" s="37">
        <v>44371.601331018515</v>
      </c>
      <c r="C145" s="38">
        <v>123.8</v>
      </c>
      <c r="D145" s="8">
        <f t="shared" si="12"/>
        <v>2.9684210526315695</v>
      </c>
      <c r="E145" s="8">
        <f t="shared" si="13"/>
        <v>1.5138947368421005</v>
      </c>
      <c r="F145" s="8">
        <f t="shared" si="10"/>
        <v>1082.434736842102</v>
      </c>
      <c r="G145" s="8">
        <f t="shared" si="14"/>
        <v>3837.3742105263136</v>
      </c>
      <c r="H145" s="6">
        <f t="shared" si="11"/>
        <v>715</v>
      </c>
    </row>
    <row r="146" spans="1:8" x14ac:dyDescent="0.25">
      <c r="A146" s="6">
        <v>720</v>
      </c>
      <c r="B146" s="37">
        <v>44371.601388888892</v>
      </c>
      <c r="C146" s="38">
        <v>123.9</v>
      </c>
      <c r="D146" s="8">
        <f t="shared" si="12"/>
        <v>3.068421052631578</v>
      </c>
      <c r="E146" s="8">
        <f t="shared" si="13"/>
        <v>1.5648947368421049</v>
      </c>
      <c r="F146" s="8">
        <f t="shared" si="10"/>
        <v>1126.7242105263156</v>
      </c>
      <c r="G146" s="8">
        <f t="shared" si="14"/>
        <v>3845.1986842105243</v>
      </c>
      <c r="H146" s="6">
        <f t="shared" si="11"/>
        <v>720</v>
      </c>
    </row>
    <row r="147" spans="1:8" x14ac:dyDescent="0.25">
      <c r="A147" s="6">
        <v>725</v>
      </c>
      <c r="B147" s="37">
        <v>44371.601446759261</v>
      </c>
      <c r="C147" s="38">
        <v>123.7</v>
      </c>
      <c r="D147" s="8">
        <f t="shared" si="12"/>
        <v>2.8684210526315752</v>
      </c>
      <c r="E147" s="8">
        <f t="shared" si="13"/>
        <v>1.4628947368421035</v>
      </c>
      <c r="F147" s="8">
        <f t="shared" si="10"/>
        <v>1060.5986842105251</v>
      </c>
      <c r="G147" s="8">
        <f t="shared" si="14"/>
        <v>3852.5131578947348</v>
      </c>
      <c r="H147" s="6">
        <f t="shared" si="11"/>
        <v>725</v>
      </c>
    </row>
    <row r="148" spans="1:8" x14ac:dyDescent="0.25">
      <c r="A148" s="6">
        <v>730</v>
      </c>
      <c r="B148" s="37">
        <v>44371.601504629631</v>
      </c>
      <c r="C148" s="38">
        <v>123.7</v>
      </c>
      <c r="D148" s="8">
        <f t="shared" si="12"/>
        <v>2.8684210526315752</v>
      </c>
      <c r="E148" s="8">
        <f t="shared" si="13"/>
        <v>1.4628947368421035</v>
      </c>
      <c r="F148" s="8">
        <f t="shared" si="10"/>
        <v>1067.9131578947356</v>
      </c>
      <c r="G148" s="8">
        <f t="shared" si="14"/>
        <v>3859.8276315789453</v>
      </c>
      <c r="H148" s="6">
        <f t="shared" si="11"/>
        <v>730</v>
      </c>
    </row>
    <row r="149" spans="1:8" x14ac:dyDescent="0.25">
      <c r="A149" s="6">
        <v>735</v>
      </c>
      <c r="B149" s="37">
        <v>44371.6015625</v>
      </c>
      <c r="C149" s="38">
        <v>123.6</v>
      </c>
      <c r="D149" s="8">
        <f t="shared" si="12"/>
        <v>2.7684210526315667</v>
      </c>
      <c r="E149" s="8">
        <f t="shared" si="13"/>
        <v>1.4118947368420991</v>
      </c>
      <c r="F149" s="8">
        <f t="shared" si="10"/>
        <v>1037.7426315789428</v>
      </c>
      <c r="G149" s="8">
        <f t="shared" si="14"/>
        <v>3866.8871052631557</v>
      </c>
      <c r="H149" s="6">
        <f t="shared" si="11"/>
        <v>735</v>
      </c>
    </row>
    <row r="150" spans="1:8" x14ac:dyDescent="0.25">
      <c r="A150" s="6">
        <v>740</v>
      </c>
      <c r="B150" s="37">
        <v>44371.601620370369</v>
      </c>
      <c r="C150" s="38">
        <v>123.7</v>
      </c>
      <c r="D150" s="8">
        <f t="shared" si="12"/>
        <v>2.8684210526315752</v>
      </c>
      <c r="E150" s="8">
        <f t="shared" si="13"/>
        <v>1.4628947368421035</v>
      </c>
      <c r="F150" s="8">
        <f t="shared" si="10"/>
        <v>1082.5421052631566</v>
      </c>
      <c r="G150" s="8">
        <f t="shared" si="14"/>
        <v>3874.2015789473662</v>
      </c>
      <c r="H150" s="6">
        <f t="shared" si="11"/>
        <v>740</v>
      </c>
    </row>
    <row r="151" spans="1:8" x14ac:dyDescent="0.25">
      <c r="A151" s="6">
        <v>745</v>
      </c>
      <c r="B151" s="37">
        <v>44371.601678240739</v>
      </c>
      <c r="C151" s="38">
        <v>123.4</v>
      </c>
      <c r="D151" s="8">
        <f t="shared" si="12"/>
        <v>2.568421052631578</v>
      </c>
      <c r="E151" s="8">
        <f t="shared" si="13"/>
        <v>1.3098947368421048</v>
      </c>
      <c r="F151" s="8">
        <f t="shared" si="10"/>
        <v>975.87157894736811</v>
      </c>
      <c r="G151" s="8">
        <f t="shared" si="14"/>
        <v>3880.7510526315768</v>
      </c>
      <c r="H151" s="6">
        <f t="shared" si="11"/>
        <v>745</v>
      </c>
    </row>
    <row r="152" spans="1:8" x14ac:dyDescent="0.25">
      <c r="A152" s="6">
        <v>750</v>
      </c>
      <c r="B152" s="37">
        <v>44371.601736111108</v>
      </c>
      <c r="C152" s="38">
        <v>123.5</v>
      </c>
      <c r="D152" s="8">
        <f t="shared" si="12"/>
        <v>2.6684210526315724</v>
      </c>
      <c r="E152" s="8">
        <f t="shared" si="13"/>
        <v>1.3608947368421018</v>
      </c>
      <c r="F152" s="8">
        <f t="shared" si="10"/>
        <v>1020.6710526315763</v>
      </c>
      <c r="G152" s="8">
        <f t="shared" si="14"/>
        <v>3887.5555263157876</v>
      </c>
      <c r="H152" s="6">
        <f t="shared" si="11"/>
        <v>750</v>
      </c>
    </row>
    <row r="153" spans="1:8" x14ac:dyDescent="0.25">
      <c r="A153" s="6">
        <v>755</v>
      </c>
      <c r="B153" s="37">
        <v>44371.601793981485</v>
      </c>
      <c r="C153" s="38">
        <v>123.4</v>
      </c>
      <c r="D153" s="8">
        <f t="shared" si="12"/>
        <v>2.568421052631578</v>
      </c>
      <c r="E153" s="8">
        <f t="shared" si="13"/>
        <v>1.3098947368421048</v>
      </c>
      <c r="F153" s="8">
        <f t="shared" si="10"/>
        <v>988.97052631578913</v>
      </c>
      <c r="G153" s="8">
        <f t="shared" si="14"/>
        <v>3894.1049999999982</v>
      </c>
      <c r="H153" s="6">
        <f t="shared" si="11"/>
        <v>755</v>
      </c>
    </row>
    <row r="154" spans="1:8" x14ac:dyDescent="0.25">
      <c r="A154" s="6">
        <v>760</v>
      </c>
      <c r="B154" s="37">
        <v>44371.601851851854</v>
      </c>
      <c r="C154" s="38">
        <v>123.3</v>
      </c>
      <c r="D154" s="8">
        <f t="shared" si="12"/>
        <v>2.4684210526315695</v>
      </c>
      <c r="E154" s="8">
        <f t="shared" si="13"/>
        <v>1.2588947368421004</v>
      </c>
      <c r="F154" s="8">
        <f t="shared" si="10"/>
        <v>956.75999999999635</v>
      </c>
      <c r="G154" s="8">
        <f t="shared" si="14"/>
        <v>3900.3994736842087</v>
      </c>
      <c r="H154" s="6">
        <f t="shared" si="11"/>
        <v>760</v>
      </c>
    </row>
    <row r="155" spans="1:8" x14ac:dyDescent="0.25">
      <c r="A155" s="6">
        <v>765</v>
      </c>
      <c r="B155" s="37">
        <v>44371.601909722223</v>
      </c>
      <c r="C155" s="38">
        <v>123.3</v>
      </c>
      <c r="D155" s="8">
        <f t="shared" si="12"/>
        <v>2.4684210526315695</v>
      </c>
      <c r="E155" s="8">
        <f t="shared" si="13"/>
        <v>1.2588947368421004</v>
      </c>
      <c r="F155" s="8">
        <f t="shared" si="10"/>
        <v>963.05447368420676</v>
      </c>
      <c r="G155" s="8">
        <f t="shared" si="14"/>
        <v>3906.6939473684192</v>
      </c>
      <c r="H155" s="6">
        <f t="shared" si="11"/>
        <v>765</v>
      </c>
    </row>
    <row r="156" spans="1:8" x14ac:dyDescent="0.25">
      <c r="A156" s="6">
        <v>770</v>
      </c>
      <c r="B156" s="37">
        <v>44371.601967592593</v>
      </c>
      <c r="C156" s="38">
        <v>123.1</v>
      </c>
      <c r="D156" s="8">
        <f t="shared" si="12"/>
        <v>2.2684210526315667</v>
      </c>
      <c r="E156" s="8">
        <f t="shared" si="13"/>
        <v>1.156894736842099</v>
      </c>
      <c r="F156" s="8">
        <f t="shared" si="10"/>
        <v>890.80894736841617</v>
      </c>
      <c r="G156" s="8">
        <f t="shared" si="14"/>
        <v>3912.4784210526295</v>
      </c>
      <c r="H156" s="6">
        <f t="shared" si="11"/>
        <v>770</v>
      </c>
    </row>
    <row r="157" spans="1:8" x14ac:dyDescent="0.25">
      <c r="A157" s="6">
        <v>775</v>
      </c>
      <c r="B157" s="37">
        <v>44371.602025462962</v>
      </c>
      <c r="C157" s="38">
        <v>123.3</v>
      </c>
      <c r="D157" s="8">
        <f t="shared" si="12"/>
        <v>2.4684210526315695</v>
      </c>
      <c r="E157" s="8">
        <f t="shared" si="13"/>
        <v>1.2588947368421004</v>
      </c>
      <c r="F157" s="8">
        <f t="shared" si="10"/>
        <v>975.64342105262779</v>
      </c>
      <c r="G157" s="8">
        <f t="shared" si="14"/>
        <v>3918.77289473684</v>
      </c>
      <c r="H157" s="6">
        <f t="shared" si="11"/>
        <v>775</v>
      </c>
    </row>
    <row r="158" spans="1:8" x14ac:dyDescent="0.25">
      <c r="A158" s="6">
        <v>780</v>
      </c>
      <c r="B158" s="37">
        <v>44371.602083333331</v>
      </c>
      <c r="C158" s="38">
        <v>123.1</v>
      </c>
      <c r="D158" s="8">
        <f t="shared" si="12"/>
        <v>2.2684210526315667</v>
      </c>
      <c r="E158" s="8">
        <f t="shared" si="13"/>
        <v>1.156894736842099</v>
      </c>
      <c r="F158" s="8">
        <f t="shared" si="10"/>
        <v>902.37789473683722</v>
      </c>
      <c r="G158" s="8">
        <f t="shared" si="14"/>
        <v>3924.5573684210503</v>
      </c>
      <c r="H158" s="6">
        <f t="shared" si="11"/>
        <v>780</v>
      </c>
    </row>
    <row r="159" spans="1:8" x14ac:dyDescent="0.25">
      <c r="A159" s="6">
        <v>785</v>
      </c>
      <c r="B159" s="37">
        <v>44371.602141203701</v>
      </c>
      <c r="C159" s="38">
        <v>123.1</v>
      </c>
      <c r="D159" s="8">
        <f t="shared" si="12"/>
        <v>2.2684210526315667</v>
      </c>
      <c r="E159" s="8">
        <f t="shared" si="13"/>
        <v>1.156894736842099</v>
      </c>
      <c r="F159" s="8">
        <f t="shared" si="10"/>
        <v>908.16236842104774</v>
      </c>
      <c r="G159" s="8">
        <f t="shared" si="14"/>
        <v>3930.3418421052606</v>
      </c>
      <c r="H159" s="6">
        <f t="shared" si="11"/>
        <v>785</v>
      </c>
    </row>
    <row r="160" spans="1:8" x14ac:dyDescent="0.25">
      <c r="A160" s="6">
        <v>790</v>
      </c>
      <c r="B160" s="37">
        <v>44371.602199074077</v>
      </c>
      <c r="C160" s="38">
        <v>122.8</v>
      </c>
      <c r="D160" s="8">
        <f t="shared" si="12"/>
        <v>1.9684210526315695</v>
      </c>
      <c r="E160" s="8">
        <f t="shared" si="13"/>
        <v>1.0038947368421005</v>
      </c>
      <c r="F160" s="8">
        <f t="shared" si="10"/>
        <v>793.0768421052594</v>
      </c>
      <c r="G160" s="8">
        <f t="shared" si="14"/>
        <v>3935.3613157894711</v>
      </c>
      <c r="H160" s="6">
        <f t="shared" si="11"/>
        <v>790</v>
      </c>
    </row>
    <row r="161" spans="1:8" x14ac:dyDescent="0.25">
      <c r="A161" s="6">
        <v>795</v>
      </c>
      <c r="B161" s="37">
        <v>44371.602256944447</v>
      </c>
      <c r="C161" s="38">
        <v>122.9</v>
      </c>
      <c r="D161" s="8">
        <f t="shared" si="12"/>
        <v>2.068421052631578</v>
      </c>
      <c r="E161" s="8">
        <f t="shared" si="13"/>
        <v>1.0548947368421049</v>
      </c>
      <c r="F161" s="8">
        <f t="shared" si="10"/>
        <v>838.64131578947342</v>
      </c>
      <c r="G161" s="8">
        <f t="shared" si="14"/>
        <v>3940.6357894736816</v>
      </c>
      <c r="H161" s="6">
        <f t="shared" si="11"/>
        <v>795</v>
      </c>
    </row>
    <row r="162" spans="1:8" x14ac:dyDescent="0.25">
      <c r="A162" s="6">
        <v>800</v>
      </c>
      <c r="B162" s="37">
        <v>44371.602314814816</v>
      </c>
      <c r="C162" s="38">
        <v>122.8</v>
      </c>
      <c r="D162" s="8">
        <f t="shared" si="12"/>
        <v>1.9684210526315695</v>
      </c>
      <c r="E162" s="8">
        <f t="shared" si="13"/>
        <v>1.0038947368421005</v>
      </c>
      <c r="F162" s="8">
        <f t="shared" si="10"/>
        <v>803.11578947368037</v>
      </c>
      <c r="G162" s="8">
        <f t="shared" si="14"/>
        <v>3945.655263157892</v>
      </c>
      <c r="H162" s="6">
        <f t="shared" si="11"/>
        <v>800</v>
      </c>
    </row>
    <row r="163" spans="1:8" x14ac:dyDescent="0.25">
      <c r="A163" s="6">
        <v>805</v>
      </c>
      <c r="B163" s="37">
        <v>44371.602372685185</v>
      </c>
      <c r="C163" s="38">
        <v>122.7</v>
      </c>
      <c r="D163" s="8">
        <f t="shared" si="12"/>
        <v>1.8684210526315752</v>
      </c>
      <c r="E163" s="8">
        <f t="shared" si="13"/>
        <v>0.95289473684210335</v>
      </c>
      <c r="F163" s="8">
        <f t="shared" si="10"/>
        <v>767.08026315789323</v>
      </c>
      <c r="G163" s="8">
        <f t="shared" si="14"/>
        <v>3950.4197368421023</v>
      </c>
      <c r="H163" s="6">
        <f t="shared" si="11"/>
        <v>805</v>
      </c>
    </row>
    <row r="164" spans="1:8" x14ac:dyDescent="0.25">
      <c r="A164" s="6">
        <v>810</v>
      </c>
      <c r="B164" s="37">
        <v>44371.602430555555</v>
      </c>
      <c r="C164" s="38">
        <v>122.7</v>
      </c>
      <c r="D164" s="8">
        <f t="shared" si="12"/>
        <v>1.8684210526315752</v>
      </c>
      <c r="E164" s="8">
        <f t="shared" si="13"/>
        <v>0.95289473684210335</v>
      </c>
      <c r="F164" s="8">
        <f t="shared" si="10"/>
        <v>771.84473684210377</v>
      </c>
      <c r="G164" s="8">
        <f t="shared" si="14"/>
        <v>3955.1842105263127</v>
      </c>
      <c r="H164" s="6">
        <f t="shared" si="11"/>
        <v>810</v>
      </c>
    </row>
    <row r="165" spans="1:8" x14ac:dyDescent="0.25">
      <c r="A165" s="6">
        <v>815</v>
      </c>
      <c r="B165" s="37">
        <v>44371.602488425924</v>
      </c>
      <c r="C165" s="38">
        <v>122.7</v>
      </c>
      <c r="D165" s="8">
        <f t="shared" si="12"/>
        <v>1.8684210526315752</v>
      </c>
      <c r="E165" s="8">
        <f t="shared" si="13"/>
        <v>0.95289473684210335</v>
      </c>
      <c r="F165" s="8">
        <f t="shared" si="10"/>
        <v>776.6092105263142</v>
      </c>
      <c r="G165" s="8">
        <f t="shared" si="14"/>
        <v>3959.948684210523</v>
      </c>
      <c r="H165" s="6">
        <f t="shared" si="11"/>
        <v>815</v>
      </c>
    </row>
    <row r="166" spans="1:8" x14ac:dyDescent="0.25">
      <c r="A166" s="6">
        <v>820</v>
      </c>
      <c r="B166" s="37">
        <v>44371.602546296293</v>
      </c>
      <c r="C166" s="38">
        <v>122.6</v>
      </c>
      <c r="D166" s="8">
        <f t="shared" si="12"/>
        <v>1.7684210526315667</v>
      </c>
      <c r="E166" s="8">
        <f t="shared" si="13"/>
        <v>0.90189473684209898</v>
      </c>
      <c r="F166" s="8">
        <f t="shared" si="10"/>
        <v>739.55368421052117</v>
      </c>
      <c r="G166" s="8">
        <f t="shared" si="14"/>
        <v>3964.4581578947336</v>
      </c>
      <c r="H166" s="6">
        <f t="shared" si="11"/>
        <v>820</v>
      </c>
    </row>
    <row r="167" spans="1:8" x14ac:dyDescent="0.25">
      <c r="A167" s="6">
        <v>825</v>
      </c>
      <c r="B167" s="37">
        <v>44371.60260416667</v>
      </c>
      <c r="C167" s="38">
        <v>122.6</v>
      </c>
      <c r="D167" s="8">
        <f t="shared" si="12"/>
        <v>1.7684210526315667</v>
      </c>
      <c r="E167" s="8">
        <f t="shared" si="13"/>
        <v>0.90189473684209898</v>
      </c>
      <c r="F167" s="8">
        <f t="shared" si="10"/>
        <v>744.0631578947316</v>
      </c>
      <c r="G167" s="8">
        <f t="shared" si="14"/>
        <v>3968.9676315789443</v>
      </c>
      <c r="H167" s="6">
        <f t="shared" si="11"/>
        <v>825</v>
      </c>
    </row>
    <row r="168" spans="1:8" x14ac:dyDescent="0.25">
      <c r="A168" s="6">
        <v>830</v>
      </c>
      <c r="B168" s="37">
        <v>44371.602662037039</v>
      </c>
      <c r="C168" s="38">
        <v>122.6</v>
      </c>
      <c r="D168" s="8">
        <f t="shared" si="12"/>
        <v>1.7684210526315667</v>
      </c>
      <c r="E168" s="8">
        <f t="shared" si="13"/>
        <v>0.90189473684209898</v>
      </c>
      <c r="F168" s="8">
        <f t="shared" si="10"/>
        <v>748.57263157894215</v>
      </c>
      <c r="G168" s="8">
        <f t="shared" si="14"/>
        <v>3973.477105263155</v>
      </c>
      <c r="H168" s="6">
        <f t="shared" si="11"/>
        <v>830</v>
      </c>
    </row>
    <row r="169" spans="1:8" x14ac:dyDescent="0.25">
      <c r="A169" s="6">
        <v>835</v>
      </c>
      <c r="B169" s="37">
        <v>44371.602719907409</v>
      </c>
      <c r="C169" s="38">
        <v>122.5</v>
      </c>
      <c r="D169" s="8">
        <f t="shared" si="12"/>
        <v>1.6684210526315724</v>
      </c>
      <c r="E169" s="8">
        <f t="shared" si="13"/>
        <v>0.85089473684210193</v>
      </c>
      <c r="F169" s="8">
        <f t="shared" si="10"/>
        <v>710.49710526315516</v>
      </c>
      <c r="G169" s="8">
        <f t="shared" si="14"/>
        <v>3977.7315789473655</v>
      </c>
      <c r="H169" s="6">
        <f t="shared" si="11"/>
        <v>835</v>
      </c>
    </row>
    <row r="170" spans="1:8" x14ac:dyDescent="0.25">
      <c r="A170" s="6">
        <v>840</v>
      </c>
      <c r="B170" s="37">
        <v>44371.602777777778</v>
      </c>
      <c r="C170" s="38">
        <v>122.5</v>
      </c>
      <c r="D170" s="8">
        <f t="shared" si="12"/>
        <v>1.6684210526315724</v>
      </c>
      <c r="E170" s="8">
        <f t="shared" si="13"/>
        <v>0.85089473684210193</v>
      </c>
      <c r="F170" s="8">
        <f t="shared" si="10"/>
        <v>714.7515789473656</v>
      </c>
      <c r="G170" s="8">
        <f t="shared" si="14"/>
        <v>3981.9860526315761</v>
      </c>
      <c r="H170" s="6">
        <f t="shared" si="11"/>
        <v>840</v>
      </c>
    </row>
    <row r="171" spans="1:8" x14ac:dyDescent="0.25">
      <c r="A171" s="6">
        <v>845</v>
      </c>
      <c r="B171" s="37">
        <v>44371.602835648147</v>
      </c>
      <c r="C171" s="38">
        <v>122.5</v>
      </c>
      <c r="D171" s="8">
        <f t="shared" si="12"/>
        <v>1.6684210526315724</v>
      </c>
      <c r="E171" s="8">
        <f t="shared" si="13"/>
        <v>0.85089473684210193</v>
      </c>
      <c r="F171" s="8">
        <f t="shared" si="10"/>
        <v>719.00605263157615</v>
      </c>
      <c r="G171" s="8">
        <f t="shared" si="14"/>
        <v>3986.2405263157866</v>
      </c>
      <c r="H171" s="6">
        <f t="shared" si="11"/>
        <v>845</v>
      </c>
    </row>
    <row r="172" spans="1:8" x14ac:dyDescent="0.25">
      <c r="A172" s="6">
        <v>850</v>
      </c>
      <c r="B172" s="37">
        <v>44371.602893518517</v>
      </c>
      <c r="C172" s="38">
        <v>122.4</v>
      </c>
      <c r="D172" s="8">
        <f t="shared" si="12"/>
        <v>1.568421052631578</v>
      </c>
      <c r="E172" s="8">
        <f t="shared" si="13"/>
        <v>0.79989473684210477</v>
      </c>
      <c r="F172" s="8">
        <f t="shared" si="10"/>
        <v>679.91052631578907</v>
      </c>
      <c r="G172" s="8">
        <f t="shared" si="14"/>
        <v>3990.2399999999971</v>
      </c>
      <c r="H172" s="6">
        <f t="shared" si="11"/>
        <v>850</v>
      </c>
    </row>
    <row r="173" spans="1:8" x14ac:dyDescent="0.25">
      <c r="A173" s="6">
        <v>855</v>
      </c>
      <c r="B173" s="37">
        <v>44371.602951388886</v>
      </c>
      <c r="C173" s="38">
        <v>122.3</v>
      </c>
      <c r="D173" s="8">
        <f t="shared" si="12"/>
        <v>1.4684210526315695</v>
      </c>
      <c r="E173" s="8">
        <f t="shared" si="13"/>
        <v>0.74889473684210051</v>
      </c>
      <c r="F173" s="8">
        <f t="shared" si="10"/>
        <v>640.30499999999597</v>
      </c>
      <c r="G173" s="8">
        <f t="shared" si="14"/>
        <v>3993.9844736842074</v>
      </c>
      <c r="H173" s="6">
        <f t="shared" si="11"/>
        <v>855</v>
      </c>
    </row>
    <row r="174" spans="1:8" x14ac:dyDescent="0.25">
      <c r="A174" s="6">
        <v>860</v>
      </c>
      <c r="B174" s="37">
        <v>44371.603009259263</v>
      </c>
      <c r="C174" s="38">
        <v>122.3</v>
      </c>
      <c r="D174" s="8">
        <f t="shared" si="12"/>
        <v>1.4684210526315695</v>
      </c>
      <c r="E174" s="8">
        <f t="shared" si="13"/>
        <v>0.74889473684210051</v>
      </c>
      <c r="F174" s="8">
        <f t="shared" si="10"/>
        <v>644.04947368420642</v>
      </c>
      <c r="G174" s="8">
        <f t="shared" si="14"/>
        <v>3997.7289473684177</v>
      </c>
      <c r="H174" s="6">
        <f t="shared" si="11"/>
        <v>860</v>
      </c>
    </row>
    <row r="175" spans="1:8" x14ac:dyDescent="0.25">
      <c r="A175" s="6">
        <v>865</v>
      </c>
      <c r="B175" s="37">
        <v>44371.603067129632</v>
      </c>
      <c r="C175" s="38">
        <v>122.3</v>
      </c>
      <c r="D175" s="8">
        <f t="shared" si="12"/>
        <v>1.4684210526315695</v>
      </c>
      <c r="E175" s="8">
        <f t="shared" si="13"/>
        <v>0.74889473684210051</v>
      </c>
      <c r="F175" s="8">
        <f t="shared" si="10"/>
        <v>647.79394736841698</v>
      </c>
      <c r="G175" s="8">
        <f t="shared" si="14"/>
        <v>4001.4734210526281</v>
      </c>
      <c r="H175" s="6">
        <f t="shared" si="11"/>
        <v>865</v>
      </c>
    </row>
    <row r="176" spans="1:8" x14ac:dyDescent="0.25">
      <c r="A176" s="6">
        <v>870</v>
      </c>
      <c r="B176" s="37">
        <v>44371.603125000001</v>
      </c>
      <c r="C176" s="38">
        <v>122.3</v>
      </c>
      <c r="D176" s="8">
        <f t="shared" si="12"/>
        <v>1.4684210526315695</v>
      </c>
      <c r="E176" s="8">
        <f t="shared" si="13"/>
        <v>0.74889473684210051</v>
      </c>
      <c r="F176" s="8">
        <f t="shared" si="10"/>
        <v>651.53842105262743</v>
      </c>
      <c r="G176" s="8">
        <f t="shared" si="14"/>
        <v>4005.2178947368384</v>
      </c>
      <c r="H176" s="6">
        <f t="shared" si="11"/>
        <v>870</v>
      </c>
    </row>
    <row r="177" spans="1:8" x14ac:dyDescent="0.25">
      <c r="A177" s="6">
        <v>875</v>
      </c>
      <c r="B177" s="37">
        <v>44371.603182870371</v>
      </c>
      <c r="C177" s="38">
        <v>122.2</v>
      </c>
      <c r="D177" s="8">
        <f t="shared" si="12"/>
        <v>1.3684210526315752</v>
      </c>
      <c r="E177" s="8">
        <f t="shared" si="13"/>
        <v>0.69789473684210335</v>
      </c>
      <c r="F177" s="8">
        <f t="shared" si="10"/>
        <v>610.65789473684038</v>
      </c>
      <c r="G177" s="8">
        <f t="shared" si="14"/>
        <v>4008.7073684210491</v>
      </c>
      <c r="H177" s="6">
        <f t="shared" si="11"/>
        <v>875</v>
      </c>
    </row>
    <row r="178" spans="1:8" x14ac:dyDescent="0.25">
      <c r="A178" s="6">
        <v>880</v>
      </c>
      <c r="B178" s="37">
        <v>44371.60324074074</v>
      </c>
      <c r="C178" s="38">
        <v>122.1</v>
      </c>
      <c r="D178" s="8">
        <f t="shared" si="12"/>
        <v>1.2684210526315667</v>
      </c>
      <c r="E178" s="8">
        <f t="shared" si="13"/>
        <v>0.64689473684209897</v>
      </c>
      <c r="F178" s="8">
        <f t="shared" si="10"/>
        <v>569.26736842104708</v>
      </c>
      <c r="G178" s="8">
        <f t="shared" si="14"/>
        <v>4011.9418421052596</v>
      </c>
      <c r="H178" s="6">
        <f t="shared" si="11"/>
        <v>880</v>
      </c>
    </row>
    <row r="179" spans="1:8" x14ac:dyDescent="0.25">
      <c r="A179" s="6">
        <v>885</v>
      </c>
      <c r="B179" s="37">
        <v>44371.603298611109</v>
      </c>
      <c r="C179" s="38">
        <v>122.1</v>
      </c>
      <c r="D179" s="8">
        <f t="shared" si="12"/>
        <v>1.2684210526315667</v>
      </c>
      <c r="E179" s="8">
        <f t="shared" si="13"/>
        <v>0.64689473684209897</v>
      </c>
      <c r="F179" s="8">
        <f t="shared" si="10"/>
        <v>572.50184210525754</v>
      </c>
      <c r="G179" s="8">
        <f t="shared" si="14"/>
        <v>4015.1763157894702</v>
      </c>
      <c r="H179" s="6">
        <f t="shared" si="11"/>
        <v>885</v>
      </c>
    </row>
    <row r="180" spans="1:8" x14ac:dyDescent="0.25">
      <c r="A180" s="6">
        <v>890</v>
      </c>
      <c r="B180" s="37">
        <v>44371.603356481479</v>
      </c>
      <c r="C180" s="38">
        <v>122.1</v>
      </c>
      <c r="D180" s="8">
        <f t="shared" si="12"/>
        <v>1.2684210526315667</v>
      </c>
      <c r="E180" s="8">
        <f t="shared" si="13"/>
        <v>0.64689473684209897</v>
      </c>
      <c r="F180" s="8">
        <f t="shared" si="10"/>
        <v>575.73631578946811</v>
      </c>
      <c r="G180" s="8">
        <f t="shared" si="14"/>
        <v>4018.4107894736808</v>
      </c>
      <c r="H180" s="6">
        <f t="shared" si="11"/>
        <v>890</v>
      </c>
    </row>
    <row r="181" spans="1:8" x14ac:dyDescent="0.25">
      <c r="A181" s="6">
        <v>895</v>
      </c>
      <c r="B181" s="37">
        <v>44371.603414351855</v>
      </c>
      <c r="C181" s="38">
        <v>122.1</v>
      </c>
      <c r="D181" s="8">
        <f t="shared" si="12"/>
        <v>1.2684210526315667</v>
      </c>
      <c r="E181" s="8">
        <f t="shared" si="13"/>
        <v>0.64689473684209897</v>
      </c>
      <c r="F181" s="8">
        <f t="shared" si="10"/>
        <v>578.97078947367856</v>
      </c>
      <c r="G181" s="8">
        <f t="shared" si="14"/>
        <v>4021.6452631578913</v>
      </c>
      <c r="H181" s="6">
        <f t="shared" si="11"/>
        <v>895</v>
      </c>
    </row>
    <row r="182" spans="1:8" x14ac:dyDescent="0.25">
      <c r="A182" s="6">
        <v>900</v>
      </c>
      <c r="B182" s="37">
        <v>44371.603472222225</v>
      </c>
      <c r="C182" s="38">
        <v>122</v>
      </c>
      <c r="D182" s="8">
        <f t="shared" si="12"/>
        <v>1.1684210526315724</v>
      </c>
      <c r="E182" s="8">
        <f t="shared" si="13"/>
        <v>0.59589473684210192</v>
      </c>
      <c r="F182" s="8">
        <f t="shared" si="10"/>
        <v>536.30526315789177</v>
      </c>
      <c r="G182" s="8">
        <f t="shared" si="14"/>
        <v>4024.6247368421018</v>
      </c>
      <c r="H182" s="6">
        <f t="shared" si="11"/>
        <v>900</v>
      </c>
    </row>
    <row r="183" spans="1:8" x14ac:dyDescent="0.25">
      <c r="A183" s="6">
        <v>905</v>
      </c>
      <c r="B183" s="37">
        <v>44371.603530092594</v>
      </c>
      <c r="C183" s="38">
        <v>122.1</v>
      </c>
      <c r="D183" s="8">
        <f t="shared" si="12"/>
        <v>1.2684210526315667</v>
      </c>
      <c r="E183" s="8">
        <f t="shared" si="13"/>
        <v>0.64689473684209897</v>
      </c>
      <c r="F183" s="8">
        <f t="shared" si="10"/>
        <v>585.43973684209959</v>
      </c>
      <c r="G183" s="8">
        <f t="shared" si="14"/>
        <v>4027.8592105263124</v>
      </c>
      <c r="H183" s="6">
        <f t="shared" si="11"/>
        <v>905</v>
      </c>
    </row>
    <row r="184" spans="1:8" x14ac:dyDescent="0.25">
      <c r="A184" s="6">
        <v>910</v>
      </c>
      <c r="B184" s="37">
        <v>44371.603587962964</v>
      </c>
      <c r="C184" s="38">
        <v>122</v>
      </c>
      <c r="D184" s="8">
        <f t="shared" si="12"/>
        <v>1.1684210526315724</v>
      </c>
      <c r="E184" s="8">
        <f t="shared" si="13"/>
        <v>0.59589473684210192</v>
      </c>
      <c r="F184" s="8">
        <f t="shared" si="10"/>
        <v>542.2642105263127</v>
      </c>
      <c r="G184" s="8">
        <f t="shared" si="14"/>
        <v>4030.8386842105228</v>
      </c>
      <c r="H184" s="6">
        <f t="shared" si="11"/>
        <v>910</v>
      </c>
    </row>
    <row r="185" spans="1:8" x14ac:dyDescent="0.25">
      <c r="A185" s="6">
        <v>915</v>
      </c>
      <c r="B185" s="37">
        <v>44371.603645833333</v>
      </c>
      <c r="C185" s="38">
        <v>122</v>
      </c>
      <c r="D185" s="8">
        <f t="shared" si="12"/>
        <v>1.1684210526315724</v>
      </c>
      <c r="E185" s="8">
        <f t="shared" si="13"/>
        <v>0.59589473684210192</v>
      </c>
      <c r="F185" s="8">
        <f t="shared" si="10"/>
        <v>545.24368421052327</v>
      </c>
      <c r="G185" s="8">
        <f t="shared" si="14"/>
        <v>4033.8181578947333</v>
      </c>
      <c r="H185" s="6">
        <f t="shared" si="11"/>
        <v>915</v>
      </c>
    </row>
    <row r="186" spans="1:8" x14ac:dyDescent="0.25">
      <c r="A186" s="6">
        <v>920</v>
      </c>
      <c r="B186" s="37">
        <v>44371.603703703702</v>
      </c>
      <c r="C186" s="38">
        <v>121.9</v>
      </c>
      <c r="D186" s="8">
        <f t="shared" si="12"/>
        <v>1.068421052631578</v>
      </c>
      <c r="E186" s="8">
        <f t="shared" si="13"/>
        <v>0.54489473684210477</v>
      </c>
      <c r="F186" s="8">
        <f t="shared" si="10"/>
        <v>501.30315789473639</v>
      </c>
      <c r="G186" s="8">
        <f t="shared" si="14"/>
        <v>4036.5426315789437</v>
      </c>
      <c r="H186" s="6">
        <f t="shared" si="11"/>
        <v>920</v>
      </c>
    </row>
    <row r="187" spans="1:8" x14ac:dyDescent="0.25">
      <c r="A187" s="6">
        <v>925</v>
      </c>
      <c r="B187" s="37">
        <v>44371.603761574072</v>
      </c>
      <c r="C187" s="38">
        <v>121.9</v>
      </c>
      <c r="D187" s="8">
        <f t="shared" si="12"/>
        <v>1.068421052631578</v>
      </c>
      <c r="E187" s="8">
        <f t="shared" si="13"/>
        <v>0.54489473684210477</v>
      </c>
      <c r="F187" s="8">
        <f t="shared" si="10"/>
        <v>504.02763157894691</v>
      </c>
      <c r="G187" s="8">
        <f t="shared" si="14"/>
        <v>4039.267105263154</v>
      </c>
      <c r="H187" s="6">
        <f t="shared" si="11"/>
        <v>925</v>
      </c>
    </row>
    <row r="188" spans="1:8" x14ac:dyDescent="0.25">
      <c r="A188" s="6">
        <v>930</v>
      </c>
      <c r="B188" s="37">
        <v>44371.603819444441</v>
      </c>
      <c r="C188" s="38">
        <v>121.9</v>
      </c>
      <c r="D188" s="8">
        <f t="shared" si="12"/>
        <v>1.068421052631578</v>
      </c>
      <c r="E188" s="8">
        <f t="shared" si="13"/>
        <v>0.54489473684210477</v>
      </c>
      <c r="F188" s="8">
        <f t="shared" si="10"/>
        <v>506.75210526315743</v>
      </c>
      <c r="G188" s="8">
        <f t="shared" si="14"/>
        <v>4041.9915789473644</v>
      </c>
      <c r="H188" s="6">
        <f t="shared" si="11"/>
        <v>930</v>
      </c>
    </row>
    <row r="189" spans="1:8" x14ac:dyDescent="0.25">
      <c r="A189" s="6">
        <v>935</v>
      </c>
      <c r="B189" s="37">
        <v>44371.603877314818</v>
      </c>
      <c r="C189" s="38">
        <v>121.9</v>
      </c>
      <c r="D189" s="8">
        <f t="shared" si="12"/>
        <v>1.068421052631578</v>
      </c>
      <c r="E189" s="8">
        <f t="shared" si="13"/>
        <v>0.54489473684210477</v>
      </c>
      <c r="F189" s="8">
        <f t="shared" si="10"/>
        <v>509.47657894736795</v>
      </c>
      <c r="G189" s="8">
        <f t="shared" si="14"/>
        <v>4044.7160526315747</v>
      </c>
      <c r="H189" s="6">
        <f t="shared" si="11"/>
        <v>935</v>
      </c>
    </row>
    <row r="190" spans="1:8" x14ac:dyDescent="0.25">
      <c r="A190" s="6">
        <v>940</v>
      </c>
      <c r="B190" s="37">
        <v>44371.603935185187</v>
      </c>
      <c r="C190" s="38">
        <v>121.9</v>
      </c>
      <c r="D190" s="8">
        <f t="shared" si="12"/>
        <v>1.068421052631578</v>
      </c>
      <c r="E190" s="8">
        <f t="shared" si="13"/>
        <v>0.54489473684210477</v>
      </c>
      <c r="F190" s="8">
        <f t="shared" si="10"/>
        <v>512.20105263157848</v>
      </c>
      <c r="G190" s="8">
        <f t="shared" si="14"/>
        <v>4047.4405263157851</v>
      </c>
      <c r="H190" s="6">
        <f t="shared" si="11"/>
        <v>940</v>
      </c>
    </row>
    <row r="191" spans="1:8" x14ac:dyDescent="0.25">
      <c r="A191" s="6">
        <v>945</v>
      </c>
      <c r="B191" s="37">
        <v>44371.603993055556</v>
      </c>
      <c r="C191" s="38">
        <v>121.9</v>
      </c>
      <c r="D191" s="8">
        <f t="shared" si="12"/>
        <v>1.068421052631578</v>
      </c>
      <c r="E191" s="8">
        <f t="shared" si="13"/>
        <v>0.54489473684210477</v>
      </c>
      <c r="F191" s="8">
        <f t="shared" si="10"/>
        <v>514.92552631578906</v>
      </c>
      <c r="G191" s="8">
        <f t="shared" si="14"/>
        <v>4050.1649999999954</v>
      </c>
      <c r="H191" s="6">
        <f t="shared" si="11"/>
        <v>945</v>
      </c>
    </row>
    <row r="192" spans="1:8" x14ac:dyDescent="0.25">
      <c r="A192" s="6">
        <v>950</v>
      </c>
      <c r="B192" s="37">
        <v>44371.604050925926</v>
      </c>
      <c r="C192" s="38">
        <v>121.9</v>
      </c>
      <c r="D192" s="8">
        <f t="shared" si="12"/>
        <v>1.068421052631578</v>
      </c>
      <c r="E192" s="8">
        <f t="shared" si="13"/>
        <v>0.54489473684210477</v>
      </c>
      <c r="F192" s="8">
        <f t="shared" si="10"/>
        <v>517.64999999999952</v>
      </c>
      <c r="G192" s="8">
        <f t="shared" si="14"/>
        <v>4052.8894736842058</v>
      </c>
      <c r="H192" s="6">
        <f t="shared" si="11"/>
        <v>950</v>
      </c>
    </row>
    <row r="193" spans="1:8" x14ac:dyDescent="0.25">
      <c r="A193" s="6">
        <v>955</v>
      </c>
      <c r="B193" s="37">
        <v>44371.604108796295</v>
      </c>
      <c r="C193" s="38">
        <v>121.8</v>
      </c>
      <c r="D193" s="8">
        <f t="shared" si="12"/>
        <v>0.96842105263156952</v>
      </c>
      <c r="E193" s="8">
        <f t="shared" si="13"/>
        <v>0.49389473684210045</v>
      </c>
      <c r="F193" s="8">
        <f t="shared" si="10"/>
        <v>471.66947368420591</v>
      </c>
      <c r="G193" s="8">
        <f t="shared" si="14"/>
        <v>4055.3589473684165</v>
      </c>
      <c r="H193" s="6">
        <f t="shared" si="11"/>
        <v>955</v>
      </c>
    </row>
    <row r="194" spans="1:8" x14ac:dyDescent="0.25">
      <c r="A194" s="6">
        <v>960</v>
      </c>
      <c r="B194" s="37">
        <v>44371.604166666664</v>
      </c>
      <c r="C194" s="38">
        <v>121.8</v>
      </c>
      <c r="D194" s="8">
        <f t="shared" si="12"/>
        <v>0.96842105263156952</v>
      </c>
      <c r="E194" s="8">
        <f t="shared" si="13"/>
        <v>0.49389473684210045</v>
      </c>
      <c r="F194" s="8">
        <f t="shared" ref="F194:F257" si="15">E194*A194</f>
        <v>474.13894736841644</v>
      </c>
      <c r="G194" s="8">
        <f t="shared" si="14"/>
        <v>4057.8284210526272</v>
      </c>
      <c r="H194" s="6">
        <f t="shared" ref="H194:H257" si="16">A194</f>
        <v>960</v>
      </c>
    </row>
    <row r="195" spans="1:8" x14ac:dyDescent="0.25">
      <c r="A195" s="6">
        <v>965</v>
      </c>
      <c r="B195" s="37">
        <v>44371.604224537034</v>
      </c>
      <c r="C195" s="38">
        <v>121.9</v>
      </c>
      <c r="D195" s="8">
        <f t="shared" ref="D195:D232" si="17">C195-AVERAGE($C$2:$C$20)</f>
        <v>1.068421052631578</v>
      </c>
      <c r="E195" s="8">
        <f t="shared" ref="E195:E258" si="18">D195*0.51</f>
        <v>0.54489473684210477</v>
      </c>
      <c r="F195" s="8">
        <f t="shared" si="15"/>
        <v>525.82342105263115</v>
      </c>
      <c r="G195" s="8">
        <f t="shared" si="14"/>
        <v>4060.5528947368375</v>
      </c>
      <c r="H195" s="6">
        <f t="shared" si="16"/>
        <v>965</v>
      </c>
    </row>
    <row r="196" spans="1:8" x14ac:dyDescent="0.25">
      <c r="A196" s="6">
        <v>970</v>
      </c>
      <c r="B196" s="37">
        <v>44371.60428240741</v>
      </c>
      <c r="C196" s="38">
        <v>121.7</v>
      </c>
      <c r="D196" s="8">
        <f t="shared" si="17"/>
        <v>0.86842105263157521</v>
      </c>
      <c r="E196" s="8">
        <f t="shared" si="18"/>
        <v>0.44289473684210334</v>
      </c>
      <c r="F196" s="8">
        <f t="shared" si="15"/>
        <v>429.60789473684025</v>
      </c>
      <c r="G196" s="8">
        <f t="shared" si="14"/>
        <v>4062.7673684210481</v>
      </c>
      <c r="H196" s="6">
        <f t="shared" si="16"/>
        <v>970</v>
      </c>
    </row>
    <row r="197" spans="1:8" x14ac:dyDescent="0.25">
      <c r="A197" s="6">
        <v>975</v>
      </c>
      <c r="B197" s="37">
        <v>44371.60434027778</v>
      </c>
      <c r="C197" s="38">
        <v>121.7</v>
      </c>
      <c r="D197" s="8">
        <f t="shared" si="17"/>
        <v>0.86842105263157521</v>
      </c>
      <c r="E197" s="8">
        <f t="shared" si="18"/>
        <v>0.44289473684210334</v>
      </c>
      <c r="F197" s="8">
        <f t="shared" si="15"/>
        <v>431.82236842105078</v>
      </c>
      <c r="G197" s="8">
        <f t="shared" si="14"/>
        <v>4064.9818421052587</v>
      </c>
      <c r="H197" s="6">
        <f t="shared" si="16"/>
        <v>975</v>
      </c>
    </row>
    <row r="198" spans="1:8" x14ac:dyDescent="0.25">
      <c r="A198" s="6">
        <v>980</v>
      </c>
      <c r="B198" s="37">
        <v>44371.604398148149</v>
      </c>
      <c r="C198" s="38">
        <v>121.7</v>
      </c>
      <c r="D198" s="8">
        <f t="shared" si="17"/>
        <v>0.86842105263157521</v>
      </c>
      <c r="E198" s="8">
        <f t="shared" si="18"/>
        <v>0.44289473684210334</v>
      </c>
      <c r="F198" s="8">
        <f t="shared" si="15"/>
        <v>434.03684210526126</v>
      </c>
      <c r="G198" s="8">
        <f t="shared" si="14"/>
        <v>4067.1963157894693</v>
      </c>
      <c r="H198" s="6">
        <f t="shared" si="16"/>
        <v>980</v>
      </c>
    </row>
    <row r="199" spans="1:8" x14ac:dyDescent="0.25">
      <c r="A199" s="6">
        <v>985</v>
      </c>
      <c r="B199" s="37">
        <v>44371.604456018518</v>
      </c>
      <c r="C199" s="38">
        <v>121.6</v>
      </c>
      <c r="D199" s="8">
        <f t="shared" si="17"/>
        <v>0.76842105263156668</v>
      </c>
      <c r="E199" s="8">
        <f t="shared" si="18"/>
        <v>0.39189473684209902</v>
      </c>
      <c r="F199" s="8">
        <f t="shared" si="15"/>
        <v>386.01631578946751</v>
      </c>
      <c r="G199" s="8">
        <f t="shared" si="14"/>
        <v>4069.1557894736798</v>
      </c>
      <c r="H199" s="6">
        <f t="shared" si="16"/>
        <v>985</v>
      </c>
    </row>
    <row r="200" spans="1:8" x14ac:dyDescent="0.25">
      <c r="A200" s="6">
        <v>990</v>
      </c>
      <c r="B200" s="37">
        <v>44371.604513888888</v>
      </c>
      <c r="C200" s="38">
        <v>121.7</v>
      </c>
      <c r="D200" s="8">
        <f t="shared" si="17"/>
        <v>0.86842105263157521</v>
      </c>
      <c r="E200" s="8">
        <f t="shared" si="18"/>
        <v>0.44289473684210334</v>
      </c>
      <c r="F200" s="8">
        <f t="shared" si="15"/>
        <v>438.46578947368232</v>
      </c>
      <c r="G200" s="8">
        <f t="shared" ref="G200:G263" si="19">G199+E200*5</f>
        <v>4071.3702631578903</v>
      </c>
      <c r="H200" s="6">
        <f t="shared" si="16"/>
        <v>990</v>
      </c>
    </row>
    <row r="201" spans="1:8" x14ac:dyDescent="0.25">
      <c r="A201" s="6">
        <v>995</v>
      </c>
      <c r="B201" s="37">
        <v>44371.604571759257</v>
      </c>
      <c r="C201" s="38">
        <v>121.7</v>
      </c>
      <c r="D201" s="8">
        <f t="shared" si="17"/>
        <v>0.86842105263157521</v>
      </c>
      <c r="E201" s="8">
        <f t="shared" si="18"/>
        <v>0.44289473684210334</v>
      </c>
      <c r="F201" s="8">
        <f t="shared" si="15"/>
        <v>440.68026315789285</v>
      </c>
      <c r="G201" s="8">
        <f t="shared" si="19"/>
        <v>4073.5847368421009</v>
      </c>
      <c r="H201" s="6">
        <f t="shared" si="16"/>
        <v>995</v>
      </c>
    </row>
    <row r="202" spans="1:8" x14ac:dyDescent="0.25">
      <c r="A202" s="6">
        <v>1000</v>
      </c>
      <c r="B202" s="37">
        <v>44371.604629629626</v>
      </c>
      <c r="C202" s="38">
        <v>121.6</v>
      </c>
      <c r="D202" s="8">
        <f t="shared" si="17"/>
        <v>0.76842105263156668</v>
      </c>
      <c r="E202" s="8">
        <f t="shared" si="18"/>
        <v>0.39189473684209902</v>
      </c>
      <c r="F202" s="8">
        <f t="shared" si="15"/>
        <v>391.89473684209901</v>
      </c>
      <c r="G202" s="8">
        <f t="shared" si="19"/>
        <v>4075.5442105263114</v>
      </c>
      <c r="H202" s="6">
        <f t="shared" si="16"/>
        <v>1000</v>
      </c>
    </row>
    <row r="203" spans="1:8" x14ac:dyDescent="0.25">
      <c r="A203" s="6">
        <v>1005</v>
      </c>
      <c r="B203" s="37">
        <v>44371.604687500003</v>
      </c>
      <c r="C203" s="38">
        <v>121.7</v>
      </c>
      <c r="D203" s="8">
        <f t="shared" si="17"/>
        <v>0.86842105263157521</v>
      </c>
      <c r="E203" s="8">
        <f t="shared" si="18"/>
        <v>0.44289473684210334</v>
      </c>
      <c r="F203" s="8">
        <f t="shared" si="15"/>
        <v>445.10921052631386</v>
      </c>
      <c r="G203" s="8">
        <f t="shared" si="19"/>
        <v>4077.758684210522</v>
      </c>
      <c r="H203" s="6">
        <f t="shared" si="16"/>
        <v>1005</v>
      </c>
    </row>
    <row r="204" spans="1:8" x14ac:dyDescent="0.25">
      <c r="A204" s="6">
        <v>1010</v>
      </c>
      <c r="B204" s="37">
        <v>44371.604745370372</v>
      </c>
      <c r="C204" s="38">
        <v>121.6</v>
      </c>
      <c r="D204" s="8">
        <f t="shared" si="17"/>
        <v>0.76842105263156668</v>
      </c>
      <c r="E204" s="8">
        <f t="shared" si="18"/>
        <v>0.39189473684209902</v>
      </c>
      <c r="F204" s="8">
        <f t="shared" si="15"/>
        <v>395.81368421052002</v>
      </c>
      <c r="G204" s="8">
        <f t="shared" si="19"/>
        <v>4079.7181578947325</v>
      </c>
      <c r="H204" s="6">
        <f t="shared" si="16"/>
        <v>1010</v>
      </c>
    </row>
    <row r="205" spans="1:8" x14ac:dyDescent="0.25">
      <c r="A205" s="6">
        <v>1015</v>
      </c>
      <c r="B205" s="37">
        <v>44371.604803240742</v>
      </c>
      <c r="C205" s="38">
        <v>121.5</v>
      </c>
      <c r="D205" s="8">
        <f t="shared" si="17"/>
        <v>0.66842105263157237</v>
      </c>
      <c r="E205" s="8">
        <f t="shared" si="18"/>
        <v>0.34089473684210192</v>
      </c>
      <c r="F205" s="8">
        <f t="shared" si="15"/>
        <v>346.00815789473347</v>
      </c>
      <c r="G205" s="8">
        <f t="shared" si="19"/>
        <v>4081.4226315789429</v>
      </c>
      <c r="H205" s="6">
        <f t="shared" si="16"/>
        <v>1015</v>
      </c>
    </row>
    <row r="206" spans="1:8" x14ac:dyDescent="0.25">
      <c r="A206" s="6">
        <v>1020</v>
      </c>
      <c r="B206" s="37">
        <v>44371.604861111111</v>
      </c>
      <c r="C206" s="38">
        <v>121.5</v>
      </c>
      <c r="D206" s="8">
        <f t="shared" si="17"/>
        <v>0.66842105263157237</v>
      </c>
      <c r="E206" s="8">
        <f t="shared" si="18"/>
        <v>0.34089473684210192</v>
      </c>
      <c r="F206" s="8">
        <f t="shared" si="15"/>
        <v>347.71263157894396</v>
      </c>
      <c r="G206" s="8">
        <f t="shared" si="19"/>
        <v>4083.1271052631532</v>
      </c>
      <c r="H206" s="6">
        <f t="shared" si="16"/>
        <v>1020</v>
      </c>
    </row>
    <row r="207" spans="1:8" x14ac:dyDescent="0.25">
      <c r="A207" s="6">
        <v>1025</v>
      </c>
      <c r="B207" s="37">
        <v>44371.60491898148</v>
      </c>
      <c r="C207" s="38">
        <v>121.5</v>
      </c>
      <c r="D207" s="8">
        <f t="shared" si="17"/>
        <v>0.66842105263157237</v>
      </c>
      <c r="E207" s="8">
        <f t="shared" si="18"/>
        <v>0.34089473684210192</v>
      </c>
      <c r="F207" s="8">
        <f t="shared" si="15"/>
        <v>349.41710526315444</v>
      </c>
      <c r="G207" s="8">
        <f t="shared" si="19"/>
        <v>4084.8315789473636</v>
      </c>
      <c r="H207" s="6">
        <f t="shared" si="16"/>
        <v>1025</v>
      </c>
    </row>
    <row r="208" spans="1:8" x14ac:dyDescent="0.25">
      <c r="A208" s="6">
        <v>1030</v>
      </c>
      <c r="B208" s="37">
        <v>44371.60497685185</v>
      </c>
      <c r="C208" s="38">
        <v>121.5</v>
      </c>
      <c r="D208" s="8">
        <f t="shared" si="17"/>
        <v>0.66842105263157237</v>
      </c>
      <c r="E208" s="8">
        <f t="shared" si="18"/>
        <v>0.34089473684210192</v>
      </c>
      <c r="F208" s="8">
        <f t="shared" si="15"/>
        <v>351.12157894736498</v>
      </c>
      <c r="G208" s="8">
        <f t="shared" si="19"/>
        <v>4086.536052631574</v>
      </c>
      <c r="H208" s="6">
        <f t="shared" si="16"/>
        <v>1030</v>
      </c>
    </row>
    <row r="209" spans="1:8" x14ac:dyDescent="0.25">
      <c r="A209" s="6">
        <v>1035</v>
      </c>
      <c r="B209" s="37">
        <v>44371.605034722219</v>
      </c>
      <c r="C209" s="38">
        <v>121.5</v>
      </c>
      <c r="D209" s="8">
        <f t="shared" si="17"/>
        <v>0.66842105263157237</v>
      </c>
      <c r="E209" s="8">
        <f t="shared" si="18"/>
        <v>0.34089473684210192</v>
      </c>
      <c r="F209" s="8">
        <f t="shared" si="15"/>
        <v>352.82605263157546</v>
      </c>
      <c r="G209" s="8">
        <f t="shared" si="19"/>
        <v>4088.2405263157843</v>
      </c>
      <c r="H209" s="6">
        <f t="shared" si="16"/>
        <v>1035</v>
      </c>
    </row>
    <row r="210" spans="1:8" x14ac:dyDescent="0.25">
      <c r="A210" s="6">
        <v>1040</v>
      </c>
      <c r="B210" s="37">
        <v>44371.605092592596</v>
      </c>
      <c r="C210" s="38">
        <v>121.5</v>
      </c>
      <c r="D210" s="8">
        <f t="shared" si="17"/>
        <v>0.66842105263157237</v>
      </c>
      <c r="E210" s="8">
        <f t="shared" si="18"/>
        <v>0.34089473684210192</v>
      </c>
      <c r="F210" s="8">
        <f t="shared" si="15"/>
        <v>354.53052631578601</v>
      </c>
      <c r="G210" s="8">
        <f t="shared" si="19"/>
        <v>4089.9449999999947</v>
      </c>
      <c r="H210" s="6">
        <f t="shared" si="16"/>
        <v>1040</v>
      </c>
    </row>
    <row r="211" spans="1:8" x14ac:dyDescent="0.25">
      <c r="A211" s="6">
        <v>1045</v>
      </c>
      <c r="B211" s="37">
        <v>44371.605150462965</v>
      </c>
      <c r="C211" s="38">
        <v>121.5</v>
      </c>
      <c r="D211" s="8">
        <f t="shared" si="17"/>
        <v>0.66842105263157237</v>
      </c>
      <c r="E211" s="8">
        <f t="shared" si="18"/>
        <v>0.34089473684210192</v>
      </c>
      <c r="F211" s="8">
        <f t="shared" si="15"/>
        <v>356.23499999999649</v>
      </c>
      <c r="G211" s="8">
        <f t="shared" si="19"/>
        <v>4091.6494736842051</v>
      </c>
      <c r="H211" s="6">
        <f t="shared" si="16"/>
        <v>1045</v>
      </c>
    </row>
    <row r="212" spans="1:8" x14ac:dyDescent="0.25">
      <c r="A212" s="6">
        <v>1050</v>
      </c>
      <c r="B212" s="37">
        <v>44371.605208333334</v>
      </c>
      <c r="C212" s="38">
        <v>121.5</v>
      </c>
      <c r="D212" s="8">
        <f t="shared" si="17"/>
        <v>0.66842105263157237</v>
      </c>
      <c r="E212" s="8">
        <f t="shared" si="18"/>
        <v>0.34089473684210192</v>
      </c>
      <c r="F212" s="8">
        <f t="shared" si="15"/>
        <v>357.93947368420703</v>
      </c>
      <c r="G212" s="8">
        <f t="shared" si="19"/>
        <v>4093.3539473684154</v>
      </c>
      <c r="H212" s="6">
        <f t="shared" si="16"/>
        <v>1050</v>
      </c>
    </row>
    <row r="213" spans="1:8" x14ac:dyDescent="0.25">
      <c r="A213" s="6">
        <v>1055</v>
      </c>
      <c r="B213" s="37">
        <v>44371.605266203704</v>
      </c>
      <c r="C213" s="38">
        <v>121.5</v>
      </c>
      <c r="D213" s="8">
        <f t="shared" si="17"/>
        <v>0.66842105263157237</v>
      </c>
      <c r="E213" s="8">
        <f t="shared" si="18"/>
        <v>0.34089473684210192</v>
      </c>
      <c r="F213" s="8">
        <f t="shared" si="15"/>
        <v>359.64394736841751</v>
      </c>
      <c r="G213" s="8">
        <f t="shared" si="19"/>
        <v>4095.0584210526258</v>
      </c>
      <c r="H213" s="6">
        <f t="shared" si="16"/>
        <v>1055</v>
      </c>
    </row>
    <row r="214" spans="1:8" x14ac:dyDescent="0.25">
      <c r="A214" s="6">
        <v>1060</v>
      </c>
      <c r="B214" s="37">
        <v>44371.605324074073</v>
      </c>
      <c r="C214" s="38">
        <v>121.5</v>
      </c>
      <c r="D214" s="8">
        <f t="shared" si="17"/>
        <v>0.66842105263157237</v>
      </c>
      <c r="E214" s="8">
        <f t="shared" si="18"/>
        <v>0.34089473684210192</v>
      </c>
      <c r="F214" s="8">
        <f t="shared" si="15"/>
        <v>361.34842105262805</v>
      </c>
      <c r="G214" s="8">
        <f t="shared" si="19"/>
        <v>4096.7628947368366</v>
      </c>
      <c r="H214" s="6">
        <f t="shared" si="16"/>
        <v>1060</v>
      </c>
    </row>
    <row r="215" spans="1:8" x14ac:dyDescent="0.25">
      <c r="A215" s="6">
        <v>1065</v>
      </c>
      <c r="B215" s="37">
        <v>44371.605381944442</v>
      </c>
      <c r="C215" s="38">
        <v>121.4</v>
      </c>
      <c r="D215" s="8">
        <f t="shared" si="17"/>
        <v>0.56842105263157805</v>
      </c>
      <c r="E215" s="8">
        <f t="shared" si="18"/>
        <v>0.28989473684210482</v>
      </c>
      <c r="F215" s="8">
        <f t="shared" si="15"/>
        <v>308.73789473684161</v>
      </c>
      <c r="G215" s="8">
        <f t="shared" si="19"/>
        <v>4098.2123684210474</v>
      </c>
      <c r="H215" s="6">
        <f t="shared" si="16"/>
        <v>1065</v>
      </c>
    </row>
    <row r="216" spans="1:8" x14ac:dyDescent="0.25">
      <c r="A216" s="6">
        <v>1070</v>
      </c>
      <c r="B216" s="37">
        <v>44371.605439814812</v>
      </c>
      <c r="C216" s="38">
        <v>121.5</v>
      </c>
      <c r="D216" s="8">
        <f t="shared" si="17"/>
        <v>0.66842105263157237</v>
      </c>
      <c r="E216" s="8">
        <f t="shared" si="18"/>
        <v>0.34089473684210192</v>
      </c>
      <c r="F216" s="8">
        <f t="shared" si="15"/>
        <v>364.75736842104908</v>
      </c>
      <c r="G216" s="8">
        <f t="shared" si="19"/>
        <v>4099.9168421052582</v>
      </c>
      <c r="H216" s="6">
        <f t="shared" si="16"/>
        <v>1070</v>
      </c>
    </row>
    <row r="217" spans="1:8" x14ac:dyDescent="0.25">
      <c r="A217" s="6">
        <v>1075</v>
      </c>
      <c r="B217" s="37">
        <v>44371.605497685188</v>
      </c>
      <c r="C217" s="38">
        <v>121.4</v>
      </c>
      <c r="D217" s="8">
        <f t="shared" si="17"/>
        <v>0.56842105263157805</v>
      </c>
      <c r="E217" s="8">
        <f t="shared" si="18"/>
        <v>0.28989473684210482</v>
      </c>
      <c r="F217" s="8">
        <f t="shared" si="15"/>
        <v>311.6368421052627</v>
      </c>
      <c r="G217" s="8">
        <f t="shared" si="19"/>
        <v>4101.3663157894689</v>
      </c>
      <c r="H217" s="6">
        <f t="shared" si="16"/>
        <v>1075</v>
      </c>
    </row>
    <row r="218" spans="1:8" x14ac:dyDescent="0.25">
      <c r="A218" s="6">
        <v>1080</v>
      </c>
      <c r="B218" s="37">
        <v>44371.605555555558</v>
      </c>
      <c r="C218" s="38">
        <v>121.4</v>
      </c>
      <c r="D218" s="8">
        <f t="shared" si="17"/>
        <v>0.56842105263157805</v>
      </c>
      <c r="E218" s="8">
        <f t="shared" si="18"/>
        <v>0.28989473684210482</v>
      </c>
      <c r="F218" s="8">
        <f t="shared" si="15"/>
        <v>313.08631578947319</v>
      </c>
      <c r="G218" s="8">
        <f t="shared" si="19"/>
        <v>4102.8157894736796</v>
      </c>
      <c r="H218" s="6">
        <f t="shared" si="16"/>
        <v>1080</v>
      </c>
    </row>
    <row r="219" spans="1:8" x14ac:dyDescent="0.25">
      <c r="A219" s="6">
        <v>1085</v>
      </c>
      <c r="B219" s="37">
        <v>44371.605613425927</v>
      </c>
      <c r="C219" s="38">
        <v>121.4</v>
      </c>
      <c r="D219" s="8">
        <f t="shared" si="17"/>
        <v>0.56842105263157805</v>
      </c>
      <c r="E219" s="8">
        <f t="shared" si="18"/>
        <v>0.28989473684210482</v>
      </c>
      <c r="F219" s="8">
        <f t="shared" si="15"/>
        <v>314.53578947368374</v>
      </c>
      <c r="G219" s="8">
        <f t="shared" si="19"/>
        <v>4104.2652631578903</v>
      </c>
      <c r="H219" s="6">
        <f t="shared" si="16"/>
        <v>1085</v>
      </c>
    </row>
    <row r="220" spans="1:8" x14ac:dyDescent="0.25">
      <c r="A220" s="6">
        <v>1090</v>
      </c>
      <c r="B220" s="37">
        <v>44371.605671296296</v>
      </c>
      <c r="C220" s="38">
        <v>121.3</v>
      </c>
      <c r="D220" s="8">
        <f t="shared" si="17"/>
        <v>0.46842105263156952</v>
      </c>
      <c r="E220" s="8">
        <f t="shared" si="18"/>
        <v>0.23889473684210047</v>
      </c>
      <c r="F220" s="8">
        <f t="shared" si="15"/>
        <v>260.39526315788953</v>
      </c>
      <c r="G220" s="8">
        <f t="shared" si="19"/>
        <v>4105.4597368421009</v>
      </c>
      <c r="H220" s="6">
        <f t="shared" si="16"/>
        <v>1090</v>
      </c>
    </row>
    <row r="221" spans="1:8" x14ac:dyDescent="0.25">
      <c r="A221" s="6">
        <v>1095</v>
      </c>
      <c r="B221" s="37">
        <v>44371.605729166666</v>
      </c>
      <c r="C221" s="38">
        <v>121.4</v>
      </c>
      <c r="D221" s="8">
        <f t="shared" si="17"/>
        <v>0.56842105263157805</v>
      </c>
      <c r="E221" s="8">
        <f t="shared" si="18"/>
        <v>0.28989473684210482</v>
      </c>
      <c r="F221" s="8">
        <f t="shared" si="15"/>
        <v>317.43473684210477</v>
      </c>
      <c r="G221" s="8">
        <f t="shared" si="19"/>
        <v>4106.9092105263117</v>
      </c>
      <c r="H221" s="6">
        <f t="shared" si="16"/>
        <v>1095</v>
      </c>
    </row>
    <row r="222" spans="1:8" x14ac:dyDescent="0.25">
      <c r="A222" s="6">
        <v>1100</v>
      </c>
      <c r="B222" s="37">
        <v>44371.605787037035</v>
      </c>
      <c r="C222" s="38">
        <v>121.4</v>
      </c>
      <c r="D222" s="8">
        <f t="shared" si="17"/>
        <v>0.56842105263157805</v>
      </c>
      <c r="E222" s="8">
        <f t="shared" si="18"/>
        <v>0.28989473684210482</v>
      </c>
      <c r="F222" s="8">
        <f t="shared" si="15"/>
        <v>318.88421052631531</v>
      </c>
      <c r="G222" s="8">
        <f t="shared" si="19"/>
        <v>4108.3586842105224</v>
      </c>
      <c r="H222" s="6">
        <f t="shared" si="16"/>
        <v>1100</v>
      </c>
    </row>
    <row r="223" spans="1:8" x14ac:dyDescent="0.25">
      <c r="A223" s="6">
        <v>1105</v>
      </c>
      <c r="B223" s="37">
        <v>44371.605844907404</v>
      </c>
      <c r="C223" s="38">
        <v>121.4</v>
      </c>
      <c r="D223" s="8">
        <f t="shared" si="17"/>
        <v>0.56842105263157805</v>
      </c>
      <c r="E223" s="8">
        <f t="shared" si="18"/>
        <v>0.28989473684210482</v>
      </c>
      <c r="F223" s="8">
        <f t="shared" si="15"/>
        <v>320.3336842105258</v>
      </c>
      <c r="G223" s="8">
        <f t="shared" si="19"/>
        <v>4109.8081578947331</v>
      </c>
      <c r="H223" s="6">
        <f t="shared" si="16"/>
        <v>1105</v>
      </c>
    </row>
    <row r="224" spans="1:8" x14ac:dyDescent="0.25">
      <c r="A224" s="6">
        <v>1110</v>
      </c>
      <c r="B224" s="37">
        <v>44371.605902777781</v>
      </c>
      <c r="C224" s="38">
        <v>121.4</v>
      </c>
      <c r="D224" s="8">
        <f t="shared" si="17"/>
        <v>0.56842105263157805</v>
      </c>
      <c r="E224" s="8">
        <f t="shared" si="18"/>
        <v>0.28989473684210482</v>
      </c>
      <c r="F224" s="8">
        <f t="shared" si="15"/>
        <v>321.78315789473635</v>
      </c>
      <c r="G224" s="8">
        <f t="shared" si="19"/>
        <v>4111.2576315789438</v>
      </c>
      <c r="H224" s="6">
        <f t="shared" si="16"/>
        <v>1110</v>
      </c>
    </row>
    <row r="225" spans="1:8" x14ac:dyDescent="0.25">
      <c r="A225" s="6">
        <v>1115</v>
      </c>
      <c r="B225" s="37">
        <v>44371.60596064815</v>
      </c>
      <c r="C225" s="38">
        <v>121.3</v>
      </c>
      <c r="D225" s="8">
        <f t="shared" si="17"/>
        <v>0.46842105263156952</v>
      </c>
      <c r="E225" s="8">
        <f t="shared" si="18"/>
        <v>0.23889473684210047</v>
      </c>
      <c r="F225" s="8">
        <f t="shared" si="15"/>
        <v>266.367631578942</v>
      </c>
      <c r="G225" s="8">
        <f t="shared" si="19"/>
        <v>4112.4521052631544</v>
      </c>
      <c r="H225" s="6">
        <f t="shared" si="16"/>
        <v>1115</v>
      </c>
    </row>
    <row r="226" spans="1:8" x14ac:dyDescent="0.25">
      <c r="A226" s="6">
        <v>1120</v>
      </c>
      <c r="B226" s="37">
        <v>44371.60601851852</v>
      </c>
      <c r="C226" s="38">
        <v>121.4</v>
      </c>
      <c r="D226" s="8">
        <f t="shared" si="17"/>
        <v>0.56842105263157805</v>
      </c>
      <c r="E226" s="8">
        <f t="shared" si="18"/>
        <v>0.28989473684210482</v>
      </c>
      <c r="F226" s="8">
        <f t="shared" si="15"/>
        <v>324.68210526315738</v>
      </c>
      <c r="G226" s="8">
        <f t="shared" si="19"/>
        <v>4113.9015789473651</v>
      </c>
      <c r="H226" s="6">
        <f t="shared" si="16"/>
        <v>1120</v>
      </c>
    </row>
    <row r="227" spans="1:8" x14ac:dyDescent="0.25">
      <c r="A227" s="6">
        <v>1125</v>
      </c>
      <c r="B227" s="37">
        <v>44371.606076388889</v>
      </c>
      <c r="C227" s="38">
        <v>121.3</v>
      </c>
      <c r="D227" s="8">
        <f t="shared" si="17"/>
        <v>0.46842105263156952</v>
      </c>
      <c r="E227" s="8">
        <f t="shared" si="18"/>
        <v>0.23889473684210047</v>
      </c>
      <c r="F227" s="8">
        <f t="shared" si="15"/>
        <v>268.75657894736304</v>
      </c>
      <c r="G227" s="8">
        <f t="shared" si="19"/>
        <v>4115.0960526315757</v>
      </c>
      <c r="H227" s="6">
        <f t="shared" si="16"/>
        <v>1125</v>
      </c>
    </row>
    <row r="228" spans="1:8" x14ac:dyDescent="0.25">
      <c r="A228" s="6">
        <v>1130</v>
      </c>
      <c r="B228" s="37">
        <v>44371.606134259258</v>
      </c>
      <c r="C228" s="38">
        <v>121.3</v>
      </c>
      <c r="D228" s="8">
        <f t="shared" si="17"/>
        <v>0.46842105263156952</v>
      </c>
      <c r="E228" s="8">
        <f t="shared" si="18"/>
        <v>0.23889473684210047</v>
      </c>
      <c r="F228" s="8">
        <f t="shared" si="15"/>
        <v>269.95105263157353</v>
      </c>
      <c r="G228" s="8">
        <f t="shared" si="19"/>
        <v>4116.2905263157863</v>
      </c>
      <c r="H228" s="6">
        <f t="shared" si="16"/>
        <v>1130</v>
      </c>
    </row>
    <row r="229" spans="1:8" x14ac:dyDescent="0.25">
      <c r="A229" s="6">
        <v>1135</v>
      </c>
      <c r="B229" s="37">
        <v>44371.606192129628</v>
      </c>
      <c r="C229" s="38">
        <v>121.3</v>
      </c>
      <c r="D229" s="8">
        <f t="shared" si="17"/>
        <v>0.46842105263156952</v>
      </c>
      <c r="E229" s="8">
        <f t="shared" si="18"/>
        <v>0.23889473684210047</v>
      </c>
      <c r="F229" s="8">
        <f t="shared" si="15"/>
        <v>271.14552631578402</v>
      </c>
      <c r="G229" s="8">
        <f t="shared" si="19"/>
        <v>4117.4849999999969</v>
      </c>
      <c r="H229" s="6">
        <f t="shared" si="16"/>
        <v>1135</v>
      </c>
    </row>
    <row r="230" spans="1:8" x14ac:dyDescent="0.25">
      <c r="A230" s="6">
        <v>1140</v>
      </c>
      <c r="B230" s="37">
        <v>44371.606249999997</v>
      </c>
      <c r="C230" s="38">
        <v>121.3</v>
      </c>
      <c r="D230" s="8">
        <f t="shared" si="17"/>
        <v>0.46842105263156952</v>
      </c>
      <c r="E230" s="8">
        <f t="shared" si="18"/>
        <v>0.23889473684210047</v>
      </c>
      <c r="F230" s="8">
        <f t="shared" si="15"/>
        <v>272.33999999999452</v>
      </c>
      <c r="G230" s="8">
        <f t="shared" si="19"/>
        <v>4118.6794736842076</v>
      </c>
      <c r="H230" s="6">
        <f t="shared" si="16"/>
        <v>1140</v>
      </c>
    </row>
    <row r="231" spans="1:8" x14ac:dyDescent="0.25">
      <c r="A231" s="6">
        <v>1145</v>
      </c>
      <c r="B231" s="37">
        <v>44371.606307870374</v>
      </c>
      <c r="C231" s="38">
        <v>121.3</v>
      </c>
      <c r="D231" s="8">
        <f t="shared" si="17"/>
        <v>0.46842105263156952</v>
      </c>
      <c r="E231" s="8">
        <f t="shared" si="18"/>
        <v>0.23889473684210047</v>
      </c>
      <c r="F231" s="8">
        <f t="shared" si="15"/>
        <v>273.53447368420501</v>
      </c>
      <c r="G231" s="8">
        <f t="shared" si="19"/>
        <v>4119.8739473684182</v>
      </c>
      <c r="H231" s="6">
        <f t="shared" si="16"/>
        <v>1145</v>
      </c>
    </row>
    <row r="232" spans="1:8" x14ac:dyDescent="0.25">
      <c r="B232" s="37"/>
      <c r="C232" s="38"/>
    </row>
    <row r="233" spans="1:8" x14ac:dyDescent="0.25">
      <c r="B233" s="37"/>
      <c r="C233" s="38"/>
    </row>
    <row r="234" spans="1:8" x14ac:dyDescent="0.25">
      <c r="B234" s="37"/>
      <c r="C234" s="38"/>
    </row>
    <row r="235" spans="1:8" x14ac:dyDescent="0.25">
      <c r="B235" s="37"/>
      <c r="C235" s="38"/>
    </row>
    <row r="236" spans="1:8" x14ac:dyDescent="0.25">
      <c r="B236" s="37"/>
      <c r="C236" s="38"/>
    </row>
    <row r="237" spans="1:8" x14ac:dyDescent="0.25">
      <c r="B237" s="37"/>
      <c r="C237" s="38"/>
    </row>
    <row r="238" spans="1:8" x14ac:dyDescent="0.25">
      <c r="B238" s="37"/>
      <c r="C238" s="38"/>
    </row>
    <row r="239" spans="1:8" x14ac:dyDescent="0.25">
      <c r="B239" s="37"/>
      <c r="C239" s="38"/>
    </row>
    <row r="240" spans="1:8" x14ac:dyDescent="0.25">
      <c r="B240" s="37"/>
      <c r="C240" s="38"/>
    </row>
    <row r="241" spans="2:3" x14ac:dyDescent="0.25">
      <c r="B241" s="37"/>
      <c r="C241" s="38"/>
    </row>
    <row r="242" spans="2:3" x14ac:dyDescent="0.25">
      <c r="B242" s="7"/>
      <c r="C242"/>
    </row>
    <row r="243" spans="2:3" x14ac:dyDescent="0.25">
      <c r="B243" s="7"/>
      <c r="C243"/>
    </row>
    <row r="244" spans="2:3" x14ac:dyDescent="0.25">
      <c r="B244" s="7"/>
      <c r="C244"/>
    </row>
    <row r="245" spans="2:3" x14ac:dyDescent="0.25">
      <c r="B245" s="7"/>
      <c r="C245"/>
    </row>
    <row r="246" spans="2:3" x14ac:dyDescent="0.25">
      <c r="B246" s="7"/>
      <c r="C246"/>
    </row>
    <row r="247" spans="2:3" x14ac:dyDescent="0.25">
      <c r="B247" s="7"/>
      <c r="C247"/>
    </row>
    <row r="248" spans="2:3" x14ac:dyDescent="0.25">
      <c r="B248" s="7"/>
      <c r="C248"/>
    </row>
    <row r="249" spans="2:3" x14ac:dyDescent="0.25">
      <c r="B249" s="7"/>
      <c r="C249"/>
    </row>
    <row r="250" spans="2:3" x14ac:dyDescent="0.25">
      <c r="B250" s="7"/>
      <c r="C250"/>
    </row>
    <row r="251" spans="2:3" x14ac:dyDescent="0.25">
      <c r="B251" s="7"/>
      <c r="C251"/>
    </row>
    <row r="252" spans="2:3" x14ac:dyDescent="0.25">
      <c r="B252" s="7"/>
      <c r="C252"/>
    </row>
    <row r="253" spans="2:3" x14ac:dyDescent="0.25">
      <c r="B253" s="7"/>
      <c r="C253"/>
    </row>
    <row r="254" spans="2:3" x14ac:dyDescent="0.25">
      <c r="B254" s="7"/>
      <c r="C254"/>
    </row>
    <row r="255" spans="2:3" x14ac:dyDescent="0.25">
      <c r="B255" s="7"/>
      <c r="C255"/>
    </row>
    <row r="256" spans="2:3" x14ac:dyDescent="0.25">
      <c r="B256" s="7"/>
      <c r="C256"/>
    </row>
    <row r="257" spans="2:3" x14ac:dyDescent="0.25">
      <c r="B257" s="7"/>
      <c r="C257"/>
    </row>
    <row r="258" spans="2:3" x14ac:dyDescent="0.25">
      <c r="B258" s="7"/>
      <c r="C258"/>
    </row>
    <row r="259" spans="2:3" x14ac:dyDescent="0.25">
      <c r="B259" s="7"/>
      <c r="C259"/>
    </row>
    <row r="260" spans="2:3" x14ac:dyDescent="0.25">
      <c r="B260" s="7"/>
      <c r="C260"/>
    </row>
    <row r="261" spans="2:3" x14ac:dyDescent="0.25">
      <c r="B261" s="7"/>
      <c r="C261"/>
    </row>
    <row r="262" spans="2:3" x14ac:dyDescent="0.25">
      <c r="B262" s="7"/>
      <c r="C262"/>
    </row>
    <row r="263" spans="2:3" x14ac:dyDescent="0.25">
      <c r="B263" s="7"/>
      <c r="C263"/>
    </row>
    <row r="264" spans="2:3" x14ac:dyDescent="0.25">
      <c r="B264" s="7"/>
      <c r="C264"/>
    </row>
    <row r="265" spans="2:3" x14ac:dyDescent="0.25">
      <c r="B265" s="7"/>
      <c r="C265"/>
    </row>
    <row r="266" spans="2:3" x14ac:dyDescent="0.25">
      <c r="B266" s="7"/>
      <c r="C266"/>
    </row>
    <row r="267" spans="2:3" x14ac:dyDescent="0.25">
      <c r="B267" s="7"/>
      <c r="C267"/>
    </row>
    <row r="268" spans="2:3" x14ac:dyDescent="0.25">
      <c r="B268" s="7"/>
      <c r="C268"/>
    </row>
    <row r="269" spans="2:3" x14ac:dyDescent="0.25">
      <c r="B269" s="7"/>
      <c r="C269"/>
    </row>
    <row r="270" spans="2:3" x14ac:dyDescent="0.25">
      <c r="B270" s="7"/>
      <c r="C270"/>
    </row>
    <row r="271" spans="2:3" x14ac:dyDescent="0.25">
      <c r="B271" s="7"/>
      <c r="C271"/>
    </row>
    <row r="272" spans="2:3" x14ac:dyDescent="0.25">
      <c r="B272" s="7"/>
      <c r="C272"/>
    </row>
    <row r="273" spans="2:3" x14ac:dyDescent="0.25">
      <c r="B273" s="7"/>
      <c r="C273"/>
    </row>
    <row r="274" spans="2:3" x14ac:dyDescent="0.25">
      <c r="B274" s="7"/>
      <c r="C274"/>
    </row>
    <row r="275" spans="2:3" x14ac:dyDescent="0.25">
      <c r="B275" s="7"/>
      <c r="C275"/>
    </row>
    <row r="276" spans="2:3" x14ac:dyDescent="0.25">
      <c r="B276" s="7"/>
      <c r="C276"/>
    </row>
    <row r="277" spans="2:3" x14ac:dyDescent="0.25">
      <c r="B277" s="7"/>
      <c r="C277"/>
    </row>
    <row r="278" spans="2:3" x14ac:dyDescent="0.25">
      <c r="B278" s="7"/>
      <c r="C278"/>
    </row>
    <row r="279" spans="2:3" x14ac:dyDescent="0.25">
      <c r="B279" s="7"/>
      <c r="C279"/>
    </row>
    <row r="280" spans="2:3" x14ac:dyDescent="0.25">
      <c r="B280" s="7"/>
      <c r="C280"/>
    </row>
    <row r="281" spans="2:3" x14ac:dyDescent="0.25">
      <c r="B281" s="7"/>
      <c r="C281"/>
    </row>
    <row r="282" spans="2:3" x14ac:dyDescent="0.25">
      <c r="B282" s="7"/>
      <c r="C282"/>
    </row>
    <row r="283" spans="2:3" x14ac:dyDescent="0.25">
      <c r="B283" s="7"/>
      <c r="C283"/>
    </row>
    <row r="284" spans="2:3" x14ac:dyDescent="0.25">
      <c r="B284" s="7"/>
      <c r="C284"/>
    </row>
    <row r="285" spans="2:3" x14ac:dyDescent="0.25">
      <c r="B285" s="7"/>
      <c r="C285"/>
    </row>
    <row r="286" spans="2:3" x14ac:dyDescent="0.25">
      <c r="B286" s="7"/>
      <c r="C286"/>
    </row>
    <row r="287" spans="2:3" x14ac:dyDescent="0.25">
      <c r="B287" s="7"/>
      <c r="C287"/>
    </row>
    <row r="288" spans="2:3" x14ac:dyDescent="0.25">
      <c r="B288" s="7"/>
      <c r="C288"/>
    </row>
    <row r="289" spans="2:3" x14ac:dyDescent="0.25">
      <c r="B289" s="7"/>
      <c r="C289"/>
    </row>
    <row r="290" spans="2:3" x14ac:dyDescent="0.25">
      <c r="B290" s="7"/>
      <c r="C290"/>
    </row>
    <row r="291" spans="2:3" x14ac:dyDescent="0.25">
      <c r="B291" s="7"/>
      <c r="C291"/>
    </row>
    <row r="292" spans="2:3" x14ac:dyDescent="0.25">
      <c r="B292" s="7"/>
      <c r="C292"/>
    </row>
    <row r="293" spans="2:3" x14ac:dyDescent="0.25">
      <c r="B293" s="7"/>
      <c r="C293"/>
    </row>
    <row r="294" spans="2:3" x14ac:dyDescent="0.25">
      <c r="B294" s="7"/>
      <c r="C294"/>
    </row>
    <row r="295" spans="2:3" x14ac:dyDescent="0.25">
      <c r="B295" s="7"/>
      <c r="C295"/>
    </row>
    <row r="296" spans="2:3" x14ac:dyDescent="0.25">
      <c r="B296" s="7"/>
      <c r="C296"/>
    </row>
    <row r="297" spans="2:3" x14ac:dyDescent="0.25">
      <c r="B297" s="7"/>
      <c r="C297"/>
    </row>
    <row r="298" spans="2:3" x14ac:dyDescent="0.25">
      <c r="B298" s="7"/>
      <c r="C298"/>
    </row>
    <row r="299" spans="2:3" x14ac:dyDescent="0.25">
      <c r="B299" s="7"/>
      <c r="C299"/>
    </row>
    <row r="300" spans="2:3" x14ac:dyDescent="0.25">
      <c r="B300" s="7"/>
      <c r="C300"/>
    </row>
    <row r="301" spans="2:3" x14ac:dyDescent="0.25">
      <c r="B301" s="7"/>
      <c r="C301"/>
    </row>
    <row r="302" spans="2:3" x14ac:dyDescent="0.25">
      <c r="B302" s="7"/>
      <c r="C302"/>
    </row>
    <row r="303" spans="2:3" x14ac:dyDescent="0.25">
      <c r="B303" s="7"/>
      <c r="C303"/>
    </row>
    <row r="304" spans="2:3" x14ac:dyDescent="0.25">
      <c r="B304" s="7"/>
      <c r="C304"/>
    </row>
    <row r="305" spans="2:3" x14ac:dyDescent="0.25">
      <c r="B305" s="7"/>
      <c r="C305"/>
    </row>
    <row r="306" spans="2:3" x14ac:dyDescent="0.25">
      <c r="B306" s="7"/>
      <c r="C306"/>
    </row>
    <row r="307" spans="2:3" x14ac:dyDescent="0.25">
      <c r="B307" s="7"/>
      <c r="C307"/>
    </row>
    <row r="308" spans="2:3" x14ac:dyDescent="0.25">
      <c r="B308" s="7"/>
      <c r="C308"/>
    </row>
    <row r="309" spans="2:3" x14ac:dyDescent="0.25">
      <c r="B309" s="7"/>
      <c r="C309"/>
    </row>
    <row r="310" spans="2:3" x14ac:dyDescent="0.25">
      <c r="B310" s="7"/>
      <c r="C310"/>
    </row>
    <row r="311" spans="2:3" x14ac:dyDescent="0.25">
      <c r="B311" s="7"/>
      <c r="C311"/>
    </row>
    <row r="312" spans="2:3" x14ac:dyDescent="0.25">
      <c r="B312" s="7"/>
      <c r="C312"/>
    </row>
    <row r="313" spans="2:3" x14ac:dyDescent="0.25">
      <c r="B313" s="7"/>
      <c r="C313"/>
    </row>
    <row r="314" spans="2:3" x14ac:dyDescent="0.25">
      <c r="B314" s="7"/>
      <c r="C314"/>
    </row>
    <row r="315" spans="2:3" x14ac:dyDescent="0.25">
      <c r="B315" s="7"/>
      <c r="C315"/>
    </row>
    <row r="316" spans="2:3" x14ac:dyDescent="0.25">
      <c r="B316" s="7"/>
      <c r="C316"/>
    </row>
    <row r="317" spans="2:3" x14ac:dyDescent="0.25">
      <c r="B317" s="7"/>
      <c r="C317"/>
    </row>
    <row r="318" spans="2:3" x14ac:dyDescent="0.25">
      <c r="B318" s="7"/>
      <c r="C318"/>
    </row>
    <row r="319" spans="2:3" x14ac:dyDescent="0.25">
      <c r="B319" s="7"/>
      <c r="C319"/>
    </row>
    <row r="320" spans="2:3" x14ac:dyDescent="0.25">
      <c r="B320" s="7"/>
      <c r="C320"/>
    </row>
    <row r="321" spans="2:3" x14ac:dyDescent="0.25">
      <c r="B321" s="7"/>
      <c r="C321"/>
    </row>
    <row r="322" spans="2:3" x14ac:dyDescent="0.25">
      <c r="B322" s="7"/>
      <c r="C322"/>
    </row>
    <row r="323" spans="2:3" x14ac:dyDescent="0.25">
      <c r="B323" s="7"/>
      <c r="C323"/>
    </row>
    <row r="324" spans="2:3" x14ac:dyDescent="0.25">
      <c r="B324" s="7"/>
      <c r="C324"/>
    </row>
    <row r="325" spans="2:3" x14ac:dyDescent="0.25">
      <c r="B325" s="7"/>
      <c r="C325"/>
    </row>
    <row r="326" spans="2:3" x14ac:dyDescent="0.25">
      <c r="B326" s="7"/>
      <c r="C326"/>
    </row>
    <row r="327" spans="2:3" x14ac:dyDescent="0.25">
      <c r="B327" s="7"/>
      <c r="C327"/>
    </row>
    <row r="328" spans="2:3" x14ac:dyDescent="0.25">
      <c r="B328" s="7"/>
      <c r="C328"/>
    </row>
    <row r="329" spans="2:3" x14ac:dyDescent="0.25">
      <c r="B329" s="7"/>
      <c r="C329"/>
    </row>
    <row r="330" spans="2:3" x14ac:dyDescent="0.25">
      <c r="B330" s="7"/>
      <c r="C330"/>
    </row>
    <row r="331" spans="2:3" x14ac:dyDescent="0.25">
      <c r="B331" s="7"/>
      <c r="C331"/>
    </row>
    <row r="332" spans="2:3" x14ac:dyDescent="0.25">
      <c r="B332" s="7"/>
      <c r="C332"/>
    </row>
    <row r="333" spans="2:3" x14ac:dyDescent="0.25">
      <c r="B333" s="7"/>
      <c r="C333"/>
    </row>
    <row r="334" spans="2:3" x14ac:dyDescent="0.25">
      <c r="B334" s="7"/>
      <c r="C334"/>
    </row>
    <row r="335" spans="2:3" x14ac:dyDescent="0.25">
      <c r="B335" s="7"/>
      <c r="C335"/>
    </row>
    <row r="336" spans="2:3" x14ac:dyDescent="0.25">
      <c r="B336" s="7"/>
      <c r="C336"/>
    </row>
    <row r="337" spans="2:3" x14ac:dyDescent="0.25">
      <c r="B337" s="7"/>
      <c r="C337"/>
    </row>
    <row r="338" spans="2:3" x14ac:dyDescent="0.25">
      <c r="B338" s="7"/>
      <c r="C338"/>
    </row>
    <row r="339" spans="2:3" x14ac:dyDescent="0.25">
      <c r="B339" s="7"/>
      <c r="C339"/>
    </row>
    <row r="340" spans="2:3" x14ac:dyDescent="0.25">
      <c r="B340" s="7"/>
      <c r="C340"/>
    </row>
    <row r="341" spans="2:3" x14ac:dyDescent="0.25">
      <c r="B341" s="7"/>
      <c r="C341"/>
    </row>
    <row r="342" spans="2:3" x14ac:dyDescent="0.25">
      <c r="B342" s="7"/>
      <c r="C342"/>
    </row>
    <row r="343" spans="2:3" x14ac:dyDescent="0.25">
      <c r="B343" s="7"/>
      <c r="C343"/>
    </row>
    <row r="344" spans="2:3" x14ac:dyDescent="0.25">
      <c r="B344" s="7"/>
      <c r="C344"/>
    </row>
    <row r="345" spans="2:3" x14ac:dyDescent="0.25">
      <c r="B345" s="7"/>
      <c r="C345"/>
    </row>
    <row r="346" spans="2:3" x14ac:dyDescent="0.25">
      <c r="B346" s="7"/>
      <c r="C346"/>
    </row>
    <row r="347" spans="2:3" x14ac:dyDescent="0.25">
      <c r="B347" s="7"/>
      <c r="C347"/>
    </row>
    <row r="348" spans="2:3" x14ac:dyDescent="0.25">
      <c r="B348" s="7"/>
      <c r="C348"/>
    </row>
    <row r="349" spans="2:3" x14ac:dyDescent="0.25">
      <c r="B349" s="7"/>
      <c r="C349"/>
    </row>
    <row r="350" spans="2:3" x14ac:dyDescent="0.25">
      <c r="B350" s="7"/>
      <c r="C350"/>
    </row>
    <row r="351" spans="2:3" x14ac:dyDescent="0.25">
      <c r="B351" s="7"/>
      <c r="C351"/>
    </row>
    <row r="352" spans="2:3" x14ac:dyDescent="0.25">
      <c r="B352" s="7"/>
      <c r="C352"/>
    </row>
    <row r="353" spans="2:3" x14ac:dyDescent="0.25">
      <c r="B353" s="7"/>
      <c r="C353"/>
    </row>
    <row r="354" spans="2:3" x14ac:dyDescent="0.25">
      <c r="B354" s="7"/>
      <c r="C354"/>
    </row>
    <row r="355" spans="2:3" x14ac:dyDescent="0.25">
      <c r="B355" s="7"/>
      <c r="C355"/>
    </row>
    <row r="356" spans="2:3" x14ac:dyDescent="0.25">
      <c r="B356" s="7"/>
      <c r="C356"/>
    </row>
    <row r="357" spans="2:3" x14ac:dyDescent="0.25">
      <c r="B357" s="7"/>
      <c r="C357"/>
    </row>
    <row r="358" spans="2:3" x14ac:dyDescent="0.25">
      <c r="B358" s="7"/>
      <c r="C358"/>
    </row>
    <row r="359" spans="2:3" x14ac:dyDescent="0.25">
      <c r="B359" s="7"/>
      <c r="C359"/>
    </row>
    <row r="360" spans="2:3" x14ac:dyDescent="0.25">
      <c r="B360" s="7"/>
      <c r="C360"/>
    </row>
    <row r="361" spans="2:3" x14ac:dyDescent="0.25">
      <c r="B361" s="7"/>
      <c r="C361"/>
    </row>
    <row r="362" spans="2:3" x14ac:dyDescent="0.25">
      <c r="B362" s="7"/>
      <c r="C362"/>
    </row>
    <row r="363" spans="2:3" x14ac:dyDescent="0.25">
      <c r="B363" s="7"/>
      <c r="C363"/>
    </row>
    <row r="364" spans="2:3" x14ac:dyDescent="0.25">
      <c r="B364" s="7"/>
      <c r="C364"/>
    </row>
    <row r="365" spans="2:3" x14ac:dyDescent="0.25">
      <c r="B365" s="7"/>
      <c r="C365"/>
    </row>
    <row r="366" spans="2:3" x14ac:dyDescent="0.25">
      <c r="B366" s="7"/>
      <c r="C366"/>
    </row>
    <row r="367" spans="2:3" x14ac:dyDescent="0.25">
      <c r="B367" s="7"/>
      <c r="C367"/>
    </row>
    <row r="368" spans="2:3" x14ac:dyDescent="0.25">
      <c r="B368" s="7"/>
      <c r="C368"/>
    </row>
    <row r="369" spans="2:3" x14ac:dyDescent="0.25">
      <c r="B369" s="7"/>
      <c r="C369"/>
    </row>
    <row r="370" spans="2:3" x14ac:dyDescent="0.25">
      <c r="B370" s="7"/>
      <c r="C370"/>
    </row>
    <row r="371" spans="2:3" x14ac:dyDescent="0.25">
      <c r="B371" s="7"/>
      <c r="C371"/>
    </row>
    <row r="372" spans="2:3" x14ac:dyDescent="0.25">
      <c r="B372" s="7"/>
      <c r="C372"/>
    </row>
    <row r="373" spans="2:3" x14ac:dyDescent="0.25">
      <c r="B373" s="7"/>
      <c r="C373"/>
    </row>
    <row r="374" spans="2:3" x14ac:dyDescent="0.25">
      <c r="B374" s="7"/>
      <c r="C374"/>
    </row>
    <row r="375" spans="2:3" x14ac:dyDescent="0.25">
      <c r="B375" s="7"/>
      <c r="C375"/>
    </row>
    <row r="376" spans="2:3" x14ac:dyDescent="0.25">
      <c r="B376" s="7"/>
      <c r="C376"/>
    </row>
    <row r="377" spans="2:3" x14ac:dyDescent="0.25">
      <c r="B377" s="7"/>
      <c r="C377"/>
    </row>
    <row r="378" spans="2:3" x14ac:dyDescent="0.25">
      <c r="B378" s="7"/>
      <c r="C378"/>
    </row>
    <row r="379" spans="2:3" x14ac:dyDescent="0.25">
      <c r="B379" s="7"/>
      <c r="C379"/>
    </row>
    <row r="380" spans="2:3" x14ac:dyDescent="0.25">
      <c r="B380" s="7"/>
      <c r="C380"/>
    </row>
    <row r="381" spans="2:3" x14ac:dyDescent="0.25">
      <c r="B381" s="7"/>
      <c r="C381"/>
    </row>
    <row r="382" spans="2:3" x14ac:dyDescent="0.25">
      <c r="B382" s="7"/>
      <c r="C382"/>
    </row>
    <row r="383" spans="2:3" x14ac:dyDescent="0.25">
      <c r="B383" s="7"/>
      <c r="C383"/>
    </row>
    <row r="384" spans="2:3" x14ac:dyDescent="0.25">
      <c r="B384" s="7"/>
      <c r="C384"/>
    </row>
    <row r="385" spans="2:3" x14ac:dyDescent="0.25">
      <c r="B385" s="7"/>
      <c r="C385"/>
    </row>
    <row r="386" spans="2:3" x14ac:dyDescent="0.25">
      <c r="B386" s="7"/>
      <c r="C386"/>
    </row>
    <row r="387" spans="2:3" x14ac:dyDescent="0.25">
      <c r="B387" s="7"/>
      <c r="C387"/>
    </row>
    <row r="388" spans="2:3" x14ac:dyDescent="0.25">
      <c r="B388" s="7"/>
      <c r="C388"/>
    </row>
    <row r="389" spans="2:3" x14ac:dyDescent="0.25">
      <c r="B389" s="7"/>
      <c r="C389"/>
    </row>
    <row r="390" spans="2:3" x14ac:dyDescent="0.25">
      <c r="B390" s="7"/>
      <c r="C390"/>
    </row>
    <row r="391" spans="2:3" x14ac:dyDescent="0.25">
      <c r="B391" s="7"/>
      <c r="C391"/>
    </row>
    <row r="392" spans="2:3" x14ac:dyDescent="0.25">
      <c r="B392" s="7"/>
      <c r="C392"/>
    </row>
    <row r="393" spans="2:3" x14ac:dyDescent="0.25">
      <c r="B393" s="7"/>
      <c r="C393"/>
    </row>
    <row r="394" spans="2:3" x14ac:dyDescent="0.25">
      <c r="B394" s="7"/>
      <c r="C394"/>
    </row>
    <row r="395" spans="2:3" x14ac:dyDescent="0.25">
      <c r="B395" s="7"/>
      <c r="C395"/>
    </row>
    <row r="396" spans="2:3" x14ac:dyDescent="0.25">
      <c r="B396" s="7"/>
      <c r="C396"/>
    </row>
    <row r="397" spans="2:3" x14ac:dyDescent="0.25">
      <c r="B397" s="7"/>
      <c r="C397"/>
    </row>
    <row r="398" spans="2:3" x14ac:dyDescent="0.25">
      <c r="B398" s="7"/>
      <c r="C398"/>
    </row>
    <row r="399" spans="2:3" x14ac:dyDescent="0.25">
      <c r="B399" s="7"/>
      <c r="C399"/>
    </row>
    <row r="400" spans="2:3" x14ac:dyDescent="0.25">
      <c r="B400" s="7"/>
      <c r="C400"/>
    </row>
    <row r="401" spans="2:3" x14ac:dyDescent="0.25">
      <c r="B401" s="7"/>
      <c r="C401"/>
    </row>
    <row r="402" spans="2:3" x14ac:dyDescent="0.25">
      <c r="B402" s="7"/>
      <c r="C402"/>
    </row>
    <row r="403" spans="2:3" x14ac:dyDescent="0.25">
      <c r="B403" s="7"/>
      <c r="C403"/>
    </row>
    <row r="404" spans="2:3" x14ac:dyDescent="0.25">
      <c r="B404" s="7"/>
      <c r="C404"/>
    </row>
    <row r="405" spans="2:3" x14ac:dyDescent="0.25">
      <c r="B405" s="7"/>
      <c r="C405"/>
    </row>
    <row r="406" spans="2:3" x14ac:dyDescent="0.25">
      <c r="B406" s="7"/>
      <c r="C406"/>
    </row>
    <row r="407" spans="2:3" x14ac:dyDescent="0.25">
      <c r="B407" s="7"/>
      <c r="C407"/>
    </row>
    <row r="408" spans="2:3" x14ac:dyDescent="0.25">
      <c r="B408" s="7"/>
      <c r="C408"/>
    </row>
    <row r="409" spans="2:3" x14ac:dyDescent="0.25">
      <c r="B409" s="7"/>
      <c r="C409"/>
    </row>
    <row r="410" spans="2:3" x14ac:dyDescent="0.25">
      <c r="B410" s="7"/>
      <c r="C410"/>
    </row>
    <row r="411" spans="2:3" x14ac:dyDescent="0.25">
      <c r="B411" s="7"/>
      <c r="C411"/>
    </row>
    <row r="412" spans="2:3" x14ac:dyDescent="0.25">
      <c r="B412" s="7"/>
      <c r="C412"/>
    </row>
    <row r="413" spans="2:3" x14ac:dyDescent="0.25">
      <c r="B413" s="7"/>
      <c r="C413"/>
    </row>
    <row r="414" spans="2:3" x14ac:dyDescent="0.25">
      <c r="B414" s="7"/>
      <c r="C414"/>
    </row>
    <row r="415" spans="2:3" x14ac:dyDescent="0.25">
      <c r="B415" s="7"/>
      <c r="C415"/>
    </row>
    <row r="416" spans="2:3" x14ac:dyDescent="0.25">
      <c r="B416" s="7"/>
      <c r="C416"/>
    </row>
    <row r="417" spans="2:3" x14ac:dyDescent="0.25">
      <c r="B417" s="7"/>
      <c r="C417"/>
    </row>
    <row r="418" spans="2:3" x14ac:dyDescent="0.25">
      <c r="B418" s="7"/>
      <c r="C418"/>
    </row>
    <row r="419" spans="2:3" x14ac:dyDescent="0.25">
      <c r="B419" s="7"/>
      <c r="C419"/>
    </row>
    <row r="420" spans="2:3" x14ac:dyDescent="0.25">
      <c r="B420" s="7"/>
      <c r="C420"/>
    </row>
    <row r="421" spans="2:3" x14ac:dyDescent="0.25">
      <c r="B421" s="7"/>
      <c r="C421"/>
    </row>
    <row r="422" spans="2:3" x14ac:dyDescent="0.25">
      <c r="B422" s="7"/>
      <c r="C422"/>
    </row>
    <row r="423" spans="2:3" x14ac:dyDescent="0.25">
      <c r="B423" s="7"/>
      <c r="C423"/>
    </row>
    <row r="424" spans="2:3" x14ac:dyDescent="0.25">
      <c r="B424" s="7"/>
      <c r="C424"/>
    </row>
    <row r="425" spans="2:3" x14ac:dyDescent="0.25">
      <c r="B425" s="7"/>
      <c r="C425"/>
    </row>
    <row r="426" spans="2:3" x14ac:dyDescent="0.25">
      <c r="B426" s="7"/>
      <c r="C426"/>
    </row>
    <row r="427" spans="2:3" x14ac:dyDescent="0.25">
      <c r="B427" s="7"/>
      <c r="C427"/>
    </row>
    <row r="428" spans="2:3" x14ac:dyDescent="0.25">
      <c r="B428" s="7"/>
      <c r="C428"/>
    </row>
    <row r="429" spans="2:3" x14ac:dyDescent="0.25">
      <c r="B429" s="7"/>
      <c r="C429"/>
    </row>
    <row r="430" spans="2:3" x14ac:dyDescent="0.25">
      <c r="B430" s="7"/>
      <c r="C430"/>
    </row>
    <row r="431" spans="2:3" x14ac:dyDescent="0.25">
      <c r="B431" s="7"/>
      <c r="C431"/>
    </row>
    <row r="432" spans="2:3" x14ac:dyDescent="0.25">
      <c r="B432" s="7"/>
      <c r="C432"/>
    </row>
    <row r="433" spans="2:3" x14ac:dyDescent="0.25">
      <c r="B433" s="7"/>
      <c r="C433"/>
    </row>
    <row r="434" spans="2:3" x14ac:dyDescent="0.25">
      <c r="B434" s="7"/>
      <c r="C434"/>
    </row>
    <row r="435" spans="2:3" x14ac:dyDescent="0.25">
      <c r="B435" s="7"/>
      <c r="C435"/>
    </row>
    <row r="436" spans="2:3" x14ac:dyDescent="0.25">
      <c r="B436" s="7"/>
      <c r="C436"/>
    </row>
    <row r="437" spans="2:3" x14ac:dyDescent="0.25">
      <c r="B437" s="7"/>
      <c r="C437"/>
    </row>
    <row r="438" spans="2:3" x14ac:dyDescent="0.25">
      <c r="B438" s="7"/>
      <c r="C438"/>
    </row>
    <row r="439" spans="2:3" x14ac:dyDescent="0.25">
      <c r="B439" s="7"/>
      <c r="C439"/>
    </row>
    <row r="440" spans="2:3" x14ac:dyDescent="0.25">
      <c r="B440" s="7"/>
      <c r="C440"/>
    </row>
    <row r="441" spans="2:3" x14ac:dyDescent="0.25">
      <c r="B441" s="7"/>
      <c r="C441"/>
    </row>
    <row r="442" spans="2:3" x14ac:dyDescent="0.25">
      <c r="B442" s="7"/>
      <c r="C442"/>
    </row>
    <row r="443" spans="2:3" x14ac:dyDescent="0.25">
      <c r="B443" s="7"/>
      <c r="C443"/>
    </row>
    <row r="444" spans="2:3" x14ac:dyDescent="0.25">
      <c r="B444" s="7"/>
      <c r="C444"/>
    </row>
    <row r="445" spans="2:3" x14ac:dyDescent="0.25">
      <c r="B445" s="7"/>
      <c r="C445"/>
    </row>
    <row r="446" spans="2:3" x14ac:dyDescent="0.25">
      <c r="B446" s="7"/>
      <c r="C446"/>
    </row>
    <row r="447" spans="2:3" x14ac:dyDescent="0.25">
      <c r="B447" s="7"/>
      <c r="C447"/>
    </row>
    <row r="448" spans="2:3" x14ac:dyDescent="0.25">
      <c r="B448" s="7"/>
      <c r="C448"/>
    </row>
    <row r="449" spans="2:3" x14ac:dyDescent="0.25">
      <c r="B449" s="7"/>
      <c r="C449"/>
    </row>
    <row r="450" spans="2:3" x14ac:dyDescent="0.25">
      <c r="B450" s="7"/>
      <c r="C450"/>
    </row>
    <row r="451" spans="2:3" x14ac:dyDescent="0.25">
      <c r="B451" s="7"/>
      <c r="C451"/>
    </row>
    <row r="452" spans="2:3" x14ac:dyDescent="0.25">
      <c r="B452" s="7"/>
      <c r="C452"/>
    </row>
    <row r="453" spans="2:3" x14ac:dyDescent="0.25">
      <c r="B453" s="7"/>
      <c r="C453"/>
    </row>
    <row r="454" spans="2:3" x14ac:dyDescent="0.25">
      <c r="B454" s="7"/>
      <c r="C454"/>
    </row>
    <row r="455" spans="2:3" x14ac:dyDescent="0.25">
      <c r="B455" s="7"/>
      <c r="C455"/>
    </row>
    <row r="456" spans="2:3" x14ac:dyDescent="0.25">
      <c r="B456" s="7"/>
      <c r="C456"/>
    </row>
    <row r="457" spans="2:3" x14ac:dyDescent="0.25">
      <c r="B457" s="7"/>
      <c r="C457"/>
    </row>
    <row r="458" spans="2:3" x14ac:dyDescent="0.25">
      <c r="B458" s="7"/>
      <c r="C458"/>
    </row>
    <row r="459" spans="2:3" x14ac:dyDescent="0.25">
      <c r="B459" s="7"/>
      <c r="C459"/>
    </row>
    <row r="460" spans="2:3" x14ac:dyDescent="0.25">
      <c r="B460" s="7"/>
      <c r="C460"/>
    </row>
    <row r="461" spans="2:3" x14ac:dyDescent="0.25">
      <c r="B461" s="7"/>
      <c r="C461"/>
    </row>
    <row r="462" spans="2:3" x14ac:dyDescent="0.25">
      <c r="B462" s="7"/>
      <c r="C462"/>
    </row>
    <row r="463" spans="2:3" x14ac:dyDescent="0.25">
      <c r="B463" s="7"/>
      <c r="C463"/>
    </row>
    <row r="464" spans="2:3" x14ac:dyDescent="0.25">
      <c r="B464" s="7"/>
      <c r="C464"/>
    </row>
    <row r="465" spans="2:3" x14ac:dyDescent="0.25">
      <c r="B465" s="7"/>
      <c r="C465"/>
    </row>
    <row r="466" spans="2:3" x14ac:dyDescent="0.25">
      <c r="B466" s="7"/>
      <c r="C466"/>
    </row>
    <row r="467" spans="2:3" x14ac:dyDescent="0.25">
      <c r="B467" s="7"/>
      <c r="C467"/>
    </row>
    <row r="468" spans="2:3" x14ac:dyDescent="0.25">
      <c r="B468" s="7"/>
      <c r="C468"/>
    </row>
    <row r="469" spans="2:3" x14ac:dyDescent="0.25">
      <c r="B469" s="7"/>
      <c r="C469"/>
    </row>
    <row r="470" spans="2:3" x14ac:dyDescent="0.25">
      <c r="B470" s="7"/>
    </row>
    <row r="471" spans="2:3" x14ac:dyDescent="0.25">
      <c r="B471" s="7"/>
    </row>
    <row r="472" spans="2:3" x14ac:dyDescent="0.25">
      <c r="B472" s="7"/>
    </row>
    <row r="473" spans="2:3" x14ac:dyDescent="0.25">
      <c r="B473" s="7"/>
    </row>
    <row r="474" spans="2:3" x14ac:dyDescent="0.25">
      <c r="B474" s="7"/>
    </row>
    <row r="475" spans="2:3" x14ac:dyDescent="0.25">
      <c r="B475" s="7"/>
    </row>
    <row r="476" spans="2:3" x14ac:dyDescent="0.25">
      <c r="B476" s="7"/>
    </row>
    <row r="477" spans="2:3" x14ac:dyDescent="0.25">
      <c r="B477" s="7"/>
    </row>
    <row r="478" spans="2:3" x14ac:dyDescent="0.25">
      <c r="B478" s="7"/>
    </row>
    <row r="479" spans="2:3" x14ac:dyDescent="0.25">
      <c r="B479" s="7"/>
    </row>
    <row r="480" spans="2:3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DG_7_2021_06_24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dcterms:created xsi:type="dcterms:W3CDTF">2021-07-29T17:35:15Z</dcterms:created>
  <dcterms:modified xsi:type="dcterms:W3CDTF">2021-07-29T17:41:27Z</dcterms:modified>
</cp:coreProperties>
</file>