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DG\Dilution_gaging_calculated\7\"/>
    </mc:Choice>
  </mc:AlternateContent>
  <xr:revisionPtr revIDLastSave="0" documentId="13_ncr:1_{CCCC8E06-BF4E-42CE-9595-541067BBAD4D}" xr6:coauthVersionLast="47" xr6:coauthVersionMax="47" xr10:uidLastSave="{00000000-0000-0000-0000-000000000000}"/>
  <bookViews>
    <workbookView xWindow="2430" yWindow="1230" windowWidth="21600" windowHeight="11385" xr2:uid="{00000000-000D-0000-FFFF-FFFF00000000}"/>
  </bookViews>
  <sheets>
    <sheet name="7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4" i="2" l="1"/>
  <c r="D105" i="2"/>
  <c r="D106" i="2"/>
  <c r="D107" i="2"/>
  <c r="D108" i="2"/>
  <c r="D109" i="2"/>
  <c r="D110" i="2"/>
  <c r="D111" i="2"/>
  <c r="D11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2" i="2"/>
  <c r="E2" i="2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K6" i="2" l="1"/>
  <c r="K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<sst xmlns="http://schemas.openxmlformats.org/spreadsheetml/2006/main" count="65" uniqueCount="48">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</sst>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'7'!$E$1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'7'!$H$2:$H$463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</c:numCache>
            </c:numRef>
          </c:xVal>
          <c:yVal>
            <c:numRef>
              <c:f>'7'!$E$2:$E$463</c:f>
              <c:numCache>
                <c:formatCode>0.00</c:formatCode>
                <c:ptCount val="462"/>
                <c:pt idx="0">
                  <c:v>0.12466666666667892</c:v>
                </c:pt>
                <c:pt idx="1">
                  <c:v>-7.9333333333323999E-2</c:v>
                </c:pt>
                <c:pt idx="2">
                  <c:v>-7.9333333333323999E-2</c:v>
                </c:pt>
                <c:pt idx="3">
                  <c:v>0.12466666666667892</c:v>
                </c:pt>
                <c:pt idx="4">
                  <c:v>0.12466666666667892</c:v>
                </c:pt>
                <c:pt idx="5">
                  <c:v>-7.9333333333323999E-2</c:v>
                </c:pt>
                <c:pt idx="6">
                  <c:v>0.12466666666667892</c:v>
                </c:pt>
                <c:pt idx="7">
                  <c:v>0.12466666666667892</c:v>
                </c:pt>
                <c:pt idx="8">
                  <c:v>-7.9333333333323999E-2</c:v>
                </c:pt>
                <c:pt idx="9">
                  <c:v>-7.9333333333323999E-2</c:v>
                </c:pt>
                <c:pt idx="10">
                  <c:v>0.12466666666667892</c:v>
                </c:pt>
                <c:pt idx="11">
                  <c:v>-7.9333333333323999E-2</c:v>
                </c:pt>
                <c:pt idx="12">
                  <c:v>0.12466666666667892</c:v>
                </c:pt>
                <c:pt idx="13">
                  <c:v>-7.9333333333323999E-2</c:v>
                </c:pt>
                <c:pt idx="14">
                  <c:v>-7.9333333333323999E-2</c:v>
                </c:pt>
                <c:pt idx="15">
                  <c:v>-7.9333333333323999E-2</c:v>
                </c:pt>
                <c:pt idx="16">
                  <c:v>-7.9333333333323999E-2</c:v>
                </c:pt>
                <c:pt idx="17">
                  <c:v>-7.9333333333323999E-2</c:v>
                </c:pt>
                <c:pt idx="18">
                  <c:v>0.12466666666667892</c:v>
                </c:pt>
                <c:pt idx="19">
                  <c:v>2.0116666666666805</c:v>
                </c:pt>
                <c:pt idx="20">
                  <c:v>9.9676666666666769</c:v>
                </c:pt>
                <c:pt idx="21">
                  <c:v>24.706666666666674</c:v>
                </c:pt>
                <c:pt idx="22">
                  <c:v>29.245666666666676</c:v>
                </c:pt>
                <c:pt idx="23">
                  <c:v>31.336666666666673</c:v>
                </c:pt>
                <c:pt idx="24">
                  <c:v>25.114666666666679</c:v>
                </c:pt>
                <c:pt idx="25">
                  <c:v>34.192666666666682</c:v>
                </c:pt>
                <c:pt idx="26">
                  <c:v>36.283666666666683</c:v>
                </c:pt>
                <c:pt idx="27">
                  <c:v>34.192666666666682</c:v>
                </c:pt>
                <c:pt idx="28">
                  <c:v>35.110666666666674</c:v>
                </c:pt>
                <c:pt idx="29">
                  <c:v>33.427666666666688</c:v>
                </c:pt>
                <c:pt idx="30">
                  <c:v>32.101666666666674</c:v>
                </c:pt>
                <c:pt idx="31">
                  <c:v>30.010666666666676</c:v>
                </c:pt>
                <c:pt idx="32">
                  <c:v>30.21466666666668</c:v>
                </c:pt>
                <c:pt idx="33">
                  <c:v>26.797666666666686</c:v>
                </c:pt>
                <c:pt idx="34">
                  <c:v>24.553666666666683</c:v>
                </c:pt>
                <c:pt idx="35">
                  <c:v>23.992666666666686</c:v>
                </c:pt>
                <c:pt idx="36">
                  <c:v>23.992666666666686</c:v>
                </c:pt>
                <c:pt idx="37">
                  <c:v>21.136666666666674</c:v>
                </c:pt>
                <c:pt idx="38">
                  <c:v>18.280666666666676</c:v>
                </c:pt>
                <c:pt idx="39">
                  <c:v>21.136666666666674</c:v>
                </c:pt>
                <c:pt idx="40">
                  <c:v>16.954666666666679</c:v>
                </c:pt>
                <c:pt idx="41">
                  <c:v>16.597666666666679</c:v>
                </c:pt>
                <c:pt idx="42">
                  <c:v>14.50666666666668</c:v>
                </c:pt>
                <c:pt idx="43">
                  <c:v>14.863666666666681</c:v>
                </c:pt>
                <c:pt idx="44">
                  <c:v>12.415666666666676</c:v>
                </c:pt>
                <c:pt idx="45">
                  <c:v>13.180666666666676</c:v>
                </c:pt>
                <c:pt idx="46">
                  <c:v>11.650666666666677</c:v>
                </c:pt>
                <c:pt idx="47">
                  <c:v>10.32466666666668</c:v>
                </c:pt>
                <c:pt idx="48">
                  <c:v>9.4066666666666805</c:v>
                </c:pt>
                <c:pt idx="49">
                  <c:v>7.7236666666666816</c:v>
                </c:pt>
                <c:pt idx="50">
                  <c:v>7.8766666666666802</c:v>
                </c:pt>
                <c:pt idx="51">
                  <c:v>7.5196666666666792</c:v>
                </c:pt>
                <c:pt idx="52">
                  <c:v>7.1116666666666806</c:v>
                </c:pt>
                <c:pt idx="53">
                  <c:v>6.9586666666666819</c:v>
                </c:pt>
                <c:pt idx="54">
                  <c:v>6.7546666666666786</c:v>
                </c:pt>
                <c:pt idx="55">
                  <c:v>7.1116666666666806</c:v>
                </c:pt>
                <c:pt idx="56">
                  <c:v>5.7856666666666765</c:v>
                </c:pt>
                <c:pt idx="57">
                  <c:v>5.6326666666666778</c:v>
                </c:pt>
                <c:pt idx="58">
                  <c:v>5.2246666666666792</c:v>
                </c:pt>
                <c:pt idx="59">
                  <c:v>5.0716666666666805</c:v>
                </c:pt>
                <c:pt idx="60">
                  <c:v>5.0716666666666805</c:v>
                </c:pt>
                <c:pt idx="61">
                  <c:v>4.1026666666666776</c:v>
                </c:pt>
                <c:pt idx="62">
                  <c:v>3.3376666666666774</c:v>
                </c:pt>
                <c:pt idx="63">
                  <c:v>3.3376666666666774</c:v>
                </c:pt>
                <c:pt idx="64">
                  <c:v>2.7766666666666806</c:v>
                </c:pt>
                <c:pt idx="65">
                  <c:v>3.5416666666666803</c:v>
                </c:pt>
                <c:pt idx="66">
                  <c:v>2.9806666666666759</c:v>
                </c:pt>
                <c:pt idx="67">
                  <c:v>2.7766666666666806</c:v>
                </c:pt>
                <c:pt idx="68">
                  <c:v>2.2156666666666762</c:v>
                </c:pt>
                <c:pt idx="69">
                  <c:v>2.2156666666666762</c:v>
                </c:pt>
                <c:pt idx="70">
                  <c:v>2.0116666666666805</c:v>
                </c:pt>
                <c:pt idx="71">
                  <c:v>2.2156666666666762</c:v>
                </c:pt>
                <c:pt idx="72">
                  <c:v>1.8586666666666818</c:v>
                </c:pt>
                <c:pt idx="73">
                  <c:v>2.0116666666666805</c:v>
                </c:pt>
                <c:pt idx="74">
                  <c:v>1.4506666666666761</c:v>
                </c:pt>
                <c:pt idx="75">
                  <c:v>1.4506666666666761</c:v>
                </c:pt>
                <c:pt idx="76">
                  <c:v>1.2466666666666804</c:v>
                </c:pt>
                <c:pt idx="77">
                  <c:v>1.0936666666666819</c:v>
                </c:pt>
                <c:pt idx="78">
                  <c:v>1.4506666666666761</c:v>
                </c:pt>
                <c:pt idx="79">
                  <c:v>1.0936666666666819</c:v>
                </c:pt>
                <c:pt idx="80">
                  <c:v>1.0936666666666819</c:v>
                </c:pt>
                <c:pt idx="81">
                  <c:v>1.2466666666666804</c:v>
                </c:pt>
                <c:pt idx="82">
                  <c:v>1.0936666666666819</c:v>
                </c:pt>
                <c:pt idx="83">
                  <c:v>1.0936666666666819</c:v>
                </c:pt>
                <c:pt idx="84">
                  <c:v>1.0936666666666819</c:v>
                </c:pt>
                <c:pt idx="85">
                  <c:v>0.88966666666667893</c:v>
                </c:pt>
                <c:pt idx="86">
                  <c:v>0.68566666666667597</c:v>
                </c:pt>
                <c:pt idx="87">
                  <c:v>0.88966666666667893</c:v>
                </c:pt>
                <c:pt idx="88">
                  <c:v>0.68566666666667597</c:v>
                </c:pt>
                <c:pt idx="89">
                  <c:v>0.68566666666667597</c:v>
                </c:pt>
                <c:pt idx="90">
                  <c:v>0.5326666666666775</c:v>
                </c:pt>
                <c:pt idx="91">
                  <c:v>0.5326666666666775</c:v>
                </c:pt>
                <c:pt idx="92">
                  <c:v>0.5326666666666775</c:v>
                </c:pt>
                <c:pt idx="93">
                  <c:v>0.32866666666668182</c:v>
                </c:pt>
                <c:pt idx="94">
                  <c:v>0.32866666666668182</c:v>
                </c:pt>
                <c:pt idx="95">
                  <c:v>0.5326666666666775</c:v>
                </c:pt>
                <c:pt idx="96">
                  <c:v>0.32866666666668182</c:v>
                </c:pt>
                <c:pt idx="97">
                  <c:v>0.5326666666666775</c:v>
                </c:pt>
                <c:pt idx="98">
                  <c:v>0.32866666666668182</c:v>
                </c:pt>
                <c:pt idx="99">
                  <c:v>0.32866666666668182</c:v>
                </c:pt>
                <c:pt idx="100">
                  <c:v>0.32866666666668182</c:v>
                </c:pt>
                <c:pt idx="101">
                  <c:v>0.32866666666668182</c:v>
                </c:pt>
                <c:pt idx="102">
                  <c:v>-7.9333333333323999E-2</c:v>
                </c:pt>
                <c:pt idx="103">
                  <c:v>0.12466666666667892</c:v>
                </c:pt>
                <c:pt idx="104">
                  <c:v>0.12466666666667892</c:v>
                </c:pt>
                <c:pt idx="105">
                  <c:v>-7.9333333333323999E-2</c:v>
                </c:pt>
                <c:pt idx="106">
                  <c:v>0.12466666666667892</c:v>
                </c:pt>
                <c:pt idx="107">
                  <c:v>-7.9333333333323999E-2</c:v>
                </c:pt>
                <c:pt idx="108">
                  <c:v>-7.9333333333323999E-2</c:v>
                </c:pt>
                <c:pt idx="109">
                  <c:v>0.12466666666667892</c:v>
                </c:pt>
                <c:pt idx="110">
                  <c:v>0.12466666666667892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topLeftCell="B1" zoomScaleNormal="100" workbookViewId="0">
      <selection activeCell="K12" sqref="K12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44998.525011574071</v>
      </c>
      <c r="C2">
        <v>95</v>
      </c>
      <c r="D2" s="8">
        <f>C2-AVERAGE($C$2:$C$19)</f>
        <v>0.24444444444446844</v>
      </c>
      <c r="E2" s="8">
        <f>D2*0.51</f>
        <v>0.12466666666667892</v>
      </c>
      <c r="F2" s="8">
        <f t="shared" ref="F2:F65" si="0">E2*A2</f>
        <v>0</v>
      </c>
      <c r="G2" s="8">
        <f>E2*5</f>
        <v>0.62333333333339458</v>
      </c>
      <c r="H2" s="6">
        <f t="shared" ref="H2:H65" si="1">A2</f>
        <v>0</v>
      </c>
    </row>
    <row r="3" spans="1:12" x14ac:dyDescent="0.25">
      <c r="A3" s="6">
        <v>5</v>
      </c>
      <c r="B3" s="5">
        <v>44998.525069444448</v>
      </c>
      <c r="C3">
        <v>94.6</v>
      </c>
      <c r="D3" s="8">
        <f t="shared" ref="D3:D19" si="2">C3-AVERAGE($C$2:$C$19)</f>
        <v>-0.15555555555553724</v>
      </c>
      <c r="E3" s="8">
        <f t="shared" ref="E3:E66" si="3">D3*0.51</f>
        <v>-7.9333333333323999E-2</v>
      </c>
      <c r="F3" s="8">
        <f t="shared" si="0"/>
        <v>-0.39666666666661998</v>
      </c>
      <c r="G3" s="8">
        <f>G2+E3*5</f>
        <v>0.2266666666667746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44998.525127314817</v>
      </c>
      <c r="C4">
        <v>94.6</v>
      </c>
      <c r="D4" s="8">
        <f t="shared" si="2"/>
        <v>-0.15555555555553724</v>
      </c>
      <c r="E4" s="8">
        <f t="shared" si="3"/>
        <v>-7.9333333333323999E-2</v>
      </c>
      <c r="F4" s="8">
        <f t="shared" si="0"/>
        <v>-0.79333333333323997</v>
      </c>
      <c r="G4" s="8">
        <f>G3+E4*5</f>
        <v>-0.16999999999984539</v>
      </c>
      <c r="H4" s="6">
        <f t="shared" si="1"/>
        <v>10</v>
      </c>
      <c r="J4" s="9" t="s">
        <v>22</v>
      </c>
      <c r="K4" s="17">
        <v>500</v>
      </c>
      <c r="L4" s="9" t="s">
        <v>23</v>
      </c>
    </row>
    <row r="5" spans="1:12" x14ac:dyDescent="0.25">
      <c r="A5" s="6">
        <v>15</v>
      </c>
      <c r="B5" s="5">
        <v>44998.525185185186</v>
      </c>
      <c r="C5">
        <v>95</v>
      </c>
      <c r="D5" s="8">
        <f t="shared" si="2"/>
        <v>0.24444444444446844</v>
      </c>
      <c r="E5" s="8">
        <f t="shared" si="3"/>
        <v>0.12466666666667892</v>
      </c>
      <c r="F5" s="8">
        <f t="shared" si="0"/>
        <v>1.8700000000001837</v>
      </c>
      <c r="G5" s="8">
        <f>G4+E5*5</f>
        <v>0.45333333333354919</v>
      </c>
      <c r="H5" s="6">
        <f t="shared" si="1"/>
        <v>15</v>
      </c>
      <c r="J5" s="13" t="s">
        <v>15</v>
      </c>
      <c r="K5" s="17">
        <v>28</v>
      </c>
      <c r="L5" s="14" t="s">
        <v>16</v>
      </c>
    </row>
    <row r="6" spans="1:12" ht="15.75" x14ac:dyDescent="0.3">
      <c r="A6" s="6">
        <v>20</v>
      </c>
      <c r="B6" s="5">
        <v>44998.525243055556</v>
      </c>
      <c r="C6">
        <v>95</v>
      </c>
      <c r="D6" s="8">
        <f t="shared" si="2"/>
        <v>0.24444444444446844</v>
      </c>
      <c r="E6" s="8">
        <f t="shared" si="3"/>
        <v>0.12466666666667892</v>
      </c>
      <c r="F6" s="8">
        <f t="shared" si="0"/>
        <v>2.4933333333335783</v>
      </c>
      <c r="G6" s="8">
        <f>G5+E6*5</f>
        <v>1.0766666666669438</v>
      </c>
      <c r="H6" s="6">
        <f t="shared" si="1"/>
        <v>20</v>
      </c>
      <c r="J6" s="12" t="s">
        <v>14</v>
      </c>
      <c r="K6" s="19">
        <f>VLOOKUP(MAX(G:G)/2,$G:$H,2,TRUE)</f>
        <v>160</v>
      </c>
      <c r="L6" s="9" t="s">
        <v>13</v>
      </c>
    </row>
    <row r="7" spans="1:12" x14ac:dyDescent="0.25">
      <c r="A7" s="6">
        <v>25</v>
      </c>
      <c r="B7" s="5">
        <v>44998.525300925925</v>
      </c>
      <c r="C7">
        <v>94.6</v>
      </c>
      <c r="D7" s="8">
        <f t="shared" si="2"/>
        <v>-0.15555555555553724</v>
      </c>
      <c r="E7" s="8">
        <f t="shared" si="3"/>
        <v>-7.9333333333323999E-2</v>
      </c>
      <c r="F7" s="8">
        <f t="shared" si="0"/>
        <v>-1.9833333333331</v>
      </c>
      <c r="G7" s="8">
        <f>G6+E7*5</f>
        <v>0.68000000000032379</v>
      </c>
      <c r="H7" s="6">
        <f t="shared" si="1"/>
        <v>25</v>
      </c>
      <c r="J7" s="9" t="s">
        <v>8</v>
      </c>
      <c r="K7" s="18">
        <f>SUM(E2:E331)*(A3-A2)</f>
        <v>4017.8650000000039</v>
      </c>
      <c r="L7" s="10" t="s">
        <v>9</v>
      </c>
    </row>
    <row r="8" spans="1:12" x14ac:dyDescent="0.25">
      <c r="A8" s="6">
        <v>30</v>
      </c>
      <c r="B8" s="5">
        <v>44998.525358796294</v>
      </c>
      <c r="C8">
        <v>95</v>
      </c>
      <c r="D8" s="8">
        <f t="shared" si="2"/>
        <v>0.24444444444446844</v>
      </c>
      <c r="E8" s="8">
        <f t="shared" si="3"/>
        <v>0.12466666666667892</v>
      </c>
      <c r="F8" s="8">
        <f t="shared" si="0"/>
        <v>3.7400000000003675</v>
      </c>
      <c r="G8" s="8">
        <f t="shared" ref="G8:G71" si="4">G7+E8*5</f>
        <v>1.3033333333337183</v>
      </c>
      <c r="H8" s="6">
        <f t="shared" si="1"/>
        <v>30</v>
      </c>
      <c r="J8" s="9" t="s">
        <v>10</v>
      </c>
      <c r="K8" s="18">
        <f>SUM(F2:F331)*(A3-A2)</f>
        <v>740865.95000000193</v>
      </c>
      <c r="L8" s="10" t="s">
        <v>11</v>
      </c>
    </row>
    <row r="9" spans="1:12" x14ac:dyDescent="0.25">
      <c r="A9" s="6">
        <v>35</v>
      </c>
      <c r="B9" s="5">
        <v>44998.525416666664</v>
      </c>
      <c r="C9">
        <v>95</v>
      </c>
      <c r="D9" s="8">
        <f t="shared" si="2"/>
        <v>0.24444444444446844</v>
      </c>
      <c r="E9" s="8">
        <f t="shared" si="3"/>
        <v>0.12466666666667892</v>
      </c>
      <c r="F9" s="8">
        <f t="shared" si="0"/>
        <v>4.3633333333337623</v>
      </c>
      <c r="G9" s="8">
        <f t="shared" si="4"/>
        <v>1.9266666666671128</v>
      </c>
      <c r="H9" s="6">
        <f t="shared" si="1"/>
        <v>35</v>
      </c>
      <c r="J9" s="11" t="s">
        <v>12</v>
      </c>
      <c r="K9" s="18">
        <f>K8/K7</f>
        <v>184.39294252046827</v>
      </c>
      <c r="L9" s="9" t="s">
        <v>13</v>
      </c>
    </row>
    <row r="10" spans="1:12" x14ac:dyDescent="0.25">
      <c r="A10" s="6">
        <v>40</v>
      </c>
      <c r="B10" s="5">
        <v>44998.52547453704</v>
      </c>
      <c r="C10">
        <v>94.6</v>
      </c>
      <c r="D10" s="8">
        <f t="shared" si="2"/>
        <v>-0.15555555555553724</v>
      </c>
      <c r="E10" s="8">
        <f t="shared" si="3"/>
        <v>-7.9333333333323999E-2</v>
      </c>
      <c r="F10" s="8">
        <f t="shared" si="0"/>
        <v>-3.1733333333329599</v>
      </c>
      <c r="G10" s="8">
        <f t="shared" si="4"/>
        <v>1.5300000000004927</v>
      </c>
      <c r="H10" s="6">
        <f t="shared" si="1"/>
        <v>40</v>
      </c>
      <c r="J10" s="13" t="s">
        <v>17</v>
      </c>
      <c r="K10" s="15">
        <f>K5/K9</f>
        <v>0.15184962947750508</v>
      </c>
      <c r="L10" s="14" t="s">
        <v>18</v>
      </c>
    </row>
    <row r="11" spans="1:12" x14ac:dyDescent="0.25">
      <c r="A11" s="6">
        <v>45</v>
      </c>
      <c r="B11" s="5">
        <v>44998.52553240741</v>
      </c>
      <c r="C11">
        <v>94.6</v>
      </c>
      <c r="D11" s="8">
        <f t="shared" si="2"/>
        <v>-0.15555555555553724</v>
      </c>
      <c r="E11" s="8">
        <f t="shared" si="3"/>
        <v>-7.9333333333323999E-2</v>
      </c>
      <c r="F11" s="8">
        <f t="shared" si="0"/>
        <v>-3.5699999999995802</v>
      </c>
      <c r="G11" s="8">
        <f t="shared" si="4"/>
        <v>1.1333333333338729</v>
      </c>
      <c r="H11" s="6">
        <f t="shared" si="1"/>
        <v>45</v>
      </c>
      <c r="J11" s="13" t="s">
        <v>19</v>
      </c>
      <c r="K11" s="15">
        <f>K5/K6</f>
        <v>0.17499999999999999</v>
      </c>
      <c r="L11" s="14" t="s">
        <v>18</v>
      </c>
    </row>
    <row r="12" spans="1:12" x14ac:dyDescent="0.25">
      <c r="A12" s="6">
        <v>50</v>
      </c>
      <c r="B12" s="5">
        <v>44998.525590277779</v>
      </c>
      <c r="C12">
        <v>95</v>
      </c>
      <c r="D12" s="8">
        <f t="shared" si="2"/>
        <v>0.24444444444446844</v>
      </c>
      <c r="E12" s="8">
        <f t="shared" si="3"/>
        <v>0.12466666666667892</v>
      </c>
      <c r="F12" s="8">
        <f t="shared" si="0"/>
        <v>6.2333333333339453</v>
      </c>
      <c r="G12" s="8">
        <f t="shared" si="4"/>
        <v>1.7566666666672675</v>
      </c>
      <c r="H12" s="6">
        <f t="shared" si="1"/>
        <v>50</v>
      </c>
      <c r="J12" s="9" t="s">
        <v>20</v>
      </c>
      <c r="K12" s="16">
        <f>K4*1000/K7</f>
        <v>124.44420108689553</v>
      </c>
      <c r="L12" s="9" t="s">
        <v>21</v>
      </c>
    </row>
    <row r="13" spans="1:12" x14ac:dyDescent="0.25">
      <c r="A13" s="6">
        <v>55</v>
      </c>
      <c r="B13" s="5">
        <v>44998.525648148148</v>
      </c>
      <c r="C13">
        <v>94.6</v>
      </c>
      <c r="D13" s="8">
        <f t="shared" si="2"/>
        <v>-0.15555555555553724</v>
      </c>
      <c r="E13" s="8">
        <f t="shared" si="3"/>
        <v>-7.9333333333323999E-2</v>
      </c>
      <c r="F13" s="8">
        <f t="shared" si="0"/>
        <v>-4.3633333333328199</v>
      </c>
      <c r="G13" s="8">
        <f t="shared" si="4"/>
        <v>1.3600000000006474</v>
      </c>
      <c r="H13" s="6">
        <f t="shared" si="1"/>
        <v>55</v>
      </c>
    </row>
    <row r="14" spans="1:12" x14ac:dyDescent="0.25">
      <c r="A14" s="6">
        <v>60</v>
      </c>
      <c r="B14" s="5">
        <v>44998.525706018518</v>
      </c>
      <c r="C14">
        <v>95</v>
      </c>
      <c r="D14" s="8">
        <f t="shared" si="2"/>
        <v>0.24444444444446844</v>
      </c>
      <c r="E14" s="8">
        <f t="shared" si="3"/>
        <v>0.12466666666667892</v>
      </c>
      <c r="F14" s="8">
        <f t="shared" si="0"/>
        <v>7.4800000000007349</v>
      </c>
      <c r="G14" s="8">
        <f t="shared" si="4"/>
        <v>1.9833333333340419</v>
      </c>
      <c r="H14" s="6">
        <f t="shared" si="1"/>
        <v>60</v>
      </c>
    </row>
    <row r="15" spans="1:12" x14ac:dyDescent="0.25">
      <c r="A15" s="6">
        <v>65</v>
      </c>
      <c r="B15" s="5">
        <v>44998.525763888887</v>
      </c>
      <c r="C15">
        <v>94.6</v>
      </c>
      <c r="D15" s="8">
        <f t="shared" si="2"/>
        <v>-0.15555555555553724</v>
      </c>
      <c r="E15" s="8">
        <f t="shared" si="3"/>
        <v>-7.9333333333323999E-2</v>
      </c>
      <c r="F15" s="8">
        <f t="shared" si="0"/>
        <v>-5.1566666666660597</v>
      </c>
      <c r="G15" s="8">
        <f t="shared" si="4"/>
        <v>1.5866666666674218</v>
      </c>
      <c r="H15" s="6">
        <f t="shared" si="1"/>
        <v>65</v>
      </c>
    </row>
    <row r="16" spans="1:12" x14ac:dyDescent="0.25">
      <c r="A16" s="6">
        <v>70</v>
      </c>
      <c r="B16" s="5">
        <v>44998.525821759256</v>
      </c>
      <c r="C16">
        <v>94.6</v>
      </c>
      <c r="D16" s="8">
        <f t="shared" si="2"/>
        <v>-0.15555555555553724</v>
      </c>
      <c r="E16" s="8">
        <f t="shared" si="3"/>
        <v>-7.9333333333323999E-2</v>
      </c>
      <c r="F16" s="8">
        <f t="shared" si="0"/>
        <v>-5.55333333333268</v>
      </c>
      <c r="G16" s="8">
        <f t="shared" si="4"/>
        <v>1.190000000000802</v>
      </c>
      <c r="H16" s="6">
        <f t="shared" si="1"/>
        <v>70</v>
      </c>
    </row>
    <row r="17" spans="1:16" x14ac:dyDescent="0.25">
      <c r="A17" s="6">
        <v>75</v>
      </c>
      <c r="B17" s="5">
        <v>44998.525879629633</v>
      </c>
      <c r="C17">
        <v>94.6</v>
      </c>
      <c r="D17" s="8">
        <f t="shared" si="2"/>
        <v>-0.15555555555553724</v>
      </c>
      <c r="E17" s="8">
        <f t="shared" si="3"/>
        <v>-7.9333333333323999E-2</v>
      </c>
      <c r="F17" s="8">
        <f t="shared" si="0"/>
        <v>-5.9499999999993003</v>
      </c>
      <c r="G17" s="8">
        <f t="shared" si="4"/>
        <v>0.79333333333418199</v>
      </c>
      <c r="H17" s="6">
        <f t="shared" si="1"/>
        <v>75</v>
      </c>
    </row>
    <row r="18" spans="1:16" x14ac:dyDescent="0.25">
      <c r="A18" s="6">
        <v>80</v>
      </c>
      <c r="B18" s="5">
        <v>44998.525937500002</v>
      </c>
      <c r="C18">
        <v>94.6</v>
      </c>
      <c r="D18" s="8">
        <f t="shared" si="2"/>
        <v>-0.15555555555553724</v>
      </c>
      <c r="E18" s="8">
        <f t="shared" si="3"/>
        <v>-7.9333333333323999E-2</v>
      </c>
      <c r="F18" s="8">
        <f t="shared" si="0"/>
        <v>-6.3466666666659197</v>
      </c>
      <c r="G18" s="8">
        <f t="shared" si="4"/>
        <v>0.39666666666756201</v>
      </c>
      <c r="H18" s="6">
        <f t="shared" si="1"/>
        <v>80</v>
      </c>
    </row>
    <row r="19" spans="1:16" x14ac:dyDescent="0.25">
      <c r="A19" s="6">
        <v>85</v>
      </c>
      <c r="B19" s="5">
        <v>44998.525995370372</v>
      </c>
      <c r="C19">
        <v>94.6</v>
      </c>
      <c r="D19" s="8">
        <f t="shared" si="2"/>
        <v>-0.15555555555553724</v>
      </c>
      <c r="E19" s="8">
        <f t="shared" si="3"/>
        <v>-7.9333333333323999E-2</v>
      </c>
      <c r="F19" s="8">
        <f t="shared" si="0"/>
        <v>-6.74333333333254</v>
      </c>
      <c r="G19" s="8">
        <f t="shared" si="4"/>
        <v>9.4202423639444532E-13</v>
      </c>
      <c r="H19" s="6">
        <f t="shared" si="1"/>
        <v>85</v>
      </c>
    </row>
    <row r="20" spans="1:16" x14ac:dyDescent="0.25">
      <c r="A20" s="6">
        <v>90</v>
      </c>
      <c r="B20" s="5">
        <v>44998.526053240741</v>
      </c>
      <c r="C20">
        <v>95</v>
      </c>
      <c r="D20" s="8">
        <f t="shared" ref="D5:D66" si="5">C20-AVERAGE($C$2:$C$19)</f>
        <v>0.24444444444446844</v>
      </c>
      <c r="E20" s="8">
        <f t="shared" si="3"/>
        <v>0.12466666666667892</v>
      </c>
      <c r="F20" s="8">
        <f t="shared" si="0"/>
        <v>11.220000000001102</v>
      </c>
      <c r="G20" s="8">
        <f t="shared" si="4"/>
        <v>0.6233333333343366</v>
      </c>
      <c r="H20" s="6">
        <f t="shared" si="1"/>
        <v>90</v>
      </c>
    </row>
    <row r="21" spans="1:16" x14ac:dyDescent="0.25">
      <c r="A21" s="6">
        <v>95</v>
      </c>
      <c r="B21" s="5">
        <v>44998.52611111111</v>
      </c>
      <c r="C21">
        <v>98.7</v>
      </c>
      <c r="D21" s="8">
        <f t="shared" si="5"/>
        <v>3.9444444444444713</v>
      </c>
      <c r="E21" s="8">
        <f t="shared" si="3"/>
        <v>2.0116666666666805</v>
      </c>
      <c r="F21" s="8">
        <f t="shared" si="0"/>
        <v>191.10833333333466</v>
      </c>
      <c r="G21" s="8">
        <f t="shared" si="4"/>
        <v>10.68166666666774</v>
      </c>
      <c r="H21" s="6">
        <f t="shared" si="1"/>
        <v>95</v>
      </c>
    </row>
    <row r="22" spans="1:16" x14ac:dyDescent="0.25">
      <c r="A22" s="6">
        <v>100</v>
      </c>
      <c r="B22" s="5">
        <v>44998.52616898148</v>
      </c>
      <c r="C22">
        <v>114.3</v>
      </c>
      <c r="D22" s="8">
        <f t="shared" si="5"/>
        <v>19.544444444444466</v>
      </c>
      <c r="E22" s="8">
        <f t="shared" si="3"/>
        <v>9.9676666666666769</v>
      </c>
      <c r="F22" s="8">
        <f t="shared" si="0"/>
        <v>996.76666666666767</v>
      </c>
      <c r="G22" s="8">
        <f t="shared" si="4"/>
        <v>60.520000000001119</v>
      </c>
      <c r="H22" s="6">
        <f t="shared" si="1"/>
        <v>100</v>
      </c>
    </row>
    <row r="23" spans="1:16" x14ac:dyDescent="0.25">
      <c r="A23" s="6">
        <v>105</v>
      </c>
      <c r="B23" s="5">
        <v>44998.526226851849</v>
      </c>
      <c r="C23">
        <v>143.19999999999999</v>
      </c>
      <c r="D23" s="8">
        <f t="shared" si="5"/>
        <v>48.444444444444457</v>
      </c>
      <c r="E23" s="8">
        <f t="shared" si="3"/>
        <v>24.706666666666674</v>
      </c>
      <c r="F23" s="8">
        <f t="shared" si="0"/>
        <v>2594.2000000000007</v>
      </c>
      <c r="G23" s="8">
        <f t="shared" si="4"/>
        <v>184.05333333333448</v>
      </c>
      <c r="H23" s="6">
        <f t="shared" si="1"/>
        <v>105</v>
      </c>
    </row>
    <row r="24" spans="1:16" x14ac:dyDescent="0.25">
      <c r="A24" s="6">
        <v>110</v>
      </c>
      <c r="B24" s="5">
        <v>44998.526284722226</v>
      </c>
      <c r="C24">
        <v>152.1</v>
      </c>
      <c r="D24" s="8">
        <f t="shared" si="5"/>
        <v>57.344444444444463</v>
      </c>
      <c r="E24" s="8">
        <f t="shared" si="3"/>
        <v>29.245666666666676</v>
      </c>
      <c r="F24" s="8">
        <f t="shared" si="0"/>
        <v>3217.0233333333344</v>
      </c>
      <c r="G24" s="8">
        <f t="shared" si="4"/>
        <v>330.28166666666789</v>
      </c>
      <c r="H24" s="6">
        <f t="shared" si="1"/>
        <v>110</v>
      </c>
    </row>
    <row r="25" spans="1:16" x14ac:dyDescent="0.25">
      <c r="A25" s="6">
        <v>115</v>
      </c>
      <c r="B25" s="5">
        <v>44998.526342592595</v>
      </c>
      <c r="C25">
        <v>156.19999999999999</v>
      </c>
      <c r="D25" s="8">
        <f t="shared" si="5"/>
        <v>61.444444444444457</v>
      </c>
      <c r="E25" s="8">
        <f t="shared" si="3"/>
        <v>31.336666666666673</v>
      </c>
      <c r="F25" s="8">
        <f t="shared" si="0"/>
        <v>3603.7166666666676</v>
      </c>
      <c r="G25" s="8">
        <f t="shared" si="4"/>
        <v>486.96500000000128</v>
      </c>
      <c r="H25" s="6">
        <f t="shared" si="1"/>
        <v>115</v>
      </c>
    </row>
    <row r="26" spans="1:16" x14ac:dyDescent="0.25">
      <c r="A26" s="6">
        <v>120</v>
      </c>
      <c r="B26" s="5">
        <v>44998.526400462964</v>
      </c>
      <c r="C26">
        <v>144</v>
      </c>
      <c r="D26" s="8">
        <f t="shared" si="5"/>
        <v>49.244444444444468</v>
      </c>
      <c r="E26" s="8">
        <f t="shared" si="3"/>
        <v>25.114666666666679</v>
      </c>
      <c r="F26" s="8">
        <f t="shared" si="0"/>
        <v>3013.7600000000016</v>
      </c>
      <c r="G26" s="8">
        <f t="shared" si="4"/>
        <v>612.53833333333466</v>
      </c>
      <c r="H26" s="6">
        <f t="shared" si="1"/>
        <v>120</v>
      </c>
    </row>
    <row r="27" spans="1:16" x14ac:dyDescent="0.25">
      <c r="A27" s="6">
        <v>125</v>
      </c>
      <c r="B27" s="5">
        <v>44998.526458333334</v>
      </c>
      <c r="C27">
        <v>161.80000000000001</v>
      </c>
      <c r="D27" s="8">
        <f t="shared" si="5"/>
        <v>67.04444444444448</v>
      </c>
      <c r="E27" s="8">
        <f t="shared" si="3"/>
        <v>34.192666666666682</v>
      </c>
      <c r="F27" s="8">
        <f t="shared" si="0"/>
        <v>4274.0833333333348</v>
      </c>
      <c r="G27" s="8">
        <f t="shared" si="4"/>
        <v>783.50166666666814</v>
      </c>
      <c r="H27" s="6">
        <f t="shared" si="1"/>
        <v>125</v>
      </c>
    </row>
    <row r="28" spans="1:16" x14ac:dyDescent="0.25">
      <c r="A28" s="6">
        <v>130</v>
      </c>
      <c r="B28" s="5">
        <v>44998.526516203703</v>
      </c>
      <c r="C28">
        <v>165.9</v>
      </c>
      <c r="D28" s="8">
        <f t="shared" si="5"/>
        <v>71.144444444444474</v>
      </c>
      <c r="E28" s="8">
        <f t="shared" si="3"/>
        <v>36.283666666666683</v>
      </c>
      <c r="F28" s="8">
        <f t="shared" si="0"/>
        <v>4716.8766666666688</v>
      </c>
      <c r="G28" s="8">
        <f t="shared" si="4"/>
        <v>964.92000000000155</v>
      </c>
      <c r="H28" s="6">
        <f t="shared" si="1"/>
        <v>130</v>
      </c>
    </row>
    <row r="29" spans="1:16" x14ac:dyDescent="0.25">
      <c r="A29" s="6">
        <v>135</v>
      </c>
      <c r="B29" s="5">
        <v>44998.526574074072</v>
      </c>
      <c r="C29">
        <v>161.80000000000001</v>
      </c>
      <c r="D29" s="8">
        <f t="shared" si="5"/>
        <v>67.04444444444448</v>
      </c>
      <c r="E29" s="8">
        <f t="shared" si="3"/>
        <v>34.192666666666682</v>
      </c>
      <c r="F29" s="8">
        <f t="shared" si="0"/>
        <v>4616.010000000002</v>
      </c>
      <c r="G29" s="8">
        <f t="shared" si="4"/>
        <v>1135.883333333335</v>
      </c>
      <c r="H29" s="6">
        <f t="shared" si="1"/>
        <v>135</v>
      </c>
    </row>
    <row r="30" spans="1:16" x14ac:dyDescent="0.25">
      <c r="A30" s="6">
        <v>140</v>
      </c>
      <c r="B30" s="5">
        <v>44998.526631944442</v>
      </c>
      <c r="C30">
        <v>163.6</v>
      </c>
      <c r="D30" s="8">
        <f t="shared" si="5"/>
        <v>68.844444444444463</v>
      </c>
      <c r="E30" s="8">
        <f t="shared" si="3"/>
        <v>35.110666666666674</v>
      </c>
      <c r="F30" s="8">
        <f t="shared" si="0"/>
        <v>4915.4933333333347</v>
      </c>
      <c r="G30" s="8">
        <f t="shared" si="4"/>
        <v>1311.4366666666683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44998.526689814818</v>
      </c>
      <c r="C31">
        <v>160.30000000000001</v>
      </c>
      <c r="D31" s="8">
        <f t="shared" si="5"/>
        <v>65.54444444444448</v>
      </c>
      <c r="E31" s="8">
        <f t="shared" si="3"/>
        <v>33.427666666666688</v>
      </c>
      <c r="F31" s="8">
        <f t="shared" si="0"/>
        <v>4847.01166666667</v>
      </c>
      <c r="G31" s="8">
        <f t="shared" si="4"/>
        <v>1478.5750000000016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44998.526747685188</v>
      </c>
      <c r="C32">
        <v>157.69999999999999</v>
      </c>
      <c r="D32" s="8">
        <f t="shared" si="5"/>
        <v>62.944444444444457</v>
      </c>
      <c r="E32" s="8">
        <f t="shared" si="3"/>
        <v>32.101666666666674</v>
      </c>
      <c r="F32" s="8">
        <f t="shared" si="0"/>
        <v>4815.2500000000009</v>
      </c>
      <c r="G32" s="8">
        <f t="shared" si="4"/>
        <v>1639.0833333333351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44998.526805555557</v>
      </c>
      <c r="C33">
        <v>153.6</v>
      </c>
      <c r="D33" s="8">
        <f t="shared" si="5"/>
        <v>58.844444444444463</v>
      </c>
      <c r="E33" s="8">
        <f t="shared" si="3"/>
        <v>30.010666666666676</v>
      </c>
      <c r="F33" s="8">
        <f t="shared" si="0"/>
        <v>4651.6533333333346</v>
      </c>
      <c r="G33" s="8">
        <f t="shared" si="4"/>
        <v>1789.1366666666684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44998.526863425926</v>
      </c>
      <c r="C34">
        <v>154</v>
      </c>
      <c r="D34" s="8">
        <f t="shared" si="5"/>
        <v>59.244444444444468</v>
      </c>
      <c r="E34" s="8">
        <f t="shared" si="3"/>
        <v>30.21466666666668</v>
      </c>
      <c r="F34" s="8">
        <f t="shared" si="0"/>
        <v>4834.3466666666691</v>
      </c>
      <c r="G34" s="8">
        <f t="shared" si="4"/>
        <v>1940.2100000000019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44998.526921296296</v>
      </c>
      <c r="C35">
        <v>147.30000000000001</v>
      </c>
      <c r="D35" s="8">
        <f t="shared" si="5"/>
        <v>52.54444444444448</v>
      </c>
      <c r="E35" s="8">
        <f t="shared" si="3"/>
        <v>26.797666666666686</v>
      </c>
      <c r="F35" s="8">
        <f t="shared" si="0"/>
        <v>4421.6150000000034</v>
      </c>
      <c r="G35" s="8">
        <f t="shared" si="4"/>
        <v>2074.1983333333351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44998.526979166665</v>
      </c>
      <c r="C36">
        <v>142.9</v>
      </c>
      <c r="D36" s="8">
        <f t="shared" si="5"/>
        <v>48.144444444444474</v>
      </c>
      <c r="E36" s="8">
        <f t="shared" si="3"/>
        <v>24.553666666666683</v>
      </c>
      <c r="F36" s="8">
        <f t="shared" si="0"/>
        <v>4174.1233333333357</v>
      </c>
      <c r="G36" s="8">
        <f t="shared" si="4"/>
        <v>2196.9666666666685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44998.527037037034</v>
      </c>
      <c r="C37">
        <v>141.80000000000001</v>
      </c>
      <c r="D37" s="8">
        <f t="shared" si="5"/>
        <v>47.04444444444448</v>
      </c>
      <c r="E37" s="8">
        <f t="shared" si="3"/>
        <v>23.992666666666686</v>
      </c>
      <c r="F37" s="8">
        <f t="shared" si="0"/>
        <v>4198.7166666666699</v>
      </c>
      <c r="G37" s="8">
        <f t="shared" si="4"/>
        <v>2316.9300000000021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44998.527094907404</v>
      </c>
      <c r="C38">
        <v>141.80000000000001</v>
      </c>
      <c r="D38" s="8">
        <f t="shared" si="5"/>
        <v>47.04444444444448</v>
      </c>
      <c r="E38" s="8">
        <f t="shared" si="3"/>
        <v>23.992666666666686</v>
      </c>
      <c r="F38" s="8">
        <f t="shared" si="0"/>
        <v>4318.6800000000039</v>
      </c>
      <c r="G38" s="8">
        <f t="shared" si="4"/>
        <v>2436.8933333333357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44998.52715277778</v>
      </c>
      <c r="C39">
        <v>136.19999999999999</v>
      </c>
      <c r="D39" s="8">
        <f t="shared" si="5"/>
        <v>41.444444444444457</v>
      </c>
      <c r="E39" s="8">
        <f t="shared" si="3"/>
        <v>21.136666666666674</v>
      </c>
      <c r="F39" s="8">
        <f t="shared" si="0"/>
        <v>3910.2833333333347</v>
      </c>
      <c r="G39" s="8">
        <f t="shared" si="4"/>
        <v>2542.5766666666691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44998.52721064815</v>
      </c>
      <c r="C40">
        <v>130.6</v>
      </c>
      <c r="D40" s="8">
        <f t="shared" si="5"/>
        <v>35.844444444444463</v>
      </c>
      <c r="E40" s="8">
        <f t="shared" si="3"/>
        <v>18.280666666666676</v>
      </c>
      <c r="F40" s="8">
        <f t="shared" si="0"/>
        <v>3473.3266666666682</v>
      </c>
      <c r="G40" s="8">
        <f t="shared" si="4"/>
        <v>2633.9800000000023</v>
      </c>
      <c r="H40" s="6">
        <f t="shared" si="1"/>
        <v>190</v>
      </c>
    </row>
    <row r="41" spans="1:26" x14ac:dyDescent="0.25">
      <c r="A41" s="6">
        <v>195</v>
      </c>
      <c r="B41" s="5">
        <v>44998.527268518519</v>
      </c>
      <c r="C41">
        <v>136.19999999999999</v>
      </c>
      <c r="D41" s="8">
        <f t="shared" si="5"/>
        <v>41.444444444444457</v>
      </c>
      <c r="E41" s="8">
        <f t="shared" si="3"/>
        <v>21.136666666666674</v>
      </c>
      <c r="F41" s="8">
        <f t="shared" si="0"/>
        <v>4121.6500000000015</v>
      </c>
      <c r="G41" s="8">
        <f t="shared" si="4"/>
        <v>2739.6633333333357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44998.527326388888</v>
      </c>
      <c r="C42">
        <v>128</v>
      </c>
      <c r="D42" s="8">
        <f t="shared" si="5"/>
        <v>33.244444444444468</v>
      </c>
      <c r="E42" s="8">
        <f t="shared" si="3"/>
        <v>16.954666666666679</v>
      </c>
      <c r="F42" s="8">
        <f t="shared" si="0"/>
        <v>3390.9333333333357</v>
      </c>
      <c r="G42" s="8">
        <f t="shared" si="4"/>
        <v>2824.4366666666692</v>
      </c>
      <c r="H42" s="6">
        <f t="shared" si="1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44998.527384259258</v>
      </c>
      <c r="C43">
        <v>127.3</v>
      </c>
      <c r="D43" s="8">
        <f t="shared" si="5"/>
        <v>32.544444444444466</v>
      </c>
      <c r="E43" s="8">
        <f t="shared" si="3"/>
        <v>16.597666666666679</v>
      </c>
      <c r="F43" s="8">
        <f t="shared" si="0"/>
        <v>3402.5216666666693</v>
      </c>
      <c r="G43" s="8">
        <f t="shared" si="4"/>
        <v>2907.4250000000025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44998.527442129627</v>
      </c>
      <c r="C44">
        <v>123.2</v>
      </c>
      <c r="D44" s="8">
        <f t="shared" si="5"/>
        <v>28.444444444444471</v>
      </c>
      <c r="E44" s="8">
        <f t="shared" si="3"/>
        <v>14.50666666666668</v>
      </c>
      <c r="F44" s="8">
        <f t="shared" si="0"/>
        <v>3046.4000000000028</v>
      </c>
      <c r="G44" s="8">
        <f t="shared" si="4"/>
        <v>2979.9583333333358</v>
      </c>
      <c r="H44" s="6">
        <f t="shared" si="1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44998.527499999997</v>
      </c>
      <c r="C45">
        <v>123.9</v>
      </c>
      <c r="D45" s="8">
        <f t="shared" si="5"/>
        <v>29.144444444444474</v>
      </c>
      <c r="E45" s="8">
        <f t="shared" si="3"/>
        <v>14.863666666666681</v>
      </c>
      <c r="F45" s="8">
        <f t="shared" si="0"/>
        <v>3195.6883333333367</v>
      </c>
      <c r="G45" s="8">
        <f t="shared" si="4"/>
        <v>3054.2766666666694</v>
      </c>
      <c r="H45" s="6">
        <f t="shared" si="1"/>
        <v>215</v>
      </c>
    </row>
    <row r="46" spans="1:26" x14ac:dyDescent="0.25">
      <c r="A46" s="6">
        <v>220</v>
      </c>
      <c r="B46" s="5">
        <v>44998.527557870373</v>
      </c>
      <c r="C46">
        <v>119.1</v>
      </c>
      <c r="D46" s="8">
        <f t="shared" si="5"/>
        <v>24.344444444444463</v>
      </c>
      <c r="E46" s="8">
        <f t="shared" si="3"/>
        <v>12.415666666666676</v>
      </c>
      <c r="F46" s="8">
        <f t="shared" si="0"/>
        <v>2731.4466666666685</v>
      </c>
      <c r="G46" s="8">
        <f t="shared" si="4"/>
        <v>3116.3550000000027</v>
      </c>
      <c r="H46" s="6">
        <f t="shared" si="1"/>
        <v>220</v>
      </c>
    </row>
    <row r="47" spans="1:26" x14ac:dyDescent="0.25">
      <c r="A47" s="6">
        <v>225</v>
      </c>
      <c r="B47" s="5">
        <v>44998.527615740742</v>
      </c>
      <c r="C47">
        <v>120.6</v>
      </c>
      <c r="D47" s="8">
        <f t="shared" si="5"/>
        <v>25.844444444444463</v>
      </c>
      <c r="E47" s="8">
        <f t="shared" si="3"/>
        <v>13.180666666666676</v>
      </c>
      <c r="F47" s="8">
        <f t="shared" si="0"/>
        <v>2965.6500000000019</v>
      </c>
      <c r="G47" s="8">
        <f t="shared" si="4"/>
        <v>3182.2583333333359</v>
      </c>
      <c r="H47" s="6">
        <f t="shared" si="1"/>
        <v>225</v>
      </c>
    </row>
    <row r="48" spans="1:26" x14ac:dyDescent="0.25">
      <c r="A48" s="6">
        <v>230</v>
      </c>
      <c r="B48" s="5">
        <v>44998.527673611112</v>
      </c>
      <c r="C48">
        <v>117.6</v>
      </c>
      <c r="D48" s="8">
        <f t="shared" si="5"/>
        <v>22.844444444444463</v>
      </c>
      <c r="E48" s="8">
        <f t="shared" si="3"/>
        <v>11.650666666666677</v>
      </c>
      <c r="F48" s="8">
        <f t="shared" si="0"/>
        <v>2679.6533333333355</v>
      </c>
      <c r="G48" s="8">
        <f t="shared" si="4"/>
        <v>3240.5116666666695</v>
      </c>
      <c r="H48" s="6">
        <f t="shared" si="1"/>
        <v>230</v>
      </c>
    </row>
    <row r="49" spans="1:8" x14ac:dyDescent="0.25">
      <c r="A49" s="6">
        <v>235</v>
      </c>
      <c r="B49" s="5">
        <v>44998.527731481481</v>
      </c>
      <c r="C49">
        <v>115</v>
      </c>
      <c r="D49" s="8">
        <f t="shared" si="5"/>
        <v>20.244444444444468</v>
      </c>
      <c r="E49" s="8">
        <f t="shared" si="3"/>
        <v>10.32466666666668</v>
      </c>
      <c r="F49" s="8">
        <f t="shared" si="0"/>
        <v>2426.2966666666698</v>
      </c>
      <c r="G49" s="8">
        <f t="shared" si="4"/>
        <v>3292.1350000000029</v>
      </c>
      <c r="H49" s="6">
        <f t="shared" si="1"/>
        <v>235</v>
      </c>
    </row>
    <row r="50" spans="1:8" x14ac:dyDescent="0.25">
      <c r="A50" s="6">
        <v>240</v>
      </c>
      <c r="B50" s="5">
        <v>44998.527789351851</v>
      </c>
      <c r="C50">
        <v>113.2</v>
      </c>
      <c r="D50" s="8">
        <f t="shared" si="5"/>
        <v>18.444444444444471</v>
      </c>
      <c r="E50" s="8">
        <f t="shared" si="3"/>
        <v>9.4066666666666805</v>
      </c>
      <c r="F50" s="8">
        <f t="shared" si="0"/>
        <v>2257.6000000000031</v>
      </c>
      <c r="G50" s="8">
        <f t="shared" si="4"/>
        <v>3339.1683333333362</v>
      </c>
      <c r="H50" s="6">
        <f t="shared" si="1"/>
        <v>240</v>
      </c>
    </row>
    <row r="51" spans="1:8" x14ac:dyDescent="0.25">
      <c r="A51" s="6">
        <v>245</v>
      </c>
      <c r="B51" s="5">
        <v>44998.52784722222</v>
      </c>
      <c r="C51">
        <v>109.9</v>
      </c>
      <c r="D51" s="8">
        <f t="shared" si="5"/>
        <v>15.144444444444474</v>
      </c>
      <c r="E51" s="8">
        <f t="shared" si="3"/>
        <v>7.7236666666666816</v>
      </c>
      <c r="F51" s="8">
        <f t="shared" si="0"/>
        <v>1892.298333333337</v>
      </c>
      <c r="G51" s="8">
        <f t="shared" si="4"/>
        <v>3377.7866666666696</v>
      </c>
      <c r="H51" s="6">
        <f t="shared" si="1"/>
        <v>245</v>
      </c>
    </row>
    <row r="52" spans="1:8" x14ac:dyDescent="0.25">
      <c r="A52" s="6">
        <v>250</v>
      </c>
      <c r="B52" s="5">
        <v>44998.527905092589</v>
      </c>
      <c r="C52">
        <v>110.2</v>
      </c>
      <c r="D52" s="8">
        <f t="shared" si="5"/>
        <v>15.444444444444471</v>
      </c>
      <c r="E52" s="8">
        <f t="shared" si="3"/>
        <v>7.8766666666666802</v>
      </c>
      <c r="F52" s="8">
        <f t="shared" si="0"/>
        <v>1969.1666666666702</v>
      </c>
      <c r="G52" s="8">
        <f t="shared" si="4"/>
        <v>3417.1700000000028</v>
      </c>
      <c r="H52" s="6">
        <f t="shared" si="1"/>
        <v>250</v>
      </c>
    </row>
    <row r="53" spans="1:8" x14ac:dyDescent="0.25">
      <c r="A53" s="6">
        <v>255</v>
      </c>
      <c r="B53" s="5">
        <v>44998.527962962966</v>
      </c>
      <c r="C53">
        <v>109.5</v>
      </c>
      <c r="D53" s="8">
        <f t="shared" si="5"/>
        <v>14.744444444444468</v>
      </c>
      <c r="E53" s="8">
        <f t="shared" si="3"/>
        <v>7.5196666666666792</v>
      </c>
      <c r="F53" s="8">
        <f t="shared" si="0"/>
        <v>1917.5150000000033</v>
      </c>
      <c r="G53" s="8">
        <f t="shared" si="4"/>
        <v>3454.7683333333362</v>
      </c>
      <c r="H53" s="6">
        <f t="shared" si="1"/>
        <v>255</v>
      </c>
    </row>
    <row r="54" spans="1:8" x14ac:dyDescent="0.25">
      <c r="A54" s="6">
        <v>260</v>
      </c>
      <c r="B54" s="5">
        <v>44998.528020833335</v>
      </c>
      <c r="C54">
        <v>108.7</v>
      </c>
      <c r="D54" s="8">
        <f t="shared" si="5"/>
        <v>13.944444444444471</v>
      </c>
      <c r="E54" s="8">
        <f t="shared" si="3"/>
        <v>7.1116666666666806</v>
      </c>
      <c r="F54" s="8">
        <f t="shared" si="0"/>
        <v>1849.0333333333369</v>
      </c>
      <c r="G54" s="8">
        <f t="shared" si="4"/>
        <v>3490.3266666666696</v>
      </c>
      <c r="H54" s="6">
        <f t="shared" si="1"/>
        <v>260</v>
      </c>
    </row>
    <row r="55" spans="1:8" x14ac:dyDescent="0.25">
      <c r="A55" s="6">
        <v>265</v>
      </c>
      <c r="B55" s="5">
        <v>44998.528078703705</v>
      </c>
      <c r="C55">
        <v>108.4</v>
      </c>
      <c r="D55" s="8">
        <f t="shared" si="5"/>
        <v>13.644444444444474</v>
      </c>
      <c r="E55" s="8">
        <f t="shared" si="3"/>
        <v>6.9586666666666819</v>
      </c>
      <c r="F55" s="8">
        <f t="shared" si="0"/>
        <v>1844.0466666666707</v>
      </c>
      <c r="G55" s="8">
        <f t="shared" si="4"/>
        <v>3525.1200000000031</v>
      </c>
      <c r="H55" s="6">
        <f t="shared" si="1"/>
        <v>265</v>
      </c>
    </row>
    <row r="56" spans="1:8" x14ac:dyDescent="0.25">
      <c r="A56" s="6">
        <v>270</v>
      </c>
      <c r="B56" s="5">
        <v>44998.528136574074</v>
      </c>
      <c r="C56">
        <v>108</v>
      </c>
      <c r="D56" s="8">
        <f t="shared" si="5"/>
        <v>13.244444444444468</v>
      </c>
      <c r="E56" s="8">
        <f t="shared" si="3"/>
        <v>6.7546666666666786</v>
      </c>
      <c r="F56" s="8">
        <f t="shared" si="0"/>
        <v>1823.7600000000032</v>
      </c>
      <c r="G56" s="8">
        <f t="shared" si="4"/>
        <v>3558.8933333333366</v>
      </c>
      <c r="H56" s="6">
        <f t="shared" si="1"/>
        <v>270</v>
      </c>
    </row>
    <row r="57" spans="1:8" x14ac:dyDescent="0.25">
      <c r="A57" s="6">
        <v>275</v>
      </c>
      <c r="B57" s="5">
        <v>44998.528194444443</v>
      </c>
      <c r="C57">
        <v>108.7</v>
      </c>
      <c r="D57" s="8">
        <f t="shared" si="5"/>
        <v>13.944444444444471</v>
      </c>
      <c r="E57" s="8">
        <f t="shared" si="3"/>
        <v>7.1116666666666806</v>
      </c>
      <c r="F57" s="8">
        <f t="shared" si="0"/>
        <v>1955.7083333333371</v>
      </c>
      <c r="G57" s="8">
        <f t="shared" si="4"/>
        <v>3594.45166666667</v>
      </c>
      <c r="H57" s="6">
        <f t="shared" si="1"/>
        <v>275</v>
      </c>
    </row>
    <row r="58" spans="1:8" x14ac:dyDescent="0.25">
      <c r="A58" s="6">
        <v>280</v>
      </c>
      <c r="B58" s="5">
        <v>44998.528252314813</v>
      </c>
      <c r="C58">
        <v>106.1</v>
      </c>
      <c r="D58" s="8">
        <f t="shared" si="5"/>
        <v>11.344444444444463</v>
      </c>
      <c r="E58" s="8">
        <f t="shared" si="3"/>
        <v>5.7856666666666765</v>
      </c>
      <c r="F58" s="8">
        <f t="shared" si="0"/>
        <v>1619.9866666666694</v>
      </c>
      <c r="G58" s="8">
        <f t="shared" si="4"/>
        <v>3623.3800000000033</v>
      </c>
      <c r="H58" s="6">
        <f t="shared" si="1"/>
        <v>280</v>
      </c>
    </row>
    <row r="59" spans="1:8" x14ac:dyDescent="0.25">
      <c r="A59" s="6">
        <v>285</v>
      </c>
      <c r="B59" s="5">
        <v>44998.528310185182</v>
      </c>
      <c r="C59">
        <v>105.8</v>
      </c>
      <c r="D59" s="8">
        <f t="shared" si="5"/>
        <v>11.044444444444466</v>
      </c>
      <c r="E59" s="8">
        <f t="shared" si="3"/>
        <v>5.6326666666666778</v>
      </c>
      <c r="F59" s="8">
        <f t="shared" si="0"/>
        <v>1605.3100000000031</v>
      </c>
      <c r="G59" s="8">
        <f t="shared" si="4"/>
        <v>3651.5433333333367</v>
      </c>
      <c r="H59" s="6">
        <f t="shared" si="1"/>
        <v>285</v>
      </c>
    </row>
    <row r="60" spans="1:8" x14ac:dyDescent="0.25">
      <c r="A60" s="6">
        <v>290</v>
      </c>
      <c r="B60" s="5">
        <v>44998.528368055559</v>
      </c>
      <c r="C60">
        <v>105</v>
      </c>
      <c r="D60" s="8">
        <f t="shared" si="5"/>
        <v>10.244444444444468</v>
      </c>
      <c r="E60" s="8">
        <f t="shared" si="3"/>
        <v>5.2246666666666792</v>
      </c>
      <c r="F60" s="8">
        <f t="shared" si="0"/>
        <v>1515.1533333333371</v>
      </c>
      <c r="G60" s="8">
        <f t="shared" si="4"/>
        <v>3677.6666666666702</v>
      </c>
      <c r="H60" s="6">
        <f t="shared" si="1"/>
        <v>290</v>
      </c>
    </row>
    <row r="61" spans="1:8" x14ac:dyDescent="0.25">
      <c r="A61" s="6">
        <v>295</v>
      </c>
      <c r="B61" s="5">
        <v>44998.528425925928</v>
      </c>
      <c r="C61">
        <v>104.7</v>
      </c>
      <c r="D61" s="8">
        <f t="shared" si="5"/>
        <v>9.9444444444444713</v>
      </c>
      <c r="E61" s="8">
        <f t="shared" si="3"/>
        <v>5.0716666666666805</v>
      </c>
      <c r="F61" s="8">
        <f t="shared" si="0"/>
        <v>1496.1416666666707</v>
      </c>
      <c r="G61" s="8">
        <f t="shared" si="4"/>
        <v>3703.0250000000037</v>
      </c>
      <c r="H61" s="6">
        <f t="shared" si="1"/>
        <v>295</v>
      </c>
    </row>
    <row r="62" spans="1:8" x14ac:dyDescent="0.25">
      <c r="A62" s="6">
        <v>300</v>
      </c>
      <c r="B62" s="5">
        <v>44998.528483796297</v>
      </c>
      <c r="C62">
        <v>104.7</v>
      </c>
      <c r="D62" s="8">
        <f t="shared" si="5"/>
        <v>9.9444444444444713</v>
      </c>
      <c r="E62" s="8">
        <f t="shared" si="3"/>
        <v>5.0716666666666805</v>
      </c>
      <c r="F62" s="8">
        <f t="shared" si="0"/>
        <v>1521.5000000000041</v>
      </c>
      <c r="G62" s="8">
        <f t="shared" si="4"/>
        <v>3728.3833333333373</v>
      </c>
      <c r="H62" s="6">
        <f t="shared" si="1"/>
        <v>300</v>
      </c>
    </row>
    <row r="63" spans="1:8" x14ac:dyDescent="0.25">
      <c r="A63" s="6">
        <v>305</v>
      </c>
      <c r="B63" s="5">
        <v>44998.528541666667</v>
      </c>
      <c r="C63">
        <v>102.8</v>
      </c>
      <c r="D63" s="8">
        <f t="shared" si="5"/>
        <v>8.0444444444444656</v>
      </c>
      <c r="E63" s="8">
        <f t="shared" si="3"/>
        <v>4.1026666666666776</v>
      </c>
      <c r="F63" s="8">
        <f t="shared" si="0"/>
        <v>1251.3133333333367</v>
      </c>
      <c r="G63" s="8">
        <f t="shared" si="4"/>
        <v>3748.8966666666706</v>
      </c>
      <c r="H63" s="6">
        <f t="shared" si="1"/>
        <v>305</v>
      </c>
    </row>
    <row r="64" spans="1:8" x14ac:dyDescent="0.25">
      <c r="A64" s="6">
        <v>310</v>
      </c>
      <c r="B64" s="5">
        <v>44998.528599537036</v>
      </c>
      <c r="C64">
        <v>101.3</v>
      </c>
      <c r="D64" s="8">
        <f t="shared" si="5"/>
        <v>6.5444444444444656</v>
      </c>
      <c r="E64" s="8">
        <f t="shared" si="3"/>
        <v>3.3376666666666774</v>
      </c>
      <c r="F64" s="8">
        <f t="shared" si="0"/>
        <v>1034.6766666666699</v>
      </c>
      <c r="G64" s="8">
        <f t="shared" si="4"/>
        <v>3765.5850000000041</v>
      </c>
      <c r="H64" s="6">
        <f t="shared" si="1"/>
        <v>310</v>
      </c>
    </row>
    <row r="65" spans="1:8" x14ac:dyDescent="0.25">
      <c r="A65" s="6">
        <v>315</v>
      </c>
      <c r="B65" s="5">
        <v>44998.528657407405</v>
      </c>
      <c r="C65">
        <v>101.3</v>
      </c>
      <c r="D65" s="8">
        <f t="shared" si="5"/>
        <v>6.5444444444444656</v>
      </c>
      <c r="E65" s="8">
        <f t="shared" si="3"/>
        <v>3.3376666666666774</v>
      </c>
      <c r="F65" s="8">
        <f t="shared" si="0"/>
        <v>1051.3650000000034</v>
      </c>
      <c r="G65" s="8">
        <f t="shared" si="4"/>
        <v>3782.2733333333376</v>
      </c>
      <c r="H65" s="6">
        <f t="shared" si="1"/>
        <v>315</v>
      </c>
    </row>
    <row r="66" spans="1:8" x14ac:dyDescent="0.25">
      <c r="A66" s="6">
        <v>320</v>
      </c>
      <c r="B66" s="5">
        <v>44998.528715277775</v>
      </c>
      <c r="C66">
        <v>100.2</v>
      </c>
      <c r="D66" s="8">
        <f t="shared" si="5"/>
        <v>5.4444444444444713</v>
      </c>
      <c r="E66" s="8">
        <f t="shared" si="3"/>
        <v>2.7766666666666806</v>
      </c>
      <c r="F66" s="8">
        <f t="shared" ref="F66:F129" si="6">E66*A66</f>
        <v>888.53333333333785</v>
      </c>
      <c r="G66" s="8">
        <f t="shared" si="4"/>
        <v>3796.1566666666708</v>
      </c>
      <c r="H66" s="6">
        <f t="shared" ref="H66:H129" si="7">A66</f>
        <v>320</v>
      </c>
    </row>
    <row r="67" spans="1:8" x14ac:dyDescent="0.25">
      <c r="A67" s="6">
        <v>325</v>
      </c>
      <c r="B67" s="5">
        <v>44998.528773148151</v>
      </c>
      <c r="C67">
        <v>101.7</v>
      </c>
      <c r="D67" s="8">
        <f t="shared" ref="D67:D112" si="8">C67-AVERAGE($C$2:$C$19)</f>
        <v>6.9444444444444713</v>
      </c>
      <c r="E67" s="8">
        <f t="shared" ref="E67:E130" si="9">D67*0.51</f>
        <v>3.5416666666666803</v>
      </c>
      <c r="F67" s="8">
        <f t="shared" si="6"/>
        <v>1151.0416666666711</v>
      </c>
      <c r="G67" s="8">
        <f t="shared" si="4"/>
        <v>3813.8650000000043</v>
      </c>
      <c r="H67" s="6">
        <f t="shared" si="7"/>
        <v>325</v>
      </c>
    </row>
    <row r="68" spans="1:8" x14ac:dyDescent="0.25">
      <c r="A68" s="6">
        <v>330</v>
      </c>
      <c r="B68" s="5">
        <v>44998.528831018521</v>
      </c>
      <c r="C68">
        <v>100.6</v>
      </c>
      <c r="D68" s="8">
        <f t="shared" si="8"/>
        <v>5.8444444444444628</v>
      </c>
      <c r="E68" s="8">
        <f t="shared" si="9"/>
        <v>2.9806666666666759</v>
      </c>
      <c r="F68" s="8">
        <f t="shared" si="6"/>
        <v>983.62000000000307</v>
      </c>
      <c r="G68" s="8">
        <f t="shared" si="4"/>
        <v>3828.7683333333375</v>
      </c>
      <c r="H68" s="6">
        <f t="shared" si="7"/>
        <v>330</v>
      </c>
    </row>
    <row r="69" spans="1:8" x14ac:dyDescent="0.25">
      <c r="A69" s="6">
        <v>335</v>
      </c>
      <c r="B69" s="5">
        <v>44998.52888888889</v>
      </c>
      <c r="C69">
        <v>100.2</v>
      </c>
      <c r="D69" s="8">
        <f t="shared" si="8"/>
        <v>5.4444444444444713</v>
      </c>
      <c r="E69" s="8">
        <f t="shared" si="9"/>
        <v>2.7766666666666806</v>
      </c>
      <c r="F69" s="8">
        <f t="shared" si="6"/>
        <v>930.18333333333806</v>
      </c>
      <c r="G69" s="8">
        <f t="shared" si="4"/>
        <v>3842.6516666666707</v>
      </c>
      <c r="H69" s="6">
        <f t="shared" si="7"/>
        <v>335</v>
      </c>
    </row>
    <row r="70" spans="1:8" x14ac:dyDescent="0.25">
      <c r="A70" s="6">
        <v>340</v>
      </c>
      <c r="B70" s="5">
        <v>44998.528946759259</v>
      </c>
      <c r="C70">
        <v>99.1</v>
      </c>
      <c r="D70" s="8">
        <f t="shared" si="8"/>
        <v>4.3444444444444628</v>
      </c>
      <c r="E70" s="8">
        <f t="shared" si="9"/>
        <v>2.2156666666666762</v>
      </c>
      <c r="F70" s="8">
        <f t="shared" si="6"/>
        <v>753.32666666666989</v>
      </c>
      <c r="G70" s="8">
        <f t="shared" si="4"/>
        <v>3853.7300000000041</v>
      </c>
      <c r="H70" s="6">
        <f t="shared" si="7"/>
        <v>340</v>
      </c>
    </row>
    <row r="71" spans="1:8" x14ac:dyDescent="0.25">
      <c r="A71" s="6">
        <v>345</v>
      </c>
      <c r="B71" s="5">
        <v>44998.529004629629</v>
      </c>
      <c r="C71">
        <v>99.1</v>
      </c>
      <c r="D71" s="8">
        <f t="shared" si="8"/>
        <v>4.3444444444444628</v>
      </c>
      <c r="E71" s="8">
        <f t="shared" si="9"/>
        <v>2.2156666666666762</v>
      </c>
      <c r="F71" s="8">
        <f t="shared" si="6"/>
        <v>764.40500000000327</v>
      </c>
      <c r="G71" s="8">
        <f t="shared" si="4"/>
        <v>3864.8083333333375</v>
      </c>
      <c r="H71" s="6">
        <f t="shared" si="7"/>
        <v>345</v>
      </c>
    </row>
    <row r="72" spans="1:8" x14ac:dyDescent="0.25">
      <c r="A72" s="6">
        <v>350</v>
      </c>
      <c r="B72" s="5">
        <v>44998.529062499998</v>
      </c>
      <c r="C72">
        <v>98.7</v>
      </c>
      <c r="D72" s="8">
        <f t="shared" si="8"/>
        <v>3.9444444444444713</v>
      </c>
      <c r="E72" s="8">
        <f t="shared" si="9"/>
        <v>2.0116666666666805</v>
      </c>
      <c r="F72" s="8">
        <f t="shared" si="6"/>
        <v>704.08333333333815</v>
      </c>
      <c r="G72" s="8">
        <f t="shared" ref="G72:G135" si="10">G71+E72*5</f>
        <v>3874.8666666666709</v>
      </c>
      <c r="H72" s="6">
        <f t="shared" si="7"/>
        <v>350</v>
      </c>
    </row>
    <row r="73" spans="1:8" x14ac:dyDescent="0.25">
      <c r="A73" s="6">
        <v>355</v>
      </c>
      <c r="B73" s="5">
        <v>44998.529120370367</v>
      </c>
      <c r="C73">
        <v>99.1</v>
      </c>
      <c r="D73" s="8">
        <f t="shared" si="8"/>
        <v>4.3444444444444628</v>
      </c>
      <c r="E73" s="8">
        <f t="shared" si="9"/>
        <v>2.2156666666666762</v>
      </c>
      <c r="F73" s="8">
        <f t="shared" si="6"/>
        <v>786.56166666667002</v>
      </c>
      <c r="G73" s="8">
        <f t="shared" si="10"/>
        <v>3885.9450000000043</v>
      </c>
      <c r="H73" s="6">
        <f t="shared" si="7"/>
        <v>355</v>
      </c>
    </row>
    <row r="74" spans="1:8" x14ac:dyDescent="0.25">
      <c r="A74" s="6">
        <v>360</v>
      </c>
      <c r="B74" s="5">
        <v>44998.529178240744</v>
      </c>
      <c r="C74">
        <v>98.4</v>
      </c>
      <c r="D74" s="8">
        <f t="shared" si="8"/>
        <v>3.6444444444444741</v>
      </c>
      <c r="E74" s="8">
        <f t="shared" si="9"/>
        <v>1.8586666666666818</v>
      </c>
      <c r="F74" s="8">
        <f t="shared" si="6"/>
        <v>669.12000000000546</v>
      </c>
      <c r="G74" s="8">
        <f t="shared" si="10"/>
        <v>3895.2383333333378</v>
      </c>
      <c r="H74" s="6">
        <f t="shared" si="7"/>
        <v>360</v>
      </c>
    </row>
    <row r="75" spans="1:8" x14ac:dyDescent="0.25">
      <c r="A75" s="6">
        <v>365</v>
      </c>
      <c r="B75" s="5">
        <v>44998.529236111113</v>
      </c>
      <c r="C75">
        <v>98.7</v>
      </c>
      <c r="D75" s="8">
        <f t="shared" si="8"/>
        <v>3.9444444444444713</v>
      </c>
      <c r="E75" s="8">
        <f t="shared" si="9"/>
        <v>2.0116666666666805</v>
      </c>
      <c r="F75" s="8">
        <f t="shared" si="6"/>
        <v>734.25833333333833</v>
      </c>
      <c r="G75" s="8">
        <f t="shared" si="10"/>
        <v>3905.2966666666712</v>
      </c>
      <c r="H75" s="6">
        <f t="shared" si="7"/>
        <v>365</v>
      </c>
    </row>
    <row r="76" spans="1:8" x14ac:dyDescent="0.25">
      <c r="A76" s="6">
        <v>370</v>
      </c>
      <c r="B76" s="5">
        <v>44998.529293981483</v>
      </c>
      <c r="C76">
        <v>97.6</v>
      </c>
      <c r="D76" s="8">
        <f t="shared" si="8"/>
        <v>2.8444444444444628</v>
      </c>
      <c r="E76" s="8">
        <f t="shared" si="9"/>
        <v>1.4506666666666761</v>
      </c>
      <c r="F76" s="8">
        <f t="shared" si="6"/>
        <v>536.74666666667019</v>
      </c>
      <c r="G76" s="8">
        <f t="shared" si="10"/>
        <v>3912.5500000000047</v>
      </c>
      <c r="H76" s="6">
        <f t="shared" si="7"/>
        <v>370</v>
      </c>
    </row>
    <row r="77" spans="1:8" x14ac:dyDescent="0.25">
      <c r="A77" s="6">
        <v>375</v>
      </c>
      <c r="B77" s="5">
        <v>44998.529351851852</v>
      </c>
      <c r="C77">
        <v>97.6</v>
      </c>
      <c r="D77" s="8">
        <f t="shared" si="8"/>
        <v>2.8444444444444628</v>
      </c>
      <c r="E77" s="8">
        <f t="shared" si="9"/>
        <v>1.4506666666666761</v>
      </c>
      <c r="F77" s="8">
        <f t="shared" si="6"/>
        <v>544.00000000000352</v>
      </c>
      <c r="G77" s="8">
        <f t="shared" si="10"/>
        <v>3919.8033333333383</v>
      </c>
      <c r="H77" s="6">
        <f t="shared" si="7"/>
        <v>375</v>
      </c>
    </row>
    <row r="78" spans="1:8" x14ac:dyDescent="0.25">
      <c r="A78" s="6">
        <v>380</v>
      </c>
      <c r="B78" s="5">
        <v>44998.529409722221</v>
      </c>
      <c r="C78">
        <v>97.2</v>
      </c>
      <c r="D78" s="8">
        <f t="shared" si="8"/>
        <v>2.4444444444444713</v>
      </c>
      <c r="E78" s="8">
        <f t="shared" si="9"/>
        <v>1.2466666666666804</v>
      </c>
      <c r="F78" s="8">
        <f t="shared" si="6"/>
        <v>473.73333333333852</v>
      </c>
      <c r="G78" s="8">
        <f t="shared" si="10"/>
        <v>3926.0366666666719</v>
      </c>
      <c r="H78" s="6">
        <f t="shared" si="7"/>
        <v>380</v>
      </c>
    </row>
    <row r="79" spans="1:8" x14ac:dyDescent="0.25">
      <c r="A79" s="6">
        <v>385</v>
      </c>
      <c r="B79" s="5">
        <v>44998.529467592591</v>
      </c>
      <c r="C79">
        <v>96.9</v>
      </c>
      <c r="D79" s="8">
        <f t="shared" si="8"/>
        <v>2.1444444444444741</v>
      </c>
      <c r="E79" s="8">
        <f t="shared" si="9"/>
        <v>1.0936666666666819</v>
      </c>
      <c r="F79" s="8">
        <f t="shared" si="6"/>
        <v>421.06166666667252</v>
      </c>
      <c r="G79" s="8">
        <f t="shared" si="10"/>
        <v>3931.5050000000051</v>
      </c>
      <c r="H79" s="6">
        <f t="shared" si="7"/>
        <v>385</v>
      </c>
    </row>
    <row r="80" spans="1:8" x14ac:dyDescent="0.25">
      <c r="A80" s="6">
        <v>390</v>
      </c>
      <c r="B80" s="5">
        <v>44998.52952546296</v>
      </c>
      <c r="C80">
        <v>97.6</v>
      </c>
      <c r="D80" s="8">
        <f t="shared" si="8"/>
        <v>2.8444444444444628</v>
      </c>
      <c r="E80" s="8">
        <f t="shared" si="9"/>
        <v>1.4506666666666761</v>
      </c>
      <c r="F80" s="8">
        <f t="shared" si="6"/>
        <v>565.76000000000363</v>
      </c>
      <c r="G80" s="8">
        <f t="shared" si="10"/>
        <v>3938.7583333333387</v>
      </c>
      <c r="H80" s="6">
        <f t="shared" si="7"/>
        <v>390</v>
      </c>
    </row>
    <row r="81" spans="1:8" x14ac:dyDescent="0.25">
      <c r="A81" s="6">
        <v>395</v>
      </c>
      <c r="B81" s="5">
        <v>44998.529583333337</v>
      </c>
      <c r="C81">
        <v>96.9</v>
      </c>
      <c r="D81" s="8">
        <f t="shared" si="8"/>
        <v>2.1444444444444741</v>
      </c>
      <c r="E81" s="8">
        <f t="shared" si="9"/>
        <v>1.0936666666666819</v>
      </c>
      <c r="F81" s="8">
        <f t="shared" si="6"/>
        <v>431.99833333333936</v>
      </c>
      <c r="G81" s="8">
        <f t="shared" si="10"/>
        <v>3944.2266666666719</v>
      </c>
      <c r="H81" s="6">
        <f t="shared" si="7"/>
        <v>395</v>
      </c>
    </row>
    <row r="82" spans="1:8" x14ac:dyDescent="0.25">
      <c r="A82" s="6">
        <v>400</v>
      </c>
      <c r="B82" s="5">
        <v>44998.529641203706</v>
      </c>
      <c r="C82">
        <v>96.9</v>
      </c>
      <c r="D82" s="8">
        <f t="shared" si="8"/>
        <v>2.1444444444444741</v>
      </c>
      <c r="E82" s="8">
        <f t="shared" si="9"/>
        <v>1.0936666666666819</v>
      </c>
      <c r="F82" s="8">
        <f t="shared" si="6"/>
        <v>437.46666666667278</v>
      </c>
      <c r="G82" s="8">
        <f t="shared" si="10"/>
        <v>3949.6950000000052</v>
      </c>
      <c r="H82" s="6">
        <f t="shared" si="7"/>
        <v>400</v>
      </c>
    </row>
    <row r="83" spans="1:8" x14ac:dyDescent="0.25">
      <c r="A83" s="6">
        <v>405</v>
      </c>
      <c r="B83" s="5">
        <v>44998.529699074075</v>
      </c>
      <c r="C83">
        <v>97.2</v>
      </c>
      <c r="D83" s="8">
        <f t="shared" si="8"/>
        <v>2.4444444444444713</v>
      </c>
      <c r="E83" s="8">
        <f t="shared" si="9"/>
        <v>1.2466666666666804</v>
      </c>
      <c r="F83" s="8">
        <f t="shared" si="6"/>
        <v>504.90000000000555</v>
      </c>
      <c r="G83" s="8">
        <f t="shared" si="10"/>
        <v>3955.9283333333387</v>
      </c>
      <c r="H83" s="6">
        <f t="shared" si="7"/>
        <v>405</v>
      </c>
    </row>
    <row r="84" spans="1:8" x14ac:dyDescent="0.25">
      <c r="A84" s="6">
        <v>410</v>
      </c>
      <c r="B84" s="5">
        <v>44998.529756944445</v>
      </c>
      <c r="C84">
        <v>96.9</v>
      </c>
      <c r="D84" s="8">
        <f t="shared" si="8"/>
        <v>2.1444444444444741</v>
      </c>
      <c r="E84" s="8">
        <f t="shared" si="9"/>
        <v>1.0936666666666819</v>
      </c>
      <c r="F84" s="8">
        <f t="shared" si="6"/>
        <v>448.40333333333956</v>
      </c>
      <c r="G84" s="8">
        <f t="shared" si="10"/>
        <v>3961.396666666672</v>
      </c>
      <c r="H84" s="6">
        <f t="shared" si="7"/>
        <v>410</v>
      </c>
    </row>
    <row r="85" spans="1:8" x14ac:dyDescent="0.25">
      <c r="A85" s="6">
        <v>415</v>
      </c>
      <c r="B85" s="5">
        <v>44998.529814814814</v>
      </c>
      <c r="C85">
        <v>96.9</v>
      </c>
      <c r="D85" s="8">
        <f t="shared" si="8"/>
        <v>2.1444444444444741</v>
      </c>
      <c r="E85" s="8">
        <f t="shared" si="9"/>
        <v>1.0936666666666819</v>
      </c>
      <c r="F85" s="8">
        <f t="shared" si="6"/>
        <v>453.87166666667298</v>
      </c>
      <c r="G85" s="8">
        <f t="shared" si="10"/>
        <v>3966.8650000000052</v>
      </c>
      <c r="H85" s="6">
        <f t="shared" si="7"/>
        <v>415</v>
      </c>
    </row>
    <row r="86" spans="1:8" x14ac:dyDescent="0.25">
      <c r="A86" s="6">
        <v>420</v>
      </c>
      <c r="B86" s="5">
        <v>44998.529872685183</v>
      </c>
      <c r="C86">
        <v>96.9</v>
      </c>
      <c r="D86" s="8">
        <f t="shared" si="8"/>
        <v>2.1444444444444741</v>
      </c>
      <c r="E86" s="8">
        <f t="shared" si="9"/>
        <v>1.0936666666666819</v>
      </c>
      <c r="F86" s="8">
        <f t="shared" si="6"/>
        <v>459.3400000000064</v>
      </c>
      <c r="G86" s="8">
        <f t="shared" si="10"/>
        <v>3972.3333333333385</v>
      </c>
      <c r="H86" s="6">
        <f t="shared" si="7"/>
        <v>420</v>
      </c>
    </row>
    <row r="87" spans="1:8" x14ac:dyDescent="0.25">
      <c r="A87" s="6">
        <v>425</v>
      </c>
      <c r="B87" s="5">
        <v>44998.529930555553</v>
      </c>
      <c r="C87">
        <v>96.5</v>
      </c>
      <c r="D87" s="8">
        <f t="shared" si="8"/>
        <v>1.7444444444444684</v>
      </c>
      <c r="E87" s="8">
        <f t="shared" si="9"/>
        <v>0.88966666666667893</v>
      </c>
      <c r="F87" s="8">
        <f t="shared" si="6"/>
        <v>378.10833333333852</v>
      </c>
      <c r="G87" s="8">
        <f t="shared" si="10"/>
        <v>3976.7816666666718</v>
      </c>
      <c r="H87" s="6">
        <f t="shared" si="7"/>
        <v>425</v>
      </c>
    </row>
    <row r="88" spans="1:8" x14ac:dyDescent="0.25">
      <c r="A88" s="6">
        <v>430</v>
      </c>
      <c r="B88" s="5">
        <v>44998.529988425929</v>
      </c>
      <c r="C88">
        <v>96.1</v>
      </c>
      <c r="D88" s="8">
        <f t="shared" si="8"/>
        <v>1.3444444444444628</v>
      </c>
      <c r="E88" s="8">
        <f t="shared" si="9"/>
        <v>0.68566666666667597</v>
      </c>
      <c r="F88" s="8">
        <f t="shared" si="6"/>
        <v>294.83666666667068</v>
      </c>
      <c r="G88" s="8">
        <f t="shared" si="10"/>
        <v>3980.210000000005</v>
      </c>
      <c r="H88" s="6">
        <f t="shared" si="7"/>
        <v>430</v>
      </c>
    </row>
    <row r="89" spans="1:8" x14ac:dyDescent="0.25">
      <c r="A89" s="6">
        <v>435</v>
      </c>
      <c r="B89" s="5">
        <v>44998.530046296299</v>
      </c>
      <c r="C89">
        <v>96.5</v>
      </c>
      <c r="D89" s="8">
        <f t="shared" si="8"/>
        <v>1.7444444444444684</v>
      </c>
      <c r="E89" s="8">
        <f t="shared" si="9"/>
        <v>0.88966666666667893</v>
      </c>
      <c r="F89" s="8">
        <f t="shared" si="6"/>
        <v>387.00500000000534</v>
      </c>
      <c r="G89" s="8">
        <f t="shared" si="10"/>
        <v>3984.6583333333383</v>
      </c>
      <c r="H89" s="6">
        <f t="shared" si="7"/>
        <v>435</v>
      </c>
    </row>
    <row r="90" spans="1:8" x14ac:dyDescent="0.25">
      <c r="A90" s="6">
        <v>440</v>
      </c>
      <c r="B90" s="5">
        <v>44998.530104166668</v>
      </c>
      <c r="C90">
        <v>96.1</v>
      </c>
      <c r="D90" s="8">
        <f t="shared" si="8"/>
        <v>1.3444444444444628</v>
      </c>
      <c r="E90" s="8">
        <f t="shared" si="9"/>
        <v>0.68566666666667597</v>
      </c>
      <c r="F90" s="8">
        <f t="shared" si="6"/>
        <v>301.69333333333742</v>
      </c>
      <c r="G90" s="8">
        <f t="shared" si="10"/>
        <v>3988.0866666666716</v>
      </c>
      <c r="H90" s="6">
        <f t="shared" si="7"/>
        <v>440</v>
      </c>
    </row>
    <row r="91" spans="1:8" x14ac:dyDescent="0.25">
      <c r="A91" s="6">
        <v>445</v>
      </c>
      <c r="B91" s="5">
        <v>44998.530162037037</v>
      </c>
      <c r="C91">
        <v>96.1</v>
      </c>
      <c r="D91" s="8">
        <f t="shared" si="8"/>
        <v>1.3444444444444628</v>
      </c>
      <c r="E91" s="8">
        <f t="shared" si="9"/>
        <v>0.68566666666667597</v>
      </c>
      <c r="F91" s="8">
        <f t="shared" si="6"/>
        <v>305.12166666667082</v>
      </c>
      <c r="G91" s="8">
        <f t="shared" si="10"/>
        <v>3991.5150000000049</v>
      </c>
      <c r="H91" s="6">
        <f t="shared" si="7"/>
        <v>445</v>
      </c>
    </row>
    <row r="92" spans="1:8" x14ac:dyDescent="0.25">
      <c r="A92" s="6">
        <v>450</v>
      </c>
      <c r="B92" s="5">
        <v>44998.530219907407</v>
      </c>
      <c r="C92">
        <v>95.8</v>
      </c>
      <c r="D92" s="8">
        <f t="shared" si="8"/>
        <v>1.0444444444444656</v>
      </c>
      <c r="E92" s="8">
        <f t="shared" si="9"/>
        <v>0.5326666666666775</v>
      </c>
      <c r="F92" s="8">
        <f t="shared" si="6"/>
        <v>239.70000000000488</v>
      </c>
      <c r="G92" s="8">
        <f t="shared" si="10"/>
        <v>3994.1783333333383</v>
      </c>
      <c r="H92" s="6">
        <f t="shared" si="7"/>
        <v>450</v>
      </c>
    </row>
    <row r="93" spans="1:8" x14ac:dyDescent="0.25">
      <c r="A93" s="6">
        <v>455</v>
      </c>
      <c r="B93" s="5">
        <v>44998.530277777776</v>
      </c>
      <c r="C93">
        <v>95.8</v>
      </c>
      <c r="D93" s="8">
        <f t="shared" si="8"/>
        <v>1.0444444444444656</v>
      </c>
      <c r="E93" s="8">
        <f t="shared" si="9"/>
        <v>0.5326666666666775</v>
      </c>
      <c r="F93" s="8">
        <f t="shared" si="6"/>
        <v>242.36333333333826</v>
      </c>
      <c r="G93" s="8">
        <f t="shared" si="10"/>
        <v>3996.8416666666717</v>
      </c>
      <c r="H93" s="6">
        <f t="shared" si="7"/>
        <v>455</v>
      </c>
    </row>
    <row r="94" spans="1:8" x14ac:dyDescent="0.25">
      <c r="A94" s="6">
        <v>460</v>
      </c>
      <c r="B94" s="5">
        <v>44998.530335648145</v>
      </c>
      <c r="C94">
        <v>95.8</v>
      </c>
      <c r="D94" s="8">
        <f t="shared" si="8"/>
        <v>1.0444444444444656</v>
      </c>
      <c r="E94" s="8">
        <f t="shared" si="9"/>
        <v>0.5326666666666775</v>
      </c>
      <c r="F94" s="8">
        <f t="shared" si="6"/>
        <v>245.02666666667164</v>
      </c>
      <c r="G94" s="8">
        <f t="shared" si="10"/>
        <v>3999.5050000000051</v>
      </c>
      <c r="H94" s="6">
        <f t="shared" si="7"/>
        <v>460</v>
      </c>
    </row>
    <row r="95" spans="1:8" x14ac:dyDescent="0.25">
      <c r="A95" s="6">
        <v>465</v>
      </c>
      <c r="B95" s="5">
        <v>44998.530393518522</v>
      </c>
      <c r="C95">
        <v>95.4</v>
      </c>
      <c r="D95" s="8">
        <f t="shared" si="8"/>
        <v>0.64444444444447413</v>
      </c>
      <c r="E95" s="8">
        <f t="shared" si="9"/>
        <v>0.32866666666668182</v>
      </c>
      <c r="F95" s="8">
        <f t="shared" si="6"/>
        <v>152.83000000000703</v>
      </c>
      <c r="G95" s="8">
        <f t="shared" si="10"/>
        <v>4001.1483333333385</v>
      </c>
      <c r="H95" s="6">
        <f t="shared" si="7"/>
        <v>465</v>
      </c>
    </row>
    <row r="96" spans="1:8" x14ac:dyDescent="0.25">
      <c r="A96" s="6">
        <v>470</v>
      </c>
      <c r="B96" s="5">
        <v>44998.530451388891</v>
      </c>
      <c r="C96">
        <v>95.4</v>
      </c>
      <c r="D96" s="8">
        <f t="shared" si="8"/>
        <v>0.64444444444447413</v>
      </c>
      <c r="E96" s="8">
        <f t="shared" si="9"/>
        <v>0.32866666666668182</v>
      </c>
      <c r="F96" s="8">
        <f t="shared" si="6"/>
        <v>154.47333333334046</v>
      </c>
      <c r="G96" s="8">
        <f t="shared" si="10"/>
        <v>4002.791666666672</v>
      </c>
      <c r="H96" s="6">
        <f t="shared" si="7"/>
        <v>470</v>
      </c>
    </row>
    <row r="97" spans="1:8" x14ac:dyDescent="0.25">
      <c r="A97" s="6">
        <v>475</v>
      </c>
      <c r="B97" s="5">
        <v>44998.530509259261</v>
      </c>
      <c r="C97">
        <v>95.8</v>
      </c>
      <c r="D97" s="8">
        <f t="shared" si="8"/>
        <v>1.0444444444444656</v>
      </c>
      <c r="E97" s="8">
        <f t="shared" si="9"/>
        <v>0.5326666666666775</v>
      </c>
      <c r="F97" s="8">
        <f t="shared" si="6"/>
        <v>253.01666666667182</v>
      </c>
      <c r="G97" s="8">
        <f t="shared" si="10"/>
        <v>4005.4550000000054</v>
      </c>
      <c r="H97" s="6">
        <f t="shared" si="7"/>
        <v>475</v>
      </c>
    </row>
    <row r="98" spans="1:8" x14ac:dyDescent="0.25">
      <c r="A98" s="6">
        <v>480</v>
      </c>
      <c r="B98" s="5">
        <v>44998.53056712963</v>
      </c>
      <c r="C98">
        <v>95.4</v>
      </c>
      <c r="D98" s="8">
        <f t="shared" si="8"/>
        <v>0.64444444444447413</v>
      </c>
      <c r="E98" s="8">
        <f t="shared" si="9"/>
        <v>0.32866666666668182</v>
      </c>
      <c r="F98" s="8">
        <f t="shared" si="6"/>
        <v>157.76000000000727</v>
      </c>
      <c r="G98" s="8">
        <f t="shared" si="10"/>
        <v>4007.0983333333388</v>
      </c>
      <c r="H98" s="6">
        <f t="shared" si="7"/>
        <v>480</v>
      </c>
    </row>
    <row r="99" spans="1:8" x14ac:dyDescent="0.25">
      <c r="A99" s="6">
        <v>485</v>
      </c>
      <c r="B99" s="5">
        <v>44998.530624999999</v>
      </c>
      <c r="C99">
        <v>95.8</v>
      </c>
      <c r="D99" s="8">
        <f t="shared" si="8"/>
        <v>1.0444444444444656</v>
      </c>
      <c r="E99" s="8">
        <f t="shared" si="9"/>
        <v>0.5326666666666775</v>
      </c>
      <c r="F99" s="8">
        <f t="shared" si="6"/>
        <v>258.34333333333859</v>
      </c>
      <c r="G99" s="8">
        <f t="shared" si="10"/>
        <v>4009.7616666666722</v>
      </c>
      <c r="H99" s="6">
        <f t="shared" si="7"/>
        <v>485</v>
      </c>
    </row>
    <row r="100" spans="1:8" x14ac:dyDescent="0.25">
      <c r="A100" s="6">
        <v>490</v>
      </c>
      <c r="B100" s="5">
        <v>44998.530682870369</v>
      </c>
      <c r="C100">
        <v>95.4</v>
      </c>
      <c r="D100" s="8">
        <f t="shared" si="8"/>
        <v>0.64444444444447413</v>
      </c>
      <c r="E100" s="8">
        <f t="shared" si="9"/>
        <v>0.32866666666668182</v>
      </c>
      <c r="F100" s="8">
        <f t="shared" si="6"/>
        <v>161.0466666666741</v>
      </c>
      <c r="G100" s="8">
        <f t="shared" si="10"/>
        <v>4011.4050000000057</v>
      </c>
      <c r="H100" s="6">
        <f t="shared" si="7"/>
        <v>490</v>
      </c>
    </row>
    <row r="101" spans="1:8" x14ac:dyDescent="0.25">
      <c r="A101" s="6">
        <v>495</v>
      </c>
      <c r="B101" s="5">
        <v>44998.530740740738</v>
      </c>
      <c r="C101">
        <v>95.4</v>
      </c>
      <c r="D101" s="8">
        <f t="shared" si="8"/>
        <v>0.64444444444447413</v>
      </c>
      <c r="E101" s="8">
        <f t="shared" si="9"/>
        <v>0.32866666666668182</v>
      </c>
      <c r="F101" s="8">
        <f t="shared" si="6"/>
        <v>162.6900000000075</v>
      </c>
      <c r="G101" s="8">
        <f t="shared" si="10"/>
        <v>4013.0483333333391</v>
      </c>
      <c r="H101" s="6">
        <f t="shared" si="7"/>
        <v>495</v>
      </c>
    </row>
    <row r="102" spans="1:8" x14ac:dyDescent="0.25">
      <c r="A102" s="6">
        <v>500</v>
      </c>
      <c r="B102" s="5">
        <v>44998.530798611115</v>
      </c>
      <c r="C102">
        <v>95.4</v>
      </c>
      <c r="D102" s="8">
        <f t="shared" si="8"/>
        <v>0.64444444444447413</v>
      </c>
      <c r="E102" s="8">
        <f t="shared" si="9"/>
        <v>0.32866666666668182</v>
      </c>
      <c r="F102" s="8">
        <f t="shared" si="6"/>
        <v>164.3333333333409</v>
      </c>
      <c r="G102" s="8">
        <f t="shared" si="10"/>
        <v>4014.6916666666725</v>
      </c>
      <c r="H102" s="6">
        <f t="shared" si="7"/>
        <v>500</v>
      </c>
    </row>
    <row r="103" spans="1:8" x14ac:dyDescent="0.25">
      <c r="A103" s="6">
        <v>505</v>
      </c>
      <c r="B103" s="5">
        <v>44998.530856481484</v>
      </c>
      <c r="C103">
        <v>95.4</v>
      </c>
      <c r="D103" s="8">
        <f t="shared" si="8"/>
        <v>0.64444444444447413</v>
      </c>
      <c r="E103" s="8">
        <f t="shared" si="9"/>
        <v>0.32866666666668182</v>
      </c>
      <c r="F103" s="8">
        <f t="shared" si="6"/>
        <v>165.9766666666743</v>
      </c>
      <c r="G103" s="8">
        <f t="shared" si="10"/>
        <v>4016.3350000000059</v>
      </c>
      <c r="H103" s="6">
        <f t="shared" si="7"/>
        <v>505</v>
      </c>
    </row>
    <row r="104" spans="1:8" x14ac:dyDescent="0.25">
      <c r="A104" s="6">
        <v>510</v>
      </c>
      <c r="B104" s="5">
        <v>44998.530914351853</v>
      </c>
      <c r="C104">
        <v>94.6</v>
      </c>
      <c r="D104" s="8">
        <f t="shared" si="8"/>
        <v>-0.15555555555553724</v>
      </c>
      <c r="E104" s="8">
        <f t="shared" si="9"/>
        <v>-7.9333333333323999E-2</v>
      </c>
      <c r="F104" s="8">
        <f t="shared" si="6"/>
        <v>-40.45999999999524</v>
      </c>
      <c r="G104" s="8">
        <f t="shared" si="10"/>
        <v>4015.9383333333394</v>
      </c>
      <c r="H104" s="6">
        <f t="shared" si="7"/>
        <v>510</v>
      </c>
    </row>
    <row r="105" spans="1:8" x14ac:dyDescent="0.25">
      <c r="A105" s="6">
        <v>515</v>
      </c>
      <c r="B105" s="5">
        <v>44998.530972222223</v>
      </c>
      <c r="C105">
        <v>95</v>
      </c>
      <c r="D105" s="8">
        <f t="shared" si="8"/>
        <v>0.24444444444446844</v>
      </c>
      <c r="E105" s="8">
        <f t="shared" si="9"/>
        <v>0.12466666666667892</v>
      </c>
      <c r="F105" s="8">
        <f t="shared" si="6"/>
        <v>64.203333333339643</v>
      </c>
      <c r="G105" s="8">
        <f t="shared" si="10"/>
        <v>4016.5616666666729</v>
      </c>
      <c r="H105" s="6">
        <f t="shared" si="7"/>
        <v>515</v>
      </c>
    </row>
    <row r="106" spans="1:8" x14ac:dyDescent="0.25">
      <c r="A106" s="6">
        <v>520</v>
      </c>
      <c r="B106" s="5">
        <v>44998.531030092592</v>
      </c>
      <c r="C106">
        <v>95</v>
      </c>
      <c r="D106" s="8">
        <f t="shared" si="8"/>
        <v>0.24444444444446844</v>
      </c>
      <c r="E106" s="8">
        <f t="shared" si="9"/>
        <v>0.12466666666667892</v>
      </c>
      <c r="F106" s="8">
        <f t="shared" si="6"/>
        <v>64.826666666673034</v>
      </c>
      <c r="G106" s="8">
        <f t="shared" si="10"/>
        <v>4017.1850000000063</v>
      </c>
      <c r="H106" s="6">
        <f t="shared" si="7"/>
        <v>520</v>
      </c>
    </row>
    <row r="107" spans="1:8" x14ac:dyDescent="0.25">
      <c r="A107" s="6">
        <v>525</v>
      </c>
      <c r="B107" s="5">
        <v>44998.531087962961</v>
      </c>
      <c r="C107">
        <v>94.6</v>
      </c>
      <c r="D107" s="8">
        <f t="shared" si="8"/>
        <v>-0.15555555555553724</v>
      </c>
      <c r="E107" s="8">
        <f t="shared" si="9"/>
        <v>-7.9333333333323999E-2</v>
      </c>
      <c r="F107" s="8">
        <f t="shared" si="6"/>
        <v>-41.649999999995103</v>
      </c>
      <c r="G107" s="8">
        <f t="shared" si="10"/>
        <v>4016.7883333333398</v>
      </c>
      <c r="H107" s="6">
        <f t="shared" si="7"/>
        <v>525</v>
      </c>
    </row>
    <row r="108" spans="1:8" x14ac:dyDescent="0.25">
      <c r="A108" s="6">
        <v>530</v>
      </c>
      <c r="B108" s="5">
        <v>44998.531145833331</v>
      </c>
      <c r="C108">
        <v>95</v>
      </c>
      <c r="D108" s="8">
        <f t="shared" si="8"/>
        <v>0.24444444444446844</v>
      </c>
      <c r="E108" s="8">
        <f t="shared" si="9"/>
        <v>0.12466666666667892</v>
      </c>
      <c r="F108" s="8">
        <f t="shared" si="6"/>
        <v>66.073333333339832</v>
      </c>
      <c r="G108" s="8">
        <f t="shared" si="10"/>
        <v>4017.4116666666732</v>
      </c>
      <c r="H108" s="6">
        <f t="shared" si="7"/>
        <v>530</v>
      </c>
    </row>
    <row r="109" spans="1:8" x14ac:dyDescent="0.25">
      <c r="A109" s="6">
        <v>535</v>
      </c>
      <c r="B109" s="5">
        <v>44998.5312037037</v>
      </c>
      <c r="C109">
        <v>94.6</v>
      </c>
      <c r="D109" s="8">
        <f t="shared" si="8"/>
        <v>-0.15555555555553724</v>
      </c>
      <c r="E109" s="8">
        <f t="shared" si="9"/>
        <v>-7.9333333333323999E-2</v>
      </c>
      <c r="F109" s="8">
        <f t="shared" si="6"/>
        <v>-42.44333333332834</v>
      </c>
      <c r="G109" s="8">
        <f t="shared" si="10"/>
        <v>4017.0150000000067</v>
      </c>
      <c r="H109" s="6">
        <f t="shared" si="7"/>
        <v>535</v>
      </c>
    </row>
    <row r="110" spans="1:8" x14ac:dyDescent="0.25">
      <c r="A110" s="6">
        <v>540</v>
      </c>
      <c r="B110" s="5">
        <v>44998.531261574077</v>
      </c>
      <c r="C110">
        <v>94.6</v>
      </c>
      <c r="D110" s="8">
        <f t="shared" si="8"/>
        <v>-0.15555555555553724</v>
      </c>
      <c r="E110" s="8">
        <f t="shared" si="9"/>
        <v>-7.9333333333323999E-2</v>
      </c>
      <c r="F110" s="8">
        <f t="shared" si="6"/>
        <v>-42.839999999994959</v>
      </c>
      <c r="G110" s="8">
        <f t="shared" si="10"/>
        <v>4016.6183333333402</v>
      </c>
      <c r="H110" s="6">
        <f t="shared" si="7"/>
        <v>540</v>
      </c>
    </row>
    <row r="111" spans="1:8" x14ac:dyDescent="0.25">
      <c r="A111" s="6">
        <v>545</v>
      </c>
      <c r="B111" s="5">
        <v>44998.531319444446</v>
      </c>
      <c r="C111">
        <v>95</v>
      </c>
      <c r="D111" s="8">
        <f t="shared" si="8"/>
        <v>0.24444444444446844</v>
      </c>
      <c r="E111" s="8">
        <f t="shared" si="9"/>
        <v>0.12466666666667892</v>
      </c>
      <c r="F111" s="8">
        <f t="shared" si="6"/>
        <v>67.943333333340007</v>
      </c>
      <c r="G111" s="8">
        <f t="shared" si="10"/>
        <v>4017.2416666666736</v>
      </c>
      <c r="H111" s="6">
        <f t="shared" si="7"/>
        <v>545</v>
      </c>
    </row>
    <row r="112" spans="1:8" x14ac:dyDescent="0.25">
      <c r="A112" s="6">
        <v>550</v>
      </c>
      <c r="B112" s="5">
        <v>44998.531377314815</v>
      </c>
      <c r="C112">
        <v>95</v>
      </c>
      <c r="D112" s="8">
        <f t="shared" si="8"/>
        <v>0.24444444444446844</v>
      </c>
      <c r="E112" s="8">
        <f t="shared" si="9"/>
        <v>0.12466666666667892</v>
      </c>
      <c r="F112" s="8">
        <f t="shared" si="6"/>
        <v>68.566666666673399</v>
      </c>
      <c r="G112" s="8">
        <f t="shared" si="10"/>
        <v>4017.8650000000071</v>
      </c>
      <c r="H112" s="6">
        <f t="shared" si="7"/>
        <v>550</v>
      </c>
    </row>
    <row r="113" spans="2:3" x14ac:dyDescent="0.25">
      <c r="B113" s="5"/>
      <c r="C113"/>
    </row>
    <row r="114" spans="2:3" x14ac:dyDescent="0.25">
      <c r="B114" s="5"/>
      <c r="C114"/>
    </row>
    <row r="115" spans="2:3" x14ac:dyDescent="0.25">
      <c r="B115" s="5"/>
      <c r="C115"/>
    </row>
    <row r="116" spans="2:3" x14ac:dyDescent="0.25">
      <c r="B116" s="5"/>
      <c r="C116"/>
    </row>
    <row r="117" spans="2:3" x14ac:dyDescent="0.25">
      <c r="B117" s="5"/>
      <c r="C117"/>
    </row>
    <row r="118" spans="2:3" x14ac:dyDescent="0.25">
      <c r="B118" s="5"/>
      <c r="C118"/>
    </row>
    <row r="119" spans="2:3" x14ac:dyDescent="0.25">
      <c r="B119" s="5"/>
      <c r="C119"/>
    </row>
    <row r="120" spans="2:3" x14ac:dyDescent="0.25">
      <c r="B120" s="5"/>
      <c r="C120"/>
    </row>
    <row r="121" spans="2:3" x14ac:dyDescent="0.25">
      <c r="B121" s="5"/>
      <c r="C121"/>
    </row>
    <row r="122" spans="2:3" x14ac:dyDescent="0.25">
      <c r="B122" s="5"/>
      <c r="C122"/>
    </row>
    <row r="123" spans="2:3" x14ac:dyDescent="0.25">
      <c r="B123" s="5"/>
      <c r="C123"/>
    </row>
    <row r="124" spans="2:3" x14ac:dyDescent="0.25">
      <c r="B124" s="5"/>
      <c r="C124"/>
    </row>
    <row r="125" spans="2:3" x14ac:dyDescent="0.25">
      <c r="B125" s="5"/>
      <c r="C125"/>
    </row>
    <row r="126" spans="2:3" x14ac:dyDescent="0.25">
      <c r="B126" s="5"/>
      <c r="C126"/>
    </row>
    <row r="127" spans="2:3" x14ac:dyDescent="0.25">
      <c r="B127" s="5"/>
      <c r="C127"/>
    </row>
    <row r="128" spans="2:3" x14ac:dyDescent="0.25">
      <c r="B128" s="5"/>
      <c r="C128"/>
    </row>
    <row r="129" spans="2:3" x14ac:dyDescent="0.25">
      <c r="B129" s="5"/>
      <c r="C129"/>
    </row>
    <row r="130" spans="2:3" x14ac:dyDescent="0.25">
      <c r="B130" s="5"/>
      <c r="C130"/>
    </row>
    <row r="131" spans="2:3" x14ac:dyDescent="0.25">
      <c r="B131" s="5"/>
      <c r="C131"/>
    </row>
    <row r="132" spans="2:3" x14ac:dyDescent="0.25">
      <c r="B132" s="5"/>
      <c r="C132"/>
    </row>
    <row r="133" spans="2:3" x14ac:dyDescent="0.25">
      <c r="B133" s="5"/>
      <c r="C133"/>
    </row>
    <row r="134" spans="2:3" x14ac:dyDescent="0.25">
      <c r="B134" s="5"/>
      <c r="C134"/>
    </row>
    <row r="135" spans="2:3" x14ac:dyDescent="0.25">
      <c r="B135" s="5"/>
      <c r="C135"/>
    </row>
    <row r="136" spans="2:3" x14ac:dyDescent="0.25">
      <c r="B136" s="5"/>
      <c r="C136"/>
    </row>
    <row r="137" spans="2:3" x14ac:dyDescent="0.25">
      <c r="B137" s="5"/>
      <c r="C137"/>
    </row>
    <row r="138" spans="2:3" x14ac:dyDescent="0.25">
      <c r="B138" s="5"/>
      <c r="C138"/>
    </row>
    <row r="139" spans="2:3" x14ac:dyDescent="0.25">
      <c r="B139" s="5"/>
      <c r="C139"/>
    </row>
    <row r="140" spans="2:3" x14ac:dyDescent="0.25">
      <c r="B140" s="5"/>
      <c r="C140"/>
    </row>
    <row r="141" spans="2:3" x14ac:dyDescent="0.25">
      <c r="B141" s="5"/>
      <c r="C141"/>
    </row>
    <row r="142" spans="2:3" x14ac:dyDescent="0.25">
      <c r="B142" s="5"/>
      <c r="C142"/>
    </row>
    <row r="143" spans="2:3" x14ac:dyDescent="0.25">
      <c r="B143" s="5"/>
      <c r="C143"/>
    </row>
    <row r="144" spans="2:3" x14ac:dyDescent="0.25">
      <c r="B144" s="5"/>
      <c r="C144"/>
    </row>
    <row r="145" spans="2:3" x14ac:dyDescent="0.25">
      <c r="B145" s="5"/>
      <c r="C145"/>
    </row>
    <row r="146" spans="2:3" x14ac:dyDescent="0.25">
      <c r="B146" s="5"/>
      <c r="C146"/>
    </row>
    <row r="147" spans="2:3" x14ac:dyDescent="0.25">
      <c r="B147" s="5"/>
      <c r="C147"/>
    </row>
    <row r="148" spans="2:3" x14ac:dyDescent="0.25">
      <c r="B148" s="5"/>
      <c r="C148"/>
    </row>
    <row r="149" spans="2:3" x14ac:dyDescent="0.25">
      <c r="B149" s="5"/>
      <c r="C149"/>
    </row>
    <row r="150" spans="2:3" x14ac:dyDescent="0.25">
      <c r="B150" s="5"/>
      <c r="C150"/>
    </row>
    <row r="151" spans="2:3" x14ac:dyDescent="0.25">
      <c r="B151" s="5"/>
      <c r="C151"/>
    </row>
    <row r="152" spans="2:3" x14ac:dyDescent="0.25">
      <c r="B152" s="5"/>
      <c r="C152"/>
    </row>
    <row r="153" spans="2:3" x14ac:dyDescent="0.25">
      <c r="B153" s="5"/>
      <c r="C153"/>
    </row>
    <row r="154" spans="2:3" x14ac:dyDescent="0.25">
      <c r="B154" s="5"/>
      <c r="C154"/>
    </row>
    <row r="155" spans="2:3" x14ac:dyDescent="0.25">
      <c r="B155" s="5"/>
      <c r="C155"/>
    </row>
    <row r="156" spans="2:3" x14ac:dyDescent="0.25">
      <c r="B156" s="5"/>
      <c r="C156"/>
    </row>
    <row r="157" spans="2:3" x14ac:dyDescent="0.25">
      <c r="B157" s="5"/>
      <c r="C157"/>
    </row>
    <row r="158" spans="2:3" x14ac:dyDescent="0.25">
      <c r="B158" s="5"/>
      <c r="C158"/>
    </row>
    <row r="159" spans="2:3" x14ac:dyDescent="0.25">
      <c r="B159" s="5"/>
      <c r="C159"/>
    </row>
    <row r="160" spans="2:3" x14ac:dyDescent="0.25">
      <c r="B160" s="5"/>
      <c r="C160"/>
    </row>
    <row r="161" spans="2:3" x14ac:dyDescent="0.25">
      <c r="B161" s="5"/>
      <c r="C161"/>
    </row>
    <row r="162" spans="2:3" x14ac:dyDescent="0.25">
      <c r="B162" s="5"/>
      <c r="C162"/>
    </row>
    <row r="163" spans="2:3" x14ac:dyDescent="0.25">
      <c r="B163" s="5"/>
      <c r="C163"/>
    </row>
    <row r="164" spans="2:3" x14ac:dyDescent="0.25">
      <c r="B164" s="5"/>
      <c r="C164"/>
    </row>
    <row r="165" spans="2:3" x14ac:dyDescent="0.25">
      <c r="B165" s="5"/>
      <c r="C165"/>
    </row>
    <row r="166" spans="2:3" x14ac:dyDescent="0.25">
      <c r="B166" s="5"/>
      <c r="C166"/>
    </row>
    <row r="167" spans="2:3" x14ac:dyDescent="0.25">
      <c r="B167" s="5"/>
      <c r="C167"/>
    </row>
    <row r="168" spans="2:3" x14ac:dyDescent="0.25">
      <c r="B168" s="5"/>
      <c r="C168"/>
    </row>
    <row r="169" spans="2:3" x14ac:dyDescent="0.25">
      <c r="B169" s="5"/>
      <c r="C169"/>
    </row>
    <row r="170" spans="2:3" x14ac:dyDescent="0.25">
      <c r="B170" s="5"/>
      <c r="C170"/>
    </row>
    <row r="171" spans="2:3" x14ac:dyDescent="0.25">
      <c r="B171" s="5"/>
      <c r="C171"/>
    </row>
    <row r="172" spans="2:3" x14ac:dyDescent="0.25">
      <c r="B172" s="5"/>
      <c r="C172"/>
    </row>
    <row r="173" spans="2:3" x14ac:dyDescent="0.25">
      <c r="B173" s="5"/>
      <c r="C173"/>
    </row>
    <row r="174" spans="2:3" x14ac:dyDescent="0.25">
      <c r="B174" s="5"/>
      <c r="C174"/>
    </row>
    <row r="175" spans="2:3" x14ac:dyDescent="0.25">
      <c r="B175" s="5"/>
      <c r="C175"/>
    </row>
    <row r="176" spans="2:3" x14ac:dyDescent="0.25">
      <c r="B176" s="5"/>
      <c r="C176"/>
    </row>
    <row r="177" spans="2:3" x14ac:dyDescent="0.25">
      <c r="B177" s="5"/>
      <c r="C177"/>
    </row>
    <row r="178" spans="2:3" x14ac:dyDescent="0.25">
      <c r="B178" s="5"/>
      <c r="C178"/>
    </row>
    <row r="179" spans="2:3" x14ac:dyDescent="0.25">
      <c r="B179" s="5"/>
      <c r="C179"/>
    </row>
    <row r="180" spans="2:3" x14ac:dyDescent="0.25">
      <c r="B180" s="5"/>
      <c r="C180"/>
    </row>
    <row r="181" spans="2:3" x14ac:dyDescent="0.25">
      <c r="B181" s="5"/>
      <c r="C181"/>
    </row>
    <row r="182" spans="2:3" x14ac:dyDescent="0.25">
      <c r="B182" s="5"/>
      <c r="C182"/>
    </row>
    <row r="183" spans="2:3" x14ac:dyDescent="0.25">
      <c r="B183" s="5"/>
      <c r="C183"/>
    </row>
    <row r="184" spans="2:3" x14ac:dyDescent="0.25">
      <c r="B184" s="5"/>
      <c r="C184"/>
    </row>
    <row r="185" spans="2:3" x14ac:dyDescent="0.25">
      <c r="B185" s="5"/>
      <c r="C185"/>
    </row>
    <row r="186" spans="2:3" x14ac:dyDescent="0.25">
      <c r="B186" s="5"/>
      <c r="C186"/>
    </row>
    <row r="187" spans="2:3" x14ac:dyDescent="0.25">
      <c r="B187" s="5"/>
      <c r="C187"/>
    </row>
    <row r="188" spans="2:3" x14ac:dyDescent="0.25">
      <c r="B188" s="5"/>
      <c r="C188"/>
    </row>
    <row r="189" spans="2:3" x14ac:dyDescent="0.25">
      <c r="B189" s="5"/>
      <c r="C189"/>
    </row>
    <row r="190" spans="2:3" x14ac:dyDescent="0.25">
      <c r="B190" s="5"/>
      <c r="C190"/>
    </row>
    <row r="191" spans="2:3" x14ac:dyDescent="0.25">
      <c r="B191" s="5"/>
      <c r="C191"/>
    </row>
    <row r="192" spans="2:3" x14ac:dyDescent="0.25">
      <c r="B192" s="5"/>
      <c r="C192"/>
    </row>
    <row r="193" spans="2:3" x14ac:dyDescent="0.25">
      <c r="B193" s="5"/>
      <c r="C193"/>
    </row>
    <row r="194" spans="2:3" x14ac:dyDescent="0.25">
      <c r="B194" s="5"/>
      <c r="C194"/>
    </row>
    <row r="195" spans="2:3" x14ac:dyDescent="0.25">
      <c r="B195" s="5"/>
      <c r="C195"/>
    </row>
    <row r="196" spans="2:3" x14ac:dyDescent="0.25">
      <c r="B196" s="5"/>
      <c r="C196"/>
    </row>
    <row r="197" spans="2:3" x14ac:dyDescent="0.25">
      <c r="B197" s="5"/>
      <c r="C197"/>
    </row>
    <row r="198" spans="2:3" x14ac:dyDescent="0.25">
      <c r="B198" s="5"/>
      <c r="C198"/>
    </row>
    <row r="199" spans="2:3" x14ac:dyDescent="0.25">
      <c r="B199" s="5"/>
      <c r="C199"/>
    </row>
    <row r="200" spans="2:3" x14ac:dyDescent="0.25">
      <c r="B200" s="5"/>
      <c r="C200"/>
    </row>
    <row r="201" spans="2:3" x14ac:dyDescent="0.25">
      <c r="B201" s="5"/>
      <c r="C201"/>
    </row>
    <row r="202" spans="2:3" x14ac:dyDescent="0.25">
      <c r="B202" s="5"/>
      <c r="C202"/>
    </row>
    <row r="203" spans="2:3" x14ac:dyDescent="0.25">
      <c r="B203" s="5"/>
      <c r="C203"/>
    </row>
    <row r="204" spans="2:3" x14ac:dyDescent="0.25">
      <c r="B204" s="5"/>
      <c r="C204"/>
    </row>
    <row r="205" spans="2:3" x14ac:dyDescent="0.25">
      <c r="B205" s="5"/>
      <c r="C205"/>
    </row>
    <row r="206" spans="2:3" x14ac:dyDescent="0.25">
      <c r="B206" s="5"/>
      <c r="C206"/>
    </row>
    <row r="207" spans="2:3" x14ac:dyDescent="0.25">
      <c r="B207" s="5"/>
      <c r="C207"/>
    </row>
    <row r="208" spans="2:3" x14ac:dyDescent="0.25">
      <c r="B208" s="5"/>
      <c r="C208"/>
    </row>
    <row r="209" spans="2:3" x14ac:dyDescent="0.25">
      <c r="B209" s="5"/>
      <c r="C209"/>
    </row>
    <row r="210" spans="2:3" x14ac:dyDescent="0.25">
      <c r="B210" s="5"/>
      <c r="C210"/>
    </row>
    <row r="211" spans="2:3" x14ac:dyDescent="0.25">
      <c r="B211" s="5"/>
      <c r="C211"/>
    </row>
    <row r="212" spans="2:3" x14ac:dyDescent="0.25">
      <c r="B212" s="5"/>
      <c r="C212"/>
    </row>
    <row r="213" spans="2:3" x14ac:dyDescent="0.25">
      <c r="B213" s="5"/>
      <c r="C213"/>
    </row>
    <row r="214" spans="2:3" x14ac:dyDescent="0.25">
      <c r="B214" s="5"/>
      <c r="C214"/>
    </row>
    <row r="215" spans="2:3" x14ac:dyDescent="0.25">
      <c r="B215" s="5"/>
      <c r="C215"/>
    </row>
    <row r="216" spans="2:3" x14ac:dyDescent="0.25">
      <c r="B216" s="5"/>
      <c r="C216"/>
    </row>
    <row r="217" spans="2:3" x14ac:dyDescent="0.25">
      <c r="B217" s="5"/>
      <c r="C217"/>
    </row>
    <row r="218" spans="2:3" x14ac:dyDescent="0.25">
      <c r="B218" s="5"/>
      <c r="C218"/>
    </row>
    <row r="219" spans="2:3" x14ac:dyDescent="0.25">
      <c r="B219" s="5"/>
      <c r="C219"/>
    </row>
    <row r="220" spans="2:3" x14ac:dyDescent="0.25">
      <c r="B220" s="5"/>
      <c r="C220"/>
    </row>
    <row r="221" spans="2:3" x14ac:dyDescent="0.25">
      <c r="B221" s="5"/>
      <c r="C221"/>
    </row>
    <row r="222" spans="2:3" x14ac:dyDescent="0.25">
      <c r="B222" s="5"/>
      <c r="C222"/>
    </row>
    <row r="223" spans="2:3" x14ac:dyDescent="0.25">
      <c r="B223" s="5"/>
      <c r="C223"/>
    </row>
    <row r="224" spans="2:3" x14ac:dyDescent="0.25">
      <c r="B224" s="5"/>
      <c r="C224"/>
    </row>
    <row r="225" spans="2:3" x14ac:dyDescent="0.25">
      <c r="B225" s="5"/>
      <c r="C225"/>
    </row>
    <row r="226" spans="2:3" x14ac:dyDescent="0.25">
      <c r="B226" s="5"/>
      <c r="C226"/>
    </row>
    <row r="227" spans="2:3" x14ac:dyDescent="0.25">
      <c r="B227" s="5"/>
      <c r="C227"/>
    </row>
    <row r="228" spans="2:3" x14ac:dyDescent="0.25">
      <c r="B228" s="5"/>
      <c r="C228"/>
    </row>
    <row r="229" spans="2:3" x14ac:dyDescent="0.25">
      <c r="B229" s="5"/>
      <c r="C229"/>
    </row>
    <row r="230" spans="2:3" x14ac:dyDescent="0.25">
      <c r="B230" s="5"/>
      <c r="C230"/>
    </row>
    <row r="231" spans="2:3" x14ac:dyDescent="0.25">
      <c r="B231" s="5"/>
      <c r="C231"/>
    </row>
    <row r="232" spans="2:3" x14ac:dyDescent="0.25">
      <c r="B232" s="5"/>
      <c r="C232"/>
    </row>
    <row r="233" spans="2:3" x14ac:dyDescent="0.25">
      <c r="B233" s="5"/>
      <c r="C233"/>
    </row>
    <row r="234" spans="2:3" x14ac:dyDescent="0.25">
      <c r="B234" s="5"/>
      <c r="C234"/>
    </row>
    <row r="235" spans="2:3" x14ac:dyDescent="0.25">
      <c r="B235" s="5"/>
      <c r="C235"/>
    </row>
    <row r="236" spans="2:3" x14ac:dyDescent="0.25">
      <c r="B236" s="5"/>
      <c r="C236"/>
    </row>
    <row r="237" spans="2:3" x14ac:dyDescent="0.25">
      <c r="B237" s="5"/>
      <c r="C237"/>
    </row>
    <row r="238" spans="2:3" x14ac:dyDescent="0.25">
      <c r="B238" s="5"/>
      <c r="C238"/>
    </row>
    <row r="239" spans="2:3" x14ac:dyDescent="0.25">
      <c r="B239" s="5"/>
      <c r="C239"/>
    </row>
    <row r="240" spans="2:3" x14ac:dyDescent="0.25">
      <c r="B240" s="5"/>
      <c r="C240"/>
    </row>
    <row r="241" spans="2:3" x14ac:dyDescent="0.25">
      <c r="B241" s="5"/>
      <c r="C241"/>
    </row>
    <row r="242" spans="2:3" x14ac:dyDescent="0.25">
      <c r="B242" s="5"/>
      <c r="C242"/>
    </row>
    <row r="243" spans="2:3" x14ac:dyDescent="0.25">
      <c r="B243" s="5"/>
      <c r="C243"/>
    </row>
    <row r="244" spans="2:3" x14ac:dyDescent="0.25">
      <c r="B244" s="5"/>
      <c r="C244"/>
    </row>
    <row r="245" spans="2:3" x14ac:dyDescent="0.25">
      <c r="B245" s="5"/>
      <c r="C245"/>
    </row>
    <row r="246" spans="2:3" x14ac:dyDescent="0.25">
      <c r="B246" s="5"/>
      <c r="C246"/>
    </row>
    <row r="247" spans="2:3" x14ac:dyDescent="0.25">
      <c r="B247" s="5"/>
      <c r="C247"/>
    </row>
    <row r="248" spans="2:3" x14ac:dyDescent="0.25">
      <c r="B248" s="5"/>
      <c r="C248"/>
    </row>
    <row r="249" spans="2:3" x14ac:dyDescent="0.25">
      <c r="B249" s="5"/>
      <c r="C249"/>
    </row>
    <row r="250" spans="2:3" x14ac:dyDescent="0.25">
      <c r="B250" s="5"/>
      <c r="C250"/>
    </row>
    <row r="251" spans="2:3" x14ac:dyDescent="0.25">
      <c r="B251" s="5"/>
      <c r="C251"/>
    </row>
    <row r="252" spans="2:3" x14ac:dyDescent="0.25">
      <c r="B252" s="5"/>
      <c r="C252"/>
    </row>
    <row r="253" spans="2:3" x14ac:dyDescent="0.25">
      <c r="B253" s="5"/>
      <c r="C253"/>
    </row>
    <row r="254" spans="2:3" x14ac:dyDescent="0.25">
      <c r="B254" s="5"/>
      <c r="C254"/>
    </row>
    <row r="255" spans="2:3" x14ac:dyDescent="0.25">
      <c r="B255" s="5"/>
      <c r="C255"/>
    </row>
    <row r="256" spans="2:3" x14ac:dyDescent="0.25">
      <c r="B256" s="5"/>
      <c r="C256"/>
    </row>
    <row r="257" spans="2:3" x14ac:dyDescent="0.25">
      <c r="B257" s="5"/>
      <c r="C257"/>
    </row>
    <row r="258" spans="2:3" x14ac:dyDescent="0.25">
      <c r="B258" s="5"/>
      <c r="C258"/>
    </row>
    <row r="259" spans="2:3" x14ac:dyDescent="0.25">
      <c r="B259" s="5"/>
      <c r="C259"/>
    </row>
    <row r="260" spans="2:3" x14ac:dyDescent="0.25">
      <c r="B260" s="5"/>
      <c r="C260"/>
    </row>
    <row r="261" spans="2:3" x14ac:dyDescent="0.25">
      <c r="B261" s="5"/>
      <c r="C261"/>
    </row>
    <row r="262" spans="2:3" x14ac:dyDescent="0.25">
      <c r="B262" s="5"/>
      <c r="C262"/>
    </row>
    <row r="263" spans="2:3" x14ac:dyDescent="0.25">
      <c r="B263" s="5"/>
      <c r="C263"/>
    </row>
    <row r="264" spans="2:3" x14ac:dyDescent="0.25">
      <c r="B264" s="5"/>
      <c r="C264"/>
    </row>
    <row r="265" spans="2:3" x14ac:dyDescent="0.25">
      <c r="B265" s="5"/>
      <c r="C265"/>
    </row>
    <row r="266" spans="2:3" x14ac:dyDescent="0.25">
      <c r="B266" s="5"/>
      <c r="C266"/>
    </row>
    <row r="267" spans="2:3" x14ac:dyDescent="0.25">
      <c r="B267" s="5"/>
      <c r="C267"/>
    </row>
    <row r="268" spans="2:3" x14ac:dyDescent="0.25">
      <c r="B268" s="5"/>
      <c r="C268"/>
    </row>
    <row r="269" spans="2:3" x14ac:dyDescent="0.25">
      <c r="B269" s="5"/>
      <c r="C269"/>
    </row>
    <row r="270" spans="2:3" x14ac:dyDescent="0.25">
      <c r="B270" s="5"/>
      <c r="C270"/>
    </row>
    <row r="271" spans="2:3" x14ac:dyDescent="0.25">
      <c r="B271" s="5"/>
      <c r="C271"/>
    </row>
    <row r="272" spans="2:3" x14ac:dyDescent="0.25">
      <c r="B272" s="5"/>
      <c r="C272"/>
    </row>
    <row r="273" spans="2:3" x14ac:dyDescent="0.25">
      <c r="B273" s="5"/>
      <c r="C273"/>
    </row>
    <row r="274" spans="2:3" x14ac:dyDescent="0.25">
      <c r="B274" s="5"/>
      <c r="C274"/>
    </row>
    <row r="275" spans="2:3" x14ac:dyDescent="0.25">
      <c r="B275" s="5"/>
      <c r="C275"/>
    </row>
    <row r="276" spans="2:3" x14ac:dyDescent="0.25">
      <c r="B276" s="5"/>
      <c r="C276"/>
    </row>
    <row r="277" spans="2:3" x14ac:dyDescent="0.25">
      <c r="B277" s="5"/>
      <c r="C277"/>
    </row>
    <row r="278" spans="2:3" x14ac:dyDescent="0.25">
      <c r="B278" s="5"/>
      <c r="C278"/>
    </row>
    <row r="279" spans="2:3" x14ac:dyDescent="0.25">
      <c r="B279" s="5"/>
      <c r="C279"/>
    </row>
    <row r="280" spans="2:3" x14ac:dyDescent="0.25">
      <c r="B280" s="5"/>
      <c r="C280"/>
    </row>
    <row r="281" spans="2:3" x14ac:dyDescent="0.25">
      <c r="B281" s="5"/>
      <c r="C281"/>
    </row>
    <row r="282" spans="2:3" x14ac:dyDescent="0.25">
      <c r="B282" s="5"/>
      <c r="C282"/>
    </row>
    <row r="283" spans="2:3" x14ac:dyDescent="0.25">
      <c r="B283" s="5"/>
      <c r="C283"/>
    </row>
    <row r="284" spans="2:3" x14ac:dyDescent="0.25">
      <c r="B284" s="5"/>
      <c r="C284"/>
    </row>
    <row r="285" spans="2:3" x14ac:dyDescent="0.25">
      <c r="B285" s="5"/>
      <c r="C285"/>
    </row>
    <row r="286" spans="2:3" x14ac:dyDescent="0.25">
      <c r="B286" s="5"/>
      <c r="C286"/>
    </row>
    <row r="287" spans="2:3" x14ac:dyDescent="0.25">
      <c r="B287" s="5"/>
      <c r="C287"/>
    </row>
    <row r="288" spans="2:3" x14ac:dyDescent="0.25">
      <c r="B288" s="5"/>
      <c r="C288"/>
    </row>
    <row r="289" spans="2:3" x14ac:dyDescent="0.25">
      <c r="B289" s="5"/>
      <c r="C289"/>
    </row>
    <row r="290" spans="2:3" x14ac:dyDescent="0.25">
      <c r="B290" s="5"/>
      <c r="C290"/>
    </row>
    <row r="291" spans="2:3" x14ac:dyDescent="0.25">
      <c r="B291" s="5"/>
      <c r="C291"/>
    </row>
    <row r="292" spans="2:3" x14ac:dyDescent="0.25">
      <c r="B292" s="5"/>
      <c r="C292"/>
    </row>
    <row r="293" spans="2:3" x14ac:dyDescent="0.25">
      <c r="B293" s="5"/>
      <c r="C293"/>
    </row>
    <row r="294" spans="2:3" x14ac:dyDescent="0.25">
      <c r="B294" s="5"/>
      <c r="C294"/>
    </row>
    <row r="295" spans="2:3" x14ac:dyDescent="0.25">
      <c r="B295" s="5"/>
      <c r="C295"/>
    </row>
    <row r="296" spans="2:3" x14ac:dyDescent="0.25">
      <c r="B296" s="5"/>
      <c r="C296"/>
    </row>
    <row r="297" spans="2:3" x14ac:dyDescent="0.25">
      <c r="B297" s="5"/>
      <c r="C297"/>
    </row>
    <row r="298" spans="2:3" x14ac:dyDescent="0.25">
      <c r="B298" s="5"/>
      <c r="C298"/>
    </row>
    <row r="299" spans="2:3" x14ac:dyDescent="0.25">
      <c r="B299" s="5"/>
      <c r="C299"/>
    </row>
    <row r="300" spans="2:3" x14ac:dyDescent="0.25">
      <c r="B300" s="5"/>
      <c r="C300"/>
    </row>
    <row r="301" spans="2:3" x14ac:dyDescent="0.25">
      <c r="B301" s="5"/>
      <c r="C301"/>
    </row>
    <row r="302" spans="2:3" x14ac:dyDescent="0.25">
      <c r="B302" s="5"/>
      <c r="C302"/>
    </row>
    <row r="303" spans="2:3" x14ac:dyDescent="0.25">
      <c r="B303" s="5"/>
      <c r="C303"/>
    </row>
    <row r="304" spans="2:3" x14ac:dyDescent="0.25">
      <c r="B304" s="5"/>
      <c r="C304"/>
    </row>
    <row r="305" spans="2:3" x14ac:dyDescent="0.25">
      <c r="B305" s="5"/>
      <c r="C305"/>
    </row>
    <row r="306" spans="2:3" x14ac:dyDescent="0.25">
      <c r="B306" s="5"/>
      <c r="C306"/>
    </row>
    <row r="307" spans="2:3" x14ac:dyDescent="0.25">
      <c r="B307" s="5"/>
      <c r="C307"/>
    </row>
    <row r="308" spans="2:3" x14ac:dyDescent="0.25">
      <c r="B308" s="5"/>
      <c r="C308"/>
    </row>
    <row r="309" spans="2:3" x14ac:dyDescent="0.25">
      <c r="B309" s="5"/>
      <c r="C309"/>
    </row>
    <row r="310" spans="2:3" x14ac:dyDescent="0.25">
      <c r="B310" s="5"/>
      <c r="C310"/>
    </row>
    <row r="311" spans="2:3" x14ac:dyDescent="0.25">
      <c r="B311" s="5"/>
      <c r="C311"/>
    </row>
    <row r="312" spans="2:3" x14ac:dyDescent="0.25">
      <c r="B312" s="5"/>
      <c r="C312"/>
    </row>
    <row r="313" spans="2:3" x14ac:dyDescent="0.25">
      <c r="B313" s="5"/>
      <c r="C313"/>
    </row>
    <row r="314" spans="2:3" x14ac:dyDescent="0.25">
      <c r="B314" s="5"/>
      <c r="C314"/>
    </row>
    <row r="315" spans="2:3" x14ac:dyDescent="0.25">
      <c r="B315" s="5"/>
      <c r="C315"/>
    </row>
    <row r="316" spans="2:3" x14ac:dyDescent="0.25">
      <c r="B316" s="5"/>
      <c r="C316"/>
    </row>
    <row r="317" spans="2:3" x14ac:dyDescent="0.25">
      <c r="B317" s="5"/>
      <c r="C317"/>
    </row>
    <row r="318" spans="2:3" x14ac:dyDescent="0.25">
      <c r="B318" s="5"/>
      <c r="C318"/>
    </row>
    <row r="319" spans="2:3" x14ac:dyDescent="0.25">
      <c r="B319" s="5"/>
      <c r="C319"/>
    </row>
    <row r="320" spans="2:3" x14ac:dyDescent="0.25">
      <c r="B320" s="5"/>
      <c r="C320"/>
    </row>
    <row r="321" spans="2:3" x14ac:dyDescent="0.25">
      <c r="B321" s="5"/>
      <c r="C321"/>
    </row>
    <row r="322" spans="2:3" x14ac:dyDescent="0.25">
      <c r="B322" s="5"/>
      <c r="C322"/>
    </row>
    <row r="323" spans="2:3" x14ac:dyDescent="0.25">
      <c r="B323" s="5"/>
      <c r="C323"/>
    </row>
    <row r="324" spans="2:3" x14ac:dyDescent="0.25">
      <c r="B324" s="5"/>
      <c r="C324"/>
    </row>
    <row r="325" spans="2:3" x14ac:dyDescent="0.25">
      <c r="B325" s="5"/>
      <c r="C325"/>
    </row>
    <row r="326" spans="2:3" x14ac:dyDescent="0.25">
      <c r="B326" s="5"/>
      <c r="C326"/>
    </row>
    <row r="327" spans="2:3" x14ac:dyDescent="0.25">
      <c r="B327" s="5"/>
      <c r="C327"/>
    </row>
    <row r="328" spans="2:3" x14ac:dyDescent="0.25">
      <c r="B328" s="5"/>
      <c r="C328"/>
    </row>
    <row r="329" spans="2:3" x14ac:dyDescent="0.25">
      <c r="B329" s="5"/>
      <c r="C329"/>
    </row>
    <row r="330" spans="2:3" x14ac:dyDescent="0.25">
      <c r="B330" s="5"/>
      <c r="C330"/>
    </row>
    <row r="331" spans="2:3" x14ac:dyDescent="0.25">
      <c r="B331" s="5"/>
      <c r="C331"/>
    </row>
    <row r="332" spans="2:3" x14ac:dyDescent="0.25">
      <c r="B332" s="5"/>
      <c r="C332"/>
    </row>
    <row r="333" spans="2:3" x14ac:dyDescent="0.25">
      <c r="B333" s="5"/>
      <c r="C333"/>
    </row>
    <row r="334" spans="2:3" x14ac:dyDescent="0.25">
      <c r="B334" s="5"/>
      <c r="C334"/>
    </row>
    <row r="335" spans="2:3" x14ac:dyDescent="0.25">
      <c r="B335" s="5"/>
      <c r="C335"/>
    </row>
    <row r="336" spans="2:3" x14ac:dyDescent="0.25">
      <c r="B336" s="5"/>
      <c r="C336"/>
    </row>
    <row r="337" spans="2:3" x14ac:dyDescent="0.25">
      <c r="B337" s="5"/>
      <c r="C337"/>
    </row>
    <row r="338" spans="2:3" x14ac:dyDescent="0.25">
      <c r="B338" s="5"/>
      <c r="C338"/>
    </row>
    <row r="339" spans="2:3" x14ac:dyDescent="0.25">
      <c r="B339" s="5"/>
      <c r="C339"/>
    </row>
    <row r="340" spans="2:3" x14ac:dyDescent="0.25">
      <c r="B340" s="5"/>
      <c r="C340"/>
    </row>
    <row r="341" spans="2:3" x14ac:dyDescent="0.25">
      <c r="B341" s="5"/>
      <c r="C341"/>
    </row>
    <row r="342" spans="2:3" x14ac:dyDescent="0.25">
      <c r="B342" s="5"/>
      <c r="C342"/>
    </row>
    <row r="343" spans="2:3" x14ac:dyDescent="0.25">
      <c r="B343" s="5"/>
      <c r="C343"/>
    </row>
    <row r="344" spans="2:3" x14ac:dyDescent="0.25">
      <c r="B344" s="5"/>
      <c r="C344"/>
    </row>
    <row r="345" spans="2:3" x14ac:dyDescent="0.25">
      <c r="B345" s="5"/>
      <c r="C345"/>
    </row>
    <row r="346" spans="2:3" x14ac:dyDescent="0.25">
      <c r="B346" s="5"/>
      <c r="C346"/>
    </row>
    <row r="347" spans="2:3" x14ac:dyDescent="0.25">
      <c r="B347" s="5"/>
      <c r="C347"/>
    </row>
    <row r="348" spans="2:3" x14ac:dyDescent="0.25">
      <c r="B348" s="5"/>
      <c r="C348"/>
    </row>
    <row r="349" spans="2:3" x14ac:dyDescent="0.25">
      <c r="B349" s="5"/>
      <c r="C349"/>
    </row>
    <row r="350" spans="2:3" x14ac:dyDescent="0.25">
      <c r="B350" s="5"/>
      <c r="C350"/>
    </row>
    <row r="351" spans="2:3" x14ac:dyDescent="0.25">
      <c r="B351" s="5"/>
      <c r="C351"/>
    </row>
    <row r="352" spans="2:3" x14ac:dyDescent="0.25">
      <c r="B352" s="5"/>
      <c r="C352"/>
    </row>
    <row r="353" spans="2:3" x14ac:dyDescent="0.25">
      <c r="B353" s="5"/>
      <c r="C353"/>
    </row>
    <row r="354" spans="2:3" x14ac:dyDescent="0.25">
      <c r="B354" s="5"/>
      <c r="C354"/>
    </row>
    <row r="355" spans="2:3" x14ac:dyDescent="0.25">
      <c r="B355" s="5"/>
      <c r="C355"/>
    </row>
    <row r="356" spans="2:3" x14ac:dyDescent="0.25">
      <c r="B356" s="5"/>
      <c r="C356"/>
    </row>
    <row r="357" spans="2:3" x14ac:dyDescent="0.25">
      <c r="B357" s="5"/>
      <c r="C357"/>
    </row>
    <row r="358" spans="2:3" x14ac:dyDescent="0.25">
      <c r="B358" s="5"/>
      <c r="C358"/>
    </row>
    <row r="359" spans="2:3" x14ac:dyDescent="0.25">
      <c r="B359" s="5"/>
      <c r="C359"/>
    </row>
    <row r="360" spans="2:3" x14ac:dyDescent="0.25">
      <c r="B360" s="5"/>
      <c r="C360"/>
    </row>
    <row r="361" spans="2:3" x14ac:dyDescent="0.25">
      <c r="B361" s="5"/>
      <c r="C361"/>
    </row>
    <row r="362" spans="2:3" x14ac:dyDescent="0.25">
      <c r="B362" s="5"/>
      <c r="C362"/>
    </row>
    <row r="363" spans="2:3" x14ac:dyDescent="0.25">
      <c r="B363" s="5"/>
      <c r="C363"/>
    </row>
    <row r="364" spans="2:3" x14ac:dyDescent="0.25">
      <c r="B364" s="5"/>
      <c r="C364"/>
    </row>
    <row r="365" spans="2:3" x14ac:dyDescent="0.25">
      <c r="B365" s="5"/>
      <c r="C365"/>
    </row>
    <row r="366" spans="2:3" x14ac:dyDescent="0.25">
      <c r="B366" s="5"/>
      <c r="C366"/>
    </row>
    <row r="367" spans="2:3" x14ac:dyDescent="0.25">
      <c r="B367" s="5"/>
      <c r="C367"/>
    </row>
    <row r="368" spans="2:3" x14ac:dyDescent="0.25">
      <c r="B368" s="5"/>
      <c r="C368"/>
    </row>
    <row r="369" spans="2:3" x14ac:dyDescent="0.25">
      <c r="B369" s="5"/>
      <c r="C369"/>
    </row>
    <row r="370" spans="2:3" x14ac:dyDescent="0.25">
      <c r="B370" s="5"/>
      <c r="C370"/>
    </row>
    <row r="371" spans="2:3" x14ac:dyDescent="0.25">
      <c r="B371" s="5"/>
      <c r="C371"/>
    </row>
    <row r="372" spans="2:3" x14ac:dyDescent="0.25">
      <c r="B372" s="5"/>
      <c r="C372"/>
    </row>
    <row r="373" spans="2:3" x14ac:dyDescent="0.25">
      <c r="B373" s="5"/>
      <c r="C373"/>
    </row>
    <row r="374" spans="2:3" x14ac:dyDescent="0.25">
      <c r="B374" s="5"/>
      <c r="C374"/>
    </row>
    <row r="375" spans="2:3" x14ac:dyDescent="0.25">
      <c r="B375" s="5"/>
      <c r="C375"/>
    </row>
    <row r="376" spans="2:3" x14ac:dyDescent="0.25">
      <c r="B376" s="5"/>
      <c r="C376"/>
    </row>
    <row r="377" spans="2:3" x14ac:dyDescent="0.25">
      <c r="B377" s="5"/>
      <c r="C377"/>
    </row>
    <row r="378" spans="2:3" x14ac:dyDescent="0.25">
      <c r="B378" s="5"/>
      <c r="C378"/>
    </row>
    <row r="379" spans="2:3" x14ac:dyDescent="0.25">
      <c r="B379" s="5"/>
      <c r="C379"/>
    </row>
    <row r="380" spans="2:3" x14ac:dyDescent="0.25">
      <c r="B380" s="5"/>
      <c r="C380"/>
    </row>
    <row r="381" spans="2:3" x14ac:dyDescent="0.25">
      <c r="B381" s="5"/>
      <c r="C381"/>
    </row>
    <row r="382" spans="2:3" x14ac:dyDescent="0.25">
      <c r="B382" s="5"/>
      <c r="C382"/>
    </row>
    <row r="383" spans="2:3" x14ac:dyDescent="0.25">
      <c r="B383" s="5"/>
      <c r="C383"/>
    </row>
    <row r="384" spans="2:3" x14ac:dyDescent="0.25">
      <c r="B384" s="5"/>
      <c r="C384"/>
    </row>
    <row r="385" spans="2:3" x14ac:dyDescent="0.25">
      <c r="B385" s="5"/>
      <c r="C385"/>
    </row>
    <row r="386" spans="2:3" x14ac:dyDescent="0.25">
      <c r="B386" s="5"/>
      <c r="C386"/>
    </row>
    <row r="387" spans="2:3" x14ac:dyDescent="0.25">
      <c r="B387" s="5"/>
      <c r="C387"/>
    </row>
    <row r="388" spans="2:3" x14ac:dyDescent="0.25">
      <c r="B388" s="5"/>
      <c r="C388"/>
    </row>
    <row r="389" spans="2:3" x14ac:dyDescent="0.25">
      <c r="B389" s="5"/>
      <c r="C389"/>
    </row>
    <row r="390" spans="2:3" x14ac:dyDescent="0.25">
      <c r="B390" s="5"/>
      <c r="C390"/>
    </row>
    <row r="391" spans="2:3" x14ac:dyDescent="0.25">
      <c r="B391" s="5"/>
      <c r="C391"/>
    </row>
    <row r="392" spans="2:3" x14ac:dyDescent="0.25">
      <c r="B392" s="5"/>
      <c r="C392"/>
    </row>
    <row r="393" spans="2:3" x14ac:dyDescent="0.25">
      <c r="B393" s="5"/>
      <c r="C393"/>
    </row>
    <row r="394" spans="2:3" x14ac:dyDescent="0.25">
      <c r="B394" s="5"/>
      <c r="C394"/>
    </row>
    <row r="395" spans="2:3" x14ac:dyDescent="0.25">
      <c r="B395" s="5"/>
      <c r="C395"/>
    </row>
    <row r="396" spans="2:3" x14ac:dyDescent="0.25">
      <c r="B396" s="5"/>
      <c r="C396"/>
    </row>
    <row r="397" spans="2:3" x14ac:dyDescent="0.25">
      <c r="B397" s="5"/>
      <c r="C397"/>
    </row>
    <row r="398" spans="2:3" x14ac:dyDescent="0.25">
      <c r="B398" s="5"/>
      <c r="C398"/>
    </row>
    <row r="399" spans="2:3" x14ac:dyDescent="0.25">
      <c r="B399" s="5"/>
      <c r="C399"/>
    </row>
    <row r="400" spans="2:3" x14ac:dyDescent="0.25">
      <c r="B400" s="5"/>
      <c r="C400"/>
    </row>
    <row r="401" spans="2:3" x14ac:dyDescent="0.25">
      <c r="B401" s="5"/>
      <c r="C401"/>
    </row>
    <row r="402" spans="2:3" x14ac:dyDescent="0.25">
      <c r="B402" s="5"/>
      <c r="C402"/>
    </row>
    <row r="403" spans="2:3" x14ac:dyDescent="0.25">
      <c r="B403" s="5"/>
      <c r="C403"/>
    </row>
    <row r="404" spans="2:3" x14ac:dyDescent="0.25">
      <c r="B404" s="5"/>
      <c r="C404"/>
    </row>
    <row r="405" spans="2:3" x14ac:dyDescent="0.25">
      <c r="B405" s="5"/>
      <c r="C405"/>
    </row>
    <row r="406" spans="2:3" x14ac:dyDescent="0.25">
      <c r="B406" s="5"/>
      <c r="C406"/>
    </row>
    <row r="407" spans="2:3" x14ac:dyDescent="0.25">
      <c r="B407" s="5"/>
      <c r="C407"/>
    </row>
    <row r="408" spans="2:3" x14ac:dyDescent="0.25">
      <c r="B408" s="5"/>
      <c r="C408"/>
    </row>
    <row r="409" spans="2:3" x14ac:dyDescent="0.25">
      <c r="B409" s="5"/>
      <c r="C409"/>
    </row>
    <row r="410" spans="2:3" x14ac:dyDescent="0.25">
      <c r="B410" s="5"/>
      <c r="C410"/>
    </row>
    <row r="411" spans="2:3" x14ac:dyDescent="0.25">
      <c r="B411" s="5"/>
      <c r="C411"/>
    </row>
    <row r="412" spans="2:3" x14ac:dyDescent="0.25">
      <c r="B412" s="5"/>
      <c r="C412"/>
    </row>
    <row r="413" spans="2:3" x14ac:dyDescent="0.25">
      <c r="B413" s="5"/>
      <c r="C413"/>
    </row>
    <row r="414" spans="2:3" x14ac:dyDescent="0.25">
      <c r="B414" s="5"/>
      <c r="C414"/>
    </row>
    <row r="415" spans="2:3" x14ac:dyDescent="0.25">
      <c r="B415" s="5"/>
      <c r="C415"/>
    </row>
    <row r="416" spans="2:3" x14ac:dyDescent="0.25">
      <c r="B416" s="5"/>
      <c r="C416"/>
    </row>
    <row r="417" spans="2:3" x14ac:dyDescent="0.25">
      <c r="B417" s="5"/>
      <c r="C417"/>
    </row>
    <row r="418" spans="2:3" x14ac:dyDescent="0.25">
      <c r="B418" s="5"/>
      <c r="C418"/>
    </row>
    <row r="419" spans="2:3" x14ac:dyDescent="0.25">
      <c r="B419" s="5"/>
      <c r="C419"/>
    </row>
    <row r="420" spans="2:3" x14ac:dyDescent="0.25">
      <c r="B420" s="5"/>
      <c r="C420"/>
    </row>
    <row r="421" spans="2:3" x14ac:dyDescent="0.25">
      <c r="B421" s="5"/>
      <c r="C421"/>
    </row>
    <row r="422" spans="2:3" x14ac:dyDescent="0.25">
      <c r="B422" s="5"/>
      <c r="C422"/>
    </row>
    <row r="423" spans="2:3" x14ac:dyDescent="0.25">
      <c r="B423" s="5"/>
      <c r="C423"/>
    </row>
    <row r="424" spans="2:3" x14ac:dyDescent="0.25">
      <c r="B424" s="5"/>
      <c r="C424"/>
    </row>
    <row r="425" spans="2:3" x14ac:dyDescent="0.25">
      <c r="B425" s="5"/>
      <c r="C425"/>
    </row>
    <row r="426" spans="2:3" x14ac:dyDescent="0.25">
      <c r="B426" s="5"/>
      <c r="C426"/>
    </row>
    <row r="427" spans="2:3" x14ac:dyDescent="0.25">
      <c r="B427" s="5"/>
      <c r="C427"/>
    </row>
    <row r="428" spans="2:3" x14ac:dyDescent="0.25">
      <c r="B428" s="5"/>
      <c r="C428"/>
    </row>
    <row r="429" spans="2:3" x14ac:dyDescent="0.25">
      <c r="B429" s="5"/>
      <c r="C429"/>
    </row>
    <row r="430" spans="2:3" x14ac:dyDescent="0.25">
      <c r="B430" s="5"/>
      <c r="C430"/>
    </row>
    <row r="431" spans="2:3" x14ac:dyDescent="0.25">
      <c r="B431" s="5"/>
      <c r="C431"/>
    </row>
    <row r="432" spans="2:3" x14ac:dyDescent="0.25">
      <c r="B432" s="5"/>
      <c r="C432"/>
    </row>
    <row r="433" spans="2:3" x14ac:dyDescent="0.25">
      <c r="B433" s="5"/>
      <c r="C433"/>
    </row>
    <row r="434" spans="2:3" x14ac:dyDescent="0.25">
      <c r="B434" s="5"/>
      <c r="C434"/>
    </row>
    <row r="435" spans="2:3" x14ac:dyDescent="0.25">
      <c r="B435" s="5"/>
      <c r="C435"/>
    </row>
    <row r="436" spans="2:3" x14ac:dyDescent="0.25">
      <c r="B436" s="5"/>
      <c r="C436"/>
    </row>
    <row r="437" spans="2:3" x14ac:dyDescent="0.25">
      <c r="B437" s="5"/>
      <c r="C437"/>
    </row>
    <row r="438" spans="2:3" x14ac:dyDescent="0.25">
      <c r="B438" s="5"/>
      <c r="C438"/>
    </row>
    <row r="439" spans="2:3" x14ac:dyDescent="0.25">
      <c r="B439" s="5"/>
      <c r="C439"/>
    </row>
    <row r="440" spans="2:3" x14ac:dyDescent="0.25">
      <c r="B440" s="5"/>
      <c r="C440"/>
    </row>
    <row r="441" spans="2:3" x14ac:dyDescent="0.25">
      <c r="B441" s="5"/>
      <c r="C441"/>
    </row>
    <row r="442" spans="2:3" x14ac:dyDescent="0.25">
      <c r="B442" s="5"/>
      <c r="C442"/>
    </row>
    <row r="443" spans="2:3" x14ac:dyDescent="0.25">
      <c r="B443" s="5"/>
      <c r="C443"/>
    </row>
    <row r="444" spans="2:3" x14ac:dyDescent="0.25">
      <c r="B444" s="5"/>
      <c r="C444"/>
    </row>
    <row r="445" spans="2:3" x14ac:dyDescent="0.25">
      <c r="B445" s="5"/>
      <c r="C445"/>
    </row>
    <row r="446" spans="2:3" x14ac:dyDescent="0.25">
      <c r="B446" s="5"/>
      <c r="C446"/>
    </row>
    <row r="447" spans="2:3" x14ac:dyDescent="0.25">
      <c r="B447" s="5"/>
      <c r="C447"/>
    </row>
    <row r="448" spans="2:3" x14ac:dyDescent="0.25">
      <c r="B448" s="5"/>
      <c r="C448"/>
    </row>
    <row r="449" spans="2:3" x14ac:dyDescent="0.25">
      <c r="B449" s="5"/>
      <c r="C449"/>
    </row>
    <row r="450" spans="2:3" x14ac:dyDescent="0.25">
      <c r="B450" s="5"/>
      <c r="C450"/>
    </row>
    <row r="451" spans="2:3" x14ac:dyDescent="0.25">
      <c r="B451" s="5"/>
      <c r="C451"/>
    </row>
    <row r="452" spans="2:3" x14ac:dyDescent="0.25">
      <c r="B452" s="5"/>
      <c r="C452"/>
    </row>
    <row r="453" spans="2:3" x14ac:dyDescent="0.25">
      <c r="B453" s="5"/>
      <c r="C453"/>
    </row>
    <row r="454" spans="2:3" x14ac:dyDescent="0.25">
      <c r="B454" s="5"/>
      <c r="C454"/>
    </row>
    <row r="455" spans="2:3" x14ac:dyDescent="0.25">
      <c r="B455" s="5"/>
      <c r="C455"/>
    </row>
    <row r="456" spans="2:3" x14ac:dyDescent="0.25">
      <c r="B456" s="5"/>
      <c r="C456"/>
    </row>
    <row r="457" spans="2:3" x14ac:dyDescent="0.25">
      <c r="B457" s="5"/>
      <c r="C457"/>
    </row>
    <row r="458" spans="2:3" x14ac:dyDescent="0.25">
      <c r="B458" s="5"/>
      <c r="C458"/>
    </row>
    <row r="459" spans="2:3" x14ac:dyDescent="0.25">
      <c r="B459" s="5"/>
      <c r="C459"/>
    </row>
    <row r="460" spans="2:3" x14ac:dyDescent="0.25">
      <c r="B460" s="5"/>
      <c r="C460"/>
    </row>
    <row r="461" spans="2:3" x14ac:dyDescent="0.25">
      <c r="B461" s="5"/>
      <c r="C461"/>
    </row>
    <row r="462" spans="2:3" x14ac:dyDescent="0.25">
      <c r="B462" s="5"/>
      <c r="C462"/>
    </row>
    <row r="463" spans="2:3" x14ac:dyDescent="0.25">
      <c r="B463" s="5"/>
      <c r="C463"/>
    </row>
    <row r="464" spans="2:3" x14ac:dyDescent="0.25">
      <c r="B464" s="5"/>
      <c r="C464"/>
    </row>
    <row r="465" spans="2:3" x14ac:dyDescent="0.25">
      <c r="B465" s="5"/>
      <c r="C465"/>
    </row>
    <row r="466" spans="2:3" x14ac:dyDescent="0.25">
      <c r="B466" s="5"/>
      <c r="C466"/>
    </row>
    <row r="467" spans="2:3" x14ac:dyDescent="0.25">
      <c r="B467" s="5"/>
      <c r="C467"/>
    </row>
    <row r="468" spans="2:3" x14ac:dyDescent="0.25">
      <c r="B468" s="5"/>
      <c r="C468"/>
    </row>
    <row r="469" spans="2:3" x14ac:dyDescent="0.25">
      <c r="B469" s="5"/>
      <c r="C469"/>
    </row>
    <row r="470" spans="2:3" x14ac:dyDescent="0.25">
      <c r="B470" s="5"/>
    </row>
    <row r="471" spans="2:3" x14ac:dyDescent="0.25">
      <c r="B471" s="5"/>
    </row>
    <row r="472" spans="2:3" x14ac:dyDescent="0.25">
      <c r="B472" s="5"/>
    </row>
    <row r="473" spans="2:3" x14ac:dyDescent="0.25">
      <c r="B473" s="5"/>
    </row>
    <row r="474" spans="2:3" x14ac:dyDescent="0.25">
      <c r="B474" s="5"/>
    </row>
    <row r="475" spans="2:3" x14ac:dyDescent="0.25">
      <c r="B475" s="5"/>
    </row>
    <row r="476" spans="2:3" x14ac:dyDescent="0.25">
      <c r="B476" s="5"/>
    </row>
    <row r="477" spans="2:3" x14ac:dyDescent="0.25">
      <c r="B477" s="5"/>
    </row>
    <row r="478" spans="2:3" x14ac:dyDescent="0.25">
      <c r="B478" s="5"/>
    </row>
    <row r="479" spans="2:3" x14ac:dyDescent="0.25">
      <c r="B479" s="5"/>
    </row>
    <row r="480" spans="2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2023-03-24T15:38:01Z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