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Jules\Bradford\Streams\Stream_conductivity\Cond_data_calculated\9\"/>
    </mc:Choice>
  </mc:AlternateContent>
  <xr:revisionPtr revIDLastSave="0" documentId="8_{B8900A5A-6D4C-4236-9729-9F8AD4B66C3A}" xr6:coauthVersionLast="45" xr6:coauthVersionMax="45" xr10:uidLastSave="{00000000-0000-0000-0000-000000000000}"/>
  <bookViews>
    <workbookView xWindow="-120" yWindow="-120" windowWidth="29040" windowHeight="15840" xr2:uid="{1430B1D4-471F-49A0-9C06-0A821D3644AE}"/>
  </bookViews>
  <sheets>
    <sheet name="DG_9_2021_07_09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E18" i="1" s="1"/>
  <c r="F18" i="1" s="1"/>
  <c r="D19" i="1"/>
  <c r="D20" i="1"/>
  <c r="D21" i="1"/>
  <c r="D22" i="1"/>
  <c r="D23" i="1"/>
  <c r="D24" i="1"/>
  <c r="D25" i="1"/>
  <c r="D26" i="1"/>
  <c r="E26" i="1" s="1"/>
  <c r="F26" i="1" s="1"/>
  <c r="D27" i="1"/>
  <c r="D28" i="1"/>
  <c r="D29" i="1"/>
  <c r="D30" i="1"/>
  <c r="D31" i="1"/>
  <c r="D32" i="1"/>
  <c r="D33" i="1"/>
  <c r="D34" i="1"/>
  <c r="E34" i="1" s="1"/>
  <c r="F34" i="1" s="1"/>
  <c r="D35" i="1"/>
  <c r="D36" i="1"/>
  <c r="D37" i="1"/>
  <c r="D38" i="1"/>
  <c r="D39" i="1"/>
  <c r="D40" i="1"/>
  <c r="D41" i="1"/>
  <c r="D42" i="1"/>
  <c r="E42" i="1" s="1"/>
  <c r="F42" i="1" s="1"/>
  <c r="D43" i="1"/>
  <c r="D44" i="1"/>
  <c r="D45" i="1"/>
  <c r="D46" i="1"/>
  <c r="D47" i="1"/>
  <c r="D48" i="1"/>
  <c r="D49" i="1"/>
  <c r="D50" i="1"/>
  <c r="E50" i="1" s="1"/>
  <c r="F50" i="1" s="1"/>
  <c r="D51" i="1"/>
  <c r="D52" i="1"/>
  <c r="D53" i="1"/>
  <c r="D2" i="1"/>
  <c r="H53" i="1"/>
  <c r="E53" i="1"/>
  <c r="F53" i="1" s="1"/>
  <c r="H52" i="1"/>
  <c r="E52" i="1"/>
  <c r="F52" i="1" s="1"/>
  <c r="H51" i="1"/>
  <c r="E51" i="1"/>
  <c r="F51" i="1" s="1"/>
  <c r="H50" i="1"/>
  <c r="H49" i="1"/>
  <c r="E49" i="1"/>
  <c r="F49" i="1" s="1"/>
  <c r="H48" i="1"/>
  <c r="E48" i="1"/>
  <c r="F48" i="1" s="1"/>
  <c r="H47" i="1"/>
  <c r="E47" i="1"/>
  <c r="F47" i="1" s="1"/>
  <c r="H46" i="1"/>
  <c r="E46" i="1"/>
  <c r="F46" i="1" s="1"/>
  <c r="H45" i="1"/>
  <c r="E45" i="1"/>
  <c r="F45" i="1" s="1"/>
  <c r="H44" i="1"/>
  <c r="E44" i="1"/>
  <c r="F44" i="1" s="1"/>
  <c r="H43" i="1"/>
  <c r="E43" i="1"/>
  <c r="F43" i="1" s="1"/>
  <c r="H42" i="1"/>
  <c r="H41" i="1"/>
  <c r="E41" i="1"/>
  <c r="F41" i="1" s="1"/>
  <c r="H40" i="1"/>
  <c r="E40" i="1"/>
  <c r="F40" i="1" s="1"/>
  <c r="H39" i="1"/>
  <c r="E39" i="1"/>
  <c r="F39" i="1" s="1"/>
  <c r="H38" i="1"/>
  <c r="E38" i="1"/>
  <c r="F38" i="1" s="1"/>
  <c r="H37" i="1"/>
  <c r="E37" i="1"/>
  <c r="F37" i="1" s="1"/>
  <c r="H36" i="1"/>
  <c r="E36" i="1"/>
  <c r="F36" i="1" s="1"/>
  <c r="H35" i="1"/>
  <c r="E35" i="1"/>
  <c r="F35" i="1" s="1"/>
  <c r="H34" i="1"/>
  <c r="H33" i="1"/>
  <c r="E33" i="1"/>
  <c r="F33" i="1" s="1"/>
  <c r="H32" i="1"/>
  <c r="E32" i="1"/>
  <c r="F32" i="1" s="1"/>
  <c r="H31" i="1"/>
  <c r="E31" i="1"/>
  <c r="F31" i="1" s="1"/>
  <c r="H30" i="1"/>
  <c r="E30" i="1"/>
  <c r="F30" i="1" s="1"/>
  <c r="H29" i="1"/>
  <c r="E29" i="1"/>
  <c r="F29" i="1" s="1"/>
  <c r="H28" i="1"/>
  <c r="E28" i="1"/>
  <c r="F28" i="1" s="1"/>
  <c r="H27" i="1"/>
  <c r="E27" i="1"/>
  <c r="F27" i="1" s="1"/>
  <c r="H26" i="1"/>
  <c r="H25" i="1"/>
  <c r="E25" i="1"/>
  <c r="F25" i="1" s="1"/>
  <c r="H24" i="1"/>
  <c r="E24" i="1"/>
  <c r="F24" i="1" s="1"/>
  <c r="H23" i="1"/>
  <c r="E23" i="1"/>
  <c r="F23" i="1" s="1"/>
  <c r="H22" i="1"/>
  <c r="E22" i="1"/>
  <c r="F22" i="1" s="1"/>
  <c r="H21" i="1"/>
  <c r="E21" i="1"/>
  <c r="F21" i="1" s="1"/>
  <c r="H20" i="1"/>
  <c r="E20" i="1"/>
  <c r="F20" i="1" s="1"/>
  <c r="H19" i="1"/>
  <c r="E19" i="1"/>
  <c r="F19" i="1" s="1"/>
  <c r="H18" i="1"/>
  <c r="H17" i="1"/>
  <c r="E17" i="1"/>
  <c r="F17" i="1" s="1"/>
  <c r="H16" i="1"/>
  <c r="E16" i="1"/>
  <c r="F16" i="1" s="1"/>
  <c r="H15" i="1"/>
  <c r="E15" i="1"/>
  <c r="F15" i="1" s="1"/>
  <c r="H14" i="1"/>
  <c r="E14" i="1"/>
  <c r="F14" i="1" s="1"/>
  <c r="H13" i="1"/>
  <c r="E13" i="1"/>
  <c r="F13" i="1" s="1"/>
  <c r="H12" i="1"/>
  <c r="E12" i="1"/>
  <c r="F12" i="1" s="1"/>
  <c r="H11" i="1"/>
  <c r="E11" i="1"/>
  <c r="F11" i="1" s="1"/>
  <c r="H10" i="1"/>
  <c r="E10" i="1"/>
  <c r="F10" i="1" s="1"/>
  <c r="H9" i="1"/>
  <c r="E9" i="1"/>
  <c r="F9" i="1" s="1"/>
  <c r="H8" i="1"/>
  <c r="E8" i="1"/>
  <c r="F8" i="1" s="1"/>
  <c r="H7" i="1"/>
  <c r="E7" i="1"/>
  <c r="F7" i="1" s="1"/>
  <c r="H6" i="1"/>
  <c r="E6" i="1"/>
  <c r="F6" i="1" s="1"/>
  <c r="H5" i="1"/>
  <c r="E5" i="1"/>
  <c r="F5" i="1" s="1"/>
  <c r="H4" i="1"/>
  <c r="E4" i="1"/>
  <c r="F4" i="1" s="1"/>
  <c r="H3" i="1"/>
  <c r="E3" i="1"/>
  <c r="F3" i="1" s="1"/>
  <c r="H2" i="1"/>
  <c r="E2" i="1"/>
  <c r="G2" i="1" l="1"/>
  <c r="F2" i="1"/>
  <c r="K8" i="1" s="1"/>
  <c r="K7" i="1"/>
  <c r="K12" i="1" s="1"/>
  <c r="K9" i="1" l="1"/>
  <c r="K10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K6" i="1" l="1"/>
  <c r="K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tc={C77F853F-CE7E-4265-BD67-CB4E6F930485}</author>
    <author>tc={60B4317A-4A28-4DB5-BB28-76452ACCB1E8}</author>
    <author>tc={958D7D46-18F7-41E4-85C1-B99BB1FFC0F5}</author>
    <author>tc={9110420C-0DDC-4325-BD7F-CF4813462E93}</author>
    <author>tc={1D2C8841-58F1-4398-A221-4CF7BCFA1036}</author>
    <author>tc={AD02EEF5-4E21-4F41-8ACF-478C1BCDC1D6}</author>
    <author>tc={6EC75784-133E-467E-8902-4AFF108E13DF}</author>
    <author>tc={88961369-4D2D-4A1C-8766-83D6AA0F7A6F}</author>
    <author>tc={43396E15-3F00-423D-AC16-7389987F9BCB}</author>
  </authors>
  <commentList>
    <comment ref="K4" authorId="0" shapeId="0" xr:uid="{C77F853F-CE7E-4265-BD67-CB4E6F93048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mass of salt in grams</t>
      </text>
    </comment>
    <comment ref="K5" authorId="1" shapeId="0" xr:uid="{60B4317A-4A28-4DB5-BB28-76452ACCB1E8}">
      <text>
        <t>[Threaded comment]
Your version of Excel allows you to read this threaded comment; however, any edits to it will get removed if the file is opened in a newer version of Excel. Learn more: https://go.microsoft.com/fwlink/?linkid=870924
Comment:
    Reach length (in meters)</t>
      </text>
    </comment>
    <comment ref="K6" authorId="2" shapeId="0" xr:uid="{958D7D46-18F7-41E4-85C1-B99BB1FFC0F5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Median travel time = time at which 50% of the total mass has passed the sensor (column G).  It is obtained from the time series.</t>
      </text>
    </comment>
    <comment ref="K7" authorId="3" shapeId="0" xr:uid="{9110420C-0DDC-4325-BD7F-CF4813462E93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zeroth moment of the breakthrough curve</t>
      </text>
    </comment>
    <comment ref="K8" authorId="4" shapeId="0" xr:uid="{1D2C8841-58F1-4398-A221-4CF7BCFA1036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first moment of the breakthrough curve</t>
      </text>
    </comment>
    <comment ref="K9" authorId="5" shapeId="0" xr:uid="{AD02EEF5-4E21-4F41-8ACF-478C1BCDC1D6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travel time</t>
      </text>
    </comment>
    <comment ref="K10" authorId="6" shapeId="0" xr:uid="{6EC75784-133E-467E-8902-4AFF108E13DF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mean velocity</t>
      </text>
    </comment>
    <comment ref="K11" authorId="7" shapeId="0" xr:uid="{88961369-4D2D-4A1C-8766-83D6AA0F7A6F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median velocity</t>
      </text>
    </comment>
    <comment ref="K12" authorId="8" shapeId="0" xr:uid="{43396E15-3F00-423D-AC16-7389987F9BCB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discharge</t>
      </text>
    </comment>
  </commentList>
</comments>
</file>

<file path=xl/sharedStrings.xml><?xml version="1.0" encoding="utf-8"?>
<sst xmlns="http://schemas.openxmlformats.org/spreadsheetml/2006/main" count="63" uniqueCount="46">
  <si>
    <t>Time (sec)</t>
  </si>
  <si>
    <t>Timestamp</t>
  </si>
  <si>
    <t>SpC (uS/cm)</t>
  </si>
  <si>
    <t>SpC_cor</t>
  </si>
  <si>
    <t>NaCl (mg/L)</t>
  </si>
  <si>
    <t>t*C (mg sec/L)</t>
  </si>
  <si>
    <t>Total Mass</t>
  </si>
  <si>
    <t>Flow Estimates</t>
  </si>
  <si>
    <r>
      <t>m</t>
    </r>
    <r>
      <rPr>
        <vertAlign val="subscript"/>
        <sz val="10"/>
        <color indexed="8"/>
        <rFont val="Calibri"/>
        <family val="2"/>
      </rPr>
      <t>recovered</t>
    </r>
  </si>
  <si>
    <t>g</t>
  </si>
  <si>
    <t>L</t>
  </si>
  <si>
    <t>m</t>
  </si>
  <si>
    <r>
      <t>t</t>
    </r>
    <r>
      <rPr>
        <vertAlign val="subscript"/>
        <sz val="10"/>
        <rFont val="Arial"/>
        <family val="2"/>
      </rPr>
      <t>median</t>
    </r>
    <r>
      <rPr>
        <sz val="10"/>
        <rFont val="Arial"/>
        <family val="2"/>
      </rPr>
      <t>*</t>
    </r>
  </si>
  <si>
    <t>sec</t>
  </si>
  <si>
    <r>
      <t>M</t>
    </r>
    <r>
      <rPr>
        <vertAlign val="subscript"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</t>
    </r>
  </si>
  <si>
    <t>mg sec/L</t>
  </si>
  <si>
    <r>
      <t>M</t>
    </r>
    <r>
      <rPr>
        <vertAlign val="sub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</t>
    </r>
  </si>
  <si>
    <t>mg sec2/L</t>
  </si>
  <si>
    <r>
      <rPr>
        <sz val="10"/>
        <rFont val="Calibri"/>
        <family val="2"/>
      </rPr>
      <t>τ*</t>
    </r>
    <r>
      <rPr>
        <sz val="10"/>
        <rFont val="Arial"/>
        <family val="2"/>
      </rPr>
      <t xml:space="preserve"> </t>
    </r>
  </si>
  <si>
    <t>u* (mean)</t>
  </si>
  <si>
    <t>m/s</t>
  </si>
  <si>
    <t>u (median)</t>
  </si>
  <si>
    <t>Q</t>
  </si>
  <si>
    <t>L/s</t>
  </si>
  <si>
    <t>Example #s</t>
  </si>
  <si>
    <t>Units</t>
  </si>
  <si>
    <t>mrecovered</t>
  </si>
  <si>
    <t>Add mass of salt in grams</t>
  </si>
  <si>
    <t>Reach length (in meters)</t>
  </si>
  <si>
    <t>tmedian*</t>
  </si>
  <si>
    <t>Median travel time = time at which 50% of the total mass has passed the sensor (column G).  It is obtained from the time series.</t>
  </si>
  <si>
    <t xml:space="preserve">M0 </t>
  </si>
  <si>
    <t>Computed zeroth moment of the breakthrough curve</t>
  </si>
  <si>
    <t xml:space="preserve">M1 </t>
  </si>
  <si>
    <t>Computed first moment of the breakthrough curve</t>
  </si>
  <si>
    <t xml:space="preserve">τ* </t>
  </si>
  <si>
    <t>mean travel time</t>
  </si>
  <si>
    <t>Computed mean velocity</t>
  </si>
  <si>
    <t>Computed median velocity</t>
  </si>
  <si>
    <t>Computed discharge</t>
  </si>
  <si>
    <t>Column C: SpC (uS/cm) =</t>
  </si>
  <si>
    <t>*Low Range, μS/cm in hobo excel file at time that NaCl was added. *Low range rather than Full range used based on Bradford Forest water characteristics.</t>
  </si>
  <si>
    <t>Column D: SpC_cor =</t>
  </si>
  <si>
    <t>C2-AVERAGE($C$2:$C$46) where row $C$46 is determined on an individual site basis at the point where column C values begin ramping up.</t>
  </si>
  <si>
    <t>Note:</t>
  </si>
  <si>
    <t xml:space="preserve">cut off the data as soon as we have evidence that the concentrations are different (e.g., they go negative).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</si>
</sst>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indexed="8"/>
      <name val="Calibri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1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2" fontId="0" fillId="3" borderId="0" xfId="0" applyNumberFormat="1" applyFill="1"/>
    <xf numFmtId="2" fontId="0" fillId="2" borderId="0" xfId="0" applyNumberFormat="1" applyFill="1"/>
    <xf numFmtId="1" fontId="0" fillId="0" borderId="0" xfId="0" applyNumberFormat="1"/>
    <xf numFmtId="22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165" fontId="3" fillId="2" borderId="4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166" fontId="1" fillId="6" borderId="4" xfId="0" applyNumberFormat="1" applyFont="1" applyFill="1" applyBorder="1" applyAlignment="1">
      <alignment horizontal="center"/>
    </xf>
    <xf numFmtId="2" fontId="1" fillId="6" borderId="4" xfId="0" applyNumberFormat="1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7" borderId="0" xfId="0" applyFont="1" applyFill="1"/>
    <xf numFmtId="0" fontId="8" fillId="4" borderId="0" xfId="0" applyFont="1" applyFill="1"/>
    <xf numFmtId="0" fontId="8" fillId="8" borderId="0" xfId="0" applyFont="1" applyFill="1"/>
    <xf numFmtId="0" fontId="8" fillId="5" borderId="0" xfId="0" applyFont="1" applyFill="1"/>
    <xf numFmtId="0" fontId="0" fillId="5" borderId="0" xfId="0" applyFill="1"/>
    <xf numFmtId="0" fontId="8" fillId="9" borderId="0" xfId="0" applyFont="1" applyFill="1"/>
    <xf numFmtId="0" fontId="8" fillId="6" borderId="0" xfId="0" applyFont="1" applyFill="1"/>
    <xf numFmtId="0" fontId="0" fillId="0" borderId="0" xfId="0" applyAlignment="1">
      <alignment horizontal="right"/>
    </xf>
    <xf numFmtId="164" fontId="0" fillId="0" borderId="0" xfId="0" applyNumberFormat="1"/>
    <xf numFmtId="22" fontId="0" fillId="0" borderId="0" xfId="0" applyNumberFormat="1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strRef>
              <c:f>DG_9_2021_07_09!$E$1</c:f>
              <c:strCache>
                <c:ptCount val="1"/>
                <c:pt idx="0">
                  <c:v>NaCl (mg/L)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DG_9_2021_07_09!$A$2:$A$2011</c:f>
              <c:numCache>
                <c:formatCode>0</c:formatCode>
                <c:ptCount val="201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</c:numCache>
            </c:numRef>
          </c:xVal>
          <c:yVal>
            <c:numRef>
              <c:f>DG_9_2021_07_09!$E$2:$E$2011</c:f>
              <c:numCache>
                <c:formatCode>0.00</c:formatCode>
                <c:ptCount val="20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-5.0999999999997103E-2</c:v>
                </c:pt>
                <c:pt idx="6">
                  <c:v>-5.0999999999997103E-2</c:v>
                </c:pt>
                <c:pt idx="7">
                  <c:v>-5.0999999999997103E-2</c:v>
                </c:pt>
                <c:pt idx="8">
                  <c:v>-0.10200000000000145</c:v>
                </c:pt>
                <c:pt idx="9">
                  <c:v>1.6829999999999985</c:v>
                </c:pt>
                <c:pt idx="10">
                  <c:v>61.760999999999996</c:v>
                </c:pt>
                <c:pt idx="11">
                  <c:v>66.656999999999996</c:v>
                </c:pt>
                <c:pt idx="12">
                  <c:v>58.395000000000003</c:v>
                </c:pt>
                <c:pt idx="13">
                  <c:v>33.201000000000001</c:v>
                </c:pt>
                <c:pt idx="14">
                  <c:v>30.395999999999997</c:v>
                </c:pt>
                <c:pt idx="15">
                  <c:v>10.607999999999999</c:v>
                </c:pt>
                <c:pt idx="16">
                  <c:v>3.5700000000000003</c:v>
                </c:pt>
                <c:pt idx="17">
                  <c:v>2.04</c:v>
                </c:pt>
                <c:pt idx="18">
                  <c:v>5.3040000000000029</c:v>
                </c:pt>
                <c:pt idx="19">
                  <c:v>0.56099999999999706</c:v>
                </c:pt>
                <c:pt idx="20">
                  <c:v>0.45900000000000291</c:v>
                </c:pt>
                <c:pt idx="21">
                  <c:v>0.56099999999999706</c:v>
                </c:pt>
                <c:pt idx="22">
                  <c:v>0.15299999999999855</c:v>
                </c:pt>
                <c:pt idx="23">
                  <c:v>0.15299999999999855</c:v>
                </c:pt>
                <c:pt idx="24">
                  <c:v>0.10200000000000145</c:v>
                </c:pt>
                <c:pt idx="25">
                  <c:v>0</c:v>
                </c:pt>
                <c:pt idx="26">
                  <c:v>0.30599999999999711</c:v>
                </c:pt>
                <c:pt idx="27">
                  <c:v>0</c:v>
                </c:pt>
                <c:pt idx="28">
                  <c:v>0.40799999999999853</c:v>
                </c:pt>
                <c:pt idx="29">
                  <c:v>0</c:v>
                </c:pt>
                <c:pt idx="30">
                  <c:v>0.10200000000000145</c:v>
                </c:pt>
                <c:pt idx="31">
                  <c:v>-5.0999999999997103E-2</c:v>
                </c:pt>
                <c:pt idx="32">
                  <c:v>-5.0999999999997103E-2</c:v>
                </c:pt>
                <c:pt idx="33">
                  <c:v>0</c:v>
                </c:pt>
                <c:pt idx="34">
                  <c:v>5.0999999999997103E-2</c:v>
                </c:pt>
                <c:pt idx="35">
                  <c:v>-5.0999999999997103E-2</c:v>
                </c:pt>
                <c:pt idx="36">
                  <c:v>-5.0999999999997103E-2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-5.0999999999997103E-2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-5.0999999999997103E-2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FB-4244-8B79-574EFF01C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84976"/>
        <c:axId val="89139363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DG_9_2021_07_09!$B$1</c15:sqref>
                        </c15:formulaRef>
                      </c:ext>
                    </c:extLst>
                    <c:strCache>
                      <c:ptCount val="1"/>
                      <c:pt idx="0">
                        <c:v>Timestamp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DG_9_2021_07_09!$A$2:$A$2011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DG_9_2021_07_09!$B$2:$B$2011</c15:sqref>
                        </c15:formulaRef>
                      </c:ext>
                    </c:extLst>
                    <c:numCache>
                      <c:formatCode>m/d/yyyy\ h:mm</c:formatCode>
                      <c:ptCount val="2010"/>
                      <c:pt idx="0">
                        <c:v>44386.542361111111</c:v>
                      </c:pt>
                      <c:pt idx="1">
                        <c:v>44386.54241898148</c:v>
                      </c:pt>
                      <c:pt idx="2">
                        <c:v>44386.54247685185</c:v>
                      </c:pt>
                      <c:pt idx="3">
                        <c:v>44386.542534722219</c:v>
                      </c:pt>
                      <c:pt idx="4">
                        <c:v>44386.542592592596</c:v>
                      </c:pt>
                      <c:pt idx="5">
                        <c:v>44386.542650462965</c:v>
                      </c:pt>
                      <c:pt idx="6">
                        <c:v>44386.542708333334</c:v>
                      </c:pt>
                      <c:pt idx="7">
                        <c:v>44386.542766203704</c:v>
                      </c:pt>
                      <c:pt idx="8">
                        <c:v>44386.542824074073</c:v>
                      </c:pt>
                      <c:pt idx="9">
                        <c:v>44386.542881944442</c:v>
                      </c:pt>
                      <c:pt idx="10">
                        <c:v>44386.542939814812</c:v>
                      </c:pt>
                      <c:pt idx="11">
                        <c:v>44386.542997685188</c:v>
                      </c:pt>
                      <c:pt idx="12">
                        <c:v>44386.543055555558</c:v>
                      </c:pt>
                      <c:pt idx="13">
                        <c:v>44386.543113425927</c:v>
                      </c:pt>
                      <c:pt idx="14">
                        <c:v>44386.543171296296</c:v>
                      </c:pt>
                      <c:pt idx="15">
                        <c:v>44386.543229166666</c:v>
                      </c:pt>
                      <c:pt idx="16">
                        <c:v>44386.543287037035</c:v>
                      </c:pt>
                      <c:pt idx="17">
                        <c:v>44386.543344907404</c:v>
                      </c:pt>
                      <c:pt idx="18">
                        <c:v>44386.543402777781</c:v>
                      </c:pt>
                      <c:pt idx="19">
                        <c:v>44386.54346064815</c:v>
                      </c:pt>
                      <c:pt idx="20">
                        <c:v>44386.54351851852</c:v>
                      </c:pt>
                      <c:pt idx="21">
                        <c:v>44386.543576388889</c:v>
                      </c:pt>
                      <c:pt idx="22">
                        <c:v>44386.543634259258</c:v>
                      </c:pt>
                      <c:pt idx="23">
                        <c:v>44386.543692129628</c:v>
                      </c:pt>
                      <c:pt idx="24">
                        <c:v>44386.543749999997</c:v>
                      </c:pt>
                      <c:pt idx="25">
                        <c:v>44386.543807870374</c:v>
                      </c:pt>
                      <c:pt idx="26">
                        <c:v>44386.543865740743</c:v>
                      </c:pt>
                      <c:pt idx="27">
                        <c:v>44386.543923611112</c:v>
                      </c:pt>
                      <c:pt idx="28">
                        <c:v>44386.543981481482</c:v>
                      </c:pt>
                      <c:pt idx="29">
                        <c:v>44386.544039351851</c:v>
                      </c:pt>
                      <c:pt idx="30">
                        <c:v>44386.54409722222</c:v>
                      </c:pt>
                      <c:pt idx="31">
                        <c:v>44386.54415509259</c:v>
                      </c:pt>
                      <c:pt idx="32">
                        <c:v>44386.544212962966</c:v>
                      </c:pt>
                      <c:pt idx="33">
                        <c:v>44386.544270833336</c:v>
                      </c:pt>
                      <c:pt idx="34">
                        <c:v>44386.544328703705</c:v>
                      </c:pt>
                      <c:pt idx="35">
                        <c:v>44386.544386574074</c:v>
                      </c:pt>
                      <c:pt idx="36">
                        <c:v>44386.544444444444</c:v>
                      </c:pt>
                      <c:pt idx="37">
                        <c:v>44386.544502314813</c:v>
                      </c:pt>
                      <c:pt idx="38">
                        <c:v>44386.544560185182</c:v>
                      </c:pt>
                      <c:pt idx="39">
                        <c:v>44386.544618055559</c:v>
                      </c:pt>
                      <c:pt idx="40">
                        <c:v>44386.544675925928</c:v>
                      </c:pt>
                      <c:pt idx="41">
                        <c:v>44386.544733796298</c:v>
                      </c:pt>
                      <c:pt idx="42">
                        <c:v>44386.544791666667</c:v>
                      </c:pt>
                      <c:pt idx="43">
                        <c:v>44386.544849537036</c:v>
                      </c:pt>
                      <c:pt idx="44">
                        <c:v>44386.544907407406</c:v>
                      </c:pt>
                      <c:pt idx="45">
                        <c:v>44386.544965277775</c:v>
                      </c:pt>
                      <c:pt idx="46">
                        <c:v>44386.545023148145</c:v>
                      </c:pt>
                      <c:pt idx="47">
                        <c:v>44386.545081018521</c:v>
                      </c:pt>
                      <c:pt idx="48">
                        <c:v>44386.545138888891</c:v>
                      </c:pt>
                      <c:pt idx="49">
                        <c:v>44386.54519675926</c:v>
                      </c:pt>
                      <c:pt idx="50">
                        <c:v>44386.545254629629</c:v>
                      </c:pt>
                      <c:pt idx="51">
                        <c:v>44386.545312499999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FFB-4244-8B79-574EFF01CAC8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DG_9_2021_07_09!$C$1</c15:sqref>
                        </c15:formulaRef>
                      </c:ext>
                    </c:extLst>
                    <c:strCache>
                      <c:ptCount val="1"/>
                      <c:pt idx="0">
                        <c:v>SpC (uS/cm)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DG_9_2021_07_09!$A$2:$A$2011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DG_9_2021_07_09!$C$2:$C$2011</c15:sqref>
                        </c15:formulaRef>
                      </c:ext>
                    </c:extLst>
                    <c:numCache>
                      <c:formatCode>General</c:formatCode>
                      <c:ptCount val="2010"/>
                      <c:pt idx="0">
                        <c:v>104</c:v>
                      </c:pt>
                      <c:pt idx="1">
                        <c:v>104</c:v>
                      </c:pt>
                      <c:pt idx="2">
                        <c:v>104</c:v>
                      </c:pt>
                      <c:pt idx="3">
                        <c:v>104</c:v>
                      </c:pt>
                      <c:pt idx="4">
                        <c:v>104</c:v>
                      </c:pt>
                      <c:pt idx="5">
                        <c:v>103.9</c:v>
                      </c:pt>
                      <c:pt idx="6">
                        <c:v>103.9</c:v>
                      </c:pt>
                      <c:pt idx="7">
                        <c:v>103.9</c:v>
                      </c:pt>
                      <c:pt idx="8">
                        <c:v>103.8</c:v>
                      </c:pt>
                      <c:pt idx="9">
                        <c:v>107.3</c:v>
                      </c:pt>
                      <c:pt idx="10">
                        <c:v>225.1</c:v>
                      </c:pt>
                      <c:pt idx="11">
                        <c:v>234.7</c:v>
                      </c:pt>
                      <c:pt idx="12">
                        <c:v>218.5</c:v>
                      </c:pt>
                      <c:pt idx="13">
                        <c:v>169.1</c:v>
                      </c:pt>
                      <c:pt idx="14">
                        <c:v>163.6</c:v>
                      </c:pt>
                      <c:pt idx="15">
                        <c:v>124.8</c:v>
                      </c:pt>
                      <c:pt idx="16">
                        <c:v>111</c:v>
                      </c:pt>
                      <c:pt idx="17">
                        <c:v>108</c:v>
                      </c:pt>
                      <c:pt idx="18">
                        <c:v>114.4</c:v>
                      </c:pt>
                      <c:pt idx="19">
                        <c:v>105.1</c:v>
                      </c:pt>
                      <c:pt idx="20">
                        <c:v>104.9</c:v>
                      </c:pt>
                      <c:pt idx="21">
                        <c:v>105.1</c:v>
                      </c:pt>
                      <c:pt idx="22">
                        <c:v>104.3</c:v>
                      </c:pt>
                      <c:pt idx="23">
                        <c:v>104.3</c:v>
                      </c:pt>
                      <c:pt idx="24">
                        <c:v>104.2</c:v>
                      </c:pt>
                      <c:pt idx="25">
                        <c:v>104</c:v>
                      </c:pt>
                      <c:pt idx="26">
                        <c:v>104.6</c:v>
                      </c:pt>
                      <c:pt idx="27">
                        <c:v>104</c:v>
                      </c:pt>
                      <c:pt idx="28">
                        <c:v>104.8</c:v>
                      </c:pt>
                      <c:pt idx="29">
                        <c:v>104</c:v>
                      </c:pt>
                      <c:pt idx="30">
                        <c:v>104.2</c:v>
                      </c:pt>
                      <c:pt idx="31">
                        <c:v>103.9</c:v>
                      </c:pt>
                      <c:pt idx="32">
                        <c:v>103.9</c:v>
                      </c:pt>
                      <c:pt idx="33">
                        <c:v>104</c:v>
                      </c:pt>
                      <c:pt idx="34">
                        <c:v>104.1</c:v>
                      </c:pt>
                      <c:pt idx="35">
                        <c:v>103.9</c:v>
                      </c:pt>
                      <c:pt idx="36">
                        <c:v>103.9</c:v>
                      </c:pt>
                      <c:pt idx="37">
                        <c:v>104</c:v>
                      </c:pt>
                      <c:pt idx="38">
                        <c:v>104</c:v>
                      </c:pt>
                      <c:pt idx="39">
                        <c:v>104</c:v>
                      </c:pt>
                      <c:pt idx="40">
                        <c:v>104</c:v>
                      </c:pt>
                      <c:pt idx="41">
                        <c:v>103.9</c:v>
                      </c:pt>
                      <c:pt idx="42">
                        <c:v>104</c:v>
                      </c:pt>
                      <c:pt idx="43">
                        <c:v>104</c:v>
                      </c:pt>
                      <c:pt idx="44">
                        <c:v>104</c:v>
                      </c:pt>
                      <c:pt idx="45">
                        <c:v>104</c:v>
                      </c:pt>
                      <c:pt idx="46">
                        <c:v>104</c:v>
                      </c:pt>
                      <c:pt idx="47">
                        <c:v>104</c:v>
                      </c:pt>
                      <c:pt idx="48">
                        <c:v>104</c:v>
                      </c:pt>
                      <c:pt idx="49">
                        <c:v>104</c:v>
                      </c:pt>
                      <c:pt idx="50">
                        <c:v>103.9</c:v>
                      </c:pt>
                      <c:pt idx="51">
                        <c:v>104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FFB-4244-8B79-574EFF01CAC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DG_9_2021_07_09!$D$1</c15:sqref>
                        </c15:formulaRef>
                      </c:ext>
                    </c:extLst>
                    <c:strCache>
                      <c:ptCount val="1"/>
                      <c:pt idx="0">
                        <c:v>SpC_cor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DG_9_2021_07_09!$A$2:$A$2011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DG_9_2021_07_09!$D$2:$D$2011</c15:sqref>
                        </c15:formulaRef>
                      </c:ext>
                    </c:extLst>
                    <c:numCache>
                      <c:formatCode>0.00</c:formatCode>
                      <c:ptCount val="20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-9.9999999999994316E-2</c:v>
                      </c:pt>
                      <c:pt idx="6">
                        <c:v>-9.9999999999994316E-2</c:v>
                      </c:pt>
                      <c:pt idx="7">
                        <c:v>-9.9999999999994316E-2</c:v>
                      </c:pt>
                      <c:pt idx="8">
                        <c:v>-0.20000000000000284</c:v>
                      </c:pt>
                      <c:pt idx="9">
                        <c:v>3.2999999999999972</c:v>
                      </c:pt>
                      <c:pt idx="10">
                        <c:v>121.1</c:v>
                      </c:pt>
                      <c:pt idx="11">
                        <c:v>130.69999999999999</c:v>
                      </c:pt>
                      <c:pt idx="12">
                        <c:v>114.5</c:v>
                      </c:pt>
                      <c:pt idx="13">
                        <c:v>65.099999999999994</c:v>
                      </c:pt>
                      <c:pt idx="14">
                        <c:v>59.599999999999994</c:v>
                      </c:pt>
                      <c:pt idx="15">
                        <c:v>20.799999999999997</c:v>
                      </c:pt>
                      <c:pt idx="16">
                        <c:v>7</c:v>
                      </c:pt>
                      <c:pt idx="17">
                        <c:v>4</c:v>
                      </c:pt>
                      <c:pt idx="18">
                        <c:v>10.400000000000006</c:v>
                      </c:pt>
                      <c:pt idx="19">
                        <c:v>1.0999999999999943</c:v>
                      </c:pt>
                      <c:pt idx="20">
                        <c:v>0.90000000000000568</c:v>
                      </c:pt>
                      <c:pt idx="21">
                        <c:v>1.0999999999999943</c:v>
                      </c:pt>
                      <c:pt idx="22">
                        <c:v>0.29999999999999716</c:v>
                      </c:pt>
                      <c:pt idx="23">
                        <c:v>0.29999999999999716</c:v>
                      </c:pt>
                      <c:pt idx="24">
                        <c:v>0.20000000000000284</c:v>
                      </c:pt>
                      <c:pt idx="25">
                        <c:v>0</c:v>
                      </c:pt>
                      <c:pt idx="26">
                        <c:v>0.59999999999999432</c:v>
                      </c:pt>
                      <c:pt idx="27">
                        <c:v>0</c:v>
                      </c:pt>
                      <c:pt idx="28">
                        <c:v>0.79999999999999716</c:v>
                      </c:pt>
                      <c:pt idx="29">
                        <c:v>0</c:v>
                      </c:pt>
                      <c:pt idx="30">
                        <c:v>0.20000000000000284</c:v>
                      </c:pt>
                      <c:pt idx="31">
                        <c:v>-9.9999999999994316E-2</c:v>
                      </c:pt>
                      <c:pt idx="32">
                        <c:v>-9.9999999999994316E-2</c:v>
                      </c:pt>
                      <c:pt idx="33">
                        <c:v>0</c:v>
                      </c:pt>
                      <c:pt idx="34">
                        <c:v>9.9999999999994316E-2</c:v>
                      </c:pt>
                      <c:pt idx="35">
                        <c:v>-9.9999999999994316E-2</c:v>
                      </c:pt>
                      <c:pt idx="36">
                        <c:v>-9.9999999999994316E-2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-9.9999999999994316E-2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-9.9999999999994316E-2</c:v>
                      </c:pt>
                      <c:pt idx="5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FFB-4244-8B79-574EFF01CAC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DG_9_2021_07_09!$F$1</c15:sqref>
                        </c15:formulaRef>
                      </c:ext>
                    </c:extLst>
                    <c:strCache>
                      <c:ptCount val="1"/>
                      <c:pt idx="0">
                        <c:v>t*C (mg sec/L)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DG_9_2021_07_09!$A$2:$A$2011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DG_9_2021_07_09!$F$2:$F$2011</c15:sqref>
                        </c15:formulaRef>
                      </c:ext>
                    </c:extLst>
                    <c:numCache>
                      <c:formatCode>0.00</c:formatCode>
                      <c:ptCount val="20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-1.2749999999999275</c:v>
                      </c:pt>
                      <c:pt idx="6">
                        <c:v>-1.5299999999999132</c:v>
                      </c:pt>
                      <c:pt idx="7">
                        <c:v>-1.7849999999998987</c:v>
                      </c:pt>
                      <c:pt idx="8">
                        <c:v>-4.0800000000000578</c:v>
                      </c:pt>
                      <c:pt idx="9">
                        <c:v>75.734999999999928</c:v>
                      </c:pt>
                      <c:pt idx="10">
                        <c:v>3088.0499999999997</c:v>
                      </c:pt>
                      <c:pt idx="11">
                        <c:v>3666.1349999999998</c:v>
                      </c:pt>
                      <c:pt idx="12">
                        <c:v>3503.7000000000003</c:v>
                      </c:pt>
                      <c:pt idx="13">
                        <c:v>2158.0650000000001</c:v>
                      </c:pt>
                      <c:pt idx="14">
                        <c:v>2127.7199999999998</c:v>
                      </c:pt>
                      <c:pt idx="15">
                        <c:v>795.59999999999991</c:v>
                      </c:pt>
                      <c:pt idx="16">
                        <c:v>285.60000000000002</c:v>
                      </c:pt>
                      <c:pt idx="17">
                        <c:v>173.4</c:v>
                      </c:pt>
                      <c:pt idx="18">
                        <c:v>477.36000000000024</c:v>
                      </c:pt>
                      <c:pt idx="19">
                        <c:v>53.294999999999717</c:v>
                      </c:pt>
                      <c:pt idx="20">
                        <c:v>45.90000000000029</c:v>
                      </c:pt>
                      <c:pt idx="21">
                        <c:v>58.904999999999688</c:v>
                      </c:pt>
                      <c:pt idx="22">
                        <c:v>16.829999999999842</c:v>
                      </c:pt>
                      <c:pt idx="23">
                        <c:v>17.594999999999835</c:v>
                      </c:pt>
                      <c:pt idx="24">
                        <c:v>12.240000000000174</c:v>
                      </c:pt>
                      <c:pt idx="25">
                        <c:v>0</c:v>
                      </c:pt>
                      <c:pt idx="26">
                        <c:v>39.779999999999625</c:v>
                      </c:pt>
                      <c:pt idx="27">
                        <c:v>0</c:v>
                      </c:pt>
                      <c:pt idx="28">
                        <c:v>57.119999999999791</c:v>
                      </c:pt>
                      <c:pt idx="29">
                        <c:v>0</c:v>
                      </c:pt>
                      <c:pt idx="30">
                        <c:v>15.300000000000217</c:v>
                      </c:pt>
                      <c:pt idx="31">
                        <c:v>-7.9049999999995508</c:v>
                      </c:pt>
                      <c:pt idx="32">
                        <c:v>-8.1599999999995365</c:v>
                      </c:pt>
                      <c:pt idx="33">
                        <c:v>0</c:v>
                      </c:pt>
                      <c:pt idx="34">
                        <c:v>8.6699999999995079</c:v>
                      </c:pt>
                      <c:pt idx="35">
                        <c:v>-8.9249999999994927</c:v>
                      </c:pt>
                      <c:pt idx="36">
                        <c:v>-9.1799999999994792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-10.454999999999407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-12.749999999999275</c:v>
                      </c:pt>
                      <c:pt idx="51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FFB-4244-8B79-574EFF01CAC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DG_9_2021_07_09!$G$1</c15:sqref>
                        </c15:formulaRef>
                      </c:ext>
                    </c:extLst>
                    <c:strCache>
                      <c:ptCount val="1"/>
                      <c:pt idx="0">
                        <c:v>Total Mass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DG_9_2021_07_09!$A$2:$A$2011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DG_9_2021_07_09!$G$2:$G$2011</c15:sqref>
                        </c15:formulaRef>
                      </c:ext>
                    </c:extLst>
                    <c:numCache>
                      <c:formatCode>0.00</c:formatCode>
                      <c:ptCount val="20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-0.25499999999998552</c:v>
                      </c:pt>
                      <c:pt idx="6">
                        <c:v>-0.50999999999997103</c:v>
                      </c:pt>
                      <c:pt idx="7">
                        <c:v>-0.7649999999999566</c:v>
                      </c:pt>
                      <c:pt idx="8">
                        <c:v>-1.2749999999999639</c:v>
                      </c:pt>
                      <c:pt idx="9">
                        <c:v>7.1400000000000281</c:v>
                      </c:pt>
                      <c:pt idx="10">
                        <c:v>315.94499999999999</c:v>
                      </c:pt>
                      <c:pt idx="11">
                        <c:v>649.23</c:v>
                      </c:pt>
                      <c:pt idx="12">
                        <c:v>941.20500000000004</c:v>
                      </c:pt>
                      <c:pt idx="13">
                        <c:v>1107.21</c:v>
                      </c:pt>
                      <c:pt idx="14">
                        <c:v>1259.19</c:v>
                      </c:pt>
                      <c:pt idx="15">
                        <c:v>1312.23</c:v>
                      </c:pt>
                      <c:pt idx="16">
                        <c:v>1330.08</c:v>
                      </c:pt>
                      <c:pt idx="17">
                        <c:v>1340.28</c:v>
                      </c:pt>
                      <c:pt idx="18">
                        <c:v>1366.8</c:v>
                      </c:pt>
                      <c:pt idx="19">
                        <c:v>1369.605</c:v>
                      </c:pt>
                      <c:pt idx="20">
                        <c:v>1371.9</c:v>
                      </c:pt>
                      <c:pt idx="21">
                        <c:v>1374.7050000000002</c:v>
                      </c:pt>
                      <c:pt idx="22">
                        <c:v>1375.4700000000003</c:v>
                      </c:pt>
                      <c:pt idx="23">
                        <c:v>1376.2350000000004</c:v>
                      </c:pt>
                      <c:pt idx="24">
                        <c:v>1376.7450000000003</c:v>
                      </c:pt>
                      <c:pt idx="25">
                        <c:v>1376.7450000000003</c:v>
                      </c:pt>
                      <c:pt idx="26">
                        <c:v>1378.2750000000003</c:v>
                      </c:pt>
                      <c:pt idx="27">
                        <c:v>1378.2750000000003</c:v>
                      </c:pt>
                      <c:pt idx="28">
                        <c:v>1380.3150000000003</c:v>
                      </c:pt>
                      <c:pt idx="29">
                        <c:v>1380.3150000000003</c:v>
                      </c:pt>
                      <c:pt idx="30">
                        <c:v>1380.8250000000003</c:v>
                      </c:pt>
                      <c:pt idx="31">
                        <c:v>1380.5700000000004</c:v>
                      </c:pt>
                      <c:pt idx="32">
                        <c:v>1380.3150000000005</c:v>
                      </c:pt>
                      <c:pt idx="33">
                        <c:v>1380.3150000000005</c:v>
                      </c:pt>
                      <c:pt idx="34">
                        <c:v>1380.5700000000004</c:v>
                      </c:pt>
                      <c:pt idx="35">
                        <c:v>1380.3150000000005</c:v>
                      </c:pt>
                      <c:pt idx="36">
                        <c:v>1380.0600000000006</c:v>
                      </c:pt>
                      <c:pt idx="37">
                        <c:v>1380.0600000000006</c:v>
                      </c:pt>
                      <c:pt idx="38">
                        <c:v>1380.0600000000006</c:v>
                      </c:pt>
                      <c:pt idx="39">
                        <c:v>1380.0600000000006</c:v>
                      </c:pt>
                      <c:pt idx="40">
                        <c:v>1380.0600000000006</c:v>
                      </c:pt>
                      <c:pt idx="41">
                        <c:v>1379.8050000000007</c:v>
                      </c:pt>
                      <c:pt idx="42">
                        <c:v>1379.8050000000007</c:v>
                      </c:pt>
                      <c:pt idx="43">
                        <c:v>1379.8050000000007</c:v>
                      </c:pt>
                      <c:pt idx="44">
                        <c:v>1379.8050000000007</c:v>
                      </c:pt>
                      <c:pt idx="45">
                        <c:v>1379.8050000000007</c:v>
                      </c:pt>
                      <c:pt idx="46">
                        <c:v>1379.8050000000007</c:v>
                      </c:pt>
                      <c:pt idx="47">
                        <c:v>1379.8050000000007</c:v>
                      </c:pt>
                      <c:pt idx="48">
                        <c:v>1379.8050000000007</c:v>
                      </c:pt>
                      <c:pt idx="49">
                        <c:v>1379.8050000000007</c:v>
                      </c:pt>
                      <c:pt idx="50">
                        <c:v>1379.5500000000009</c:v>
                      </c:pt>
                      <c:pt idx="51">
                        <c:v>1379.5500000000009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8FFB-4244-8B79-574EFF01CAC8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DG_9_2021_07_09!$H$1</c15:sqref>
                        </c15:formulaRef>
                      </c:ext>
                    </c:extLst>
                    <c:strCache>
                      <c:ptCount val="1"/>
                      <c:pt idx="0">
                        <c:v>Time (sec)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DG_9_2021_07_09!$A$2:$A$2011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DG_9_2021_07_09!$H$2:$H$2011</c15:sqref>
                        </c15:formulaRef>
                      </c:ext>
                    </c:extLst>
                    <c:numCache>
                      <c:formatCode>0</c:formatCode>
                      <c:ptCount val="201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8FFB-4244-8B79-574EFF01CAC8}"/>
                  </c:ext>
                </c:extLst>
              </c15:ser>
            </c15:filteredScatterSeries>
          </c:ext>
        </c:extLst>
      </c:scatterChart>
      <c:valAx>
        <c:axId val="60008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(seconds since injection)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93632"/>
        <c:crosses val="autoZero"/>
        <c:crossBetween val="midCat"/>
      </c:valAx>
      <c:valAx>
        <c:axId val="89139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NaCl</a:t>
                </a:r>
                <a:r>
                  <a:rPr lang="en-US" sz="1600" baseline="0"/>
                  <a:t> Concentration (mg/L)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8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533335</xdr:colOff>
      <xdr:row>4</xdr:row>
      <xdr:rowOff>12721</xdr:rowOff>
    </xdr:from>
    <xdr:to>
      <xdr:col>23</xdr:col>
      <xdr:colOff>85182</xdr:colOff>
      <xdr:row>27</xdr:row>
      <xdr:rowOff>28847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D2DE6A-74E4-4983-89C1-1D1D92689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RC/Groups/Hydrology/Jules/Bradford/Streams/Masterfiles/Dilution_gauging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adford_template"/>
      <sheetName val="Dilution_gaging_example"/>
    </sheetNames>
    <sheetDataSet>
      <sheetData sheetId="0">
        <row r="1">
          <cell r="E1" t="str">
            <v>NaCl (mg/L)</v>
          </cell>
        </row>
        <row r="2">
          <cell r="E2" t="e">
            <v>#DIV/0!</v>
          </cell>
          <cell r="H2">
            <v>0</v>
          </cell>
        </row>
        <row r="3">
          <cell r="E3" t="e">
            <v>#DIV/0!</v>
          </cell>
          <cell r="H3">
            <v>5</v>
          </cell>
        </row>
        <row r="4">
          <cell r="E4" t="e">
            <v>#DIV/0!</v>
          </cell>
          <cell r="H4">
            <v>10</v>
          </cell>
        </row>
        <row r="5">
          <cell r="E5" t="e">
            <v>#DIV/0!</v>
          </cell>
          <cell r="H5">
            <v>15</v>
          </cell>
        </row>
        <row r="6">
          <cell r="E6" t="e">
            <v>#DIV/0!</v>
          </cell>
          <cell r="H6">
            <v>20</v>
          </cell>
        </row>
        <row r="7">
          <cell r="E7" t="e">
            <v>#DIV/0!</v>
          </cell>
          <cell r="H7">
            <v>25</v>
          </cell>
        </row>
        <row r="8">
          <cell r="E8" t="e">
            <v>#DIV/0!</v>
          </cell>
          <cell r="H8">
            <v>30</v>
          </cell>
        </row>
        <row r="9">
          <cell r="E9" t="e">
            <v>#DIV/0!</v>
          </cell>
          <cell r="H9">
            <v>35</v>
          </cell>
        </row>
        <row r="10">
          <cell r="E10" t="e">
            <v>#DIV/0!</v>
          </cell>
          <cell r="H10">
            <v>40</v>
          </cell>
        </row>
        <row r="11">
          <cell r="E11" t="e">
            <v>#DIV/0!</v>
          </cell>
          <cell r="H11">
            <v>45</v>
          </cell>
        </row>
        <row r="12">
          <cell r="E12" t="e">
            <v>#DIV/0!</v>
          </cell>
          <cell r="H12">
            <v>50</v>
          </cell>
        </row>
        <row r="13">
          <cell r="E13" t="e">
            <v>#DIV/0!</v>
          </cell>
          <cell r="H13">
            <v>55</v>
          </cell>
        </row>
        <row r="14">
          <cell r="E14" t="e">
            <v>#DIV/0!</v>
          </cell>
          <cell r="H14">
            <v>60</v>
          </cell>
        </row>
        <row r="15">
          <cell r="E15" t="e">
            <v>#DIV/0!</v>
          </cell>
          <cell r="H15">
            <v>65</v>
          </cell>
        </row>
        <row r="16">
          <cell r="E16" t="e">
            <v>#DIV/0!</v>
          </cell>
          <cell r="H16">
            <v>70</v>
          </cell>
        </row>
        <row r="17">
          <cell r="E17" t="e">
            <v>#DIV/0!</v>
          </cell>
          <cell r="H17">
            <v>75</v>
          </cell>
        </row>
        <row r="18">
          <cell r="E18" t="e">
            <v>#DIV/0!</v>
          </cell>
          <cell r="H18">
            <v>80</v>
          </cell>
        </row>
        <row r="19">
          <cell r="E19" t="e">
            <v>#DIV/0!</v>
          </cell>
          <cell r="H19">
            <v>85</v>
          </cell>
        </row>
        <row r="20">
          <cell r="E20" t="e">
            <v>#DIV/0!</v>
          </cell>
          <cell r="H20">
            <v>90</v>
          </cell>
        </row>
        <row r="21">
          <cell r="E21" t="e">
            <v>#DIV/0!</v>
          </cell>
          <cell r="H21">
            <v>95</v>
          </cell>
        </row>
        <row r="22">
          <cell r="E22" t="e">
            <v>#DIV/0!</v>
          </cell>
          <cell r="H22">
            <v>100</v>
          </cell>
        </row>
        <row r="23">
          <cell r="E23" t="e">
            <v>#DIV/0!</v>
          </cell>
          <cell r="H23">
            <v>105</v>
          </cell>
        </row>
        <row r="24">
          <cell r="E24" t="e">
            <v>#DIV/0!</v>
          </cell>
          <cell r="H24">
            <v>110</v>
          </cell>
        </row>
        <row r="25">
          <cell r="E25" t="e">
            <v>#DIV/0!</v>
          </cell>
          <cell r="H25">
            <v>115</v>
          </cell>
        </row>
        <row r="26">
          <cell r="E26" t="e">
            <v>#DIV/0!</v>
          </cell>
          <cell r="H26">
            <v>120</v>
          </cell>
        </row>
        <row r="27">
          <cell r="E27" t="e">
            <v>#DIV/0!</v>
          </cell>
          <cell r="H27">
            <v>125</v>
          </cell>
        </row>
        <row r="28">
          <cell r="E28" t="e">
            <v>#DIV/0!</v>
          </cell>
          <cell r="H28">
            <v>130</v>
          </cell>
        </row>
        <row r="29">
          <cell r="E29" t="e">
            <v>#DIV/0!</v>
          </cell>
          <cell r="H29">
            <v>135</v>
          </cell>
        </row>
        <row r="30">
          <cell r="E30" t="e">
            <v>#DIV/0!</v>
          </cell>
          <cell r="H30">
            <v>140</v>
          </cell>
        </row>
        <row r="31">
          <cell r="E31" t="e">
            <v>#DIV/0!</v>
          </cell>
          <cell r="H31">
            <v>145</v>
          </cell>
        </row>
        <row r="32">
          <cell r="E32" t="e">
            <v>#DIV/0!</v>
          </cell>
          <cell r="H32">
            <v>150</v>
          </cell>
        </row>
        <row r="33">
          <cell r="E33" t="e">
            <v>#DIV/0!</v>
          </cell>
          <cell r="H33">
            <v>155</v>
          </cell>
        </row>
        <row r="34">
          <cell r="E34" t="e">
            <v>#DIV/0!</v>
          </cell>
          <cell r="H34">
            <v>160</v>
          </cell>
        </row>
        <row r="35">
          <cell r="E35" t="e">
            <v>#DIV/0!</v>
          </cell>
          <cell r="H35">
            <v>165</v>
          </cell>
        </row>
        <row r="36">
          <cell r="E36" t="e">
            <v>#DIV/0!</v>
          </cell>
          <cell r="H36">
            <v>170</v>
          </cell>
        </row>
        <row r="37">
          <cell r="E37" t="e">
            <v>#DIV/0!</v>
          </cell>
          <cell r="H37">
            <v>175</v>
          </cell>
        </row>
        <row r="38">
          <cell r="E38" t="e">
            <v>#DIV/0!</v>
          </cell>
          <cell r="H38">
            <v>180</v>
          </cell>
        </row>
        <row r="39">
          <cell r="E39" t="e">
            <v>#DIV/0!</v>
          </cell>
          <cell r="H39">
            <v>185</v>
          </cell>
        </row>
        <row r="40">
          <cell r="E40" t="e">
            <v>#DIV/0!</v>
          </cell>
          <cell r="H40">
            <v>190</v>
          </cell>
        </row>
        <row r="41">
          <cell r="E41" t="e">
            <v>#DIV/0!</v>
          </cell>
          <cell r="H41">
            <v>195</v>
          </cell>
        </row>
        <row r="42">
          <cell r="E42" t="e">
            <v>#DIV/0!</v>
          </cell>
          <cell r="H42">
            <v>200</v>
          </cell>
        </row>
        <row r="43">
          <cell r="E43" t="e">
            <v>#DIV/0!</v>
          </cell>
          <cell r="H43">
            <v>205</v>
          </cell>
        </row>
        <row r="44">
          <cell r="E44" t="e">
            <v>#DIV/0!</v>
          </cell>
          <cell r="H44">
            <v>210</v>
          </cell>
        </row>
        <row r="45">
          <cell r="E45" t="e">
            <v>#DIV/0!</v>
          </cell>
          <cell r="H45">
            <v>215</v>
          </cell>
        </row>
        <row r="46">
          <cell r="E46" t="e">
            <v>#DIV/0!</v>
          </cell>
          <cell r="H46">
            <v>220</v>
          </cell>
        </row>
        <row r="47">
          <cell r="E47" t="e">
            <v>#DIV/0!</v>
          </cell>
          <cell r="H47">
            <v>225</v>
          </cell>
        </row>
        <row r="48">
          <cell r="E48" t="e">
            <v>#DIV/0!</v>
          </cell>
          <cell r="H48">
            <v>230</v>
          </cell>
        </row>
        <row r="49">
          <cell r="E49" t="e">
            <v>#DIV/0!</v>
          </cell>
          <cell r="H49">
            <v>235</v>
          </cell>
        </row>
        <row r="50">
          <cell r="E50" t="e">
            <v>#DIV/0!</v>
          </cell>
          <cell r="H50">
            <v>240</v>
          </cell>
        </row>
        <row r="51">
          <cell r="E51" t="e">
            <v>#DIV/0!</v>
          </cell>
          <cell r="H51">
            <v>245</v>
          </cell>
        </row>
        <row r="52">
          <cell r="E52" t="e">
            <v>#DIV/0!</v>
          </cell>
          <cell r="H52">
            <v>250</v>
          </cell>
        </row>
        <row r="53">
          <cell r="E53" t="e">
            <v>#DIV/0!</v>
          </cell>
          <cell r="H53">
            <v>255</v>
          </cell>
        </row>
        <row r="54">
          <cell r="E54" t="e">
            <v>#DIV/0!</v>
          </cell>
          <cell r="H54">
            <v>260</v>
          </cell>
        </row>
        <row r="55">
          <cell r="E55" t="e">
            <v>#DIV/0!</v>
          </cell>
          <cell r="H55">
            <v>265</v>
          </cell>
        </row>
        <row r="56">
          <cell r="E56" t="e">
            <v>#DIV/0!</v>
          </cell>
          <cell r="H56">
            <v>270</v>
          </cell>
        </row>
        <row r="57">
          <cell r="E57" t="e">
            <v>#DIV/0!</v>
          </cell>
          <cell r="H57">
            <v>275</v>
          </cell>
        </row>
        <row r="58">
          <cell r="E58" t="e">
            <v>#DIV/0!</v>
          </cell>
          <cell r="H58">
            <v>280</v>
          </cell>
        </row>
        <row r="59">
          <cell r="E59" t="e">
            <v>#DIV/0!</v>
          </cell>
          <cell r="H59">
            <v>285</v>
          </cell>
        </row>
        <row r="60">
          <cell r="E60" t="e">
            <v>#DIV/0!</v>
          </cell>
          <cell r="H60">
            <v>290</v>
          </cell>
        </row>
        <row r="61">
          <cell r="E61" t="e">
            <v>#DIV/0!</v>
          </cell>
          <cell r="H61">
            <v>295</v>
          </cell>
        </row>
        <row r="62">
          <cell r="E62" t="e">
            <v>#DIV/0!</v>
          </cell>
          <cell r="H62">
            <v>300</v>
          </cell>
        </row>
        <row r="63">
          <cell r="E63" t="e">
            <v>#DIV/0!</v>
          </cell>
          <cell r="H63">
            <v>305</v>
          </cell>
        </row>
        <row r="64">
          <cell r="E64" t="e">
            <v>#DIV/0!</v>
          </cell>
          <cell r="H64">
            <v>310</v>
          </cell>
        </row>
        <row r="65">
          <cell r="E65" t="e">
            <v>#DIV/0!</v>
          </cell>
          <cell r="H65">
            <v>315</v>
          </cell>
        </row>
        <row r="66">
          <cell r="E66" t="e">
            <v>#DIV/0!</v>
          </cell>
          <cell r="H66">
            <v>320</v>
          </cell>
        </row>
        <row r="67">
          <cell r="E67" t="e">
            <v>#DIV/0!</v>
          </cell>
          <cell r="H67">
            <v>325</v>
          </cell>
        </row>
        <row r="68">
          <cell r="E68" t="e">
            <v>#DIV/0!</v>
          </cell>
          <cell r="H68">
            <v>330</v>
          </cell>
        </row>
        <row r="69">
          <cell r="E69" t="e">
            <v>#DIV/0!</v>
          </cell>
          <cell r="H69">
            <v>335</v>
          </cell>
        </row>
        <row r="70">
          <cell r="E70" t="e">
            <v>#DIV/0!</v>
          </cell>
          <cell r="H70">
            <v>340</v>
          </cell>
        </row>
        <row r="71">
          <cell r="E71" t="e">
            <v>#DIV/0!</v>
          </cell>
          <cell r="H71">
            <v>345</v>
          </cell>
        </row>
        <row r="72">
          <cell r="E72" t="e">
            <v>#DIV/0!</v>
          </cell>
          <cell r="H72">
            <v>350</v>
          </cell>
        </row>
        <row r="73">
          <cell r="E73" t="e">
            <v>#DIV/0!</v>
          </cell>
          <cell r="H73">
            <v>355</v>
          </cell>
        </row>
        <row r="74">
          <cell r="E74" t="e">
            <v>#DIV/0!</v>
          </cell>
          <cell r="H74">
            <v>360</v>
          </cell>
        </row>
        <row r="75">
          <cell r="E75" t="e">
            <v>#DIV/0!</v>
          </cell>
          <cell r="H75">
            <v>365</v>
          </cell>
        </row>
        <row r="76">
          <cell r="E76" t="e">
            <v>#DIV/0!</v>
          </cell>
          <cell r="H76">
            <v>370</v>
          </cell>
        </row>
        <row r="77">
          <cell r="E77" t="e">
            <v>#DIV/0!</v>
          </cell>
          <cell r="H77">
            <v>375</v>
          </cell>
        </row>
        <row r="78">
          <cell r="E78" t="e">
            <v>#DIV/0!</v>
          </cell>
          <cell r="H78">
            <v>380</v>
          </cell>
        </row>
        <row r="79">
          <cell r="E79" t="e">
            <v>#DIV/0!</v>
          </cell>
          <cell r="H79">
            <v>385</v>
          </cell>
        </row>
        <row r="80">
          <cell r="E80" t="e">
            <v>#DIV/0!</v>
          </cell>
          <cell r="H80">
            <v>390</v>
          </cell>
        </row>
        <row r="81">
          <cell r="E81" t="e">
            <v>#DIV/0!</v>
          </cell>
          <cell r="H81">
            <v>395</v>
          </cell>
        </row>
        <row r="82">
          <cell r="E82" t="e">
            <v>#DIV/0!</v>
          </cell>
          <cell r="H82">
            <v>400</v>
          </cell>
        </row>
        <row r="83">
          <cell r="E83" t="e">
            <v>#DIV/0!</v>
          </cell>
          <cell r="H83">
            <v>405</v>
          </cell>
        </row>
        <row r="84">
          <cell r="E84" t="e">
            <v>#DIV/0!</v>
          </cell>
          <cell r="H84">
            <v>410</v>
          </cell>
        </row>
        <row r="85">
          <cell r="E85" t="e">
            <v>#DIV/0!</v>
          </cell>
          <cell r="H85">
            <v>415</v>
          </cell>
        </row>
        <row r="86">
          <cell r="E86" t="e">
            <v>#DIV/0!</v>
          </cell>
          <cell r="H86">
            <v>420</v>
          </cell>
        </row>
        <row r="87">
          <cell r="E87" t="e">
            <v>#DIV/0!</v>
          </cell>
          <cell r="H87">
            <v>425</v>
          </cell>
        </row>
        <row r="88">
          <cell r="E88" t="e">
            <v>#DIV/0!</v>
          </cell>
          <cell r="H88">
            <v>430</v>
          </cell>
        </row>
        <row r="89">
          <cell r="E89" t="e">
            <v>#DIV/0!</v>
          </cell>
          <cell r="H89">
            <v>435</v>
          </cell>
        </row>
        <row r="90">
          <cell r="E90" t="e">
            <v>#DIV/0!</v>
          </cell>
          <cell r="H90">
            <v>440</v>
          </cell>
        </row>
        <row r="91">
          <cell r="E91" t="e">
            <v>#DIV/0!</v>
          </cell>
          <cell r="H91">
            <v>445</v>
          </cell>
        </row>
        <row r="92">
          <cell r="E92" t="e">
            <v>#DIV/0!</v>
          </cell>
          <cell r="H92">
            <v>450</v>
          </cell>
        </row>
        <row r="93">
          <cell r="E93" t="e">
            <v>#DIV/0!</v>
          </cell>
          <cell r="H93">
            <v>455</v>
          </cell>
        </row>
        <row r="94">
          <cell r="E94" t="e">
            <v>#DIV/0!</v>
          </cell>
          <cell r="H94">
            <v>460</v>
          </cell>
        </row>
        <row r="95">
          <cell r="E95" t="e">
            <v>#DIV/0!</v>
          </cell>
          <cell r="H95">
            <v>465</v>
          </cell>
        </row>
        <row r="96">
          <cell r="E96" t="e">
            <v>#DIV/0!</v>
          </cell>
          <cell r="H96">
            <v>470</v>
          </cell>
        </row>
        <row r="97">
          <cell r="E97" t="e">
            <v>#DIV/0!</v>
          </cell>
          <cell r="H97">
            <v>475</v>
          </cell>
        </row>
        <row r="98">
          <cell r="E98" t="e">
            <v>#DIV/0!</v>
          </cell>
          <cell r="H98">
            <v>480</v>
          </cell>
        </row>
        <row r="99">
          <cell r="E99" t="e">
            <v>#DIV/0!</v>
          </cell>
          <cell r="H99">
            <v>485</v>
          </cell>
        </row>
        <row r="100">
          <cell r="E100" t="e">
            <v>#DIV/0!</v>
          </cell>
          <cell r="H100">
            <v>490</v>
          </cell>
        </row>
        <row r="101">
          <cell r="E101" t="e">
            <v>#DIV/0!</v>
          </cell>
          <cell r="H101">
            <v>495</v>
          </cell>
        </row>
        <row r="102">
          <cell r="E102" t="e">
            <v>#DIV/0!</v>
          </cell>
          <cell r="H102">
            <v>500</v>
          </cell>
        </row>
        <row r="103">
          <cell r="E103" t="e">
            <v>#DIV/0!</v>
          </cell>
          <cell r="H103">
            <v>505</v>
          </cell>
        </row>
        <row r="104">
          <cell r="E104" t="e">
            <v>#DIV/0!</v>
          </cell>
          <cell r="H104">
            <v>510</v>
          </cell>
        </row>
        <row r="105">
          <cell r="E105" t="e">
            <v>#DIV/0!</v>
          </cell>
          <cell r="H105">
            <v>515</v>
          </cell>
        </row>
        <row r="106">
          <cell r="E106" t="e">
            <v>#DIV/0!</v>
          </cell>
          <cell r="H106">
            <v>520</v>
          </cell>
        </row>
        <row r="107">
          <cell r="E107" t="e">
            <v>#DIV/0!</v>
          </cell>
          <cell r="H107">
            <v>525</v>
          </cell>
        </row>
        <row r="108">
          <cell r="E108" t="e">
            <v>#DIV/0!</v>
          </cell>
          <cell r="H108">
            <v>530</v>
          </cell>
        </row>
        <row r="109">
          <cell r="E109" t="e">
            <v>#DIV/0!</v>
          </cell>
          <cell r="H109">
            <v>535</v>
          </cell>
        </row>
        <row r="110">
          <cell r="E110" t="e">
            <v>#DIV/0!</v>
          </cell>
          <cell r="H110">
            <v>540</v>
          </cell>
        </row>
        <row r="111">
          <cell r="E111" t="e">
            <v>#DIV/0!</v>
          </cell>
          <cell r="H111">
            <v>545</v>
          </cell>
        </row>
        <row r="112">
          <cell r="E112" t="e">
            <v>#DIV/0!</v>
          </cell>
          <cell r="H112">
            <v>550</v>
          </cell>
        </row>
        <row r="113">
          <cell r="E113" t="e">
            <v>#DIV/0!</v>
          </cell>
          <cell r="H113">
            <v>555</v>
          </cell>
        </row>
        <row r="114">
          <cell r="E114" t="e">
            <v>#DIV/0!</v>
          </cell>
          <cell r="H114">
            <v>560</v>
          </cell>
        </row>
        <row r="115">
          <cell r="E115" t="e">
            <v>#DIV/0!</v>
          </cell>
          <cell r="H115">
            <v>565</v>
          </cell>
        </row>
        <row r="116">
          <cell r="E116" t="e">
            <v>#DIV/0!</v>
          </cell>
          <cell r="H116">
            <v>570</v>
          </cell>
        </row>
        <row r="117">
          <cell r="E117" t="e">
            <v>#DIV/0!</v>
          </cell>
          <cell r="H117">
            <v>575</v>
          </cell>
        </row>
        <row r="118">
          <cell r="E118" t="e">
            <v>#DIV/0!</v>
          </cell>
          <cell r="H118">
            <v>580</v>
          </cell>
        </row>
        <row r="119">
          <cell r="E119" t="e">
            <v>#DIV/0!</v>
          </cell>
          <cell r="H119">
            <v>585</v>
          </cell>
        </row>
        <row r="120">
          <cell r="E120" t="e">
            <v>#DIV/0!</v>
          </cell>
          <cell r="H120">
            <v>590</v>
          </cell>
        </row>
        <row r="121">
          <cell r="E121" t="e">
            <v>#DIV/0!</v>
          </cell>
          <cell r="H121">
            <v>595</v>
          </cell>
        </row>
        <row r="122">
          <cell r="E122" t="e">
            <v>#DIV/0!</v>
          </cell>
          <cell r="H122">
            <v>600</v>
          </cell>
        </row>
        <row r="123">
          <cell r="E123" t="e">
            <v>#DIV/0!</v>
          </cell>
          <cell r="H123">
            <v>605</v>
          </cell>
        </row>
        <row r="124">
          <cell r="E124" t="e">
            <v>#DIV/0!</v>
          </cell>
          <cell r="H124">
            <v>610</v>
          </cell>
        </row>
        <row r="125">
          <cell r="E125" t="e">
            <v>#DIV/0!</v>
          </cell>
          <cell r="H125">
            <v>615</v>
          </cell>
        </row>
        <row r="126">
          <cell r="E126" t="e">
            <v>#DIV/0!</v>
          </cell>
          <cell r="H126">
            <v>620</v>
          </cell>
        </row>
        <row r="127">
          <cell r="E127" t="e">
            <v>#DIV/0!</v>
          </cell>
          <cell r="H127">
            <v>625</v>
          </cell>
        </row>
        <row r="128">
          <cell r="E128" t="e">
            <v>#DIV/0!</v>
          </cell>
          <cell r="H128">
            <v>630</v>
          </cell>
        </row>
        <row r="129">
          <cell r="E129" t="e">
            <v>#DIV/0!</v>
          </cell>
          <cell r="H129">
            <v>635</v>
          </cell>
        </row>
        <row r="130">
          <cell r="E130" t="e">
            <v>#DIV/0!</v>
          </cell>
          <cell r="H130">
            <v>640</v>
          </cell>
        </row>
        <row r="131">
          <cell r="E131" t="e">
            <v>#DIV/0!</v>
          </cell>
          <cell r="H131">
            <v>645</v>
          </cell>
        </row>
        <row r="132">
          <cell r="E132" t="e">
            <v>#DIV/0!</v>
          </cell>
          <cell r="H132">
            <v>650</v>
          </cell>
        </row>
        <row r="133">
          <cell r="E133" t="e">
            <v>#DIV/0!</v>
          </cell>
          <cell r="H133">
            <v>655</v>
          </cell>
        </row>
        <row r="134">
          <cell r="E134" t="e">
            <v>#DIV/0!</v>
          </cell>
          <cell r="H134">
            <v>660</v>
          </cell>
        </row>
        <row r="135">
          <cell r="E135" t="e">
            <v>#DIV/0!</v>
          </cell>
          <cell r="H135">
            <v>665</v>
          </cell>
        </row>
        <row r="136">
          <cell r="E136" t="e">
            <v>#DIV/0!</v>
          </cell>
          <cell r="H136">
            <v>670</v>
          </cell>
        </row>
        <row r="137">
          <cell r="E137" t="e">
            <v>#DIV/0!</v>
          </cell>
          <cell r="H137">
            <v>675</v>
          </cell>
        </row>
        <row r="138">
          <cell r="E138" t="e">
            <v>#DIV/0!</v>
          </cell>
          <cell r="H138">
            <v>680</v>
          </cell>
        </row>
        <row r="139">
          <cell r="E139" t="e">
            <v>#DIV/0!</v>
          </cell>
          <cell r="H139">
            <v>685</v>
          </cell>
        </row>
        <row r="140">
          <cell r="E140" t="e">
            <v>#DIV/0!</v>
          </cell>
          <cell r="H140">
            <v>690</v>
          </cell>
        </row>
        <row r="141">
          <cell r="E141" t="e">
            <v>#DIV/0!</v>
          </cell>
          <cell r="H141">
            <v>695</v>
          </cell>
        </row>
        <row r="142">
          <cell r="E142" t="e">
            <v>#DIV/0!</v>
          </cell>
          <cell r="H142">
            <v>700</v>
          </cell>
        </row>
        <row r="143">
          <cell r="E143" t="e">
            <v>#DIV/0!</v>
          </cell>
          <cell r="H143">
            <v>705</v>
          </cell>
        </row>
        <row r="144">
          <cell r="E144" t="e">
            <v>#DIV/0!</v>
          </cell>
          <cell r="H144">
            <v>710</v>
          </cell>
        </row>
        <row r="145">
          <cell r="E145" t="e">
            <v>#DIV/0!</v>
          </cell>
          <cell r="H145">
            <v>715</v>
          </cell>
        </row>
        <row r="146">
          <cell r="E146" t="e">
            <v>#DIV/0!</v>
          </cell>
          <cell r="H146">
            <v>720</v>
          </cell>
        </row>
        <row r="147">
          <cell r="E147" t="e">
            <v>#DIV/0!</v>
          </cell>
          <cell r="H147">
            <v>725</v>
          </cell>
        </row>
        <row r="148">
          <cell r="E148" t="e">
            <v>#DIV/0!</v>
          </cell>
          <cell r="H148">
            <v>730</v>
          </cell>
        </row>
        <row r="149">
          <cell r="E149" t="e">
            <v>#DIV/0!</v>
          </cell>
          <cell r="H149">
            <v>735</v>
          </cell>
        </row>
        <row r="150">
          <cell r="E150" t="e">
            <v>#DIV/0!</v>
          </cell>
          <cell r="H150">
            <v>740</v>
          </cell>
        </row>
        <row r="151">
          <cell r="E151" t="e">
            <v>#DIV/0!</v>
          </cell>
          <cell r="H151">
            <v>745</v>
          </cell>
        </row>
        <row r="152">
          <cell r="E152" t="e">
            <v>#DIV/0!</v>
          </cell>
          <cell r="H152">
            <v>750</v>
          </cell>
        </row>
        <row r="153">
          <cell r="E153" t="e">
            <v>#DIV/0!</v>
          </cell>
          <cell r="H153">
            <v>755</v>
          </cell>
        </row>
        <row r="154">
          <cell r="E154" t="e">
            <v>#DIV/0!</v>
          </cell>
          <cell r="H154">
            <v>760</v>
          </cell>
        </row>
        <row r="155">
          <cell r="E155" t="e">
            <v>#DIV/0!</v>
          </cell>
          <cell r="H155">
            <v>765</v>
          </cell>
        </row>
        <row r="156">
          <cell r="E156" t="e">
            <v>#DIV/0!</v>
          </cell>
          <cell r="H156">
            <v>770</v>
          </cell>
        </row>
        <row r="157">
          <cell r="E157" t="e">
            <v>#DIV/0!</v>
          </cell>
          <cell r="H157">
            <v>775</v>
          </cell>
        </row>
        <row r="158">
          <cell r="E158" t="e">
            <v>#DIV/0!</v>
          </cell>
          <cell r="H158">
            <v>780</v>
          </cell>
        </row>
        <row r="159">
          <cell r="E159" t="e">
            <v>#DIV/0!</v>
          </cell>
          <cell r="H159">
            <v>785</v>
          </cell>
        </row>
        <row r="160">
          <cell r="E160" t="e">
            <v>#DIV/0!</v>
          </cell>
          <cell r="H160">
            <v>790</v>
          </cell>
        </row>
        <row r="161">
          <cell r="E161" t="e">
            <v>#DIV/0!</v>
          </cell>
          <cell r="H161">
            <v>795</v>
          </cell>
        </row>
        <row r="162">
          <cell r="E162" t="e">
            <v>#DIV/0!</v>
          </cell>
          <cell r="H162">
            <v>800</v>
          </cell>
        </row>
        <row r="163">
          <cell r="E163" t="e">
            <v>#DIV/0!</v>
          </cell>
          <cell r="H163">
            <v>805</v>
          </cell>
        </row>
        <row r="164">
          <cell r="E164" t="e">
            <v>#DIV/0!</v>
          </cell>
          <cell r="H164">
            <v>810</v>
          </cell>
        </row>
        <row r="165">
          <cell r="E165" t="e">
            <v>#DIV/0!</v>
          </cell>
          <cell r="H165">
            <v>815</v>
          </cell>
        </row>
        <row r="166">
          <cell r="E166" t="e">
            <v>#DIV/0!</v>
          </cell>
          <cell r="H166">
            <v>820</v>
          </cell>
        </row>
        <row r="167">
          <cell r="E167" t="e">
            <v>#DIV/0!</v>
          </cell>
          <cell r="H167">
            <v>825</v>
          </cell>
        </row>
        <row r="168">
          <cell r="E168" t="e">
            <v>#DIV/0!</v>
          </cell>
          <cell r="H168">
            <v>830</v>
          </cell>
        </row>
        <row r="169">
          <cell r="E169" t="e">
            <v>#DIV/0!</v>
          </cell>
          <cell r="H169">
            <v>835</v>
          </cell>
        </row>
        <row r="170">
          <cell r="E170" t="e">
            <v>#DIV/0!</v>
          </cell>
          <cell r="H170">
            <v>840</v>
          </cell>
        </row>
        <row r="171">
          <cell r="E171" t="e">
            <v>#DIV/0!</v>
          </cell>
          <cell r="H171">
            <v>845</v>
          </cell>
        </row>
        <row r="172">
          <cell r="E172" t="e">
            <v>#DIV/0!</v>
          </cell>
          <cell r="H172">
            <v>850</v>
          </cell>
        </row>
        <row r="173">
          <cell r="E173" t="e">
            <v>#DIV/0!</v>
          </cell>
          <cell r="H173">
            <v>855</v>
          </cell>
        </row>
        <row r="174">
          <cell r="E174" t="e">
            <v>#DIV/0!</v>
          </cell>
          <cell r="H174">
            <v>860</v>
          </cell>
        </row>
        <row r="175">
          <cell r="E175" t="e">
            <v>#DIV/0!</v>
          </cell>
          <cell r="H175">
            <v>865</v>
          </cell>
        </row>
        <row r="176">
          <cell r="E176" t="e">
            <v>#DIV/0!</v>
          </cell>
          <cell r="H176">
            <v>870</v>
          </cell>
        </row>
        <row r="177">
          <cell r="E177" t="e">
            <v>#DIV/0!</v>
          </cell>
          <cell r="H177">
            <v>875</v>
          </cell>
        </row>
        <row r="178">
          <cell r="E178" t="e">
            <v>#DIV/0!</v>
          </cell>
          <cell r="H178">
            <v>880</v>
          </cell>
        </row>
        <row r="179">
          <cell r="E179" t="e">
            <v>#DIV/0!</v>
          </cell>
          <cell r="H179">
            <v>885</v>
          </cell>
        </row>
        <row r="180">
          <cell r="E180" t="e">
            <v>#DIV/0!</v>
          </cell>
          <cell r="H180">
            <v>890</v>
          </cell>
        </row>
        <row r="181">
          <cell r="E181" t="e">
            <v>#DIV/0!</v>
          </cell>
          <cell r="H181">
            <v>895</v>
          </cell>
        </row>
        <row r="182">
          <cell r="E182" t="e">
            <v>#DIV/0!</v>
          </cell>
          <cell r="H182">
            <v>900</v>
          </cell>
        </row>
        <row r="183">
          <cell r="E183" t="e">
            <v>#DIV/0!</v>
          </cell>
          <cell r="H183">
            <v>905</v>
          </cell>
        </row>
        <row r="184">
          <cell r="E184" t="e">
            <v>#DIV/0!</v>
          </cell>
          <cell r="H184">
            <v>910</v>
          </cell>
        </row>
        <row r="185">
          <cell r="E185" t="e">
            <v>#DIV/0!</v>
          </cell>
          <cell r="H185">
            <v>915</v>
          </cell>
        </row>
        <row r="186">
          <cell r="E186" t="e">
            <v>#DIV/0!</v>
          </cell>
          <cell r="H186">
            <v>920</v>
          </cell>
        </row>
        <row r="187">
          <cell r="E187" t="e">
            <v>#DIV/0!</v>
          </cell>
          <cell r="H187">
            <v>925</v>
          </cell>
        </row>
        <row r="188">
          <cell r="E188" t="e">
            <v>#DIV/0!</v>
          </cell>
          <cell r="H188">
            <v>930</v>
          </cell>
        </row>
        <row r="189">
          <cell r="E189" t="e">
            <v>#DIV/0!</v>
          </cell>
          <cell r="H189">
            <v>935</v>
          </cell>
        </row>
        <row r="190">
          <cell r="E190" t="e">
            <v>#DIV/0!</v>
          </cell>
          <cell r="H190">
            <v>940</v>
          </cell>
        </row>
        <row r="191">
          <cell r="E191" t="e">
            <v>#DIV/0!</v>
          </cell>
          <cell r="H191">
            <v>945</v>
          </cell>
        </row>
        <row r="192">
          <cell r="E192" t="e">
            <v>#DIV/0!</v>
          </cell>
          <cell r="H192">
            <v>950</v>
          </cell>
        </row>
        <row r="193">
          <cell r="E193" t="e">
            <v>#DIV/0!</v>
          </cell>
          <cell r="H193">
            <v>955</v>
          </cell>
        </row>
        <row r="194">
          <cell r="E194" t="e">
            <v>#DIV/0!</v>
          </cell>
          <cell r="H194">
            <v>960</v>
          </cell>
        </row>
        <row r="195">
          <cell r="E195" t="e">
            <v>#DIV/0!</v>
          </cell>
          <cell r="H195">
            <v>965</v>
          </cell>
        </row>
        <row r="196">
          <cell r="E196" t="e">
            <v>#DIV/0!</v>
          </cell>
          <cell r="H196">
            <v>970</v>
          </cell>
        </row>
        <row r="197">
          <cell r="E197" t="e">
            <v>#DIV/0!</v>
          </cell>
          <cell r="H197">
            <v>975</v>
          </cell>
        </row>
        <row r="198">
          <cell r="E198" t="e">
            <v>#DIV/0!</v>
          </cell>
          <cell r="H198">
            <v>980</v>
          </cell>
        </row>
        <row r="199">
          <cell r="E199" t="e">
            <v>#DIV/0!</v>
          </cell>
          <cell r="H199">
            <v>985</v>
          </cell>
        </row>
        <row r="200">
          <cell r="E200" t="e">
            <v>#DIV/0!</v>
          </cell>
          <cell r="H200">
            <v>990</v>
          </cell>
        </row>
        <row r="201">
          <cell r="E201" t="e">
            <v>#DIV/0!</v>
          </cell>
          <cell r="H201">
            <v>995</v>
          </cell>
        </row>
        <row r="202">
          <cell r="E202" t="e">
            <v>#DIV/0!</v>
          </cell>
          <cell r="H202">
            <v>1000</v>
          </cell>
        </row>
        <row r="203">
          <cell r="E203" t="e">
            <v>#DIV/0!</v>
          </cell>
          <cell r="H203">
            <v>1005</v>
          </cell>
        </row>
        <row r="204">
          <cell r="E204" t="e">
            <v>#DIV/0!</v>
          </cell>
          <cell r="H204">
            <v>1010</v>
          </cell>
        </row>
        <row r="205">
          <cell r="E205" t="e">
            <v>#DIV/0!</v>
          </cell>
          <cell r="H205">
            <v>1015</v>
          </cell>
        </row>
        <row r="206">
          <cell r="E206" t="e">
            <v>#DIV/0!</v>
          </cell>
          <cell r="H206">
            <v>1020</v>
          </cell>
        </row>
        <row r="207">
          <cell r="E207" t="e">
            <v>#DIV/0!</v>
          </cell>
          <cell r="H207">
            <v>1025</v>
          </cell>
        </row>
        <row r="208">
          <cell r="E208" t="e">
            <v>#DIV/0!</v>
          </cell>
          <cell r="H208">
            <v>1030</v>
          </cell>
        </row>
        <row r="209">
          <cell r="E209" t="e">
            <v>#DIV/0!</v>
          </cell>
          <cell r="H209">
            <v>1035</v>
          </cell>
        </row>
        <row r="210">
          <cell r="E210" t="e">
            <v>#DIV/0!</v>
          </cell>
          <cell r="H210">
            <v>1040</v>
          </cell>
        </row>
        <row r="211">
          <cell r="E211" t="e">
            <v>#DIV/0!</v>
          </cell>
          <cell r="H211">
            <v>1045</v>
          </cell>
        </row>
        <row r="212">
          <cell r="E212" t="e">
            <v>#DIV/0!</v>
          </cell>
          <cell r="H212">
            <v>1050</v>
          </cell>
        </row>
        <row r="213">
          <cell r="E213" t="e">
            <v>#DIV/0!</v>
          </cell>
          <cell r="H213">
            <v>1055</v>
          </cell>
        </row>
        <row r="214">
          <cell r="E214" t="e">
            <v>#DIV/0!</v>
          </cell>
          <cell r="H214">
            <v>1060</v>
          </cell>
        </row>
        <row r="215">
          <cell r="E215" t="e">
            <v>#DIV/0!</v>
          </cell>
          <cell r="H215">
            <v>1065</v>
          </cell>
        </row>
        <row r="216">
          <cell r="E216" t="e">
            <v>#DIV/0!</v>
          </cell>
          <cell r="H216">
            <v>1070</v>
          </cell>
        </row>
        <row r="217">
          <cell r="E217" t="e">
            <v>#DIV/0!</v>
          </cell>
          <cell r="H217">
            <v>1075</v>
          </cell>
        </row>
        <row r="218">
          <cell r="E218" t="e">
            <v>#DIV/0!</v>
          </cell>
          <cell r="H218">
            <v>1080</v>
          </cell>
        </row>
        <row r="219">
          <cell r="E219" t="e">
            <v>#DIV/0!</v>
          </cell>
          <cell r="H219">
            <v>1085</v>
          </cell>
        </row>
        <row r="220">
          <cell r="E220" t="e">
            <v>#DIV/0!</v>
          </cell>
          <cell r="H220">
            <v>1090</v>
          </cell>
        </row>
        <row r="221">
          <cell r="E221" t="e">
            <v>#DIV/0!</v>
          </cell>
          <cell r="H221">
            <v>1095</v>
          </cell>
        </row>
        <row r="222">
          <cell r="E222" t="e">
            <v>#DIV/0!</v>
          </cell>
          <cell r="H222">
            <v>1100</v>
          </cell>
        </row>
        <row r="223">
          <cell r="E223" t="e">
            <v>#DIV/0!</v>
          </cell>
          <cell r="H223">
            <v>1105</v>
          </cell>
        </row>
        <row r="224">
          <cell r="E224" t="e">
            <v>#DIV/0!</v>
          </cell>
          <cell r="H224">
            <v>1110</v>
          </cell>
        </row>
        <row r="225">
          <cell r="E225" t="e">
            <v>#DIV/0!</v>
          </cell>
          <cell r="H225">
            <v>1115</v>
          </cell>
        </row>
        <row r="226">
          <cell r="E226" t="e">
            <v>#DIV/0!</v>
          </cell>
          <cell r="H226">
            <v>1120</v>
          </cell>
        </row>
        <row r="227">
          <cell r="E227" t="e">
            <v>#DIV/0!</v>
          </cell>
          <cell r="H227">
            <v>1125</v>
          </cell>
        </row>
        <row r="228">
          <cell r="E228" t="e">
            <v>#DIV/0!</v>
          </cell>
          <cell r="H228">
            <v>1130</v>
          </cell>
        </row>
        <row r="229">
          <cell r="E229" t="e">
            <v>#DIV/0!</v>
          </cell>
          <cell r="H229">
            <v>1135</v>
          </cell>
        </row>
        <row r="230">
          <cell r="E230" t="e">
            <v>#DIV/0!</v>
          </cell>
          <cell r="H230">
            <v>1140</v>
          </cell>
        </row>
        <row r="231">
          <cell r="E231" t="e">
            <v>#DIV/0!</v>
          </cell>
          <cell r="H231">
            <v>1145</v>
          </cell>
        </row>
        <row r="232">
          <cell r="E232" t="e">
            <v>#DIV/0!</v>
          </cell>
          <cell r="H232">
            <v>1150</v>
          </cell>
        </row>
        <row r="233">
          <cell r="E233" t="e">
            <v>#DIV/0!</v>
          </cell>
          <cell r="H233">
            <v>1155</v>
          </cell>
        </row>
        <row r="234">
          <cell r="E234" t="e">
            <v>#DIV/0!</v>
          </cell>
          <cell r="H234">
            <v>1160</v>
          </cell>
        </row>
        <row r="235">
          <cell r="E235" t="e">
            <v>#DIV/0!</v>
          </cell>
          <cell r="H235">
            <v>1165</v>
          </cell>
        </row>
        <row r="236">
          <cell r="E236" t="e">
            <v>#DIV/0!</v>
          </cell>
          <cell r="H236">
            <v>1170</v>
          </cell>
        </row>
        <row r="237">
          <cell r="E237" t="e">
            <v>#DIV/0!</v>
          </cell>
          <cell r="H237">
            <v>1175</v>
          </cell>
        </row>
        <row r="238">
          <cell r="E238" t="e">
            <v>#DIV/0!</v>
          </cell>
          <cell r="H238">
            <v>1180</v>
          </cell>
        </row>
        <row r="239">
          <cell r="E239" t="e">
            <v>#DIV/0!</v>
          </cell>
          <cell r="H239">
            <v>1185</v>
          </cell>
        </row>
        <row r="240">
          <cell r="E240" t="e">
            <v>#DIV/0!</v>
          </cell>
          <cell r="H240">
            <v>1190</v>
          </cell>
        </row>
        <row r="241">
          <cell r="E241" t="e">
            <v>#DIV/0!</v>
          </cell>
          <cell r="H241">
            <v>1195</v>
          </cell>
        </row>
        <row r="242">
          <cell r="E242" t="e">
            <v>#DIV/0!</v>
          </cell>
          <cell r="H242">
            <v>1200</v>
          </cell>
        </row>
        <row r="243">
          <cell r="E243" t="e">
            <v>#DIV/0!</v>
          </cell>
          <cell r="H243">
            <v>1205</v>
          </cell>
        </row>
        <row r="244">
          <cell r="E244" t="e">
            <v>#DIV/0!</v>
          </cell>
          <cell r="H244">
            <v>1210</v>
          </cell>
        </row>
        <row r="245">
          <cell r="E245" t="e">
            <v>#DIV/0!</v>
          </cell>
          <cell r="H245">
            <v>1215</v>
          </cell>
        </row>
        <row r="246">
          <cell r="E246" t="e">
            <v>#DIV/0!</v>
          </cell>
          <cell r="H246">
            <v>1220</v>
          </cell>
        </row>
        <row r="247">
          <cell r="E247" t="e">
            <v>#DIV/0!</v>
          </cell>
          <cell r="H247">
            <v>1225</v>
          </cell>
        </row>
        <row r="248">
          <cell r="E248" t="e">
            <v>#DIV/0!</v>
          </cell>
          <cell r="H248">
            <v>1230</v>
          </cell>
        </row>
        <row r="249">
          <cell r="E249" t="e">
            <v>#DIV/0!</v>
          </cell>
          <cell r="H249">
            <v>1235</v>
          </cell>
        </row>
        <row r="250">
          <cell r="E250" t="e">
            <v>#DIV/0!</v>
          </cell>
          <cell r="H250">
            <v>1240</v>
          </cell>
        </row>
        <row r="251">
          <cell r="E251" t="e">
            <v>#DIV/0!</v>
          </cell>
          <cell r="H251">
            <v>1245</v>
          </cell>
        </row>
        <row r="252">
          <cell r="E252" t="e">
            <v>#DIV/0!</v>
          </cell>
          <cell r="H252">
            <v>1250</v>
          </cell>
        </row>
        <row r="253">
          <cell r="E253" t="e">
            <v>#DIV/0!</v>
          </cell>
          <cell r="H253">
            <v>1255</v>
          </cell>
        </row>
        <row r="254">
          <cell r="E254" t="e">
            <v>#DIV/0!</v>
          </cell>
          <cell r="H254">
            <v>1260</v>
          </cell>
        </row>
        <row r="255">
          <cell r="E255" t="e">
            <v>#DIV/0!</v>
          </cell>
          <cell r="H255">
            <v>1265</v>
          </cell>
        </row>
        <row r="256">
          <cell r="E256" t="e">
            <v>#DIV/0!</v>
          </cell>
          <cell r="H256">
            <v>1270</v>
          </cell>
        </row>
        <row r="257">
          <cell r="E257" t="e">
            <v>#DIV/0!</v>
          </cell>
          <cell r="H257">
            <v>1275</v>
          </cell>
        </row>
        <row r="258">
          <cell r="E258" t="e">
            <v>#DIV/0!</v>
          </cell>
          <cell r="H258">
            <v>1280</v>
          </cell>
        </row>
        <row r="259">
          <cell r="E259" t="e">
            <v>#DIV/0!</v>
          </cell>
          <cell r="H259">
            <v>1285</v>
          </cell>
        </row>
        <row r="260">
          <cell r="E260" t="e">
            <v>#DIV/0!</v>
          </cell>
          <cell r="H260">
            <v>1290</v>
          </cell>
        </row>
        <row r="261">
          <cell r="E261" t="e">
            <v>#DIV/0!</v>
          </cell>
          <cell r="H261">
            <v>1295</v>
          </cell>
        </row>
        <row r="262">
          <cell r="E262" t="e">
            <v>#DIV/0!</v>
          </cell>
          <cell r="H262">
            <v>1300</v>
          </cell>
        </row>
        <row r="263">
          <cell r="E263" t="e">
            <v>#DIV/0!</v>
          </cell>
          <cell r="H263">
            <v>1305</v>
          </cell>
        </row>
        <row r="264">
          <cell r="E264" t="e">
            <v>#DIV/0!</v>
          </cell>
          <cell r="H264">
            <v>1310</v>
          </cell>
        </row>
        <row r="265">
          <cell r="E265" t="e">
            <v>#DIV/0!</v>
          </cell>
          <cell r="H265">
            <v>1315</v>
          </cell>
        </row>
        <row r="266">
          <cell r="E266" t="e">
            <v>#DIV/0!</v>
          </cell>
          <cell r="H266">
            <v>1320</v>
          </cell>
        </row>
        <row r="267">
          <cell r="E267" t="e">
            <v>#DIV/0!</v>
          </cell>
          <cell r="H267">
            <v>1325</v>
          </cell>
        </row>
        <row r="268">
          <cell r="E268" t="e">
            <v>#DIV/0!</v>
          </cell>
          <cell r="H268">
            <v>1330</v>
          </cell>
        </row>
        <row r="269">
          <cell r="E269" t="e">
            <v>#DIV/0!</v>
          </cell>
          <cell r="H269">
            <v>1335</v>
          </cell>
        </row>
        <row r="270">
          <cell r="E270" t="e">
            <v>#DIV/0!</v>
          </cell>
          <cell r="H270">
            <v>1340</v>
          </cell>
        </row>
        <row r="271">
          <cell r="E271" t="e">
            <v>#DIV/0!</v>
          </cell>
          <cell r="H271">
            <v>1345</v>
          </cell>
        </row>
        <row r="272">
          <cell r="E272" t="e">
            <v>#DIV/0!</v>
          </cell>
          <cell r="H272">
            <v>1350</v>
          </cell>
        </row>
        <row r="273">
          <cell r="E273" t="e">
            <v>#DIV/0!</v>
          </cell>
          <cell r="H273">
            <v>1355</v>
          </cell>
        </row>
        <row r="274">
          <cell r="E274" t="e">
            <v>#DIV/0!</v>
          </cell>
          <cell r="H274">
            <v>1360</v>
          </cell>
        </row>
        <row r="275">
          <cell r="E275" t="e">
            <v>#DIV/0!</v>
          </cell>
          <cell r="H275">
            <v>1365</v>
          </cell>
        </row>
        <row r="276">
          <cell r="E276" t="e">
            <v>#DIV/0!</v>
          </cell>
          <cell r="H276">
            <v>1370</v>
          </cell>
        </row>
        <row r="277">
          <cell r="E277" t="e">
            <v>#DIV/0!</v>
          </cell>
          <cell r="H277">
            <v>1375</v>
          </cell>
        </row>
        <row r="278">
          <cell r="E278" t="e">
            <v>#DIV/0!</v>
          </cell>
          <cell r="H278">
            <v>1380</v>
          </cell>
        </row>
        <row r="279">
          <cell r="E279" t="e">
            <v>#DIV/0!</v>
          </cell>
          <cell r="H279">
            <v>1385</v>
          </cell>
        </row>
        <row r="280">
          <cell r="E280" t="e">
            <v>#DIV/0!</v>
          </cell>
          <cell r="H280">
            <v>1390</v>
          </cell>
        </row>
        <row r="281">
          <cell r="E281" t="e">
            <v>#DIV/0!</v>
          </cell>
          <cell r="H281">
            <v>1395</v>
          </cell>
        </row>
        <row r="282">
          <cell r="E282" t="e">
            <v>#DIV/0!</v>
          </cell>
          <cell r="H282">
            <v>1400</v>
          </cell>
        </row>
        <row r="283">
          <cell r="E283" t="e">
            <v>#DIV/0!</v>
          </cell>
          <cell r="H283">
            <v>1405</v>
          </cell>
        </row>
        <row r="284">
          <cell r="E284" t="e">
            <v>#DIV/0!</v>
          </cell>
          <cell r="H284">
            <v>1410</v>
          </cell>
        </row>
        <row r="285">
          <cell r="E285" t="e">
            <v>#DIV/0!</v>
          </cell>
          <cell r="H285">
            <v>1415</v>
          </cell>
        </row>
        <row r="286">
          <cell r="E286" t="e">
            <v>#DIV/0!</v>
          </cell>
          <cell r="H286">
            <v>1420</v>
          </cell>
        </row>
        <row r="287">
          <cell r="E287" t="e">
            <v>#DIV/0!</v>
          </cell>
          <cell r="H287">
            <v>1425</v>
          </cell>
        </row>
        <row r="288">
          <cell r="E288" t="e">
            <v>#DIV/0!</v>
          </cell>
          <cell r="H288">
            <v>1430</v>
          </cell>
        </row>
        <row r="289">
          <cell r="E289" t="e">
            <v>#DIV/0!</v>
          </cell>
          <cell r="H289">
            <v>1435</v>
          </cell>
        </row>
        <row r="290">
          <cell r="E290" t="e">
            <v>#DIV/0!</v>
          </cell>
          <cell r="H290">
            <v>1440</v>
          </cell>
        </row>
        <row r="291">
          <cell r="E291" t="e">
            <v>#DIV/0!</v>
          </cell>
          <cell r="H291">
            <v>1445</v>
          </cell>
        </row>
        <row r="292">
          <cell r="E292" t="e">
            <v>#DIV/0!</v>
          </cell>
          <cell r="H292">
            <v>1450</v>
          </cell>
        </row>
        <row r="293">
          <cell r="E293" t="e">
            <v>#DIV/0!</v>
          </cell>
          <cell r="H293">
            <v>1455</v>
          </cell>
        </row>
        <row r="294">
          <cell r="E294" t="e">
            <v>#DIV/0!</v>
          </cell>
          <cell r="H294">
            <v>1460</v>
          </cell>
        </row>
        <row r="295">
          <cell r="E295" t="e">
            <v>#DIV/0!</v>
          </cell>
          <cell r="H295">
            <v>1465</v>
          </cell>
        </row>
        <row r="296">
          <cell r="E296" t="e">
            <v>#DIV/0!</v>
          </cell>
          <cell r="H296">
            <v>1470</v>
          </cell>
        </row>
        <row r="297">
          <cell r="E297" t="e">
            <v>#DIV/0!</v>
          </cell>
          <cell r="H297">
            <v>1475</v>
          </cell>
        </row>
        <row r="298">
          <cell r="E298" t="e">
            <v>#DIV/0!</v>
          </cell>
          <cell r="H298">
            <v>1480</v>
          </cell>
        </row>
        <row r="299">
          <cell r="E299" t="e">
            <v>#DIV/0!</v>
          </cell>
          <cell r="H299">
            <v>1485</v>
          </cell>
        </row>
        <row r="300">
          <cell r="E300" t="e">
            <v>#DIV/0!</v>
          </cell>
          <cell r="H300">
            <v>1490</v>
          </cell>
        </row>
        <row r="301">
          <cell r="E301" t="e">
            <v>#DIV/0!</v>
          </cell>
          <cell r="H301">
            <v>1495</v>
          </cell>
        </row>
        <row r="302">
          <cell r="E302" t="e">
            <v>#DIV/0!</v>
          </cell>
          <cell r="H302">
            <v>1500</v>
          </cell>
        </row>
        <row r="303">
          <cell r="E303" t="e">
            <v>#DIV/0!</v>
          </cell>
          <cell r="H303">
            <v>1505</v>
          </cell>
        </row>
        <row r="304">
          <cell r="E304" t="e">
            <v>#DIV/0!</v>
          </cell>
          <cell r="H304">
            <v>1510</v>
          </cell>
        </row>
        <row r="305">
          <cell r="E305" t="e">
            <v>#DIV/0!</v>
          </cell>
          <cell r="H305">
            <v>1515</v>
          </cell>
        </row>
        <row r="306">
          <cell r="E306" t="e">
            <v>#DIV/0!</v>
          </cell>
          <cell r="H306">
            <v>1520</v>
          </cell>
        </row>
        <row r="307">
          <cell r="E307" t="e">
            <v>#DIV/0!</v>
          </cell>
          <cell r="H307">
            <v>1525</v>
          </cell>
        </row>
        <row r="308">
          <cell r="E308" t="e">
            <v>#DIV/0!</v>
          </cell>
          <cell r="H308">
            <v>1530</v>
          </cell>
        </row>
        <row r="309">
          <cell r="E309" t="e">
            <v>#DIV/0!</v>
          </cell>
          <cell r="H309">
            <v>1535</v>
          </cell>
        </row>
        <row r="310">
          <cell r="E310" t="e">
            <v>#DIV/0!</v>
          </cell>
          <cell r="H310">
            <v>1540</v>
          </cell>
        </row>
        <row r="311">
          <cell r="E311" t="e">
            <v>#DIV/0!</v>
          </cell>
          <cell r="H311">
            <v>1545</v>
          </cell>
        </row>
        <row r="312">
          <cell r="E312" t="e">
            <v>#DIV/0!</v>
          </cell>
          <cell r="H312">
            <v>1550</v>
          </cell>
        </row>
        <row r="313">
          <cell r="E313" t="e">
            <v>#DIV/0!</v>
          </cell>
          <cell r="H313">
            <v>1555</v>
          </cell>
        </row>
        <row r="314">
          <cell r="E314" t="e">
            <v>#DIV/0!</v>
          </cell>
          <cell r="H314">
            <v>1560</v>
          </cell>
        </row>
        <row r="315">
          <cell r="E315" t="e">
            <v>#DIV/0!</v>
          </cell>
          <cell r="H315">
            <v>1565</v>
          </cell>
        </row>
        <row r="316">
          <cell r="E316" t="e">
            <v>#DIV/0!</v>
          </cell>
          <cell r="H316">
            <v>1570</v>
          </cell>
        </row>
        <row r="317">
          <cell r="E317" t="e">
            <v>#DIV/0!</v>
          </cell>
          <cell r="H317">
            <v>1575</v>
          </cell>
        </row>
        <row r="318">
          <cell r="E318" t="e">
            <v>#DIV/0!</v>
          </cell>
          <cell r="H318">
            <v>1580</v>
          </cell>
        </row>
        <row r="319">
          <cell r="E319" t="e">
            <v>#DIV/0!</v>
          </cell>
          <cell r="H319">
            <v>1585</v>
          </cell>
        </row>
        <row r="320">
          <cell r="E320" t="e">
            <v>#DIV/0!</v>
          </cell>
          <cell r="H320">
            <v>1590</v>
          </cell>
        </row>
        <row r="321">
          <cell r="E321" t="e">
            <v>#DIV/0!</v>
          </cell>
          <cell r="H321">
            <v>1595</v>
          </cell>
        </row>
        <row r="322">
          <cell r="E322" t="e">
            <v>#DIV/0!</v>
          </cell>
          <cell r="H322">
            <v>1600</v>
          </cell>
        </row>
        <row r="323">
          <cell r="E323" t="e">
            <v>#DIV/0!</v>
          </cell>
          <cell r="H323">
            <v>1605</v>
          </cell>
        </row>
        <row r="324">
          <cell r="E324" t="e">
            <v>#DIV/0!</v>
          </cell>
          <cell r="H324">
            <v>1610</v>
          </cell>
        </row>
        <row r="325">
          <cell r="E325" t="e">
            <v>#DIV/0!</v>
          </cell>
          <cell r="H325">
            <v>1615</v>
          </cell>
        </row>
        <row r="326">
          <cell r="E326" t="e">
            <v>#DIV/0!</v>
          </cell>
          <cell r="H326">
            <v>1620</v>
          </cell>
        </row>
        <row r="327">
          <cell r="E327" t="e">
            <v>#DIV/0!</v>
          </cell>
          <cell r="H327">
            <v>1625</v>
          </cell>
        </row>
        <row r="328">
          <cell r="E328" t="e">
            <v>#DIV/0!</v>
          </cell>
          <cell r="H328">
            <v>1630</v>
          </cell>
        </row>
        <row r="329">
          <cell r="E329" t="e">
            <v>#DIV/0!</v>
          </cell>
          <cell r="H329">
            <v>1635</v>
          </cell>
        </row>
        <row r="330">
          <cell r="E330" t="e">
            <v>#DIV/0!</v>
          </cell>
          <cell r="H330">
            <v>1640</v>
          </cell>
        </row>
        <row r="331">
          <cell r="E331" t="e">
            <v>#DIV/0!</v>
          </cell>
          <cell r="H331">
            <v>1645</v>
          </cell>
        </row>
        <row r="332">
          <cell r="E332" t="e">
            <v>#DIV/0!</v>
          </cell>
          <cell r="H332">
            <v>1650</v>
          </cell>
        </row>
        <row r="333">
          <cell r="E333" t="e">
            <v>#DIV/0!</v>
          </cell>
          <cell r="H333">
            <v>1655</v>
          </cell>
        </row>
        <row r="334">
          <cell r="E334" t="e">
            <v>#DIV/0!</v>
          </cell>
          <cell r="H334">
            <v>1660</v>
          </cell>
        </row>
        <row r="335">
          <cell r="E335" t="e">
            <v>#DIV/0!</v>
          </cell>
          <cell r="H335">
            <v>1665</v>
          </cell>
        </row>
        <row r="336">
          <cell r="E336" t="e">
            <v>#DIV/0!</v>
          </cell>
          <cell r="H336">
            <v>1670</v>
          </cell>
        </row>
        <row r="337">
          <cell r="E337" t="e">
            <v>#DIV/0!</v>
          </cell>
          <cell r="H337">
            <v>1675</v>
          </cell>
        </row>
        <row r="338">
          <cell r="E338" t="e">
            <v>#DIV/0!</v>
          </cell>
          <cell r="H338">
            <v>1680</v>
          </cell>
        </row>
        <row r="339">
          <cell r="E339" t="e">
            <v>#DIV/0!</v>
          </cell>
          <cell r="H339">
            <v>1685</v>
          </cell>
        </row>
        <row r="340">
          <cell r="E340" t="e">
            <v>#DIV/0!</v>
          </cell>
          <cell r="H340">
            <v>1690</v>
          </cell>
        </row>
        <row r="341">
          <cell r="E341" t="e">
            <v>#DIV/0!</v>
          </cell>
          <cell r="H341">
            <v>1695</v>
          </cell>
        </row>
        <row r="342">
          <cell r="E342" t="e">
            <v>#DIV/0!</v>
          </cell>
          <cell r="H342">
            <v>1700</v>
          </cell>
        </row>
        <row r="343">
          <cell r="E343" t="e">
            <v>#DIV/0!</v>
          </cell>
          <cell r="H343">
            <v>1705</v>
          </cell>
        </row>
        <row r="344">
          <cell r="E344" t="e">
            <v>#DIV/0!</v>
          </cell>
          <cell r="H344">
            <v>1710</v>
          </cell>
        </row>
        <row r="345">
          <cell r="E345" t="e">
            <v>#DIV/0!</v>
          </cell>
          <cell r="H345">
            <v>1715</v>
          </cell>
        </row>
        <row r="346">
          <cell r="E346" t="e">
            <v>#DIV/0!</v>
          </cell>
          <cell r="H346">
            <v>1720</v>
          </cell>
        </row>
        <row r="347">
          <cell r="E347" t="e">
            <v>#DIV/0!</v>
          </cell>
          <cell r="H347">
            <v>1725</v>
          </cell>
        </row>
        <row r="348">
          <cell r="E348" t="e">
            <v>#DIV/0!</v>
          </cell>
          <cell r="H348">
            <v>1730</v>
          </cell>
        </row>
        <row r="349">
          <cell r="E349" t="e">
            <v>#DIV/0!</v>
          </cell>
          <cell r="H349">
            <v>1735</v>
          </cell>
        </row>
        <row r="350">
          <cell r="E350" t="e">
            <v>#DIV/0!</v>
          </cell>
          <cell r="H350">
            <v>1740</v>
          </cell>
        </row>
        <row r="351">
          <cell r="E351" t="e">
            <v>#DIV/0!</v>
          </cell>
          <cell r="H351">
            <v>1745</v>
          </cell>
        </row>
        <row r="352">
          <cell r="E352" t="e">
            <v>#DIV/0!</v>
          </cell>
          <cell r="H352">
            <v>1750</v>
          </cell>
        </row>
        <row r="353">
          <cell r="E353" t="e">
            <v>#DIV/0!</v>
          </cell>
          <cell r="H353">
            <v>1755</v>
          </cell>
        </row>
        <row r="354">
          <cell r="E354" t="e">
            <v>#DIV/0!</v>
          </cell>
          <cell r="H354">
            <v>1760</v>
          </cell>
        </row>
        <row r="355">
          <cell r="E355" t="e">
            <v>#DIV/0!</v>
          </cell>
          <cell r="H355">
            <v>1765</v>
          </cell>
        </row>
        <row r="356">
          <cell r="E356" t="e">
            <v>#DIV/0!</v>
          </cell>
          <cell r="H356">
            <v>1770</v>
          </cell>
        </row>
        <row r="357">
          <cell r="E357" t="e">
            <v>#DIV/0!</v>
          </cell>
          <cell r="H357">
            <v>1775</v>
          </cell>
        </row>
        <row r="358">
          <cell r="E358" t="e">
            <v>#DIV/0!</v>
          </cell>
          <cell r="H358">
            <v>1780</v>
          </cell>
        </row>
        <row r="359">
          <cell r="E359" t="e">
            <v>#DIV/0!</v>
          </cell>
          <cell r="H359">
            <v>1785</v>
          </cell>
        </row>
        <row r="360">
          <cell r="E360" t="e">
            <v>#DIV/0!</v>
          </cell>
          <cell r="H360">
            <v>1790</v>
          </cell>
        </row>
        <row r="361">
          <cell r="E361" t="e">
            <v>#DIV/0!</v>
          </cell>
          <cell r="H361">
            <v>1795</v>
          </cell>
        </row>
        <row r="362">
          <cell r="E362" t="e">
            <v>#DIV/0!</v>
          </cell>
          <cell r="H362">
            <v>1800</v>
          </cell>
        </row>
        <row r="363">
          <cell r="E363" t="e">
            <v>#DIV/0!</v>
          </cell>
          <cell r="H363">
            <v>1805</v>
          </cell>
        </row>
        <row r="364">
          <cell r="E364" t="e">
            <v>#DIV/0!</v>
          </cell>
          <cell r="H364">
            <v>1810</v>
          </cell>
        </row>
        <row r="365">
          <cell r="E365" t="e">
            <v>#DIV/0!</v>
          </cell>
          <cell r="H365">
            <v>1815</v>
          </cell>
        </row>
        <row r="366">
          <cell r="E366" t="e">
            <v>#DIV/0!</v>
          </cell>
          <cell r="H366">
            <v>1820</v>
          </cell>
        </row>
        <row r="367">
          <cell r="E367" t="e">
            <v>#DIV/0!</v>
          </cell>
          <cell r="H367">
            <v>1825</v>
          </cell>
        </row>
        <row r="368">
          <cell r="E368" t="e">
            <v>#DIV/0!</v>
          </cell>
          <cell r="H368">
            <v>1830</v>
          </cell>
        </row>
        <row r="369">
          <cell r="E369" t="e">
            <v>#DIV/0!</v>
          </cell>
          <cell r="H369">
            <v>1835</v>
          </cell>
        </row>
        <row r="370">
          <cell r="E370" t="e">
            <v>#DIV/0!</v>
          </cell>
          <cell r="H370">
            <v>1840</v>
          </cell>
        </row>
        <row r="371">
          <cell r="E371" t="e">
            <v>#DIV/0!</v>
          </cell>
          <cell r="H371">
            <v>1845</v>
          </cell>
        </row>
        <row r="372">
          <cell r="E372" t="e">
            <v>#DIV/0!</v>
          </cell>
          <cell r="H372">
            <v>1850</v>
          </cell>
        </row>
        <row r="373">
          <cell r="E373" t="e">
            <v>#DIV/0!</v>
          </cell>
          <cell r="H373">
            <v>1855</v>
          </cell>
        </row>
        <row r="374">
          <cell r="E374" t="e">
            <v>#DIV/0!</v>
          </cell>
          <cell r="H374">
            <v>1860</v>
          </cell>
        </row>
        <row r="375">
          <cell r="E375" t="e">
            <v>#DIV/0!</v>
          </cell>
          <cell r="H375">
            <v>1865</v>
          </cell>
        </row>
        <row r="376">
          <cell r="E376" t="e">
            <v>#DIV/0!</v>
          </cell>
          <cell r="H376">
            <v>1870</v>
          </cell>
        </row>
        <row r="377">
          <cell r="E377" t="e">
            <v>#DIV/0!</v>
          </cell>
          <cell r="H377">
            <v>1875</v>
          </cell>
        </row>
        <row r="378">
          <cell r="E378" t="e">
            <v>#DIV/0!</v>
          </cell>
          <cell r="H378">
            <v>1880</v>
          </cell>
        </row>
        <row r="379">
          <cell r="E379" t="e">
            <v>#DIV/0!</v>
          </cell>
          <cell r="H379">
            <v>1885</v>
          </cell>
        </row>
        <row r="380">
          <cell r="E380" t="e">
            <v>#DIV/0!</v>
          </cell>
          <cell r="H380">
            <v>1890</v>
          </cell>
        </row>
        <row r="381">
          <cell r="E381" t="e">
            <v>#DIV/0!</v>
          </cell>
          <cell r="H381">
            <v>1895</v>
          </cell>
        </row>
        <row r="382">
          <cell r="E382" t="e">
            <v>#DIV/0!</v>
          </cell>
          <cell r="H382">
            <v>1900</v>
          </cell>
        </row>
        <row r="383">
          <cell r="E383" t="e">
            <v>#DIV/0!</v>
          </cell>
          <cell r="H383">
            <v>1905</v>
          </cell>
        </row>
        <row r="384">
          <cell r="E384" t="e">
            <v>#DIV/0!</v>
          </cell>
          <cell r="H384">
            <v>1910</v>
          </cell>
        </row>
        <row r="385">
          <cell r="E385" t="e">
            <v>#DIV/0!</v>
          </cell>
          <cell r="H385">
            <v>1915</v>
          </cell>
        </row>
        <row r="386">
          <cell r="E386" t="e">
            <v>#DIV/0!</v>
          </cell>
          <cell r="H386">
            <v>1920</v>
          </cell>
        </row>
        <row r="387">
          <cell r="E387" t="e">
            <v>#DIV/0!</v>
          </cell>
          <cell r="H387">
            <v>1925</v>
          </cell>
        </row>
        <row r="388">
          <cell r="E388" t="e">
            <v>#DIV/0!</v>
          </cell>
          <cell r="H388">
            <v>1930</v>
          </cell>
        </row>
        <row r="389">
          <cell r="E389" t="e">
            <v>#DIV/0!</v>
          </cell>
          <cell r="H389">
            <v>1935</v>
          </cell>
        </row>
        <row r="390">
          <cell r="E390" t="e">
            <v>#DIV/0!</v>
          </cell>
          <cell r="H390">
            <v>1940</v>
          </cell>
        </row>
        <row r="391">
          <cell r="E391" t="e">
            <v>#DIV/0!</v>
          </cell>
          <cell r="H391">
            <v>1945</v>
          </cell>
        </row>
        <row r="392">
          <cell r="E392" t="e">
            <v>#DIV/0!</v>
          </cell>
          <cell r="H392">
            <v>1950</v>
          </cell>
        </row>
        <row r="393">
          <cell r="E393" t="e">
            <v>#DIV/0!</v>
          </cell>
          <cell r="H393">
            <v>1955</v>
          </cell>
        </row>
        <row r="394">
          <cell r="E394" t="e">
            <v>#DIV/0!</v>
          </cell>
          <cell r="H394">
            <v>1960</v>
          </cell>
        </row>
        <row r="395">
          <cell r="E395" t="e">
            <v>#DIV/0!</v>
          </cell>
          <cell r="H395">
            <v>1965</v>
          </cell>
        </row>
        <row r="396">
          <cell r="E396" t="e">
            <v>#DIV/0!</v>
          </cell>
          <cell r="H396">
            <v>1970</v>
          </cell>
        </row>
        <row r="397">
          <cell r="E397" t="e">
            <v>#DIV/0!</v>
          </cell>
          <cell r="H397">
            <v>1975</v>
          </cell>
        </row>
        <row r="398">
          <cell r="E398" t="e">
            <v>#DIV/0!</v>
          </cell>
          <cell r="H398">
            <v>1980</v>
          </cell>
        </row>
        <row r="399">
          <cell r="E399" t="e">
            <v>#DIV/0!</v>
          </cell>
          <cell r="H399">
            <v>1985</v>
          </cell>
        </row>
        <row r="400">
          <cell r="E400" t="e">
            <v>#DIV/0!</v>
          </cell>
          <cell r="H400">
            <v>1990</v>
          </cell>
        </row>
        <row r="401">
          <cell r="E401" t="e">
            <v>#DIV/0!</v>
          </cell>
          <cell r="H401">
            <v>1995</v>
          </cell>
        </row>
        <row r="402">
          <cell r="E402" t="e">
            <v>#DIV/0!</v>
          </cell>
          <cell r="H402">
            <v>2000</v>
          </cell>
        </row>
        <row r="403">
          <cell r="E403" t="e">
            <v>#DIV/0!</v>
          </cell>
          <cell r="H403">
            <v>2005</v>
          </cell>
        </row>
        <row r="404">
          <cell r="E404" t="e">
            <v>#DIV/0!</v>
          </cell>
          <cell r="H404">
            <v>2010</v>
          </cell>
        </row>
        <row r="405">
          <cell r="E405" t="e">
            <v>#DIV/0!</v>
          </cell>
          <cell r="H405">
            <v>2015</v>
          </cell>
        </row>
        <row r="406">
          <cell r="E406" t="e">
            <v>#DIV/0!</v>
          </cell>
          <cell r="H406">
            <v>2020</v>
          </cell>
        </row>
        <row r="407">
          <cell r="E407" t="e">
            <v>#DIV/0!</v>
          </cell>
          <cell r="H407">
            <v>2025</v>
          </cell>
        </row>
        <row r="408">
          <cell r="E408" t="e">
            <v>#DIV/0!</v>
          </cell>
          <cell r="H408">
            <v>2030</v>
          </cell>
        </row>
        <row r="409">
          <cell r="E409" t="e">
            <v>#DIV/0!</v>
          </cell>
          <cell r="H409">
            <v>2035</v>
          </cell>
        </row>
        <row r="410">
          <cell r="E410" t="e">
            <v>#DIV/0!</v>
          </cell>
          <cell r="H410">
            <v>2040</v>
          </cell>
        </row>
        <row r="411">
          <cell r="E411" t="e">
            <v>#DIV/0!</v>
          </cell>
          <cell r="H411">
            <v>2045</v>
          </cell>
        </row>
        <row r="412">
          <cell r="E412" t="e">
            <v>#DIV/0!</v>
          </cell>
          <cell r="H412">
            <v>2050</v>
          </cell>
        </row>
        <row r="413">
          <cell r="E413" t="e">
            <v>#DIV/0!</v>
          </cell>
          <cell r="H413">
            <v>2055</v>
          </cell>
        </row>
        <row r="414">
          <cell r="E414" t="e">
            <v>#DIV/0!</v>
          </cell>
          <cell r="H414">
            <v>2060</v>
          </cell>
        </row>
        <row r="415">
          <cell r="E415" t="e">
            <v>#DIV/0!</v>
          </cell>
          <cell r="H415">
            <v>2065</v>
          </cell>
        </row>
        <row r="416">
          <cell r="E416" t="e">
            <v>#DIV/0!</v>
          </cell>
          <cell r="H416">
            <v>2070</v>
          </cell>
        </row>
        <row r="417">
          <cell r="E417" t="e">
            <v>#DIV/0!</v>
          </cell>
          <cell r="H417">
            <v>2075</v>
          </cell>
        </row>
        <row r="418">
          <cell r="E418" t="e">
            <v>#DIV/0!</v>
          </cell>
          <cell r="H418">
            <v>2080</v>
          </cell>
        </row>
        <row r="419">
          <cell r="E419" t="e">
            <v>#DIV/0!</v>
          </cell>
          <cell r="H419">
            <v>2085</v>
          </cell>
        </row>
        <row r="420">
          <cell r="E420" t="e">
            <v>#DIV/0!</v>
          </cell>
          <cell r="H420">
            <v>2090</v>
          </cell>
        </row>
        <row r="421">
          <cell r="E421" t="e">
            <v>#DIV/0!</v>
          </cell>
          <cell r="H421">
            <v>2095</v>
          </cell>
        </row>
        <row r="422">
          <cell r="E422" t="e">
            <v>#DIV/0!</v>
          </cell>
          <cell r="H422">
            <v>2100</v>
          </cell>
        </row>
        <row r="423">
          <cell r="E423" t="e">
            <v>#DIV/0!</v>
          </cell>
          <cell r="H423">
            <v>2105</v>
          </cell>
        </row>
        <row r="424">
          <cell r="E424" t="e">
            <v>#DIV/0!</v>
          </cell>
          <cell r="H424">
            <v>2110</v>
          </cell>
        </row>
        <row r="425">
          <cell r="E425" t="e">
            <v>#DIV/0!</v>
          </cell>
          <cell r="H425">
            <v>2115</v>
          </cell>
        </row>
        <row r="426">
          <cell r="E426" t="e">
            <v>#DIV/0!</v>
          </cell>
          <cell r="H426">
            <v>2120</v>
          </cell>
        </row>
        <row r="427">
          <cell r="E427" t="e">
            <v>#DIV/0!</v>
          </cell>
          <cell r="H427">
            <v>2125</v>
          </cell>
        </row>
        <row r="428">
          <cell r="E428" t="e">
            <v>#DIV/0!</v>
          </cell>
          <cell r="H428">
            <v>2130</v>
          </cell>
        </row>
        <row r="429">
          <cell r="E429" t="e">
            <v>#DIV/0!</v>
          </cell>
          <cell r="H429">
            <v>2135</v>
          </cell>
        </row>
        <row r="430">
          <cell r="E430" t="e">
            <v>#DIV/0!</v>
          </cell>
          <cell r="H430">
            <v>2140</v>
          </cell>
        </row>
        <row r="431">
          <cell r="E431" t="e">
            <v>#DIV/0!</v>
          </cell>
          <cell r="H431">
            <v>2145</v>
          </cell>
        </row>
        <row r="432">
          <cell r="E432" t="e">
            <v>#DIV/0!</v>
          </cell>
          <cell r="H432">
            <v>2150</v>
          </cell>
        </row>
        <row r="433">
          <cell r="E433" t="e">
            <v>#DIV/0!</v>
          </cell>
          <cell r="H433">
            <v>2155</v>
          </cell>
        </row>
        <row r="434">
          <cell r="E434" t="e">
            <v>#DIV/0!</v>
          </cell>
          <cell r="H434">
            <v>2160</v>
          </cell>
        </row>
        <row r="435">
          <cell r="E435" t="e">
            <v>#DIV/0!</v>
          </cell>
          <cell r="H435">
            <v>2165</v>
          </cell>
        </row>
        <row r="436">
          <cell r="E436" t="e">
            <v>#DIV/0!</v>
          </cell>
          <cell r="H436">
            <v>2170</v>
          </cell>
        </row>
        <row r="437">
          <cell r="E437" t="e">
            <v>#DIV/0!</v>
          </cell>
          <cell r="H437">
            <v>2175</v>
          </cell>
        </row>
        <row r="438">
          <cell r="E438" t="e">
            <v>#DIV/0!</v>
          </cell>
          <cell r="H438">
            <v>2180</v>
          </cell>
        </row>
        <row r="439">
          <cell r="E439" t="e">
            <v>#DIV/0!</v>
          </cell>
          <cell r="H439">
            <v>2185</v>
          </cell>
        </row>
        <row r="440">
          <cell r="E440" t="e">
            <v>#DIV/0!</v>
          </cell>
          <cell r="H440">
            <v>2190</v>
          </cell>
        </row>
        <row r="441">
          <cell r="E441" t="e">
            <v>#DIV/0!</v>
          </cell>
          <cell r="H441">
            <v>2195</v>
          </cell>
        </row>
        <row r="442">
          <cell r="E442" t="e">
            <v>#DIV/0!</v>
          </cell>
          <cell r="H442">
            <v>2200</v>
          </cell>
        </row>
        <row r="443">
          <cell r="E443" t="e">
            <v>#DIV/0!</v>
          </cell>
          <cell r="H443">
            <v>2205</v>
          </cell>
        </row>
        <row r="444">
          <cell r="E444" t="e">
            <v>#DIV/0!</v>
          </cell>
          <cell r="H444">
            <v>2210</v>
          </cell>
        </row>
        <row r="445">
          <cell r="E445" t="e">
            <v>#DIV/0!</v>
          </cell>
          <cell r="H445">
            <v>2215</v>
          </cell>
        </row>
        <row r="446">
          <cell r="E446" t="e">
            <v>#DIV/0!</v>
          </cell>
          <cell r="H446">
            <v>2220</v>
          </cell>
        </row>
        <row r="447">
          <cell r="E447" t="e">
            <v>#DIV/0!</v>
          </cell>
          <cell r="H447">
            <v>2225</v>
          </cell>
        </row>
        <row r="448">
          <cell r="E448" t="e">
            <v>#DIV/0!</v>
          </cell>
          <cell r="H448">
            <v>2230</v>
          </cell>
        </row>
        <row r="449">
          <cell r="E449" t="e">
            <v>#DIV/0!</v>
          </cell>
          <cell r="H449">
            <v>2235</v>
          </cell>
        </row>
        <row r="450">
          <cell r="E450" t="e">
            <v>#DIV/0!</v>
          </cell>
          <cell r="H450">
            <v>2240</v>
          </cell>
        </row>
        <row r="451">
          <cell r="E451" t="e">
            <v>#DIV/0!</v>
          </cell>
          <cell r="H451">
            <v>2245</v>
          </cell>
        </row>
        <row r="452">
          <cell r="E452" t="e">
            <v>#DIV/0!</v>
          </cell>
          <cell r="H452">
            <v>2250</v>
          </cell>
        </row>
        <row r="453">
          <cell r="E453" t="e">
            <v>#DIV/0!</v>
          </cell>
          <cell r="H453">
            <v>2255</v>
          </cell>
        </row>
        <row r="454">
          <cell r="E454" t="e">
            <v>#DIV/0!</v>
          </cell>
          <cell r="H454">
            <v>2260</v>
          </cell>
        </row>
        <row r="455">
          <cell r="E455" t="e">
            <v>#DIV/0!</v>
          </cell>
          <cell r="H455">
            <v>2265</v>
          </cell>
        </row>
        <row r="456">
          <cell r="E456" t="e">
            <v>#DIV/0!</v>
          </cell>
          <cell r="H456">
            <v>2270</v>
          </cell>
        </row>
        <row r="457">
          <cell r="E457" t="e">
            <v>#DIV/0!</v>
          </cell>
          <cell r="H457">
            <v>2275</v>
          </cell>
        </row>
        <row r="458">
          <cell r="E458" t="e">
            <v>#DIV/0!</v>
          </cell>
          <cell r="H458">
            <v>2280</v>
          </cell>
        </row>
        <row r="459">
          <cell r="E459" t="e">
            <v>#DIV/0!</v>
          </cell>
          <cell r="H459">
            <v>2285</v>
          </cell>
        </row>
        <row r="460">
          <cell r="E460" t="e">
            <v>#DIV/0!</v>
          </cell>
          <cell r="H460">
            <v>2290</v>
          </cell>
        </row>
        <row r="461">
          <cell r="E461" t="e">
            <v>#DIV/0!</v>
          </cell>
          <cell r="H461">
            <v>2295</v>
          </cell>
        </row>
        <row r="462">
          <cell r="E462" t="e">
            <v>#DIV/0!</v>
          </cell>
          <cell r="H462">
            <v>2300</v>
          </cell>
        </row>
        <row r="463">
          <cell r="E463" t="e">
            <v>#DIV/0!</v>
          </cell>
          <cell r="H463">
            <v>2305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hen,Matthew J" id="{596CCA54-20A0-428D-B1E2-3DE839215330}" userId="S::mjc@ufl.edu::e396ed5e-9901-47f3-9f02-86fadf48403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" dT="2020-11-09T19:31:39.48" personId="{596CCA54-20A0-428D-B1E2-3DE839215330}" id="{C77F853F-CE7E-4265-BD67-CB4E6F930485}">
    <text>Add mass of salt in grams</text>
  </threadedComment>
  <threadedComment ref="K5" dT="2020-11-09T19:28:27.98" personId="{596CCA54-20A0-428D-B1E2-3DE839215330}" id="{60B4317A-4A28-4DB5-BB28-76452ACCB1E8}">
    <text>Reach length (in meters)</text>
  </threadedComment>
  <threadedComment ref="K6" dT="2020-11-09T19:28:10.02" personId="{596CCA54-20A0-428D-B1E2-3DE839215330}" id="{958D7D46-18F7-41E4-85C1-B99BB1FFC0F5}">
    <text>Median travel time = time at which 50% of the total mass has passed the sensor (column G).  It is obtained from the time series.</text>
  </threadedComment>
  <threadedComment ref="K7" dT="2021-04-07T17:22:38.54" personId="{596CCA54-20A0-428D-B1E2-3DE839215330}" id="{9110420C-0DDC-4325-BD7F-CF4813462E93}">
    <text>Computed zeroth moment of the breakthrough curve</text>
  </threadedComment>
  <threadedComment ref="K8" dT="2021-04-07T17:22:53.10" personId="{596CCA54-20A0-428D-B1E2-3DE839215330}" id="{1D2C8841-58F1-4398-A221-4CF7BCFA1036}">
    <text>Computed first moment of the breakthrough curve</text>
  </threadedComment>
  <threadedComment ref="K9" dT="2021-04-07T17:23:07.52" personId="{596CCA54-20A0-428D-B1E2-3DE839215330}" id="{AD02EEF5-4E21-4F41-8ACF-478C1BCDC1D6}">
    <text>mean travel time</text>
  </threadedComment>
  <threadedComment ref="K10" dT="2021-04-07T17:23:53.38" personId="{596CCA54-20A0-428D-B1E2-3DE839215330}" id="{6EC75784-133E-467E-8902-4AFF108E13DF}">
    <text>Computed mean velocity</text>
  </threadedComment>
  <threadedComment ref="K11" dT="2021-04-07T17:24:11.61" personId="{596CCA54-20A0-428D-B1E2-3DE839215330}" id="{88961369-4D2D-4A1C-8766-83D6AA0F7A6F}">
    <text>Computed median velocity</text>
  </threadedComment>
  <threadedComment ref="K12" dT="2021-04-07T17:24:23.49" personId="{596CCA54-20A0-428D-B1E2-3DE839215330}" id="{43396E15-3F00-423D-AC16-7389987F9BCB}">
    <text>Computed discharge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8DD4-20D1-4826-8173-AB4407F7E2CB}">
  <dimension ref="A1:Z2011"/>
  <sheetViews>
    <sheetView tabSelected="1" workbookViewId="0">
      <selection activeCell="D35" sqref="D35"/>
    </sheetView>
  </sheetViews>
  <sheetFormatPr defaultRowHeight="15" x14ac:dyDescent="0.25"/>
  <cols>
    <col min="1" max="1" width="10.5703125" style="6" bestFit="1" customWidth="1"/>
    <col min="2" max="2" width="17.85546875" customWidth="1"/>
    <col min="3" max="3" width="11.7109375" style="36" bestFit="1" customWidth="1"/>
    <col min="4" max="4" width="9.140625" style="8"/>
    <col min="5" max="5" width="11.5703125" style="8" bestFit="1" customWidth="1"/>
    <col min="6" max="6" width="13.7109375" style="8" bestFit="1" customWidth="1"/>
    <col min="7" max="7" width="12.85546875" style="8" bestFit="1" customWidth="1"/>
    <col min="8" max="8" width="10.5703125" style="6" bestFit="1" customWidth="1"/>
    <col min="9" max="9" width="10.5703125" style="6" customWidth="1"/>
    <col min="11" max="11" width="11.28515625" customWidth="1"/>
    <col min="12" max="12" width="10.42578125" customWidth="1"/>
    <col min="14" max="14" width="14.42578125" bestFit="1" customWidth="1"/>
    <col min="15" max="15" width="13.2851562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1" t="s">
        <v>0</v>
      </c>
      <c r="I1" s="1"/>
    </row>
    <row r="2" spans="1:12" x14ac:dyDescent="0.25">
      <c r="A2" s="6">
        <v>0</v>
      </c>
      <c r="B2" s="37">
        <v>44386.542361111111</v>
      </c>
      <c r="C2" s="38">
        <v>104</v>
      </c>
      <c r="D2" s="39">
        <f>C2-AVERAGE($C$1:$C$2)</f>
        <v>0</v>
      </c>
      <c r="E2" s="8">
        <f>D2*0.51</f>
        <v>0</v>
      </c>
      <c r="F2" s="8">
        <f t="shared" ref="F2:F65" si="0">E2*A2</f>
        <v>0</v>
      </c>
      <c r="G2" s="8">
        <f>E2*5</f>
        <v>0</v>
      </c>
      <c r="H2" s="6">
        <f t="shared" ref="H2:H65" si="1">A2</f>
        <v>0</v>
      </c>
    </row>
    <row r="3" spans="1:12" x14ac:dyDescent="0.25">
      <c r="A3" s="6">
        <v>5</v>
      </c>
      <c r="B3" s="37">
        <v>44386.54241898148</v>
      </c>
      <c r="C3" s="38">
        <v>104</v>
      </c>
      <c r="D3" s="39">
        <f t="shared" ref="D3:D66" si="2">C3-AVERAGE($C$1:$C$2)</f>
        <v>0</v>
      </c>
      <c r="E3" s="8">
        <f t="shared" ref="E3:E66" si="3">D3*0.51</f>
        <v>0</v>
      </c>
      <c r="F3" s="8">
        <f t="shared" si="0"/>
        <v>0</v>
      </c>
      <c r="G3" s="8">
        <f>G2+E3*5</f>
        <v>0</v>
      </c>
      <c r="H3" s="6">
        <f t="shared" si="1"/>
        <v>5</v>
      </c>
      <c r="J3" s="9" t="s">
        <v>7</v>
      </c>
      <c r="K3" s="10"/>
      <c r="L3" s="11"/>
    </row>
    <row r="4" spans="1:12" x14ac:dyDescent="0.25">
      <c r="A4" s="6">
        <v>10</v>
      </c>
      <c r="B4" s="37">
        <v>44386.54247685185</v>
      </c>
      <c r="C4" s="38">
        <v>104</v>
      </c>
      <c r="D4" s="39">
        <f t="shared" si="2"/>
        <v>0</v>
      </c>
      <c r="E4" s="8">
        <f t="shared" si="3"/>
        <v>0</v>
      </c>
      <c r="F4" s="8">
        <f t="shared" si="0"/>
        <v>0</v>
      </c>
      <c r="G4" s="8">
        <f>G3+E4*5</f>
        <v>0</v>
      </c>
      <c r="H4" s="6">
        <f t="shared" si="1"/>
        <v>10</v>
      </c>
      <c r="J4" s="12" t="s">
        <v>8</v>
      </c>
      <c r="K4" s="13">
        <v>2000</v>
      </c>
      <c r="L4" s="12" t="s">
        <v>9</v>
      </c>
    </row>
    <row r="5" spans="1:12" x14ac:dyDescent="0.25">
      <c r="A5" s="6">
        <v>15</v>
      </c>
      <c r="B5" s="37">
        <v>44386.542534722219</v>
      </c>
      <c r="C5" s="38">
        <v>104</v>
      </c>
      <c r="D5" s="39">
        <f t="shared" si="2"/>
        <v>0</v>
      </c>
      <c r="E5" s="8">
        <f t="shared" si="3"/>
        <v>0</v>
      </c>
      <c r="F5" s="8">
        <f t="shared" si="0"/>
        <v>0</v>
      </c>
      <c r="G5" s="8">
        <f>G4+E5*5</f>
        <v>0</v>
      </c>
      <c r="H5" s="6">
        <f t="shared" si="1"/>
        <v>15</v>
      </c>
      <c r="J5" s="14" t="s">
        <v>10</v>
      </c>
      <c r="K5" s="13">
        <v>32.004389173372346</v>
      </c>
      <c r="L5" s="15" t="s">
        <v>11</v>
      </c>
    </row>
    <row r="6" spans="1:12" ht="15.75" x14ac:dyDescent="0.3">
      <c r="A6" s="6">
        <v>20</v>
      </c>
      <c r="B6" s="37">
        <v>44386.542592592596</v>
      </c>
      <c r="C6" s="38">
        <v>104</v>
      </c>
      <c r="D6" s="39">
        <f t="shared" si="2"/>
        <v>0</v>
      </c>
      <c r="E6" s="8">
        <f t="shared" si="3"/>
        <v>0</v>
      </c>
      <c r="F6" s="8">
        <f t="shared" si="0"/>
        <v>0</v>
      </c>
      <c r="G6" s="8">
        <f>G5+E6*5</f>
        <v>0</v>
      </c>
      <c r="H6" s="6">
        <f t="shared" si="1"/>
        <v>20</v>
      </c>
      <c r="J6" s="16" t="s">
        <v>12</v>
      </c>
      <c r="K6" s="17">
        <f>VLOOKUP(MAX(G:G)/2,$G:$H,2,TRUE)</f>
        <v>55</v>
      </c>
      <c r="L6" s="12" t="s">
        <v>13</v>
      </c>
    </row>
    <row r="7" spans="1:12" x14ac:dyDescent="0.25">
      <c r="A7" s="6">
        <v>25</v>
      </c>
      <c r="B7" s="37">
        <v>44386.542650462965</v>
      </c>
      <c r="C7" s="38">
        <v>103.9</v>
      </c>
      <c r="D7" s="39">
        <f t="shared" si="2"/>
        <v>-9.9999999999994316E-2</v>
      </c>
      <c r="E7" s="8">
        <f t="shared" si="3"/>
        <v>-5.0999999999997103E-2</v>
      </c>
      <c r="F7" s="8">
        <f t="shared" si="0"/>
        <v>-1.2749999999999275</v>
      </c>
      <c r="G7" s="8">
        <f>G6+E7*5</f>
        <v>-0.25499999999998552</v>
      </c>
      <c r="H7" s="6">
        <f t="shared" si="1"/>
        <v>25</v>
      </c>
      <c r="J7" s="12" t="s">
        <v>14</v>
      </c>
      <c r="K7" s="18">
        <f>SUM(E2:E331)*(A3-A2)</f>
        <v>1379.5500000000002</v>
      </c>
      <c r="L7" s="19" t="s">
        <v>15</v>
      </c>
    </row>
    <row r="8" spans="1:12" x14ac:dyDescent="0.25">
      <c r="A8" s="6">
        <v>30</v>
      </c>
      <c r="B8" s="37">
        <v>44386.542708333334</v>
      </c>
      <c r="C8" s="38">
        <v>103.9</v>
      </c>
      <c r="D8" s="39">
        <f t="shared" si="2"/>
        <v>-9.9999999999994316E-2</v>
      </c>
      <c r="E8" s="8">
        <f t="shared" si="3"/>
        <v>-5.0999999999997103E-2</v>
      </c>
      <c r="F8" s="8">
        <f t="shared" si="0"/>
        <v>-1.5299999999999132</v>
      </c>
      <c r="G8" s="8">
        <f t="shared" ref="G8:G71" si="4">G7+E8*5</f>
        <v>-0.50999999999997103</v>
      </c>
      <c r="H8" s="6">
        <f t="shared" si="1"/>
        <v>30</v>
      </c>
      <c r="J8" s="12" t="s">
        <v>16</v>
      </c>
      <c r="K8" s="18">
        <f>SUM(F2:F331)*(A3-A2)</f>
        <v>83054.775000000009</v>
      </c>
      <c r="L8" s="19" t="s">
        <v>17</v>
      </c>
    </row>
    <row r="9" spans="1:12" x14ac:dyDescent="0.25">
      <c r="A9" s="6">
        <v>35</v>
      </c>
      <c r="B9" s="37">
        <v>44386.542766203704</v>
      </c>
      <c r="C9" s="38">
        <v>103.9</v>
      </c>
      <c r="D9" s="39">
        <f t="shared" si="2"/>
        <v>-9.9999999999994316E-2</v>
      </c>
      <c r="E9" s="8">
        <f t="shared" si="3"/>
        <v>-5.0999999999997103E-2</v>
      </c>
      <c r="F9" s="8">
        <f t="shared" si="0"/>
        <v>-1.7849999999998987</v>
      </c>
      <c r="G9" s="8">
        <f t="shared" si="4"/>
        <v>-0.7649999999999566</v>
      </c>
      <c r="H9" s="6">
        <f t="shared" si="1"/>
        <v>35</v>
      </c>
      <c r="J9" s="20" t="s">
        <v>18</v>
      </c>
      <c r="K9" s="18">
        <f>K8/K7</f>
        <v>60.204251386321623</v>
      </c>
      <c r="L9" s="12" t="s">
        <v>13</v>
      </c>
    </row>
    <row r="10" spans="1:12" x14ac:dyDescent="0.25">
      <c r="A10" s="6">
        <v>40</v>
      </c>
      <c r="B10" s="37">
        <v>44386.542824074073</v>
      </c>
      <c r="C10" s="38">
        <v>103.8</v>
      </c>
      <c r="D10" s="39">
        <f t="shared" si="2"/>
        <v>-0.20000000000000284</v>
      </c>
      <c r="E10" s="8">
        <f t="shared" si="3"/>
        <v>-0.10200000000000145</v>
      </c>
      <c r="F10" s="8">
        <f t="shared" si="0"/>
        <v>-4.0800000000000578</v>
      </c>
      <c r="G10" s="8">
        <f t="shared" si="4"/>
        <v>-1.2749999999999639</v>
      </c>
      <c r="H10" s="6">
        <f t="shared" si="1"/>
        <v>40</v>
      </c>
      <c r="J10" s="14" t="s">
        <v>19</v>
      </c>
      <c r="K10" s="21">
        <f>K5/K9</f>
        <v>0.53159682973225586</v>
      </c>
      <c r="L10" s="15" t="s">
        <v>20</v>
      </c>
    </row>
    <row r="11" spans="1:12" x14ac:dyDescent="0.25">
      <c r="A11" s="6">
        <v>45</v>
      </c>
      <c r="B11" s="37">
        <v>44386.542881944442</v>
      </c>
      <c r="C11" s="38">
        <v>107.3</v>
      </c>
      <c r="D11" s="39">
        <f t="shared" si="2"/>
        <v>3.2999999999999972</v>
      </c>
      <c r="E11" s="8">
        <f t="shared" si="3"/>
        <v>1.6829999999999985</v>
      </c>
      <c r="F11" s="8">
        <f t="shared" si="0"/>
        <v>75.734999999999928</v>
      </c>
      <c r="G11" s="8">
        <f t="shared" si="4"/>
        <v>7.1400000000000281</v>
      </c>
      <c r="H11" s="6">
        <f t="shared" si="1"/>
        <v>45</v>
      </c>
      <c r="J11" s="14" t="s">
        <v>21</v>
      </c>
      <c r="K11" s="21">
        <f>K5/K6</f>
        <v>0.58189798497040623</v>
      </c>
      <c r="L11" s="15" t="s">
        <v>20</v>
      </c>
    </row>
    <row r="12" spans="1:12" x14ac:dyDescent="0.25">
      <c r="A12" s="6">
        <v>50</v>
      </c>
      <c r="B12" s="37">
        <v>44386.542939814812</v>
      </c>
      <c r="C12" s="38">
        <v>225.1</v>
      </c>
      <c r="D12" s="39">
        <f t="shared" si="2"/>
        <v>121.1</v>
      </c>
      <c r="E12" s="8">
        <f t="shared" si="3"/>
        <v>61.760999999999996</v>
      </c>
      <c r="F12" s="8">
        <f t="shared" si="0"/>
        <v>3088.0499999999997</v>
      </c>
      <c r="G12" s="8">
        <f t="shared" si="4"/>
        <v>315.94499999999999</v>
      </c>
      <c r="H12" s="6">
        <f t="shared" si="1"/>
        <v>50</v>
      </c>
      <c r="J12" s="12" t="s">
        <v>22</v>
      </c>
      <c r="K12" s="22">
        <f>K4*1000/K7</f>
        <v>1449.7481062665361</v>
      </c>
      <c r="L12" s="12" t="s">
        <v>23</v>
      </c>
    </row>
    <row r="13" spans="1:12" x14ac:dyDescent="0.25">
      <c r="A13" s="6">
        <v>55</v>
      </c>
      <c r="B13" s="37">
        <v>44386.542997685188</v>
      </c>
      <c r="C13" s="38">
        <v>234.7</v>
      </c>
      <c r="D13" s="39">
        <f t="shared" si="2"/>
        <v>130.69999999999999</v>
      </c>
      <c r="E13" s="8">
        <f t="shared" si="3"/>
        <v>66.656999999999996</v>
      </c>
      <c r="F13" s="8">
        <f t="shared" si="0"/>
        <v>3666.1349999999998</v>
      </c>
      <c r="G13" s="8">
        <f t="shared" si="4"/>
        <v>649.23</v>
      </c>
      <c r="H13" s="6">
        <f t="shared" si="1"/>
        <v>55</v>
      </c>
    </row>
    <row r="14" spans="1:12" x14ac:dyDescent="0.25">
      <c r="A14" s="6">
        <v>60</v>
      </c>
      <c r="B14" s="37">
        <v>44386.543055555558</v>
      </c>
      <c r="C14" s="38">
        <v>218.5</v>
      </c>
      <c r="D14" s="39">
        <f t="shared" si="2"/>
        <v>114.5</v>
      </c>
      <c r="E14" s="8">
        <f t="shared" si="3"/>
        <v>58.395000000000003</v>
      </c>
      <c r="F14" s="8">
        <f t="shared" si="0"/>
        <v>3503.7000000000003</v>
      </c>
      <c r="G14" s="8">
        <f t="shared" si="4"/>
        <v>941.20500000000004</v>
      </c>
      <c r="H14" s="6">
        <f t="shared" si="1"/>
        <v>60</v>
      </c>
    </row>
    <row r="15" spans="1:12" x14ac:dyDescent="0.25">
      <c r="A15" s="6">
        <v>65</v>
      </c>
      <c r="B15" s="37">
        <v>44386.543113425927</v>
      </c>
      <c r="C15" s="38">
        <v>169.1</v>
      </c>
      <c r="D15" s="39">
        <f t="shared" si="2"/>
        <v>65.099999999999994</v>
      </c>
      <c r="E15" s="8">
        <f t="shared" si="3"/>
        <v>33.201000000000001</v>
      </c>
      <c r="F15" s="8">
        <f t="shared" si="0"/>
        <v>2158.0650000000001</v>
      </c>
      <c r="G15" s="8">
        <f t="shared" si="4"/>
        <v>1107.21</v>
      </c>
      <c r="H15" s="6">
        <f t="shared" si="1"/>
        <v>65</v>
      </c>
    </row>
    <row r="16" spans="1:12" x14ac:dyDescent="0.25">
      <c r="A16" s="6">
        <v>70</v>
      </c>
      <c r="B16" s="37">
        <v>44386.543171296296</v>
      </c>
      <c r="C16" s="38">
        <v>163.6</v>
      </c>
      <c r="D16" s="39">
        <f t="shared" si="2"/>
        <v>59.599999999999994</v>
      </c>
      <c r="E16" s="8">
        <f t="shared" si="3"/>
        <v>30.395999999999997</v>
      </c>
      <c r="F16" s="8">
        <f t="shared" si="0"/>
        <v>2127.7199999999998</v>
      </c>
      <c r="G16" s="8">
        <f t="shared" si="4"/>
        <v>1259.19</v>
      </c>
      <c r="H16" s="6">
        <f t="shared" si="1"/>
        <v>70</v>
      </c>
    </row>
    <row r="17" spans="1:16" x14ac:dyDescent="0.25">
      <c r="A17" s="6">
        <v>75</v>
      </c>
      <c r="B17" s="37">
        <v>44386.543229166666</v>
      </c>
      <c r="C17" s="38">
        <v>124.8</v>
      </c>
      <c r="D17" s="39">
        <f t="shared" si="2"/>
        <v>20.799999999999997</v>
      </c>
      <c r="E17" s="8">
        <f t="shared" si="3"/>
        <v>10.607999999999999</v>
      </c>
      <c r="F17" s="8">
        <f t="shared" si="0"/>
        <v>795.59999999999991</v>
      </c>
      <c r="G17" s="8">
        <f t="shared" si="4"/>
        <v>1312.23</v>
      </c>
      <c r="H17" s="6">
        <f t="shared" si="1"/>
        <v>75</v>
      </c>
    </row>
    <row r="18" spans="1:16" x14ac:dyDescent="0.25">
      <c r="A18" s="6">
        <v>80</v>
      </c>
      <c r="B18" s="37">
        <v>44386.543287037035</v>
      </c>
      <c r="C18" s="38">
        <v>111</v>
      </c>
      <c r="D18" s="39">
        <f t="shared" si="2"/>
        <v>7</v>
      </c>
      <c r="E18" s="8">
        <f t="shared" si="3"/>
        <v>3.5700000000000003</v>
      </c>
      <c r="F18" s="8">
        <f t="shared" si="0"/>
        <v>285.60000000000002</v>
      </c>
      <c r="G18" s="8">
        <f t="shared" si="4"/>
        <v>1330.08</v>
      </c>
      <c r="H18" s="6">
        <f t="shared" si="1"/>
        <v>80</v>
      </c>
    </row>
    <row r="19" spans="1:16" x14ac:dyDescent="0.25">
      <c r="A19" s="6">
        <v>85</v>
      </c>
      <c r="B19" s="37">
        <v>44386.543344907404</v>
      </c>
      <c r="C19" s="38">
        <v>108</v>
      </c>
      <c r="D19" s="39">
        <f t="shared" si="2"/>
        <v>4</v>
      </c>
      <c r="E19" s="8">
        <f t="shared" si="3"/>
        <v>2.04</v>
      </c>
      <c r="F19" s="8">
        <f t="shared" si="0"/>
        <v>173.4</v>
      </c>
      <c r="G19" s="8">
        <f t="shared" si="4"/>
        <v>1340.28</v>
      </c>
      <c r="H19" s="6">
        <f t="shared" si="1"/>
        <v>85</v>
      </c>
    </row>
    <row r="20" spans="1:16" x14ac:dyDescent="0.25">
      <c r="A20" s="6">
        <v>90</v>
      </c>
      <c r="B20" s="37">
        <v>44386.543402777781</v>
      </c>
      <c r="C20" s="38">
        <v>114.4</v>
      </c>
      <c r="D20" s="39">
        <f t="shared" si="2"/>
        <v>10.400000000000006</v>
      </c>
      <c r="E20" s="8">
        <f t="shared" si="3"/>
        <v>5.3040000000000029</v>
      </c>
      <c r="F20" s="8">
        <f t="shared" si="0"/>
        <v>477.36000000000024</v>
      </c>
      <c r="G20" s="8">
        <f t="shared" si="4"/>
        <v>1366.8</v>
      </c>
      <c r="H20" s="6">
        <f t="shared" si="1"/>
        <v>90</v>
      </c>
    </row>
    <row r="21" spans="1:16" x14ac:dyDescent="0.25">
      <c r="A21" s="6">
        <v>95</v>
      </c>
      <c r="B21" s="37">
        <v>44386.54346064815</v>
      </c>
      <c r="C21" s="38">
        <v>105.1</v>
      </c>
      <c r="D21" s="39">
        <f t="shared" si="2"/>
        <v>1.0999999999999943</v>
      </c>
      <c r="E21" s="8">
        <f t="shared" si="3"/>
        <v>0.56099999999999706</v>
      </c>
      <c r="F21" s="8">
        <f t="shared" si="0"/>
        <v>53.294999999999717</v>
      </c>
      <c r="G21" s="8">
        <f t="shared" si="4"/>
        <v>1369.605</v>
      </c>
      <c r="H21" s="6">
        <f t="shared" si="1"/>
        <v>95</v>
      </c>
    </row>
    <row r="22" spans="1:16" x14ac:dyDescent="0.25">
      <c r="A22" s="6">
        <v>100</v>
      </c>
      <c r="B22" s="37">
        <v>44386.54351851852</v>
      </c>
      <c r="C22" s="38">
        <v>104.9</v>
      </c>
      <c r="D22" s="39">
        <f t="shared" si="2"/>
        <v>0.90000000000000568</v>
      </c>
      <c r="E22" s="8">
        <f t="shared" si="3"/>
        <v>0.45900000000000291</v>
      </c>
      <c r="F22" s="8">
        <f t="shared" si="0"/>
        <v>45.90000000000029</v>
      </c>
      <c r="G22" s="8">
        <f t="shared" si="4"/>
        <v>1371.9</v>
      </c>
      <c r="H22" s="6">
        <f t="shared" si="1"/>
        <v>100</v>
      </c>
    </row>
    <row r="23" spans="1:16" x14ac:dyDescent="0.25">
      <c r="A23" s="6">
        <v>105</v>
      </c>
      <c r="B23" s="37">
        <v>44386.543576388889</v>
      </c>
      <c r="C23" s="38">
        <v>105.1</v>
      </c>
      <c r="D23" s="39">
        <f t="shared" si="2"/>
        <v>1.0999999999999943</v>
      </c>
      <c r="E23" s="8">
        <f t="shared" si="3"/>
        <v>0.56099999999999706</v>
      </c>
      <c r="F23" s="8">
        <f t="shared" si="0"/>
        <v>58.904999999999688</v>
      </c>
      <c r="G23" s="8">
        <f t="shared" si="4"/>
        <v>1374.7050000000002</v>
      </c>
      <c r="H23" s="6">
        <f t="shared" si="1"/>
        <v>105</v>
      </c>
    </row>
    <row r="24" spans="1:16" x14ac:dyDescent="0.25">
      <c r="A24" s="6">
        <v>110</v>
      </c>
      <c r="B24" s="37">
        <v>44386.543634259258</v>
      </c>
      <c r="C24" s="38">
        <v>104.3</v>
      </c>
      <c r="D24" s="39">
        <f t="shared" si="2"/>
        <v>0.29999999999999716</v>
      </c>
      <c r="E24" s="8">
        <f t="shared" si="3"/>
        <v>0.15299999999999855</v>
      </c>
      <c r="F24" s="8">
        <f t="shared" si="0"/>
        <v>16.829999999999842</v>
      </c>
      <c r="G24" s="8">
        <f t="shared" si="4"/>
        <v>1375.4700000000003</v>
      </c>
      <c r="H24" s="6">
        <f t="shared" si="1"/>
        <v>110</v>
      </c>
    </row>
    <row r="25" spans="1:16" x14ac:dyDescent="0.25">
      <c r="A25" s="6">
        <v>115</v>
      </c>
      <c r="B25" s="37">
        <v>44386.543692129628</v>
      </c>
      <c r="C25" s="38">
        <v>104.3</v>
      </c>
      <c r="D25" s="39">
        <f t="shared" si="2"/>
        <v>0.29999999999999716</v>
      </c>
      <c r="E25" s="8">
        <f t="shared" si="3"/>
        <v>0.15299999999999855</v>
      </c>
      <c r="F25" s="8">
        <f t="shared" si="0"/>
        <v>17.594999999999835</v>
      </c>
      <c r="G25" s="8">
        <f t="shared" si="4"/>
        <v>1376.2350000000004</v>
      </c>
      <c r="H25" s="6">
        <f t="shared" si="1"/>
        <v>115</v>
      </c>
    </row>
    <row r="26" spans="1:16" x14ac:dyDescent="0.25">
      <c r="A26" s="6">
        <v>120</v>
      </c>
      <c r="B26" s="37">
        <v>44386.543749999997</v>
      </c>
      <c r="C26" s="38">
        <v>104.2</v>
      </c>
      <c r="D26" s="39">
        <f t="shared" si="2"/>
        <v>0.20000000000000284</v>
      </c>
      <c r="E26" s="8">
        <f t="shared" si="3"/>
        <v>0.10200000000000145</v>
      </c>
      <c r="F26" s="8">
        <f t="shared" si="0"/>
        <v>12.240000000000174</v>
      </c>
      <c r="G26" s="8">
        <f t="shared" si="4"/>
        <v>1376.7450000000003</v>
      </c>
      <c r="H26" s="6">
        <f t="shared" si="1"/>
        <v>120</v>
      </c>
    </row>
    <row r="27" spans="1:16" x14ac:dyDescent="0.25">
      <c r="A27" s="6">
        <v>125</v>
      </c>
      <c r="B27" s="37">
        <v>44386.543807870374</v>
      </c>
      <c r="C27" s="38">
        <v>104</v>
      </c>
      <c r="D27" s="39">
        <f t="shared" si="2"/>
        <v>0</v>
      </c>
      <c r="E27" s="8">
        <f t="shared" si="3"/>
        <v>0</v>
      </c>
      <c r="F27" s="8">
        <f t="shared" si="0"/>
        <v>0</v>
      </c>
      <c r="G27" s="8">
        <f t="shared" si="4"/>
        <v>1376.7450000000003</v>
      </c>
      <c r="H27" s="6">
        <f t="shared" si="1"/>
        <v>125</v>
      </c>
    </row>
    <row r="28" spans="1:16" x14ac:dyDescent="0.25">
      <c r="A28" s="6">
        <v>130</v>
      </c>
      <c r="B28" s="37">
        <v>44386.543865740743</v>
      </c>
      <c r="C28" s="38">
        <v>104.6</v>
      </c>
      <c r="D28" s="39">
        <f t="shared" si="2"/>
        <v>0.59999999999999432</v>
      </c>
      <c r="E28" s="8">
        <f t="shared" si="3"/>
        <v>0.30599999999999711</v>
      </c>
      <c r="F28" s="8">
        <f t="shared" si="0"/>
        <v>39.779999999999625</v>
      </c>
      <c r="G28" s="8">
        <f t="shared" si="4"/>
        <v>1378.2750000000003</v>
      </c>
      <c r="H28" s="6">
        <f t="shared" si="1"/>
        <v>130</v>
      </c>
    </row>
    <row r="29" spans="1:16" x14ac:dyDescent="0.25">
      <c r="A29" s="6">
        <v>135</v>
      </c>
      <c r="B29" s="37">
        <v>44386.543923611112</v>
      </c>
      <c r="C29" s="38">
        <v>104</v>
      </c>
      <c r="D29" s="39">
        <f t="shared" si="2"/>
        <v>0</v>
      </c>
      <c r="E29" s="8">
        <f t="shared" si="3"/>
        <v>0</v>
      </c>
      <c r="F29" s="8">
        <f t="shared" si="0"/>
        <v>0</v>
      </c>
      <c r="G29" s="8">
        <f t="shared" si="4"/>
        <v>1378.2750000000003</v>
      </c>
      <c r="H29" s="6">
        <f t="shared" si="1"/>
        <v>135</v>
      </c>
    </row>
    <row r="30" spans="1:16" x14ac:dyDescent="0.25">
      <c r="A30" s="6">
        <v>140</v>
      </c>
      <c r="B30" s="37">
        <v>44386.543981481482</v>
      </c>
      <c r="C30" s="38">
        <v>104.8</v>
      </c>
      <c r="D30" s="39">
        <f t="shared" si="2"/>
        <v>0.79999999999999716</v>
      </c>
      <c r="E30" s="8">
        <f t="shared" si="3"/>
        <v>0.40799999999999853</v>
      </c>
      <c r="F30" s="8">
        <f t="shared" si="0"/>
        <v>57.119999999999791</v>
      </c>
      <c r="G30" s="8">
        <f t="shared" si="4"/>
        <v>1380.3150000000003</v>
      </c>
      <c r="H30" s="6">
        <f t="shared" si="1"/>
        <v>140</v>
      </c>
      <c r="K30" s="23" t="s">
        <v>7</v>
      </c>
      <c r="L30" s="24" t="s">
        <v>24</v>
      </c>
      <c r="M30" s="24" t="s">
        <v>25</v>
      </c>
      <c r="N30" s="25"/>
      <c r="O30" s="25"/>
      <c r="P30" s="25"/>
    </row>
    <row r="31" spans="1:16" x14ac:dyDescent="0.25">
      <c r="A31" s="6">
        <v>145</v>
      </c>
      <c r="B31" s="37">
        <v>44386.544039351851</v>
      </c>
      <c r="C31" s="38">
        <v>104</v>
      </c>
      <c r="D31" s="39">
        <f t="shared" si="2"/>
        <v>0</v>
      </c>
      <c r="E31" s="8">
        <f t="shared" si="3"/>
        <v>0</v>
      </c>
      <c r="F31" s="8">
        <f t="shared" si="0"/>
        <v>0</v>
      </c>
      <c r="G31" s="8">
        <f t="shared" si="4"/>
        <v>1380.3150000000003</v>
      </c>
      <c r="H31" s="6">
        <f t="shared" si="1"/>
        <v>145</v>
      </c>
      <c r="K31" s="26" t="s">
        <v>26</v>
      </c>
      <c r="L31" s="27">
        <v>2039</v>
      </c>
      <c r="M31" s="27" t="s">
        <v>9</v>
      </c>
      <c r="N31" s="28" t="s">
        <v>27</v>
      </c>
      <c r="O31" s="29"/>
      <c r="P31" s="29"/>
    </row>
    <row r="32" spans="1:16" x14ac:dyDescent="0.25">
      <c r="A32" s="6">
        <v>150</v>
      </c>
      <c r="B32" s="37">
        <v>44386.54409722222</v>
      </c>
      <c r="C32" s="38">
        <v>104.2</v>
      </c>
      <c r="D32" s="39">
        <f t="shared" si="2"/>
        <v>0.20000000000000284</v>
      </c>
      <c r="E32" s="8">
        <f t="shared" si="3"/>
        <v>0.10200000000000145</v>
      </c>
      <c r="F32" s="8">
        <f t="shared" si="0"/>
        <v>15.300000000000217</v>
      </c>
      <c r="G32" s="8">
        <f t="shared" si="4"/>
        <v>1380.8250000000003</v>
      </c>
      <c r="H32" s="6">
        <f t="shared" si="1"/>
        <v>150</v>
      </c>
      <c r="K32" s="26" t="s">
        <v>10</v>
      </c>
      <c r="L32" s="27">
        <v>60.422960725075527</v>
      </c>
      <c r="M32" s="27" t="s">
        <v>11</v>
      </c>
      <c r="N32" s="28" t="s">
        <v>28</v>
      </c>
      <c r="O32" s="29"/>
      <c r="P32" s="29"/>
    </row>
    <row r="33" spans="1:26" x14ac:dyDescent="0.25">
      <c r="A33" s="6">
        <v>155</v>
      </c>
      <c r="B33" s="37">
        <v>44386.54415509259</v>
      </c>
      <c r="C33" s="38">
        <v>103.9</v>
      </c>
      <c r="D33" s="39">
        <f t="shared" si="2"/>
        <v>-9.9999999999994316E-2</v>
      </c>
      <c r="E33" s="8">
        <f t="shared" si="3"/>
        <v>-5.0999999999997103E-2</v>
      </c>
      <c r="F33" s="8">
        <f t="shared" si="0"/>
        <v>-7.9049999999995508</v>
      </c>
      <c r="G33" s="8">
        <f t="shared" si="4"/>
        <v>1380.5700000000004</v>
      </c>
      <c r="H33" s="6">
        <f t="shared" si="1"/>
        <v>155</v>
      </c>
      <c r="K33" s="26" t="s">
        <v>29</v>
      </c>
      <c r="L33" s="27">
        <v>348</v>
      </c>
      <c r="M33" s="27" t="s">
        <v>13</v>
      </c>
      <c r="N33" s="30" t="s">
        <v>30</v>
      </c>
      <c r="O33" s="31"/>
      <c r="P33" s="31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x14ac:dyDescent="0.25">
      <c r="A34" s="6">
        <v>160</v>
      </c>
      <c r="B34" s="37">
        <v>44386.544212962966</v>
      </c>
      <c r="C34" s="38">
        <v>103.9</v>
      </c>
      <c r="D34" s="39">
        <f t="shared" si="2"/>
        <v>-9.9999999999994316E-2</v>
      </c>
      <c r="E34" s="8">
        <f t="shared" si="3"/>
        <v>-5.0999999999997103E-2</v>
      </c>
      <c r="F34" s="8">
        <f t="shared" si="0"/>
        <v>-8.1599999999995365</v>
      </c>
      <c r="G34" s="8">
        <f t="shared" si="4"/>
        <v>1380.3150000000005</v>
      </c>
      <c r="H34" s="6">
        <f t="shared" si="1"/>
        <v>160</v>
      </c>
      <c r="K34" s="26" t="s">
        <v>31</v>
      </c>
      <c r="L34" s="27">
        <v>7649.1874731449989</v>
      </c>
      <c r="M34" s="27" t="s">
        <v>15</v>
      </c>
      <c r="N34" s="30" t="s">
        <v>32</v>
      </c>
      <c r="O34" s="31"/>
      <c r="P34" s="31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x14ac:dyDescent="0.25">
      <c r="A35" s="6">
        <v>165</v>
      </c>
      <c r="B35" s="37">
        <v>44386.544270833336</v>
      </c>
      <c r="C35" s="38">
        <v>104</v>
      </c>
      <c r="D35" s="39">
        <f t="shared" si="2"/>
        <v>0</v>
      </c>
      <c r="E35" s="8">
        <f t="shared" si="3"/>
        <v>0</v>
      </c>
      <c r="F35" s="8">
        <f t="shared" si="0"/>
        <v>0</v>
      </c>
      <c r="G35" s="8">
        <f t="shared" si="4"/>
        <v>1380.3150000000005</v>
      </c>
      <c r="H35" s="6">
        <f t="shared" si="1"/>
        <v>165</v>
      </c>
      <c r="K35" s="26" t="s">
        <v>33</v>
      </c>
      <c r="L35" s="27">
        <v>2814763.2049386874</v>
      </c>
      <c r="M35" s="27" t="s">
        <v>17</v>
      </c>
      <c r="N35" s="30" t="s">
        <v>34</v>
      </c>
      <c r="O35" s="31"/>
      <c r="P35" s="31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x14ac:dyDescent="0.25">
      <c r="A36" s="6">
        <v>170</v>
      </c>
      <c r="B36" s="37">
        <v>44386.544328703705</v>
      </c>
      <c r="C36" s="38">
        <v>104.1</v>
      </c>
      <c r="D36" s="39">
        <f t="shared" si="2"/>
        <v>9.9999999999994316E-2</v>
      </c>
      <c r="E36" s="8">
        <f t="shared" si="3"/>
        <v>5.0999999999997103E-2</v>
      </c>
      <c r="F36" s="8">
        <f t="shared" si="0"/>
        <v>8.6699999999995079</v>
      </c>
      <c r="G36" s="8">
        <f t="shared" si="4"/>
        <v>1380.5700000000004</v>
      </c>
      <c r="H36" s="6">
        <f t="shared" si="1"/>
        <v>170</v>
      </c>
      <c r="K36" s="26" t="s">
        <v>35</v>
      </c>
      <c r="L36" s="27">
        <v>367.98198695231935</v>
      </c>
      <c r="M36" s="27" t="s">
        <v>13</v>
      </c>
      <c r="N36" s="30" t="s">
        <v>36</v>
      </c>
      <c r="O36" s="31"/>
      <c r="P36" s="31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x14ac:dyDescent="0.25">
      <c r="A37" s="6">
        <v>175</v>
      </c>
      <c r="B37" s="37">
        <v>44386.544386574074</v>
      </c>
      <c r="C37" s="38">
        <v>103.9</v>
      </c>
      <c r="D37" s="39">
        <f t="shared" si="2"/>
        <v>-9.9999999999994316E-2</v>
      </c>
      <c r="E37" s="8">
        <f t="shared" si="3"/>
        <v>-5.0999999999997103E-2</v>
      </c>
      <c r="F37" s="8">
        <f t="shared" si="0"/>
        <v>-8.9249999999994927</v>
      </c>
      <c r="G37" s="8">
        <f t="shared" si="4"/>
        <v>1380.3150000000005</v>
      </c>
      <c r="H37" s="6">
        <f t="shared" si="1"/>
        <v>175</v>
      </c>
      <c r="K37" s="26" t="s">
        <v>19</v>
      </c>
      <c r="L37" s="27">
        <v>0.1642008654431901</v>
      </c>
      <c r="M37" s="27" t="s">
        <v>20</v>
      </c>
      <c r="N37" s="33" t="s">
        <v>37</v>
      </c>
      <c r="O37" s="34"/>
      <c r="P37" s="34"/>
    </row>
    <row r="38" spans="1:26" x14ac:dyDescent="0.25">
      <c r="A38" s="6">
        <v>180</v>
      </c>
      <c r="B38" s="37">
        <v>44386.544444444444</v>
      </c>
      <c r="C38" s="38">
        <v>103.9</v>
      </c>
      <c r="D38" s="39">
        <f t="shared" si="2"/>
        <v>-9.9999999999994316E-2</v>
      </c>
      <c r="E38" s="8">
        <f t="shared" si="3"/>
        <v>-5.0999999999997103E-2</v>
      </c>
      <c r="F38" s="8">
        <f t="shared" si="0"/>
        <v>-9.1799999999994792</v>
      </c>
      <c r="G38" s="8">
        <f t="shared" si="4"/>
        <v>1380.0600000000006</v>
      </c>
      <c r="H38" s="6">
        <f t="shared" si="1"/>
        <v>180</v>
      </c>
      <c r="K38" s="26" t="s">
        <v>21</v>
      </c>
      <c r="L38" s="27">
        <v>0.17362919748584921</v>
      </c>
      <c r="M38" s="27" t="s">
        <v>20</v>
      </c>
      <c r="N38" s="33" t="s">
        <v>38</v>
      </c>
      <c r="O38" s="34"/>
      <c r="P38" s="34"/>
    </row>
    <row r="39" spans="1:26" x14ac:dyDescent="0.25">
      <c r="A39" s="6">
        <v>185</v>
      </c>
      <c r="B39" s="37">
        <v>44386.544502314813</v>
      </c>
      <c r="C39" s="38">
        <v>104</v>
      </c>
      <c r="D39" s="39">
        <f t="shared" si="2"/>
        <v>0</v>
      </c>
      <c r="E39" s="8">
        <f t="shared" si="3"/>
        <v>0</v>
      </c>
      <c r="F39" s="8">
        <f t="shared" si="0"/>
        <v>0</v>
      </c>
      <c r="G39" s="8">
        <f t="shared" si="4"/>
        <v>1380.0600000000006</v>
      </c>
      <c r="H39" s="6">
        <f t="shared" si="1"/>
        <v>185</v>
      </c>
      <c r="K39" s="26" t="s">
        <v>22</v>
      </c>
      <c r="L39" s="27">
        <v>266.56426021176543</v>
      </c>
      <c r="M39" s="27" t="s">
        <v>23</v>
      </c>
      <c r="N39" s="33" t="s">
        <v>39</v>
      </c>
      <c r="O39" s="34"/>
      <c r="P39" s="34"/>
    </row>
    <row r="40" spans="1:26" x14ac:dyDescent="0.25">
      <c r="A40" s="6">
        <v>190</v>
      </c>
      <c r="B40" s="37">
        <v>44386.544560185182</v>
      </c>
      <c r="C40" s="38">
        <v>104</v>
      </c>
      <c r="D40" s="39">
        <f t="shared" si="2"/>
        <v>0</v>
      </c>
      <c r="E40" s="8">
        <f t="shared" si="3"/>
        <v>0</v>
      </c>
      <c r="F40" s="8">
        <f t="shared" si="0"/>
        <v>0</v>
      </c>
      <c r="G40" s="8">
        <f t="shared" si="4"/>
        <v>1380.0600000000006</v>
      </c>
      <c r="H40" s="6">
        <f t="shared" si="1"/>
        <v>190</v>
      </c>
    </row>
    <row r="41" spans="1:26" x14ac:dyDescent="0.25">
      <c r="A41" s="6">
        <v>195</v>
      </c>
      <c r="B41" s="37">
        <v>44386.544618055559</v>
      </c>
      <c r="C41" s="38">
        <v>104</v>
      </c>
      <c r="D41" s="39">
        <f t="shared" si="2"/>
        <v>0</v>
      </c>
      <c r="E41" s="8">
        <f t="shared" si="3"/>
        <v>0</v>
      </c>
      <c r="F41" s="8">
        <f t="shared" si="0"/>
        <v>0</v>
      </c>
      <c r="G41" s="8">
        <f t="shared" si="4"/>
        <v>1380.0600000000006</v>
      </c>
      <c r="H41" s="6">
        <f t="shared" si="1"/>
        <v>195</v>
      </c>
      <c r="K41" s="35" t="s">
        <v>40</v>
      </c>
      <c r="L41" t="s">
        <v>41</v>
      </c>
    </row>
    <row r="42" spans="1:26" x14ac:dyDescent="0.25">
      <c r="A42" s="6">
        <v>200</v>
      </c>
      <c r="B42" s="37">
        <v>44386.544675925928</v>
      </c>
      <c r="C42" s="38">
        <v>104</v>
      </c>
      <c r="D42" s="39">
        <f t="shared" si="2"/>
        <v>0</v>
      </c>
      <c r="E42" s="8">
        <f t="shared" si="3"/>
        <v>0</v>
      </c>
      <c r="F42" s="8">
        <f t="shared" si="0"/>
        <v>0</v>
      </c>
      <c r="G42" s="8">
        <f t="shared" si="4"/>
        <v>1380.0600000000006</v>
      </c>
      <c r="H42" s="6">
        <f t="shared" si="1"/>
        <v>200</v>
      </c>
      <c r="K42" s="26" t="s">
        <v>42</v>
      </c>
      <c r="L42" t="s">
        <v>43</v>
      </c>
    </row>
    <row r="43" spans="1:26" x14ac:dyDescent="0.25">
      <c r="A43" s="6">
        <v>205</v>
      </c>
      <c r="B43" s="37">
        <v>44386.544733796298</v>
      </c>
      <c r="C43" s="38">
        <v>103.9</v>
      </c>
      <c r="D43" s="39">
        <f t="shared" si="2"/>
        <v>-9.9999999999994316E-2</v>
      </c>
      <c r="E43" s="8">
        <f t="shared" si="3"/>
        <v>-5.0999999999997103E-2</v>
      </c>
      <c r="F43" s="8">
        <f t="shared" si="0"/>
        <v>-10.454999999999407</v>
      </c>
      <c r="G43" s="8">
        <f t="shared" si="4"/>
        <v>1379.8050000000007</v>
      </c>
      <c r="H43" s="6">
        <f t="shared" si="1"/>
        <v>205</v>
      </c>
      <c r="K43" s="35" t="s">
        <v>44</v>
      </c>
      <c r="L43" t="s">
        <v>45</v>
      </c>
    </row>
    <row r="44" spans="1:26" x14ac:dyDescent="0.25">
      <c r="A44" s="6">
        <v>210</v>
      </c>
      <c r="B44" s="37">
        <v>44386.544791666667</v>
      </c>
      <c r="C44" s="38">
        <v>104</v>
      </c>
      <c r="D44" s="39">
        <f t="shared" si="2"/>
        <v>0</v>
      </c>
      <c r="E44" s="8">
        <f t="shared" si="3"/>
        <v>0</v>
      </c>
      <c r="F44" s="8">
        <f t="shared" si="0"/>
        <v>0</v>
      </c>
      <c r="G44" s="8">
        <f t="shared" si="4"/>
        <v>1379.8050000000007</v>
      </c>
      <c r="H44" s="6">
        <f t="shared" si="1"/>
        <v>210</v>
      </c>
    </row>
    <row r="45" spans="1:26" x14ac:dyDescent="0.25">
      <c r="A45" s="6">
        <v>215</v>
      </c>
      <c r="B45" s="37">
        <v>44386.544849537036</v>
      </c>
      <c r="C45" s="38">
        <v>104</v>
      </c>
      <c r="D45" s="39">
        <f t="shared" si="2"/>
        <v>0</v>
      </c>
      <c r="E45" s="8">
        <f t="shared" si="3"/>
        <v>0</v>
      </c>
      <c r="F45" s="8">
        <f t="shared" si="0"/>
        <v>0</v>
      </c>
      <c r="G45" s="8">
        <f t="shared" si="4"/>
        <v>1379.8050000000007</v>
      </c>
      <c r="H45" s="6">
        <f t="shared" si="1"/>
        <v>215</v>
      </c>
    </row>
    <row r="46" spans="1:26" x14ac:dyDescent="0.25">
      <c r="A46" s="6">
        <v>220</v>
      </c>
      <c r="B46" s="37">
        <v>44386.544907407406</v>
      </c>
      <c r="C46" s="38">
        <v>104</v>
      </c>
      <c r="D46" s="39">
        <f t="shared" si="2"/>
        <v>0</v>
      </c>
      <c r="E46" s="8">
        <f t="shared" si="3"/>
        <v>0</v>
      </c>
      <c r="F46" s="8">
        <f t="shared" si="0"/>
        <v>0</v>
      </c>
      <c r="G46" s="8">
        <f t="shared" si="4"/>
        <v>1379.8050000000007</v>
      </c>
      <c r="H46" s="6">
        <f t="shared" si="1"/>
        <v>220</v>
      </c>
    </row>
    <row r="47" spans="1:26" x14ac:dyDescent="0.25">
      <c r="A47" s="6">
        <v>225</v>
      </c>
      <c r="B47" s="37">
        <v>44386.544965277775</v>
      </c>
      <c r="C47" s="38">
        <v>104</v>
      </c>
      <c r="D47" s="39">
        <f t="shared" si="2"/>
        <v>0</v>
      </c>
      <c r="E47" s="8">
        <f t="shared" si="3"/>
        <v>0</v>
      </c>
      <c r="F47" s="8">
        <f t="shared" si="0"/>
        <v>0</v>
      </c>
      <c r="G47" s="8">
        <f t="shared" si="4"/>
        <v>1379.8050000000007</v>
      </c>
      <c r="H47" s="6">
        <f t="shared" si="1"/>
        <v>225</v>
      </c>
    </row>
    <row r="48" spans="1:26" x14ac:dyDescent="0.25">
      <c r="A48" s="6">
        <v>230</v>
      </c>
      <c r="B48" s="37">
        <v>44386.545023148145</v>
      </c>
      <c r="C48" s="38">
        <v>104</v>
      </c>
      <c r="D48" s="39">
        <f t="shared" si="2"/>
        <v>0</v>
      </c>
      <c r="E48" s="8">
        <f t="shared" si="3"/>
        <v>0</v>
      </c>
      <c r="F48" s="8">
        <f t="shared" si="0"/>
        <v>0</v>
      </c>
      <c r="G48" s="8">
        <f t="shared" si="4"/>
        <v>1379.8050000000007</v>
      </c>
      <c r="H48" s="6">
        <f t="shared" si="1"/>
        <v>230</v>
      </c>
    </row>
    <row r="49" spans="1:8" x14ac:dyDescent="0.25">
      <c r="A49" s="6">
        <v>235</v>
      </c>
      <c r="B49" s="37">
        <v>44386.545081018521</v>
      </c>
      <c r="C49" s="38">
        <v>104</v>
      </c>
      <c r="D49" s="39">
        <f t="shared" si="2"/>
        <v>0</v>
      </c>
      <c r="E49" s="8">
        <f t="shared" si="3"/>
        <v>0</v>
      </c>
      <c r="F49" s="8">
        <f t="shared" si="0"/>
        <v>0</v>
      </c>
      <c r="G49" s="8">
        <f t="shared" si="4"/>
        <v>1379.8050000000007</v>
      </c>
      <c r="H49" s="6">
        <f t="shared" si="1"/>
        <v>235</v>
      </c>
    </row>
    <row r="50" spans="1:8" x14ac:dyDescent="0.25">
      <c r="A50" s="6">
        <v>240</v>
      </c>
      <c r="B50" s="37">
        <v>44386.545138888891</v>
      </c>
      <c r="C50" s="38">
        <v>104</v>
      </c>
      <c r="D50" s="39">
        <f t="shared" si="2"/>
        <v>0</v>
      </c>
      <c r="E50" s="8">
        <f t="shared" si="3"/>
        <v>0</v>
      </c>
      <c r="F50" s="8">
        <f t="shared" si="0"/>
        <v>0</v>
      </c>
      <c r="G50" s="8">
        <f t="shared" si="4"/>
        <v>1379.8050000000007</v>
      </c>
      <c r="H50" s="6">
        <f t="shared" si="1"/>
        <v>240</v>
      </c>
    </row>
    <row r="51" spans="1:8" x14ac:dyDescent="0.25">
      <c r="A51" s="6">
        <v>245</v>
      </c>
      <c r="B51" s="37">
        <v>44386.54519675926</v>
      </c>
      <c r="C51" s="38">
        <v>104</v>
      </c>
      <c r="D51" s="39">
        <f t="shared" si="2"/>
        <v>0</v>
      </c>
      <c r="E51" s="8">
        <f t="shared" si="3"/>
        <v>0</v>
      </c>
      <c r="F51" s="8">
        <f t="shared" si="0"/>
        <v>0</v>
      </c>
      <c r="G51" s="8">
        <f t="shared" si="4"/>
        <v>1379.8050000000007</v>
      </c>
      <c r="H51" s="6">
        <f t="shared" si="1"/>
        <v>245</v>
      </c>
    </row>
    <row r="52" spans="1:8" x14ac:dyDescent="0.25">
      <c r="A52" s="6">
        <v>250</v>
      </c>
      <c r="B52" s="37">
        <v>44386.545254629629</v>
      </c>
      <c r="C52" s="38">
        <v>103.9</v>
      </c>
      <c r="D52" s="39">
        <f t="shared" si="2"/>
        <v>-9.9999999999994316E-2</v>
      </c>
      <c r="E52" s="8">
        <f t="shared" si="3"/>
        <v>-5.0999999999997103E-2</v>
      </c>
      <c r="F52" s="8">
        <f t="shared" si="0"/>
        <v>-12.749999999999275</v>
      </c>
      <c r="G52" s="8">
        <f t="shared" si="4"/>
        <v>1379.5500000000009</v>
      </c>
      <c r="H52" s="6">
        <f t="shared" si="1"/>
        <v>250</v>
      </c>
    </row>
    <row r="53" spans="1:8" x14ac:dyDescent="0.25">
      <c r="A53" s="6">
        <v>255</v>
      </c>
      <c r="B53" s="37">
        <v>44386.545312499999</v>
      </c>
      <c r="C53" s="38">
        <v>104</v>
      </c>
      <c r="D53" s="39">
        <f t="shared" si="2"/>
        <v>0</v>
      </c>
      <c r="E53" s="8">
        <f t="shared" si="3"/>
        <v>0</v>
      </c>
      <c r="F53" s="8">
        <f t="shared" si="0"/>
        <v>0</v>
      </c>
      <c r="G53" s="8">
        <f t="shared" si="4"/>
        <v>1379.5500000000009</v>
      </c>
      <c r="H53" s="6">
        <f t="shared" si="1"/>
        <v>255</v>
      </c>
    </row>
    <row r="54" spans="1:8" x14ac:dyDescent="0.25">
      <c r="B54" s="37"/>
      <c r="C54" s="38"/>
      <c r="D54" s="39"/>
    </row>
    <row r="55" spans="1:8" x14ac:dyDescent="0.25">
      <c r="B55" s="37"/>
      <c r="C55" s="38"/>
      <c r="D55" s="39"/>
    </row>
    <row r="56" spans="1:8" x14ac:dyDescent="0.25">
      <c r="B56" s="37"/>
      <c r="C56" s="38"/>
      <c r="D56" s="39"/>
    </row>
    <row r="57" spans="1:8" x14ac:dyDescent="0.25">
      <c r="B57" s="37"/>
      <c r="C57" s="38"/>
      <c r="D57" s="39"/>
    </row>
    <row r="58" spans="1:8" x14ac:dyDescent="0.25">
      <c r="B58" s="37"/>
      <c r="C58" s="38"/>
      <c r="D58" s="39"/>
    </row>
    <row r="59" spans="1:8" x14ac:dyDescent="0.25">
      <c r="B59" s="37"/>
      <c r="C59" s="38"/>
      <c r="D59" s="39"/>
    </row>
    <row r="60" spans="1:8" x14ac:dyDescent="0.25">
      <c r="B60" s="37"/>
      <c r="C60" s="38"/>
      <c r="D60" s="39"/>
    </row>
    <row r="61" spans="1:8" x14ac:dyDescent="0.25">
      <c r="B61" s="37"/>
      <c r="C61" s="38"/>
      <c r="D61" s="39"/>
    </row>
    <row r="62" spans="1:8" x14ac:dyDescent="0.25">
      <c r="B62" s="37"/>
      <c r="C62" s="38"/>
      <c r="D62" s="39"/>
    </row>
    <row r="63" spans="1:8" x14ac:dyDescent="0.25">
      <c r="B63" s="37"/>
      <c r="C63" s="38"/>
      <c r="D63" s="39"/>
    </row>
    <row r="64" spans="1:8" x14ac:dyDescent="0.25">
      <c r="B64" s="37"/>
      <c r="C64" s="38"/>
      <c r="D64" s="39"/>
    </row>
    <row r="65" spans="2:4" x14ac:dyDescent="0.25">
      <c r="B65" s="37"/>
      <c r="C65" s="38"/>
      <c r="D65" s="39"/>
    </row>
    <row r="66" spans="2:4" x14ac:dyDescent="0.25">
      <c r="B66" s="37"/>
      <c r="C66" s="38"/>
      <c r="D66" s="39"/>
    </row>
    <row r="67" spans="2:4" x14ac:dyDescent="0.25">
      <c r="B67" s="37"/>
      <c r="C67" s="38"/>
      <c r="D67" s="39"/>
    </row>
    <row r="68" spans="2:4" x14ac:dyDescent="0.25">
      <c r="B68" s="37"/>
      <c r="C68" s="38"/>
      <c r="D68" s="39"/>
    </row>
    <row r="69" spans="2:4" x14ac:dyDescent="0.25">
      <c r="B69" s="37"/>
      <c r="C69" s="38"/>
      <c r="D69" s="39"/>
    </row>
    <row r="70" spans="2:4" x14ac:dyDescent="0.25">
      <c r="B70" s="37"/>
      <c r="C70" s="38"/>
      <c r="D70" s="39"/>
    </row>
    <row r="71" spans="2:4" x14ac:dyDescent="0.25">
      <c r="B71" s="37"/>
      <c r="C71" s="38"/>
      <c r="D71" s="39"/>
    </row>
    <row r="72" spans="2:4" x14ac:dyDescent="0.25">
      <c r="B72" s="37"/>
      <c r="C72" s="38"/>
      <c r="D72" s="39"/>
    </row>
    <row r="73" spans="2:4" x14ac:dyDescent="0.25">
      <c r="B73" s="37"/>
      <c r="C73" s="38"/>
      <c r="D73" s="39"/>
    </row>
    <row r="74" spans="2:4" x14ac:dyDescent="0.25">
      <c r="B74" s="37"/>
      <c r="C74" s="38"/>
      <c r="D74" s="39"/>
    </row>
    <row r="75" spans="2:4" x14ac:dyDescent="0.25">
      <c r="B75" s="37"/>
      <c r="C75" s="38"/>
      <c r="D75" s="39"/>
    </row>
    <row r="76" spans="2:4" x14ac:dyDescent="0.25">
      <c r="B76" s="37"/>
      <c r="C76" s="38"/>
      <c r="D76" s="39"/>
    </row>
    <row r="77" spans="2:4" x14ac:dyDescent="0.25">
      <c r="B77" s="37"/>
      <c r="C77" s="38"/>
      <c r="D77" s="39"/>
    </row>
    <row r="78" spans="2:4" x14ac:dyDescent="0.25">
      <c r="B78" s="37"/>
      <c r="C78" s="38"/>
      <c r="D78" s="39"/>
    </row>
    <row r="79" spans="2:4" x14ac:dyDescent="0.25">
      <c r="B79" s="37"/>
      <c r="C79" s="38"/>
      <c r="D79" s="39"/>
    </row>
    <row r="80" spans="2:4" x14ac:dyDescent="0.25">
      <c r="B80" s="37"/>
      <c r="C80" s="38"/>
      <c r="D80" s="39"/>
    </row>
    <row r="81" spans="2:4" x14ac:dyDescent="0.25">
      <c r="B81" s="37"/>
      <c r="C81" s="38"/>
      <c r="D81" s="39"/>
    </row>
    <row r="82" spans="2:4" x14ac:dyDescent="0.25">
      <c r="B82" s="37"/>
      <c r="C82" s="38"/>
      <c r="D82" s="39"/>
    </row>
    <row r="83" spans="2:4" x14ac:dyDescent="0.25">
      <c r="B83" s="37"/>
      <c r="C83" s="38"/>
      <c r="D83" s="39"/>
    </row>
    <row r="84" spans="2:4" x14ac:dyDescent="0.25">
      <c r="B84" s="37"/>
      <c r="C84" s="38"/>
      <c r="D84" s="39"/>
    </row>
    <row r="85" spans="2:4" x14ac:dyDescent="0.25">
      <c r="B85" s="37"/>
      <c r="C85" s="38"/>
      <c r="D85" s="39"/>
    </row>
    <row r="86" spans="2:4" x14ac:dyDescent="0.25">
      <c r="B86" s="37"/>
      <c r="C86" s="38"/>
      <c r="D86" s="39"/>
    </row>
    <row r="87" spans="2:4" x14ac:dyDescent="0.25">
      <c r="B87" s="37"/>
      <c r="C87" s="38"/>
      <c r="D87" s="39"/>
    </row>
    <row r="88" spans="2:4" x14ac:dyDescent="0.25">
      <c r="B88" s="37"/>
      <c r="C88" s="38"/>
      <c r="D88" s="39"/>
    </row>
    <row r="89" spans="2:4" x14ac:dyDescent="0.25">
      <c r="B89" s="37"/>
      <c r="C89" s="38"/>
      <c r="D89" s="39"/>
    </row>
    <row r="90" spans="2:4" x14ac:dyDescent="0.25">
      <c r="B90" s="37"/>
      <c r="C90" s="38"/>
      <c r="D90" s="39"/>
    </row>
    <row r="91" spans="2:4" x14ac:dyDescent="0.25">
      <c r="B91" s="37"/>
      <c r="C91" s="38"/>
      <c r="D91" s="39"/>
    </row>
    <row r="92" spans="2:4" x14ac:dyDescent="0.25">
      <c r="B92" s="37"/>
      <c r="C92" s="38"/>
      <c r="D92" s="39"/>
    </row>
    <row r="93" spans="2:4" x14ac:dyDescent="0.25">
      <c r="B93" s="37"/>
      <c r="C93" s="38"/>
      <c r="D93" s="39"/>
    </row>
    <row r="94" spans="2:4" x14ac:dyDescent="0.25">
      <c r="B94" s="37"/>
      <c r="C94" s="38"/>
      <c r="D94" s="39"/>
    </row>
    <row r="95" spans="2:4" x14ac:dyDescent="0.25">
      <c r="B95" s="37"/>
      <c r="C95" s="38"/>
      <c r="D95" s="39"/>
    </row>
    <row r="96" spans="2:4" x14ac:dyDescent="0.25">
      <c r="B96" s="37"/>
      <c r="C96" s="38"/>
      <c r="D96" s="39"/>
    </row>
    <row r="97" spans="2:4" x14ac:dyDescent="0.25">
      <c r="B97" s="37"/>
      <c r="C97" s="38"/>
      <c r="D97" s="39"/>
    </row>
    <row r="98" spans="2:4" x14ac:dyDescent="0.25">
      <c r="B98" s="7"/>
      <c r="C98"/>
    </row>
    <row r="99" spans="2:4" x14ac:dyDescent="0.25">
      <c r="B99" s="7"/>
      <c r="C99"/>
    </row>
    <row r="100" spans="2:4" x14ac:dyDescent="0.25">
      <c r="B100" s="7"/>
      <c r="C100"/>
    </row>
    <row r="101" spans="2:4" x14ac:dyDescent="0.25">
      <c r="B101" s="7"/>
      <c r="C101"/>
    </row>
    <row r="102" spans="2:4" x14ac:dyDescent="0.25">
      <c r="B102" s="7"/>
      <c r="C102"/>
    </row>
    <row r="103" spans="2:4" x14ac:dyDescent="0.25">
      <c r="B103" s="7"/>
      <c r="C103"/>
    </row>
    <row r="104" spans="2:4" x14ac:dyDescent="0.25">
      <c r="B104" s="7"/>
      <c r="C104"/>
    </row>
    <row r="105" spans="2:4" x14ac:dyDescent="0.25">
      <c r="B105" s="7"/>
      <c r="C105"/>
    </row>
    <row r="106" spans="2:4" x14ac:dyDescent="0.25">
      <c r="B106" s="7"/>
      <c r="C106"/>
    </row>
    <row r="107" spans="2:4" x14ac:dyDescent="0.25">
      <c r="B107" s="7"/>
      <c r="C107"/>
    </row>
    <row r="108" spans="2:4" x14ac:dyDescent="0.25">
      <c r="B108" s="7"/>
      <c r="C108"/>
    </row>
    <row r="109" spans="2:4" x14ac:dyDescent="0.25">
      <c r="B109" s="7"/>
      <c r="C109"/>
    </row>
    <row r="110" spans="2:4" x14ac:dyDescent="0.25">
      <c r="B110" s="7"/>
      <c r="C110"/>
    </row>
    <row r="111" spans="2:4" x14ac:dyDescent="0.25">
      <c r="B111" s="7"/>
      <c r="C111"/>
    </row>
    <row r="112" spans="2:4" x14ac:dyDescent="0.25">
      <c r="B112" s="7"/>
      <c r="C112"/>
    </row>
    <row r="113" spans="2:3" x14ac:dyDescent="0.25">
      <c r="B113" s="7"/>
      <c r="C113"/>
    </row>
    <row r="114" spans="2:3" x14ac:dyDescent="0.25">
      <c r="B114" s="7"/>
      <c r="C114"/>
    </row>
    <row r="115" spans="2:3" x14ac:dyDescent="0.25">
      <c r="B115" s="7"/>
      <c r="C115"/>
    </row>
    <row r="116" spans="2:3" x14ac:dyDescent="0.25">
      <c r="B116" s="7"/>
      <c r="C116"/>
    </row>
    <row r="117" spans="2:3" x14ac:dyDescent="0.25">
      <c r="B117" s="7"/>
      <c r="C117"/>
    </row>
    <row r="118" spans="2:3" x14ac:dyDescent="0.25">
      <c r="B118" s="7"/>
      <c r="C118"/>
    </row>
    <row r="119" spans="2:3" x14ac:dyDescent="0.25">
      <c r="B119" s="7"/>
      <c r="C119"/>
    </row>
    <row r="120" spans="2:3" x14ac:dyDescent="0.25">
      <c r="B120" s="7"/>
      <c r="C120"/>
    </row>
    <row r="121" spans="2:3" x14ac:dyDescent="0.25">
      <c r="B121" s="7"/>
      <c r="C121"/>
    </row>
    <row r="122" spans="2:3" x14ac:dyDescent="0.25">
      <c r="B122" s="7"/>
      <c r="C122"/>
    </row>
    <row r="123" spans="2:3" x14ac:dyDescent="0.25">
      <c r="B123" s="7"/>
      <c r="C123"/>
    </row>
    <row r="124" spans="2:3" x14ac:dyDescent="0.25">
      <c r="B124" s="7"/>
      <c r="C124"/>
    </row>
    <row r="125" spans="2:3" x14ac:dyDescent="0.25">
      <c r="B125" s="7"/>
      <c r="C125"/>
    </row>
    <row r="126" spans="2:3" x14ac:dyDescent="0.25">
      <c r="B126" s="7"/>
      <c r="C126"/>
    </row>
    <row r="127" spans="2:3" x14ac:dyDescent="0.25">
      <c r="B127" s="7"/>
      <c r="C127"/>
    </row>
    <row r="128" spans="2:3" x14ac:dyDescent="0.25">
      <c r="B128" s="7"/>
      <c r="C128"/>
    </row>
    <row r="129" spans="2:3" x14ac:dyDescent="0.25">
      <c r="B129" s="7"/>
      <c r="C129"/>
    </row>
    <row r="130" spans="2:3" x14ac:dyDescent="0.25">
      <c r="B130" s="7"/>
      <c r="C130"/>
    </row>
    <row r="131" spans="2:3" x14ac:dyDescent="0.25">
      <c r="B131" s="7"/>
      <c r="C131"/>
    </row>
    <row r="132" spans="2:3" x14ac:dyDescent="0.25">
      <c r="B132" s="7"/>
      <c r="C132"/>
    </row>
    <row r="133" spans="2:3" x14ac:dyDescent="0.25">
      <c r="B133" s="7"/>
      <c r="C133"/>
    </row>
    <row r="134" spans="2:3" x14ac:dyDescent="0.25">
      <c r="B134" s="7"/>
      <c r="C134"/>
    </row>
    <row r="135" spans="2:3" x14ac:dyDescent="0.25">
      <c r="B135" s="7"/>
      <c r="C135"/>
    </row>
    <row r="136" spans="2:3" x14ac:dyDescent="0.25">
      <c r="B136" s="7"/>
      <c r="C136"/>
    </row>
    <row r="137" spans="2:3" x14ac:dyDescent="0.25">
      <c r="B137" s="7"/>
      <c r="C137"/>
    </row>
    <row r="138" spans="2:3" x14ac:dyDescent="0.25">
      <c r="B138" s="7"/>
      <c r="C138"/>
    </row>
    <row r="139" spans="2:3" x14ac:dyDescent="0.25">
      <c r="B139" s="7"/>
      <c r="C139"/>
    </row>
    <row r="140" spans="2:3" x14ac:dyDescent="0.25">
      <c r="B140" s="7"/>
      <c r="C140"/>
    </row>
    <row r="141" spans="2:3" x14ac:dyDescent="0.25">
      <c r="B141" s="7"/>
      <c r="C141"/>
    </row>
    <row r="142" spans="2:3" x14ac:dyDescent="0.25">
      <c r="B142" s="7"/>
      <c r="C142"/>
    </row>
    <row r="143" spans="2:3" x14ac:dyDescent="0.25">
      <c r="B143" s="7"/>
      <c r="C143"/>
    </row>
    <row r="144" spans="2:3" x14ac:dyDescent="0.25">
      <c r="B144" s="7"/>
      <c r="C144"/>
    </row>
    <row r="145" spans="2:3" x14ac:dyDescent="0.25">
      <c r="B145" s="7"/>
      <c r="C145"/>
    </row>
    <row r="146" spans="2:3" x14ac:dyDescent="0.25">
      <c r="B146" s="7"/>
      <c r="C146"/>
    </row>
    <row r="147" spans="2:3" x14ac:dyDescent="0.25">
      <c r="B147" s="7"/>
      <c r="C147"/>
    </row>
    <row r="148" spans="2:3" x14ac:dyDescent="0.25">
      <c r="B148" s="7"/>
      <c r="C148"/>
    </row>
    <row r="149" spans="2:3" x14ac:dyDescent="0.25">
      <c r="B149" s="7"/>
      <c r="C149"/>
    </row>
    <row r="150" spans="2:3" x14ac:dyDescent="0.25">
      <c r="B150" s="7"/>
      <c r="C150"/>
    </row>
    <row r="151" spans="2:3" x14ac:dyDescent="0.25">
      <c r="B151" s="7"/>
      <c r="C151"/>
    </row>
    <row r="152" spans="2:3" x14ac:dyDescent="0.25">
      <c r="B152" s="7"/>
      <c r="C152"/>
    </row>
    <row r="153" spans="2:3" x14ac:dyDescent="0.25">
      <c r="B153" s="7"/>
      <c r="C153"/>
    </row>
    <row r="154" spans="2:3" x14ac:dyDescent="0.25">
      <c r="B154" s="7"/>
      <c r="C154"/>
    </row>
    <row r="155" spans="2:3" x14ac:dyDescent="0.25">
      <c r="B155" s="7"/>
      <c r="C155"/>
    </row>
    <row r="156" spans="2:3" x14ac:dyDescent="0.25">
      <c r="B156" s="7"/>
      <c r="C156"/>
    </row>
    <row r="157" spans="2:3" x14ac:dyDescent="0.25">
      <c r="B157" s="7"/>
      <c r="C157"/>
    </row>
    <row r="158" spans="2:3" x14ac:dyDescent="0.25">
      <c r="B158" s="7"/>
      <c r="C158"/>
    </row>
    <row r="159" spans="2:3" x14ac:dyDescent="0.25">
      <c r="B159" s="7"/>
      <c r="C159"/>
    </row>
    <row r="160" spans="2:3" x14ac:dyDescent="0.25">
      <c r="B160" s="7"/>
      <c r="C160"/>
    </row>
    <row r="161" spans="2:3" x14ac:dyDescent="0.25">
      <c r="B161" s="7"/>
      <c r="C161"/>
    </row>
    <row r="162" spans="2:3" x14ac:dyDescent="0.25">
      <c r="B162" s="7"/>
      <c r="C162"/>
    </row>
    <row r="163" spans="2:3" x14ac:dyDescent="0.25">
      <c r="B163" s="7"/>
      <c r="C163"/>
    </row>
    <row r="164" spans="2:3" x14ac:dyDescent="0.25">
      <c r="B164" s="7"/>
      <c r="C164"/>
    </row>
    <row r="165" spans="2:3" x14ac:dyDescent="0.25">
      <c r="B165" s="7"/>
      <c r="C165"/>
    </row>
    <row r="166" spans="2:3" x14ac:dyDescent="0.25">
      <c r="B166" s="7"/>
      <c r="C166"/>
    </row>
    <row r="167" spans="2:3" x14ac:dyDescent="0.25">
      <c r="B167" s="7"/>
      <c r="C167"/>
    </row>
    <row r="168" spans="2:3" x14ac:dyDescent="0.25">
      <c r="B168" s="7"/>
      <c r="C168"/>
    </row>
    <row r="169" spans="2:3" x14ac:dyDescent="0.25">
      <c r="B169" s="7"/>
      <c r="C169"/>
    </row>
    <row r="170" spans="2:3" x14ac:dyDescent="0.25">
      <c r="B170" s="7"/>
      <c r="C170"/>
    </row>
    <row r="171" spans="2:3" x14ac:dyDescent="0.25">
      <c r="B171" s="7"/>
      <c r="C171"/>
    </row>
    <row r="172" spans="2:3" x14ac:dyDescent="0.25">
      <c r="B172" s="7"/>
      <c r="C172"/>
    </row>
    <row r="173" spans="2:3" x14ac:dyDescent="0.25">
      <c r="B173" s="7"/>
      <c r="C173"/>
    </row>
    <row r="174" spans="2:3" x14ac:dyDescent="0.25">
      <c r="B174" s="7"/>
      <c r="C174"/>
    </row>
    <row r="175" spans="2:3" x14ac:dyDescent="0.25">
      <c r="B175" s="7"/>
      <c r="C175"/>
    </row>
    <row r="176" spans="2:3" x14ac:dyDescent="0.25">
      <c r="B176" s="7"/>
      <c r="C176"/>
    </row>
    <row r="177" spans="2:3" x14ac:dyDescent="0.25">
      <c r="B177" s="7"/>
      <c r="C177"/>
    </row>
    <row r="178" spans="2:3" x14ac:dyDescent="0.25">
      <c r="B178" s="7"/>
      <c r="C178"/>
    </row>
    <row r="179" spans="2:3" x14ac:dyDescent="0.25">
      <c r="B179" s="7"/>
      <c r="C179"/>
    </row>
    <row r="180" spans="2:3" x14ac:dyDescent="0.25">
      <c r="B180" s="7"/>
      <c r="C180"/>
    </row>
    <row r="181" spans="2:3" x14ac:dyDescent="0.25">
      <c r="B181" s="7"/>
      <c r="C181"/>
    </row>
    <row r="182" spans="2:3" x14ac:dyDescent="0.25">
      <c r="B182" s="7"/>
      <c r="C182"/>
    </row>
    <row r="183" spans="2:3" x14ac:dyDescent="0.25">
      <c r="B183" s="7"/>
      <c r="C183"/>
    </row>
    <row r="184" spans="2:3" x14ac:dyDescent="0.25">
      <c r="B184" s="7"/>
      <c r="C184"/>
    </row>
    <row r="185" spans="2:3" x14ac:dyDescent="0.25">
      <c r="B185" s="7"/>
      <c r="C185"/>
    </row>
    <row r="186" spans="2:3" x14ac:dyDescent="0.25">
      <c r="B186" s="7"/>
      <c r="C186"/>
    </row>
    <row r="187" spans="2:3" x14ac:dyDescent="0.25">
      <c r="B187" s="7"/>
      <c r="C187"/>
    </row>
    <row r="188" spans="2:3" x14ac:dyDescent="0.25">
      <c r="B188" s="7"/>
      <c r="C188"/>
    </row>
    <row r="189" spans="2:3" x14ac:dyDescent="0.25">
      <c r="B189" s="7"/>
      <c r="C189"/>
    </row>
    <row r="190" spans="2:3" x14ac:dyDescent="0.25">
      <c r="B190" s="7"/>
      <c r="C190"/>
    </row>
    <row r="191" spans="2:3" x14ac:dyDescent="0.25">
      <c r="B191" s="7"/>
      <c r="C191"/>
    </row>
    <row r="192" spans="2:3" x14ac:dyDescent="0.25">
      <c r="B192" s="7"/>
      <c r="C192"/>
    </row>
    <row r="193" spans="2:3" x14ac:dyDescent="0.25">
      <c r="B193" s="7"/>
      <c r="C193"/>
    </row>
    <row r="194" spans="2:3" x14ac:dyDescent="0.25">
      <c r="B194" s="7"/>
      <c r="C194"/>
    </row>
    <row r="195" spans="2:3" x14ac:dyDescent="0.25">
      <c r="B195" s="7"/>
      <c r="C195"/>
    </row>
    <row r="196" spans="2:3" x14ac:dyDescent="0.25">
      <c r="B196" s="7"/>
      <c r="C196"/>
    </row>
    <row r="197" spans="2:3" x14ac:dyDescent="0.25">
      <c r="B197" s="7"/>
      <c r="C197"/>
    </row>
    <row r="198" spans="2:3" x14ac:dyDescent="0.25">
      <c r="B198" s="7"/>
      <c r="C198"/>
    </row>
    <row r="199" spans="2:3" x14ac:dyDescent="0.25">
      <c r="B199" s="7"/>
      <c r="C199"/>
    </row>
    <row r="200" spans="2:3" x14ac:dyDescent="0.25">
      <c r="B200" s="7"/>
      <c r="C200"/>
    </row>
    <row r="201" spans="2:3" x14ac:dyDescent="0.25">
      <c r="B201" s="7"/>
      <c r="C201"/>
    </row>
    <row r="202" spans="2:3" x14ac:dyDescent="0.25">
      <c r="B202" s="7"/>
      <c r="C202"/>
    </row>
    <row r="203" spans="2:3" x14ac:dyDescent="0.25">
      <c r="B203" s="7"/>
      <c r="C203"/>
    </row>
    <row r="204" spans="2:3" x14ac:dyDescent="0.25">
      <c r="B204" s="7"/>
      <c r="C204"/>
    </row>
    <row r="205" spans="2:3" x14ac:dyDescent="0.25">
      <c r="B205" s="7"/>
      <c r="C205"/>
    </row>
    <row r="206" spans="2:3" x14ac:dyDescent="0.25">
      <c r="B206" s="7"/>
      <c r="C206"/>
    </row>
    <row r="207" spans="2:3" x14ac:dyDescent="0.25">
      <c r="B207" s="7"/>
      <c r="C207"/>
    </row>
    <row r="208" spans="2:3" x14ac:dyDescent="0.25">
      <c r="B208" s="7"/>
      <c r="C208"/>
    </row>
    <row r="209" spans="2:3" x14ac:dyDescent="0.25">
      <c r="B209" s="7"/>
      <c r="C209"/>
    </row>
    <row r="210" spans="2:3" x14ac:dyDescent="0.25">
      <c r="B210" s="7"/>
      <c r="C210"/>
    </row>
    <row r="211" spans="2:3" x14ac:dyDescent="0.25">
      <c r="B211" s="7"/>
      <c r="C211"/>
    </row>
    <row r="212" spans="2:3" x14ac:dyDescent="0.25">
      <c r="B212" s="7"/>
      <c r="C212"/>
    </row>
    <row r="213" spans="2:3" x14ac:dyDescent="0.25">
      <c r="B213" s="7"/>
      <c r="C213"/>
    </row>
    <row r="214" spans="2:3" x14ac:dyDescent="0.25">
      <c r="B214" s="7"/>
      <c r="C214"/>
    </row>
    <row r="215" spans="2:3" x14ac:dyDescent="0.25">
      <c r="B215" s="7"/>
      <c r="C215"/>
    </row>
    <row r="216" spans="2:3" x14ac:dyDescent="0.25">
      <c r="B216" s="7"/>
      <c r="C216"/>
    </row>
    <row r="217" spans="2:3" x14ac:dyDescent="0.25">
      <c r="B217" s="7"/>
      <c r="C217"/>
    </row>
    <row r="218" spans="2:3" x14ac:dyDescent="0.25">
      <c r="B218" s="7"/>
      <c r="C218"/>
    </row>
    <row r="219" spans="2:3" x14ac:dyDescent="0.25">
      <c r="B219" s="7"/>
      <c r="C219"/>
    </row>
    <row r="220" spans="2:3" x14ac:dyDescent="0.25">
      <c r="B220" s="7"/>
      <c r="C220"/>
    </row>
    <row r="221" spans="2:3" x14ac:dyDescent="0.25">
      <c r="B221" s="7"/>
      <c r="C221"/>
    </row>
    <row r="222" spans="2:3" x14ac:dyDescent="0.25">
      <c r="B222" s="7"/>
      <c r="C222"/>
    </row>
    <row r="223" spans="2:3" x14ac:dyDescent="0.25">
      <c r="B223" s="7"/>
      <c r="C223"/>
    </row>
    <row r="224" spans="2:3" x14ac:dyDescent="0.25">
      <c r="B224" s="7"/>
      <c r="C224"/>
    </row>
    <row r="225" spans="2:3" x14ac:dyDescent="0.25">
      <c r="B225" s="7"/>
      <c r="C225"/>
    </row>
    <row r="226" spans="2:3" x14ac:dyDescent="0.25">
      <c r="B226" s="7"/>
      <c r="C226"/>
    </row>
    <row r="227" spans="2:3" x14ac:dyDescent="0.25">
      <c r="B227" s="7"/>
      <c r="C227"/>
    </row>
    <row r="228" spans="2:3" x14ac:dyDescent="0.25">
      <c r="B228" s="7"/>
      <c r="C228"/>
    </row>
    <row r="229" spans="2:3" x14ac:dyDescent="0.25">
      <c r="B229" s="7"/>
      <c r="C229"/>
    </row>
    <row r="230" spans="2:3" x14ac:dyDescent="0.25">
      <c r="B230" s="7"/>
      <c r="C230"/>
    </row>
    <row r="231" spans="2:3" x14ac:dyDescent="0.25">
      <c r="B231" s="7"/>
      <c r="C231"/>
    </row>
    <row r="232" spans="2:3" x14ac:dyDescent="0.25">
      <c r="B232" s="7"/>
      <c r="C232"/>
    </row>
    <row r="233" spans="2:3" x14ac:dyDescent="0.25">
      <c r="B233" s="7"/>
      <c r="C233"/>
    </row>
    <row r="234" spans="2:3" x14ac:dyDescent="0.25">
      <c r="B234" s="7"/>
      <c r="C234"/>
    </row>
    <row r="235" spans="2:3" x14ac:dyDescent="0.25">
      <c r="B235" s="7"/>
      <c r="C235"/>
    </row>
    <row r="236" spans="2:3" x14ac:dyDescent="0.25">
      <c r="B236" s="7"/>
      <c r="C236"/>
    </row>
    <row r="237" spans="2:3" x14ac:dyDescent="0.25">
      <c r="B237" s="7"/>
      <c r="C237"/>
    </row>
    <row r="238" spans="2:3" x14ac:dyDescent="0.25">
      <c r="B238" s="7"/>
      <c r="C238"/>
    </row>
    <row r="239" spans="2:3" x14ac:dyDescent="0.25">
      <c r="B239" s="7"/>
      <c r="C239"/>
    </row>
    <row r="240" spans="2:3" x14ac:dyDescent="0.25">
      <c r="B240" s="7"/>
      <c r="C240"/>
    </row>
    <row r="241" spans="2:3" x14ac:dyDescent="0.25">
      <c r="B241" s="7"/>
      <c r="C241"/>
    </row>
    <row r="242" spans="2:3" x14ac:dyDescent="0.25">
      <c r="B242" s="7"/>
      <c r="C242"/>
    </row>
    <row r="243" spans="2:3" x14ac:dyDescent="0.25">
      <c r="B243" s="7"/>
      <c r="C243"/>
    </row>
    <row r="244" spans="2:3" x14ac:dyDescent="0.25">
      <c r="B244" s="7"/>
      <c r="C244"/>
    </row>
    <row r="245" spans="2:3" x14ac:dyDescent="0.25">
      <c r="B245" s="7"/>
      <c r="C245"/>
    </row>
    <row r="246" spans="2:3" x14ac:dyDescent="0.25">
      <c r="B246" s="7"/>
      <c r="C246"/>
    </row>
    <row r="247" spans="2:3" x14ac:dyDescent="0.25">
      <c r="B247" s="7"/>
      <c r="C247"/>
    </row>
    <row r="248" spans="2:3" x14ac:dyDescent="0.25">
      <c r="B248" s="7"/>
      <c r="C248"/>
    </row>
    <row r="249" spans="2:3" x14ac:dyDescent="0.25">
      <c r="B249" s="7"/>
      <c r="C249"/>
    </row>
    <row r="250" spans="2:3" x14ac:dyDescent="0.25">
      <c r="B250" s="7"/>
      <c r="C250"/>
    </row>
    <row r="251" spans="2:3" x14ac:dyDescent="0.25">
      <c r="B251" s="7"/>
      <c r="C251"/>
    </row>
    <row r="252" spans="2:3" x14ac:dyDescent="0.25">
      <c r="B252" s="7"/>
      <c r="C252"/>
    </row>
    <row r="253" spans="2:3" x14ac:dyDescent="0.25">
      <c r="B253" s="7"/>
      <c r="C253"/>
    </row>
    <row r="254" spans="2:3" x14ac:dyDescent="0.25">
      <c r="B254" s="7"/>
      <c r="C254"/>
    </row>
    <row r="255" spans="2:3" x14ac:dyDescent="0.25">
      <c r="B255" s="7"/>
      <c r="C255"/>
    </row>
    <row r="256" spans="2:3" x14ac:dyDescent="0.25">
      <c r="B256" s="7"/>
      <c r="C256"/>
    </row>
    <row r="257" spans="2:3" x14ac:dyDescent="0.25">
      <c r="B257" s="7"/>
      <c r="C257"/>
    </row>
    <row r="258" spans="2:3" x14ac:dyDescent="0.25">
      <c r="B258" s="7"/>
      <c r="C258"/>
    </row>
    <row r="259" spans="2:3" x14ac:dyDescent="0.25">
      <c r="B259" s="7"/>
      <c r="C259"/>
    </row>
    <row r="260" spans="2:3" x14ac:dyDescent="0.25">
      <c r="B260" s="7"/>
      <c r="C260"/>
    </row>
    <row r="261" spans="2:3" x14ac:dyDescent="0.25">
      <c r="B261" s="7"/>
      <c r="C261"/>
    </row>
    <row r="262" spans="2:3" x14ac:dyDescent="0.25">
      <c r="B262" s="7"/>
      <c r="C262"/>
    </row>
    <row r="263" spans="2:3" x14ac:dyDescent="0.25">
      <c r="B263" s="7"/>
      <c r="C263"/>
    </row>
    <row r="264" spans="2:3" x14ac:dyDescent="0.25">
      <c r="B264" s="7"/>
      <c r="C264"/>
    </row>
    <row r="265" spans="2:3" x14ac:dyDescent="0.25">
      <c r="B265" s="7"/>
      <c r="C265"/>
    </row>
    <row r="266" spans="2:3" x14ac:dyDescent="0.25">
      <c r="B266" s="7"/>
      <c r="C266"/>
    </row>
    <row r="267" spans="2:3" x14ac:dyDescent="0.25">
      <c r="B267" s="7"/>
      <c r="C267"/>
    </row>
    <row r="268" spans="2:3" x14ac:dyDescent="0.25">
      <c r="B268" s="7"/>
      <c r="C268"/>
    </row>
    <row r="269" spans="2:3" x14ac:dyDescent="0.25">
      <c r="B269" s="7"/>
      <c r="C269"/>
    </row>
    <row r="270" spans="2:3" x14ac:dyDescent="0.25">
      <c r="B270" s="7"/>
      <c r="C270"/>
    </row>
    <row r="271" spans="2:3" x14ac:dyDescent="0.25">
      <c r="B271" s="7"/>
      <c r="C271"/>
    </row>
    <row r="272" spans="2:3" x14ac:dyDescent="0.25">
      <c r="B272" s="7"/>
      <c r="C272"/>
    </row>
    <row r="273" spans="2:3" x14ac:dyDescent="0.25">
      <c r="B273" s="7"/>
      <c r="C273"/>
    </row>
    <row r="274" spans="2:3" x14ac:dyDescent="0.25">
      <c r="B274" s="7"/>
      <c r="C274"/>
    </row>
    <row r="275" spans="2:3" x14ac:dyDescent="0.25">
      <c r="B275" s="7"/>
      <c r="C275"/>
    </row>
    <row r="276" spans="2:3" x14ac:dyDescent="0.25">
      <c r="B276" s="7"/>
      <c r="C276"/>
    </row>
    <row r="277" spans="2:3" x14ac:dyDescent="0.25">
      <c r="B277" s="7"/>
      <c r="C277"/>
    </row>
    <row r="278" spans="2:3" x14ac:dyDescent="0.25">
      <c r="B278" s="7"/>
      <c r="C278"/>
    </row>
    <row r="279" spans="2:3" x14ac:dyDescent="0.25">
      <c r="B279" s="7"/>
      <c r="C279"/>
    </row>
    <row r="280" spans="2:3" x14ac:dyDescent="0.25">
      <c r="B280" s="7"/>
      <c r="C280"/>
    </row>
    <row r="281" spans="2:3" x14ac:dyDescent="0.25">
      <c r="B281" s="7"/>
      <c r="C281"/>
    </row>
    <row r="282" spans="2:3" x14ac:dyDescent="0.25">
      <c r="B282" s="7"/>
      <c r="C282"/>
    </row>
    <row r="283" spans="2:3" x14ac:dyDescent="0.25">
      <c r="B283" s="7"/>
      <c r="C283"/>
    </row>
    <row r="284" spans="2:3" x14ac:dyDescent="0.25">
      <c r="B284" s="7"/>
      <c r="C284"/>
    </row>
    <row r="285" spans="2:3" x14ac:dyDescent="0.25">
      <c r="B285" s="7"/>
      <c r="C285"/>
    </row>
    <row r="286" spans="2:3" x14ac:dyDescent="0.25">
      <c r="B286" s="7"/>
      <c r="C286"/>
    </row>
    <row r="287" spans="2:3" x14ac:dyDescent="0.25">
      <c r="B287" s="7"/>
      <c r="C287"/>
    </row>
    <row r="288" spans="2:3" x14ac:dyDescent="0.25">
      <c r="B288" s="7"/>
      <c r="C288"/>
    </row>
    <row r="289" spans="2:3" x14ac:dyDescent="0.25">
      <c r="B289" s="7"/>
      <c r="C289"/>
    </row>
    <row r="290" spans="2:3" x14ac:dyDescent="0.25">
      <c r="B290" s="7"/>
      <c r="C290"/>
    </row>
    <row r="291" spans="2:3" x14ac:dyDescent="0.25">
      <c r="B291" s="7"/>
      <c r="C291"/>
    </row>
    <row r="292" spans="2:3" x14ac:dyDescent="0.25">
      <c r="B292" s="7"/>
      <c r="C292"/>
    </row>
    <row r="293" spans="2:3" x14ac:dyDescent="0.25">
      <c r="B293" s="7"/>
      <c r="C293"/>
    </row>
    <row r="294" spans="2:3" x14ac:dyDescent="0.25">
      <c r="B294" s="7"/>
      <c r="C294"/>
    </row>
    <row r="295" spans="2:3" x14ac:dyDescent="0.25">
      <c r="B295" s="7"/>
      <c r="C295"/>
    </row>
    <row r="296" spans="2:3" x14ac:dyDescent="0.25">
      <c r="B296" s="7"/>
      <c r="C296"/>
    </row>
    <row r="297" spans="2:3" x14ac:dyDescent="0.25">
      <c r="B297" s="7"/>
      <c r="C297"/>
    </row>
    <row r="298" spans="2:3" x14ac:dyDescent="0.25">
      <c r="B298" s="7"/>
      <c r="C298"/>
    </row>
    <row r="299" spans="2:3" x14ac:dyDescent="0.25">
      <c r="B299" s="7"/>
      <c r="C299"/>
    </row>
    <row r="300" spans="2:3" x14ac:dyDescent="0.25">
      <c r="B300" s="7"/>
      <c r="C300"/>
    </row>
    <row r="301" spans="2:3" x14ac:dyDescent="0.25">
      <c r="B301" s="7"/>
      <c r="C301"/>
    </row>
    <row r="302" spans="2:3" x14ac:dyDescent="0.25">
      <c r="B302" s="7"/>
      <c r="C302"/>
    </row>
    <row r="303" spans="2:3" x14ac:dyDescent="0.25">
      <c r="B303" s="7"/>
      <c r="C303"/>
    </row>
    <row r="304" spans="2:3" x14ac:dyDescent="0.25">
      <c r="B304" s="7"/>
      <c r="C304"/>
    </row>
    <row r="305" spans="2:3" x14ac:dyDescent="0.25">
      <c r="B305" s="7"/>
      <c r="C305"/>
    </row>
    <row r="306" spans="2:3" x14ac:dyDescent="0.25">
      <c r="B306" s="7"/>
      <c r="C306"/>
    </row>
    <row r="307" spans="2:3" x14ac:dyDescent="0.25">
      <c r="B307" s="7"/>
      <c r="C307"/>
    </row>
    <row r="308" spans="2:3" x14ac:dyDescent="0.25">
      <c r="B308" s="7"/>
      <c r="C308"/>
    </row>
    <row r="309" spans="2:3" x14ac:dyDescent="0.25">
      <c r="B309" s="7"/>
      <c r="C309"/>
    </row>
    <row r="310" spans="2:3" x14ac:dyDescent="0.25">
      <c r="B310" s="7"/>
      <c r="C310"/>
    </row>
    <row r="311" spans="2:3" x14ac:dyDescent="0.25">
      <c r="B311" s="7"/>
      <c r="C311"/>
    </row>
    <row r="312" spans="2:3" x14ac:dyDescent="0.25">
      <c r="B312" s="7"/>
      <c r="C312"/>
    </row>
    <row r="313" spans="2:3" x14ac:dyDescent="0.25">
      <c r="B313" s="7"/>
      <c r="C313"/>
    </row>
    <row r="314" spans="2:3" x14ac:dyDescent="0.25">
      <c r="B314" s="7"/>
      <c r="C314"/>
    </row>
    <row r="315" spans="2:3" x14ac:dyDescent="0.25">
      <c r="B315" s="7"/>
      <c r="C315"/>
    </row>
    <row r="316" spans="2:3" x14ac:dyDescent="0.25">
      <c r="B316" s="7"/>
      <c r="C316"/>
    </row>
    <row r="317" spans="2:3" x14ac:dyDescent="0.25">
      <c r="B317" s="7"/>
      <c r="C317"/>
    </row>
    <row r="318" spans="2:3" x14ac:dyDescent="0.25">
      <c r="B318" s="7"/>
      <c r="C318"/>
    </row>
    <row r="319" spans="2:3" x14ac:dyDescent="0.25">
      <c r="B319" s="7"/>
      <c r="C319"/>
    </row>
    <row r="320" spans="2:3" x14ac:dyDescent="0.25">
      <c r="B320" s="7"/>
      <c r="C320"/>
    </row>
    <row r="321" spans="2:3" x14ac:dyDescent="0.25">
      <c r="B321" s="7"/>
      <c r="C321"/>
    </row>
    <row r="322" spans="2:3" x14ac:dyDescent="0.25">
      <c r="B322" s="7"/>
      <c r="C322"/>
    </row>
    <row r="323" spans="2:3" x14ac:dyDescent="0.25">
      <c r="B323" s="7"/>
      <c r="C323"/>
    </row>
    <row r="324" spans="2:3" x14ac:dyDescent="0.25">
      <c r="B324" s="7"/>
      <c r="C324"/>
    </row>
    <row r="325" spans="2:3" x14ac:dyDescent="0.25">
      <c r="B325" s="7"/>
      <c r="C325"/>
    </row>
    <row r="326" spans="2:3" x14ac:dyDescent="0.25">
      <c r="B326" s="7"/>
      <c r="C326"/>
    </row>
    <row r="327" spans="2:3" x14ac:dyDescent="0.25">
      <c r="B327" s="7"/>
      <c r="C327"/>
    </row>
    <row r="328" spans="2:3" x14ac:dyDescent="0.25">
      <c r="B328" s="7"/>
      <c r="C328"/>
    </row>
    <row r="329" spans="2:3" x14ac:dyDescent="0.25">
      <c r="B329" s="7"/>
      <c r="C329"/>
    </row>
    <row r="330" spans="2:3" x14ac:dyDescent="0.25">
      <c r="B330" s="7"/>
      <c r="C330"/>
    </row>
    <row r="331" spans="2:3" x14ac:dyDescent="0.25">
      <c r="B331" s="7"/>
      <c r="C331"/>
    </row>
    <row r="332" spans="2:3" x14ac:dyDescent="0.25">
      <c r="B332" s="7"/>
      <c r="C332"/>
    </row>
    <row r="333" spans="2:3" x14ac:dyDescent="0.25">
      <c r="B333" s="7"/>
      <c r="C333"/>
    </row>
    <row r="334" spans="2:3" x14ac:dyDescent="0.25">
      <c r="B334" s="7"/>
      <c r="C334"/>
    </row>
    <row r="335" spans="2:3" x14ac:dyDescent="0.25">
      <c r="B335" s="7"/>
      <c r="C335"/>
    </row>
    <row r="336" spans="2:3" x14ac:dyDescent="0.25">
      <c r="B336" s="7"/>
      <c r="C336"/>
    </row>
    <row r="337" spans="2:3" x14ac:dyDescent="0.25">
      <c r="B337" s="7"/>
      <c r="C337"/>
    </row>
    <row r="338" spans="2:3" x14ac:dyDescent="0.25">
      <c r="B338" s="7"/>
      <c r="C338"/>
    </row>
    <row r="339" spans="2:3" x14ac:dyDescent="0.25">
      <c r="B339" s="7"/>
      <c r="C339"/>
    </row>
    <row r="340" spans="2:3" x14ac:dyDescent="0.25">
      <c r="B340" s="7"/>
      <c r="C340"/>
    </row>
    <row r="341" spans="2:3" x14ac:dyDescent="0.25">
      <c r="B341" s="7"/>
      <c r="C341"/>
    </row>
    <row r="342" spans="2:3" x14ac:dyDescent="0.25">
      <c r="B342" s="7"/>
      <c r="C342"/>
    </row>
    <row r="343" spans="2:3" x14ac:dyDescent="0.25">
      <c r="B343" s="7"/>
      <c r="C343"/>
    </row>
    <row r="344" spans="2:3" x14ac:dyDescent="0.25">
      <c r="B344" s="7"/>
      <c r="C344"/>
    </row>
    <row r="345" spans="2:3" x14ac:dyDescent="0.25">
      <c r="B345" s="7"/>
      <c r="C345"/>
    </row>
    <row r="346" spans="2:3" x14ac:dyDescent="0.25">
      <c r="B346" s="7"/>
      <c r="C346"/>
    </row>
    <row r="347" spans="2:3" x14ac:dyDescent="0.25">
      <c r="B347" s="7"/>
      <c r="C347"/>
    </row>
    <row r="348" spans="2:3" x14ac:dyDescent="0.25">
      <c r="B348" s="7"/>
      <c r="C348"/>
    </row>
    <row r="349" spans="2:3" x14ac:dyDescent="0.25">
      <c r="B349" s="7"/>
      <c r="C349"/>
    </row>
    <row r="350" spans="2:3" x14ac:dyDescent="0.25">
      <c r="B350" s="7"/>
      <c r="C350"/>
    </row>
    <row r="351" spans="2:3" x14ac:dyDescent="0.25">
      <c r="B351" s="7"/>
      <c r="C351"/>
    </row>
    <row r="352" spans="2:3" x14ac:dyDescent="0.25">
      <c r="B352" s="7"/>
      <c r="C352"/>
    </row>
    <row r="353" spans="2:3" x14ac:dyDescent="0.25">
      <c r="B353" s="7"/>
      <c r="C353"/>
    </row>
    <row r="354" spans="2:3" x14ac:dyDescent="0.25">
      <c r="B354" s="7"/>
      <c r="C354"/>
    </row>
    <row r="355" spans="2:3" x14ac:dyDescent="0.25">
      <c r="B355" s="7"/>
      <c r="C355"/>
    </row>
    <row r="356" spans="2:3" x14ac:dyDescent="0.25">
      <c r="B356" s="7"/>
      <c r="C356"/>
    </row>
    <row r="357" spans="2:3" x14ac:dyDescent="0.25">
      <c r="B357" s="7"/>
      <c r="C357"/>
    </row>
    <row r="358" spans="2:3" x14ac:dyDescent="0.25">
      <c r="B358" s="7"/>
      <c r="C358"/>
    </row>
    <row r="359" spans="2:3" x14ac:dyDescent="0.25">
      <c r="B359" s="7"/>
      <c r="C359"/>
    </row>
    <row r="360" spans="2:3" x14ac:dyDescent="0.25">
      <c r="B360" s="7"/>
      <c r="C360"/>
    </row>
    <row r="361" spans="2:3" x14ac:dyDescent="0.25">
      <c r="B361" s="7"/>
      <c r="C361"/>
    </row>
    <row r="362" spans="2:3" x14ac:dyDescent="0.25">
      <c r="B362" s="7"/>
      <c r="C362"/>
    </row>
    <row r="363" spans="2:3" x14ac:dyDescent="0.25">
      <c r="B363" s="7"/>
      <c r="C363"/>
    </row>
    <row r="364" spans="2:3" x14ac:dyDescent="0.25">
      <c r="B364" s="7"/>
      <c r="C364"/>
    </row>
    <row r="365" spans="2:3" x14ac:dyDescent="0.25">
      <c r="B365" s="7"/>
      <c r="C365"/>
    </row>
    <row r="366" spans="2:3" x14ac:dyDescent="0.25">
      <c r="B366" s="7"/>
      <c r="C366"/>
    </row>
    <row r="367" spans="2:3" x14ac:dyDescent="0.25">
      <c r="B367" s="7"/>
      <c r="C367"/>
    </row>
    <row r="368" spans="2:3" x14ac:dyDescent="0.25">
      <c r="B368" s="7"/>
      <c r="C368"/>
    </row>
    <row r="369" spans="2:3" x14ac:dyDescent="0.25">
      <c r="B369" s="7"/>
      <c r="C369"/>
    </row>
    <row r="370" spans="2:3" x14ac:dyDescent="0.25">
      <c r="B370" s="7"/>
      <c r="C370"/>
    </row>
    <row r="371" spans="2:3" x14ac:dyDescent="0.25">
      <c r="B371" s="7"/>
      <c r="C371"/>
    </row>
    <row r="372" spans="2:3" x14ac:dyDescent="0.25">
      <c r="B372" s="7"/>
      <c r="C372"/>
    </row>
    <row r="373" spans="2:3" x14ac:dyDescent="0.25">
      <c r="B373" s="7"/>
      <c r="C373"/>
    </row>
    <row r="374" spans="2:3" x14ac:dyDescent="0.25">
      <c r="B374" s="7"/>
      <c r="C374"/>
    </row>
    <row r="375" spans="2:3" x14ac:dyDescent="0.25">
      <c r="B375" s="7"/>
      <c r="C375"/>
    </row>
    <row r="376" spans="2:3" x14ac:dyDescent="0.25">
      <c r="B376" s="7"/>
      <c r="C376"/>
    </row>
    <row r="377" spans="2:3" x14ac:dyDescent="0.25">
      <c r="B377" s="7"/>
      <c r="C377"/>
    </row>
    <row r="378" spans="2:3" x14ac:dyDescent="0.25">
      <c r="B378" s="7"/>
      <c r="C378"/>
    </row>
    <row r="379" spans="2:3" x14ac:dyDescent="0.25">
      <c r="B379" s="7"/>
      <c r="C379"/>
    </row>
    <row r="380" spans="2:3" x14ac:dyDescent="0.25">
      <c r="B380" s="7"/>
      <c r="C380"/>
    </row>
    <row r="381" spans="2:3" x14ac:dyDescent="0.25">
      <c r="B381" s="7"/>
      <c r="C381"/>
    </row>
    <row r="382" spans="2:3" x14ac:dyDescent="0.25">
      <c r="B382" s="7"/>
      <c r="C382"/>
    </row>
    <row r="383" spans="2:3" x14ac:dyDescent="0.25">
      <c r="B383" s="7"/>
      <c r="C383"/>
    </row>
    <row r="384" spans="2:3" x14ac:dyDescent="0.25">
      <c r="B384" s="7"/>
      <c r="C384"/>
    </row>
    <row r="385" spans="2:3" x14ac:dyDescent="0.25">
      <c r="B385" s="7"/>
      <c r="C385"/>
    </row>
    <row r="386" spans="2:3" x14ac:dyDescent="0.25">
      <c r="B386" s="7"/>
      <c r="C386"/>
    </row>
    <row r="387" spans="2:3" x14ac:dyDescent="0.25">
      <c r="B387" s="7"/>
      <c r="C387"/>
    </row>
    <row r="388" spans="2:3" x14ac:dyDescent="0.25">
      <c r="B388" s="7"/>
      <c r="C388"/>
    </row>
    <row r="389" spans="2:3" x14ac:dyDescent="0.25">
      <c r="B389" s="7"/>
      <c r="C389"/>
    </row>
    <row r="390" spans="2:3" x14ac:dyDescent="0.25">
      <c r="B390" s="7"/>
      <c r="C390"/>
    </row>
    <row r="391" spans="2:3" x14ac:dyDescent="0.25">
      <c r="B391" s="7"/>
      <c r="C391"/>
    </row>
    <row r="392" spans="2:3" x14ac:dyDescent="0.25">
      <c r="B392" s="7"/>
      <c r="C392"/>
    </row>
    <row r="393" spans="2:3" x14ac:dyDescent="0.25">
      <c r="B393" s="7"/>
      <c r="C393"/>
    </row>
    <row r="394" spans="2:3" x14ac:dyDescent="0.25">
      <c r="B394" s="7"/>
      <c r="C394"/>
    </row>
    <row r="395" spans="2:3" x14ac:dyDescent="0.25">
      <c r="B395" s="7"/>
      <c r="C395"/>
    </row>
    <row r="396" spans="2:3" x14ac:dyDescent="0.25">
      <c r="B396" s="7"/>
      <c r="C396"/>
    </row>
    <row r="397" spans="2:3" x14ac:dyDescent="0.25">
      <c r="B397" s="7"/>
      <c r="C397"/>
    </row>
    <row r="398" spans="2:3" x14ac:dyDescent="0.25">
      <c r="B398" s="7"/>
      <c r="C398"/>
    </row>
    <row r="399" spans="2:3" x14ac:dyDescent="0.25">
      <c r="B399" s="7"/>
      <c r="C399"/>
    </row>
    <row r="400" spans="2:3" x14ac:dyDescent="0.25">
      <c r="B400" s="7"/>
      <c r="C400"/>
    </row>
    <row r="401" spans="2:3" x14ac:dyDescent="0.25">
      <c r="B401" s="7"/>
      <c r="C401"/>
    </row>
    <row r="402" spans="2:3" x14ac:dyDescent="0.25">
      <c r="B402" s="7"/>
      <c r="C402"/>
    </row>
    <row r="403" spans="2:3" x14ac:dyDescent="0.25">
      <c r="B403" s="7"/>
      <c r="C403"/>
    </row>
    <row r="404" spans="2:3" x14ac:dyDescent="0.25">
      <c r="B404" s="7"/>
      <c r="C404"/>
    </row>
    <row r="405" spans="2:3" x14ac:dyDescent="0.25">
      <c r="B405" s="7"/>
      <c r="C405"/>
    </row>
    <row r="406" spans="2:3" x14ac:dyDescent="0.25">
      <c r="B406" s="7"/>
      <c r="C406"/>
    </row>
    <row r="407" spans="2:3" x14ac:dyDescent="0.25">
      <c r="B407" s="7"/>
      <c r="C407"/>
    </row>
    <row r="408" spans="2:3" x14ac:dyDescent="0.25">
      <c r="B408" s="7"/>
      <c r="C408"/>
    </row>
    <row r="409" spans="2:3" x14ac:dyDescent="0.25">
      <c r="B409" s="7"/>
      <c r="C409"/>
    </row>
    <row r="410" spans="2:3" x14ac:dyDescent="0.25">
      <c r="B410" s="7"/>
      <c r="C410"/>
    </row>
    <row r="411" spans="2:3" x14ac:dyDescent="0.25">
      <c r="B411" s="7"/>
      <c r="C411"/>
    </row>
    <row r="412" spans="2:3" x14ac:dyDescent="0.25">
      <c r="B412" s="7"/>
      <c r="C412"/>
    </row>
    <row r="413" spans="2:3" x14ac:dyDescent="0.25">
      <c r="B413" s="7"/>
      <c r="C413"/>
    </row>
    <row r="414" spans="2:3" x14ac:dyDescent="0.25">
      <c r="B414" s="7"/>
      <c r="C414"/>
    </row>
    <row r="415" spans="2:3" x14ac:dyDescent="0.25">
      <c r="B415" s="7"/>
      <c r="C415"/>
    </row>
    <row r="416" spans="2:3" x14ac:dyDescent="0.25">
      <c r="B416" s="7"/>
      <c r="C416"/>
    </row>
    <row r="417" spans="2:3" x14ac:dyDescent="0.25">
      <c r="B417" s="7"/>
      <c r="C417"/>
    </row>
    <row r="418" spans="2:3" x14ac:dyDescent="0.25">
      <c r="B418" s="7"/>
      <c r="C418"/>
    </row>
    <row r="419" spans="2:3" x14ac:dyDescent="0.25">
      <c r="B419" s="7"/>
      <c r="C419"/>
    </row>
    <row r="420" spans="2:3" x14ac:dyDescent="0.25">
      <c r="B420" s="7"/>
      <c r="C420"/>
    </row>
    <row r="421" spans="2:3" x14ac:dyDescent="0.25">
      <c r="B421" s="7"/>
      <c r="C421"/>
    </row>
    <row r="422" spans="2:3" x14ac:dyDescent="0.25">
      <c r="B422" s="7"/>
      <c r="C422"/>
    </row>
    <row r="423" spans="2:3" x14ac:dyDescent="0.25">
      <c r="B423" s="7"/>
      <c r="C423"/>
    </row>
    <row r="424" spans="2:3" x14ac:dyDescent="0.25">
      <c r="B424" s="7"/>
      <c r="C424"/>
    </row>
    <row r="425" spans="2:3" x14ac:dyDescent="0.25">
      <c r="B425" s="7"/>
      <c r="C425"/>
    </row>
    <row r="426" spans="2:3" x14ac:dyDescent="0.25">
      <c r="B426" s="7"/>
      <c r="C426"/>
    </row>
    <row r="427" spans="2:3" x14ac:dyDescent="0.25">
      <c r="B427" s="7"/>
      <c r="C427"/>
    </row>
    <row r="428" spans="2:3" x14ac:dyDescent="0.25">
      <c r="B428" s="7"/>
      <c r="C428"/>
    </row>
    <row r="429" spans="2:3" x14ac:dyDescent="0.25">
      <c r="B429" s="7"/>
      <c r="C429"/>
    </row>
    <row r="430" spans="2:3" x14ac:dyDescent="0.25">
      <c r="B430" s="7"/>
      <c r="C430"/>
    </row>
    <row r="431" spans="2:3" x14ac:dyDescent="0.25">
      <c r="B431" s="7"/>
      <c r="C431"/>
    </row>
    <row r="432" spans="2:3" x14ac:dyDescent="0.25">
      <c r="B432" s="7"/>
      <c r="C432"/>
    </row>
    <row r="433" spans="2:3" x14ac:dyDescent="0.25">
      <c r="B433" s="7"/>
      <c r="C433"/>
    </row>
    <row r="434" spans="2:3" x14ac:dyDescent="0.25">
      <c r="B434" s="7"/>
      <c r="C434"/>
    </row>
    <row r="435" spans="2:3" x14ac:dyDescent="0.25">
      <c r="B435" s="7"/>
      <c r="C435"/>
    </row>
    <row r="436" spans="2:3" x14ac:dyDescent="0.25">
      <c r="B436" s="7"/>
      <c r="C436"/>
    </row>
    <row r="437" spans="2:3" x14ac:dyDescent="0.25">
      <c r="B437" s="7"/>
      <c r="C437"/>
    </row>
    <row r="438" spans="2:3" x14ac:dyDescent="0.25">
      <c r="B438" s="7"/>
      <c r="C438"/>
    </row>
    <row r="439" spans="2:3" x14ac:dyDescent="0.25">
      <c r="B439" s="7"/>
      <c r="C439"/>
    </row>
    <row r="440" spans="2:3" x14ac:dyDescent="0.25">
      <c r="B440" s="7"/>
      <c r="C440"/>
    </row>
    <row r="441" spans="2:3" x14ac:dyDescent="0.25">
      <c r="B441" s="7"/>
      <c r="C441"/>
    </row>
    <row r="442" spans="2:3" x14ac:dyDescent="0.25">
      <c r="B442" s="7"/>
      <c r="C442"/>
    </row>
    <row r="443" spans="2:3" x14ac:dyDescent="0.25">
      <c r="B443" s="7"/>
      <c r="C443"/>
    </row>
    <row r="444" spans="2:3" x14ac:dyDescent="0.25">
      <c r="B444" s="7"/>
      <c r="C444"/>
    </row>
    <row r="445" spans="2:3" x14ac:dyDescent="0.25">
      <c r="B445" s="7"/>
      <c r="C445"/>
    </row>
    <row r="446" spans="2:3" x14ac:dyDescent="0.25">
      <c r="B446" s="7"/>
      <c r="C446"/>
    </row>
    <row r="447" spans="2:3" x14ac:dyDescent="0.25">
      <c r="B447" s="7"/>
      <c r="C447"/>
    </row>
    <row r="448" spans="2:3" x14ac:dyDescent="0.25">
      <c r="B448" s="7"/>
      <c r="C448"/>
    </row>
    <row r="449" spans="2:3" x14ac:dyDescent="0.25">
      <c r="B449" s="7"/>
      <c r="C449"/>
    </row>
    <row r="450" spans="2:3" x14ac:dyDescent="0.25">
      <c r="B450" s="7"/>
      <c r="C450"/>
    </row>
    <row r="451" spans="2:3" x14ac:dyDescent="0.25">
      <c r="B451" s="7"/>
      <c r="C451"/>
    </row>
    <row r="452" spans="2:3" x14ac:dyDescent="0.25">
      <c r="B452" s="7"/>
      <c r="C452"/>
    </row>
    <row r="453" spans="2:3" x14ac:dyDescent="0.25">
      <c r="B453" s="7"/>
      <c r="C453"/>
    </row>
    <row r="454" spans="2:3" x14ac:dyDescent="0.25">
      <c r="B454" s="7"/>
      <c r="C454"/>
    </row>
    <row r="455" spans="2:3" x14ac:dyDescent="0.25">
      <c r="B455" s="7"/>
      <c r="C455"/>
    </row>
    <row r="456" spans="2:3" x14ac:dyDescent="0.25">
      <c r="B456" s="7"/>
      <c r="C456"/>
    </row>
    <row r="457" spans="2:3" x14ac:dyDescent="0.25">
      <c r="B457" s="7"/>
      <c r="C457"/>
    </row>
    <row r="458" spans="2:3" x14ac:dyDescent="0.25">
      <c r="B458" s="7"/>
      <c r="C458"/>
    </row>
    <row r="459" spans="2:3" x14ac:dyDescent="0.25">
      <c r="B459" s="7"/>
      <c r="C459"/>
    </row>
    <row r="460" spans="2:3" x14ac:dyDescent="0.25">
      <c r="B460" s="7"/>
      <c r="C460"/>
    </row>
    <row r="461" spans="2:3" x14ac:dyDescent="0.25">
      <c r="B461" s="7"/>
      <c r="C461"/>
    </row>
    <row r="462" spans="2:3" x14ac:dyDescent="0.25">
      <c r="B462" s="7"/>
      <c r="C462"/>
    </row>
    <row r="463" spans="2:3" x14ac:dyDescent="0.25">
      <c r="B463" s="7"/>
      <c r="C463"/>
    </row>
    <row r="464" spans="2:3" x14ac:dyDescent="0.25">
      <c r="B464" s="7"/>
      <c r="C464"/>
    </row>
    <row r="465" spans="2:3" x14ac:dyDescent="0.25">
      <c r="B465" s="7"/>
      <c r="C465"/>
    </row>
    <row r="466" spans="2:3" x14ac:dyDescent="0.25">
      <c r="B466" s="7"/>
      <c r="C466"/>
    </row>
    <row r="467" spans="2:3" x14ac:dyDescent="0.25">
      <c r="B467" s="7"/>
      <c r="C467"/>
    </row>
    <row r="468" spans="2:3" x14ac:dyDescent="0.25">
      <c r="B468" s="7"/>
      <c r="C468"/>
    </row>
    <row r="469" spans="2:3" x14ac:dyDescent="0.25">
      <c r="B469" s="7"/>
      <c r="C469"/>
    </row>
    <row r="470" spans="2:3" x14ac:dyDescent="0.25">
      <c r="B470" s="7"/>
    </row>
    <row r="471" spans="2:3" x14ac:dyDescent="0.25">
      <c r="B471" s="7"/>
    </row>
    <row r="472" spans="2:3" x14ac:dyDescent="0.25">
      <c r="B472" s="7"/>
    </row>
    <row r="473" spans="2:3" x14ac:dyDescent="0.25">
      <c r="B473" s="7"/>
    </row>
    <row r="474" spans="2:3" x14ac:dyDescent="0.25">
      <c r="B474" s="7"/>
    </row>
    <row r="475" spans="2:3" x14ac:dyDescent="0.25">
      <c r="B475" s="7"/>
    </row>
    <row r="476" spans="2:3" x14ac:dyDescent="0.25">
      <c r="B476" s="7"/>
    </row>
    <row r="477" spans="2:3" x14ac:dyDescent="0.25">
      <c r="B477" s="7"/>
    </row>
    <row r="478" spans="2:3" x14ac:dyDescent="0.25">
      <c r="B478" s="7"/>
    </row>
    <row r="479" spans="2:3" x14ac:dyDescent="0.25">
      <c r="B479" s="7"/>
    </row>
    <row r="480" spans="2:3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  <row r="627" spans="2:2" x14ac:dyDescent="0.25">
      <c r="B627" s="7"/>
    </row>
    <row r="628" spans="2:2" x14ac:dyDescent="0.25">
      <c r="B628" s="7"/>
    </row>
    <row r="629" spans="2:2" x14ac:dyDescent="0.25">
      <c r="B629" s="7"/>
    </row>
    <row r="630" spans="2:2" x14ac:dyDescent="0.25">
      <c r="B630" s="7"/>
    </row>
    <row r="631" spans="2:2" x14ac:dyDescent="0.25">
      <c r="B631" s="7"/>
    </row>
    <row r="632" spans="2:2" x14ac:dyDescent="0.25">
      <c r="B632" s="7"/>
    </row>
    <row r="633" spans="2:2" x14ac:dyDescent="0.25">
      <c r="B633" s="7"/>
    </row>
    <row r="634" spans="2:2" x14ac:dyDescent="0.25">
      <c r="B634" s="7"/>
    </row>
    <row r="635" spans="2:2" x14ac:dyDescent="0.25">
      <c r="B635" s="7"/>
    </row>
    <row r="636" spans="2:2" x14ac:dyDescent="0.25">
      <c r="B636" s="7"/>
    </row>
    <row r="637" spans="2:2" x14ac:dyDescent="0.25">
      <c r="B637" s="7"/>
    </row>
    <row r="638" spans="2:2" x14ac:dyDescent="0.25">
      <c r="B638" s="7"/>
    </row>
    <row r="639" spans="2:2" x14ac:dyDescent="0.25">
      <c r="B639" s="7"/>
    </row>
    <row r="640" spans="2:2" x14ac:dyDescent="0.25">
      <c r="B640" s="7"/>
    </row>
    <row r="641" spans="2:2" x14ac:dyDescent="0.25">
      <c r="B641" s="7"/>
    </row>
    <row r="642" spans="2:2" x14ac:dyDescent="0.25">
      <c r="B642" s="7"/>
    </row>
    <row r="643" spans="2:2" x14ac:dyDescent="0.25">
      <c r="B643" s="7"/>
    </row>
    <row r="644" spans="2:2" x14ac:dyDescent="0.25">
      <c r="B644" s="7"/>
    </row>
    <row r="645" spans="2:2" x14ac:dyDescent="0.25">
      <c r="B645" s="7"/>
    </row>
    <row r="646" spans="2:2" x14ac:dyDescent="0.25">
      <c r="B646" s="7"/>
    </row>
    <row r="647" spans="2:2" x14ac:dyDescent="0.25">
      <c r="B647" s="7"/>
    </row>
    <row r="648" spans="2:2" x14ac:dyDescent="0.25">
      <c r="B648" s="7"/>
    </row>
    <row r="649" spans="2:2" x14ac:dyDescent="0.25">
      <c r="B649" s="7"/>
    </row>
    <row r="650" spans="2:2" x14ac:dyDescent="0.25">
      <c r="B650" s="7"/>
    </row>
    <row r="651" spans="2:2" x14ac:dyDescent="0.25">
      <c r="B651" s="7"/>
    </row>
    <row r="652" spans="2:2" x14ac:dyDescent="0.25">
      <c r="B652" s="7"/>
    </row>
    <row r="653" spans="2:2" x14ac:dyDescent="0.25">
      <c r="B653" s="7"/>
    </row>
    <row r="654" spans="2:2" x14ac:dyDescent="0.25">
      <c r="B654" s="7"/>
    </row>
    <row r="655" spans="2:2" x14ac:dyDescent="0.25">
      <c r="B655" s="7"/>
    </row>
    <row r="656" spans="2:2" x14ac:dyDescent="0.25">
      <c r="B656" s="7"/>
    </row>
    <row r="657" spans="2:2" x14ac:dyDescent="0.25">
      <c r="B657" s="7"/>
    </row>
    <row r="658" spans="2:2" x14ac:dyDescent="0.25">
      <c r="B658" s="7"/>
    </row>
    <row r="659" spans="2:2" x14ac:dyDescent="0.25">
      <c r="B659" s="7"/>
    </row>
    <row r="660" spans="2:2" x14ac:dyDescent="0.25">
      <c r="B660" s="7"/>
    </row>
    <row r="661" spans="2:2" x14ac:dyDescent="0.25">
      <c r="B661" s="7"/>
    </row>
    <row r="662" spans="2:2" x14ac:dyDescent="0.25">
      <c r="B662" s="7"/>
    </row>
    <row r="663" spans="2:2" x14ac:dyDescent="0.25">
      <c r="B663" s="7"/>
    </row>
    <row r="664" spans="2:2" x14ac:dyDescent="0.25">
      <c r="B664" s="7"/>
    </row>
    <row r="665" spans="2:2" x14ac:dyDescent="0.25">
      <c r="B665" s="7"/>
    </row>
    <row r="666" spans="2:2" x14ac:dyDescent="0.25">
      <c r="B666" s="7"/>
    </row>
    <row r="667" spans="2:2" x14ac:dyDescent="0.25">
      <c r="B667" s="7"/>
    </row>
    <row r="668" spans="2:2" x14ac:dyDescent="0.25">
      <c r="B668" s="7"/>
    </row>
    <row r="669" spans="2:2" x14ac:dyDescent="0.25">
      <c r="B669" s="7"/>
    </row>
    <row r="670" spans="2:2" x14ac:dyDescent="0.25">
      <c r="B670" s="7"/>
    </row>
    <row r="671" spans="2:2" x14ac:dyDescent="0.25">
      <c r="B671" s="7"/>
    </row>
    <row r="672" spans="2:2" x14ac:dyDescent="0.25">
      <c r="B672" s="7"/>
    </row>
    <row r="673" spans="2:2" x14ac:dyDescent="0.25">
      <c r="B673" s="7"/>
    </row>
    <row r="674" spans="2:2" x14ac:dyDescent="0.25">
      <c r="B674" s="7"/>
    </row>
    <row r="675" spans="2:2" x14ac:dyDescent="0.25">
      <c r="B675" s="7"/>
    </row>
    <row r="676" spans="2:2" x14ac:dyDescent="0.25">
      <c r="B676" s="7"/>
    </row>
    <row r="677" spans="2:2" x14ac:dyDescent="0.25">
      <c r="B677" s="7"/>
    </row>
    <row r="678" spans="2:2" x14ac:dyDescent="0.25">
      <c r="B678" s="7"/>
    </row>
    <row r="679" spans="2:2" x14ac:dyDescent="0.25">
      <c r="B679" s="7"/>
    </row>
    <row r="680" spans="2:2" x14ac:dyDescent="0.25">
      <c r="B680" s="7"/>
    </row>
    <row r="681" spans="2:2" x14ac:dyDescent="0.25">
      <c r="B681" s="7"/>
    </row>
    <row r="682" spans="2:2" x14ac:dyDescent="0.25">
      <c r="B682" s="7"/>
    </row>
    <row r="683" spans="2:2" x14ac:dyDescent="0.25">
      <c r="B683" s="7"/>
    </row>
    <row r="684" spans="2:2" x14ac:dyDescent="0.25">
      <c r="B684" s="7"/>
    </row>
    <row r="685" spans="2:2" x14ac:dyDescent="0.25">
      <c r="B685" s="7"/>
    </row>
    <row r="686" spans="2:2" x14ac:dyDescent="0.25">
      <c r="B686" s="7"/>
    </row>
    <row r="687" spans="2:2" x14ac:dyDescent="0.25">
      <c r="B687" s="7"/>
    </row>
    <row r="688" spans="2:2" x14ac:dyDescent="0.25">
      <c r="B688" s="7"/>
    </row>
    <row r="689" spans="2:2" x14ac:dyDescent="0.25">
      <c r="B689" s="7"/>
    </row>
    <row r="690" spans="2:2" x14ac:dyDescent="0.25">
      <c r="B690" s="7"/>
    </row>
    <row r="691" spans="2:2" x14ac:dyDescent="0.25">
      <c r="B691" s="7"/>
    </row>
    <row r="692" spans="2:2" x14ac:dyDescent="0.25">
      <c r="B692" s="7"/>
    </row>
    <row r="693" spans="2:2" x14ac:dyDescent="0.25">
      <c r="B693" s="7"/>
    </row>
    <row r="694" spans="2:2" x14ac:dyDescent="0.25">
      <c r="B694" s="7"/>
    </row>
    <row r="695" spans="2:2" x14ac:dyDescent="0.25">
      <c r="B695" s="7"/>
    </row>
    <row r="696" spans="2:2" x14ac:dyDescent="0.25">
      <c r="B696" s="7"/>
    </row>
    <row r="697" spans="2:2" x14ac:dyDescent="0.25">
      <c r="B697" s="7"/>
    </row>
    <row r="698" spans="2:2" x14ac:dyDescent="0.25">
      <c r="B698" s="7"/>
    </row>
    <row r="699" spans="2:2" x14ac:dyDescent="0.25">
      <c r="B699" s="7"/>
    </row>
    <row r="700" spans="2:2" x14ac:dyDescent="0.25">
      <c r="B700" s="7"/>
    </row>
    <row r="701" spans="2:2" x14ac:dyDescent="0.25">
      <c r="B701" s="7"/>
    </row>
    <row r="702" spans="2:2" x14ac:dyDescent="0.25">
      <c r="B702" s="7"/>
    </row>
    <row r="703" spans="2:2" x14ac:dyDescent="0.25">
      <c r="B703" s="7"/>
    </row>
    <row r="704" spans="2:2" x14ac:dyDescent="0.25">
      <c r="B704" s="7"/>
    </row>
    <row r="705" spans="2:2" x14ac:dyDescent="0.25">
      <c r="B705" s="7"/>
    </row>
    <row r="706" spans="2:2" x14ac:dyDescent="0.25">
      <c r="B706" s="7"/>
    </row>
    <row r="707" spans="2:2" x14ac:dyDescent="0.25">
      <c r="B707" s="7"/>
    </row>
    <row r="708" spans="2:2" x14ac:dyDescent="0.25">
      <c r="B708" s="7"/>
    </row>
    <row r="709" spans="2:2" x14ac:dyDescent="0.25">
      <c r="B709" s="7"/>
    </row>
    <row r="710" spans="2:2" x14ac:dyDescent="0.25">
      <c r="B710" s="7"/>
    </row>
    <row r="711" spans="2:2" x14ac:dyDescent="0.25">
      <c r="B711" s="7"/>
    </row>
    <row r="712" spans="2:2" x14ac:dyDescent="0.25">
      <c r="B712" s="7"/>
    </row>
    <row r="713" spans="2:2" x14ac:dyDescent="0.25">
      <c r="B713" s="7"/>
    </row>
    <row r="714" spans="2:2" x14ac:dyDescent="0.25">
      <c r="B714" s="7"/>
    </row>
    <row r="715" spans="2:2" x14ac:dyDescent="0.25">
      <c r="B715" s="7"/>
    </row>
    <row r="716" spans="2:2" x14ac:dyDescent="0.25">
      <c r="B716" s="7"/>
    </row>
    <row r="717" spans="2:2" x14ac:dyDescent="0.25">
      <c r="B717" s="7"/>
    </row>
    <row r="718" spans="2:2" x14ac:dyDescent="0.25">
      <c r="B718" s="7"/>
    </row>
    <row r="719" spans="2:2" x14ac:dyDescent="0.25">
      <c r="B719" s="7"/>
    </row>
    <row r="720" spans="2:2" x14ac:dyDescent="0.25">
      <c r="B720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43" spans="2:2" x14ac:dyDescent="0.25">
      <c r="B743" s="7"/>
    </row>
    <row r="744" spans="2:2" x14ac:dyDescent="0.25">
      <c r="B744" s="7"/>
    </row>
    <row r="745" spans="2:2" x14ac:dyDescent="0.25">
      <c r="B745" s="7"/>
    </row>
    <row r="746" spans="2:2" x14ac:dyDescent="0.25">
      <c r="B746" s="7"/>
    </row>
    <row r="747" spans="2:2" x14ac:dyDescent="0.25">
      <c r="B747" s="7"/>
    </row>
    <row r="748" spans="2:2" x14ac:dyDescent="0.25">
      <c r="B748" s="7"/>
    </row>
    <row r="749" spans="2:2" x14ac:dyDescent="0.25">
      <c r="B749" s="7"/>
    </row>
    <row r="750" spans="2:2" x14ac:dyDescent="0.25">
      <c r="B750" s="7"/>
    </row>
    <row r="751" spans="2:2" x14ac:dyDescent="0.25">
      <c r="B751" s="7"/>
    </row>
    <row r="752" spans="2:2" x14ac:dyDescent="0.25">
      <c r="B752" s="7"/>
    </row>
    <row r="753" spans="2:2" x14ac:dyDescent="0.25">
      <c r="B753" s="7"/>
    </row>
    <row r="754" spans="2:2" x14ac:dyDescent="0.25">
      <c r="B754" s="7"/>
    </row>
    <row r="755" spans="2:2" x14ac:dyDescent="0.25">
      <c r="B755" s="7"/>
    </row>
    <row r="756" spans="2:2" x14ac:dyDescent="0.25">
      <c r="B756" s="7"/>
    </row>
    <row r="757" spans="2:2" x14ac:dyDescent="0.25">
      <c r="B757" s="7"/>
    </row>
    <row r="758" spans="2:2" x14ac:dyDescent="0.25">
      <c r="B758" s="7"/>
    </row>
    <row r="759" spans="2:2" x14ac:dyDescent="0.25">
      <c r="B759" s="7"/>
    </row>
    <row r="760" spans="2:2" x14ac:dyDescent="0.25">
      <c r="B760" s="7"/>
    </row>
    <row r="761" spans="2:2" x14ac:dyDescent="0.25">
      <c r="B761" s="7"/>
    </row>
    <row r="762" spans="2:2" x14ac:dyDescent="0.25">
      <c r="B762" s="7"/>
    </row>
    <row r="763" spans="2:2" x14ac:dyDescent="0.25">
      <c r="B763" s="7"/>
    </row>
    <row r="764" spans="2:2" x14ac:dyDescent="0.25">
      <c r="B764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2" x14ac:dyDescent="0.25">
      <c r="B769" s="7"/>
    </row>
    <row r="770" spans="2:2" x14ac:dyDescent="0.25">
      <c r="B770" s="7"/>
    </row>
    <row r="771" spans="2:2" x14ac:dyDescent="0.25">
      <c r="B771" s="7"/>
    </row>
    <row r="772" spans="2:2" x14ac:dyDescent="0.25">
      <c r="B772" s="7"/>
    </row>
    <row r="773" spans="2:2" x14ac:dyDescent="0.25">
      <c r="B773" s="7"/>
    </row>
    <row r="774" spans="2:2" x14ac:dyDescent="0.25">
      <c r="B774" s="7"/>
    </row>
    <row r="775" spans="2:2" x14ac:dyDescent="0.25">
      <c r="B775" s="7"/>
    </row>
    <row r="776" spans="2:2" x14ac:dyDescent="0.25">
      <c r="B776" s="7"/>
    </row>
    <row r="777" spans="2:2" x14ac:dyDescent="0.25">
      <c r="B777" s="7"/>
    </row>
    <row r="778" spans="2:2" x14ac:dyDescent="0.25">
      <c r="B778" s="7"/>
    </row>
    <row r="779" spans="2:2" x14ac:dyDescent="0.25">
      <c r="B779" s="7"/>
    </row>
    <row r="780" spans="2:2" x14ac:dyDescent="0.25">
      <c r="B780" s="7"/>
    </row>
    <row r="781" spans="2:2" x14ac:dyDescent="0.25">
      <c r="B781" s="7"/>
    </row>
    <row r="782" spans="2:2" x14ac:dyDescent="0.25">
      <c r="B782" s="7"/>
    </row>
    <row r="783" spans="2:2" x14ac:dyDescent="0.25">
      <c r="B783" s="7"/>
    </row>
    <row r="784" spans="2:2" x14ac:dyDescent="0.25">
      <c r="B784" s="7"/>
    </row>
    <row r="785" spans="2:2" x14ac:dyDescent="0.25">
      <c r="B785" s="7"/>
    </row>
    <row r="786" spans="2:2" x14ac:dyDescent="0.25">
      <c r="B786" s="7"/>
    </row>
    <row r="787" spans="2:2" x14ac:dyDescent="0.25">
      <c r="B787" s="7"/>
    </row>
    <row r="788" spans="2:2" x14ac:dyDescent="0.25">
      <c r="B788" s="7"/>
    </row>
    <row r="789" spans="2:2" x14ac:dyDescent="0.25">
      <c r="B789" s="7"/>
    </row>
    <row r="790" spans="2:2" x14ac:dyDescent="0.25">
      <c r="B790" s="7"/>
    </row>
    <row r="791" spans="2:2" x14ac:dyDescent="0.25">
      <c r="B791" s="7"/>
    </row>
    <row r="792" spans="2:2" x14ac:dyDescent="0.25">
      <c r="B792" s="7"/>
    </row>
    <row r="793" spans="2:2" x14ac:dyDescent="0.25">
      <c r="B793" s="7"/>
    </row>
    <row r="794" spans="2:2" x14ac:dyDescent="0.25">
      <c r="B794" s="7"/>
    </row>
    <row r="795" spans="2:2" x14ac:dyDescent="0.25">
      <c r="B795" s="7"/>
    </row>
    <row r="796" spans="2:2" x14ac:dyDescent="0.25">
      <c r="B796" s="7"/>
    </row>
    <row r="797" spans="2:2" x14ac:dyDescent="0.25">
      <c r="B797" s="7"/>
    </row>
    <row r="798" spans="2:2" x14ac:dyDescent="0.25">
      <c r="B798" s="7"/>
    </row>
    <row r="799" spans="2:2" x14ac:dyDescent="0.25">
      <c r="B799" s="7"/>
    </row>
    <row r="800" spans="2:2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06" spans="2:2" x14ac:dyDescent="0.25">
      <c r="B806" s="7"/>
    </row>
    <row r="807" spans="2:2" x14ac:dyDescent="0.25">
      <c r="B807" s="7"/>
    </row>
    <row r="808" spans="2:2" x14ac:dyDescent="0.25">
      <c r="B808" s="7"/>
    </row>
    <row r="809" spans="2:2" x14ac:dyDescent="0.25">
      <c r="B809" s="7"/>
    </row>
    <row r="810" spans="2:2" x14ac:dyDescent="0.25">
      <c r="B810" s="7"/>
    </row>
    <row r="811" spans="2:2" x14ac:dyDescent="0.25">
      <c r="B811" s="7"/>
    </row>
    <row r="812" spans="2:2" x14ac:dyDescent="0.25">
      <c r="B812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980" spans="2:2" x14ac:dyDescent="0.25">
      <c r="B980" s="7"/>
    </row>
    <row r="981" spans="2:2" x14ac:dyDescent="0.25">
      <c r="B981" s="7"/>
    </row>
    <row r="982" spans="2:2" x14ac:dyDescent="0.25">
      <c r="B982" s="7"/>
    </row>
    <row r="983" spans="2:2" x14ac:dyDescent="0.25">
      <c r="B983" s="7"/>
    </row>
    <row r="984" spans="2:2" x14ac:dyDescent="0.25">
      <c r="B984" s="7"/>
    </row>
    <row r="985" spans="2:2" x14ac:dyDescent="0.25">
      <c r="B985" s="7"/>
    </row>
    <row r="986" spans="2:2" x14ac:dyDescent="0.25">
      <c r="B986" s="7"/>
    </row>
    <row r="987" spans="2:2" x14ac:dyDescent="0.25">
      <c r="B987" s="7"/>
    </row>
    <row r="988" spans="2:2" x14ac:dyDescent="0.25">
      <c r="B988" s="7"/>
    </row>
    <row r="989" spans="2:2" x14ac:dyDescent="0.25">
      <c r="B989" s="7"/>
    </row>
    <row r="990" spans="2:2" x14ac:dyDescent="0.25">
      <c r="B990" s="7"/>
    </row>
    <row r="991" spans="2:2" x14ac:dyDescent="0.25">
      <c r="B991" s="7"/>
    </row>
    <row r="992" spans="2:2" x14ac:dyDescent="0.25">
      <c r="B992" s="7"/>
    </row>
    <row r="993" spans="2:2" x14ac:dyDescent="0.25">
      <c r="B993" s="7"/>
    </row>
    <row r="994" spans="2:2" x14ac:dyDescent="0.25">
      <c r="B994" s="7"/>
    </row>
    <row r="995" spans="2:2" x14ac:dyDescent="0.25">
      <c r="B995" s="7"/>
    </row>
    <row r="996" spans="2:2" x14ac:dyDescent="0.25">
      <c r="B996" s="7"/>
    </row>
    <row r="997" spans="2:2" x14ac:dyDescent="0.25">
      <c r="B997" s="7"/>
    </row>
    <row r="998" spans="2:2" x14ac:dyDescent="0.25">
      <c r="B998" s="7"/>
    </row>
    <row r="999" spans="2:2" x14ac:dyDescent="0.25">
      <c r="B999" s="7"/>
    </row>
    <row r="1000" spans="2:2" x14ac:dyDescent="0.25">
      <c r="B1000" s="7"/>
    </row>
    <row r="1001" spans="2:2" x14ac:dyDescent="0.25">
      <c r="B1001" s="7"/>
    </row>
    <row r="1002" spans="2:2" x14ac:dyDescent="0.25">
      <c r="B1002" s="7"/>
    </row>
    <row r="1003" spans="2:2" x14ac:dyDescent="0.25">
      <c r="B1003" s="7"/>
    </row>
    <row r="1004" spans="2:2" x14ac:dyDescent="0.25">
      <c r="B1004" s="7"/>
    </row>
    <row r="1005" spans="2:2" x14ac:dyDescent="0.25">
      <c r="B1005" s="7"/>
    </row>
    <row r="1006" spans="2:2" x14ac:dyDescent="0.25">
      <c r="B1006" s="7"/>
    </row>
    <row r="1007" spans="2:2" x14ac:dyDescent="0.25">
      <c r="B1007" s="7"/>
    </row>
    <row r="1008" spans="2:2" x14ac:dyDescent="0.25">
      <c r="B1008" s="7"/>
    </row>
    <row r="1009" spans="2:2" x14ac:dyDescent="0.25">
      <c r="B1009" s="7"/>
    </row>
    <row r="1010" spans="2:2" x14ac:dyDescent="0.25">
      <c r="B1010" s="7"/>
    </row>
    <row r="1011" spans="2:2" x14ac:dyDescent="0.25">
      <c r="B1011" s="7"/>
    </row>
    <row r="1012" spans="2:2" x14ac:dyDescent="0.25">
      <c r="B1012" s="7"/>
    </row>
    <row r="1013" spans="2:2" x14ac:dyDescent="0.25">
      <c r="B1013" s="7"/>
    </row>
    <row r="1014" spans="2:2" x14ac:dyDescent="0.25">
      <c r="B1014" s="7"/>
    </row>
    <row r="1015" spans="2:2" x14ac:dyDescent="0.25">
      <c r="B1015" s="7"/>
    </row>
    <row r="1016" spans="2:2" x14ac:dyDescent="0.25">
      <c r="B1016" s="7"/>
    </row>
    <row r="1017" spans="2:2" x14ac:dyDescent="0.25">
      <c r="B1017" s="7"/>
    </row>
    <row r="1018" spans="2:2" x14ac:dyDescent="0.25">
      <c r="B1018" s="7"/>
    </row>
    <row r="1019" spans="2:2" x14ac:dyDescent="0.25">
      <c r="B1019" s="7"/>
    </row>
    <row r="1020" spans="2:2" x14ac:dyDescent="0.25">
      <c r="B1020" s="7"/>
    </row>
    <row r="1021" spans="2:2" x14ac:dyDescent="0.25">
      <c r="B1021" s="7"/>
    </row>
    <row r="1022" spans="2:2" x14ac:dyDescent="0.25">
      <c r="B1022" s="7"/>
    </row>
    <row r="1023" spans="2:2" x14ac:dyDescent="0.25">
      <c r="B1023" s="7"/>
    </row>
    <row r="1024" spans="2:2" x14ac:dyDescent="0.25">
      <c r="B1024" s="7"/>
    </row>
    <row r="1025" spans="2:2" x14ac:dyDescent="0.25">
      <c r="B1025" s="7"/>
    </row>
    <row r="1026" spans="2:2" x14ac:dyDescent="0.25">
      <c r="B1026" s="7"/>
    </row>
    <row r="1027" spans="2:2" x14ac:dyDescent="0.25">
      <c r="B1027" s="7"/>
    </row>
    <row r="1028" spans="2:2" x14ac:dyDescent="0.25">
      <c r="B1028" s="7"/>
    </row>
    <row r="1029" spans="2:2" x14ac:dyDescent="0.25">
      <c r="B1029" s="7"/>
    </row>
    <row r="1030" spans="2:2" x14ac:dyDescent="0.25">
      <c r="B1030" s="7"/>
    </row>
    <row r="1031" spans="2:2" x14ac:dyDescent="0.25">
      <c r="B1031" s="7"/>
    </row>
    <row r="1032" spans="2:2" x14ac:dyDescent="0.25">
      <c r="B1032" s="7"/>
    </row>
    <row r="1033" spans="2:2" x14ac:dyDescent="0.25">
      <c r="B1033" s="7"/>
    </row>
    <row r="1034" spans="2:2" x14ac:dyDescent="0.25">
      <c r="B1034" s="7"/>
    </row>
    <row r="1035" spans="2:2" x14ac:dyDescent="0.25">
      <c r="B1035" s="7"/>
    </row>
    <row r="1036" spans="2:2" x14ac:dyDescent="0.25">
      <c r="B1036" s="7"/>
    </row>
    <row r="1037" spans="2:2" x14ac:dyDescent="0.25">
      <c r="B1037" s="7"/>
    </row>
    <row r="1038" spans="2:2" x14ac:dyDescent="0.25">
      <c r="B1038" s="7"/>
    </row>
    <row r="1039" spans="2:2" x14ac:dyDescent="0.25">
      <c r="B1039" s="7"/>
    </row>
    <row r="1040" spans="2:2" x14ac:dyDescent="0.25">
      <c r="B1040" s="7"/>
    </row>
    <row r="1041" spans="2:2" x14ac:dyDescent="0.25">
      <c r="B1041" s="7"/>
    </row>
    <row r="1042" spans="2:2" x14ac:dyDescent="0.25">
      <c r="B1042" s="7"/>
    </row>
    <row r="1043" spans="2:2" x14ac:dyDescent="0.25">
      <c r="B1043" s="7"/>
    </row>
    <row r="1044" spans="2:2" x14ac:dyDescent="0.25">
      <c r="B1044" s="7"/>
    </row>
    <row r="1045" spans="2:2" x14ac:dyDescent="0.25">
      <c r="B1045" s="7"/>
    </row>
    <row r="1046" spans="2:2" x14ac:dyDescent="0.25">
      <c r="B1046" s="7"/>
    </row>
    <row r="1047" spans="2:2" x14ac:dyDescent="0.25">
      <c r="B1047" s="7"/>
    </row>
    <row r="1048" spans="2:2" x14ac:dyDescent="0.25">
      <c r="B1048" s="7"/>
    </row>
    <row r="1049" spans="2:2" x14ac:dyDescent="0.25">
      <c r="B1049" s="7"/>
    </row>
    <row r="1050" spans="2:2" x14ac:dyDescent="0.25">
      <c r="B1050" s="7"/>
    </row>
    <row r="1051" spans="2:2" x14ac:dyDescent="0.25">
      <c r="B1051" s="7"/>
    </row>
    <row r="1052" spans="2:2" x14ac:dyDescent="0.25">
      <c r="B1052" s="7"/>
    </row>
    <row r="1053" spans="2:2" x14ac:dyDescent="0.25">
      <c r="B1053" s="7"/>
    </row>
    <row r="1054" spans="2:2" x14ac:dyDescent="0.25">
      <c r="B1054" s="7"/>
    </row>
    <row r="1055" spans="2:2" x14ac:dyDescent="0.25">
      <c r="B1055" s="7"/>
    </row>
    <row r="1056" spans="2:2" x14ac:dyDescent="0.25">
      <c r="B1056" s="7"/>
    </row>
    <row r="1057" spans="2:2" x14ac:dyDescent="0.25">
      <c r="B1057" s="7"/>
    </row>
    <row r="1058" spans="2:2" x14ac:dyDescent="0.25">
      <c r="B1058" s="7"/>
    </row>
    <row r="1059" spans="2:2" x14ac:dyDescent="0.25">
      <c r="B1059" s="7"/>
    </row>
    <row r="1060" spans="2:2" x14ac:dyDescent="0.25">
      <c r="B1060" s="7"/>
    </row>
    <row r="1061" spans="2:2" x14ac:dyDescent="0.25">
      <c r="B1061" s="7"/>
    </row>
    <row r="1062" spans="2:2" x14ac:dyDescent="0.25">
      <c r="B1062" s="7"/>
    </row>
    <row r="1063" spans="2:2" x14ac:dyDescent="0.25">
      <c r="B1063" s="7"/>
    </row>
    <row r="1064" spans="2:2" x14ac:dyDescent="0.25">
      <c r="B1064" s="7"/>
    </row>
    <row r="1065" spans="2:2" x14ac:dyDescent="0.25">
      <c r="B1065" s="7"/>
    </row>
    <row r="1066" spans="2:2" x14ac:dyDescent="0.25">
      <c r="B1066" s="7"/>
    </row>
    <row r="1067" spans="2:2" x14ac:dyDescent="0.25">
      <c r="B1067" s="7"/>
    </row>
    <row r="1068" spans="2:2" x14ac:dyDescent="0.25">
      <c r="B1068" s="7"/>
    </row>
    <row r="1069" spans="2:2" x14ac:dyDescent="0.25">
      <c r="B1069" s="7"/>
    </row>
    <row r="1070" spans="2:2" x14ac:dyDescent="0.25">
      <c r="B1070" s="7"/>
    </row>
    <row r="1071" spans="2:2" x14ac:dyDescent="0.25">
      <c r="B1071" s="7"/>
    </row>
    <row r="1072" spans="2:2" x14ac:dyDescent="0.25">
      <c r="B1072" s="7"/>
    </row>
    <row r="1073" spans="2:2" x14ac:dyDescent="0.25">
      <c r="B1073" s="7"/>
    </row>
    <row r="1074" spans="2:2" x14ac:dyDescent="0.25">
      <c r="B1074" s="7"/>
    </row>
    <row r="1075" spans="2:2" x14ac:dyDescent="0.25">
      <c r="B1075" s="7"/>
    </row>
    <row r="1076" spans="2:2" x14ac:dyDescent="0.25">
      <c r="B1076" s="7"/>
    </row>
    <row r="1077" spans="2:2" x14ac:dyDescent="0.25">
      <c r="B1077" s="7"/>
    </row>
    <row r="1078" spans="2:2" x14ac:dyDescent="0.25">
      <c r="B1078" s="7"/>
    </row>
    <row r="1079" spans="2:2" x14ac:dyDescent="0.25">
      <c r="B1079" s="7"/>
    </row>
    <row r="1080" spans="2:2" x14ac:dyDescent="0.25">
      <c r="B1080" s="7"/>
    </row>
    <row r="1081" spans="2:2" x14ac:dyDescent="0.25">
      <c r="B1081" s="7"/>
    </row>
    <row r="1082" spans="2:2" x14ac:dyDescent="0.25">
      <c r="B1082" s="7"/>
    </row>
    <row r="1083" spans="2:2" x14ac:dyDescent="0.25">
      <c r="B1083" s="7"/>
    </row>
    <row r="1084" spans="2:2" x14ac:dyDescent="0.25">
      <c r="B1084" s="7"/>
    </row>
    <row r="1085" spans="2:2" x14ac:dyDescent="0.25">
      <c r="B1085" s="7"/>
    </row>
    <row r="1086" spans="2:2" x14ac:dyDescent="0.25">
      <c r="B1086" s="7"/>
    </row>
    <row r="1087" spans="2:2" x14ac:dyDescent="0.25">
      <c r="B1087" s="7"/>
    </row>
    <row r="1088" spans="2:2" x14ac:dyDescent="0.25">
      <c r="B1088" s="7"/>
    </row>
    <row r="1089" spans="2:2" x14ac:dyDescent="0.25">
      <c r="B1089" s="7"/>
    </row>
    <row r="1090" spans="2:2" x14ac:dyDescent="0.25">
      <c r="B1090" s="7"/>
    </row>
    <row r="1091" spans="2:2" x14ac:dyDescent="0.25">
      <c r="B1091" s="7"/>
    </row>
    <row r="1092" spans="2:2" x14ac:dyDescent="0.25">
      <c r="B1092" s="7"/>
    </row>
    <row r="1093" spans="2:2" x14ac:dyDescent="0.25">
      <c r="B1093" s="7"/>
    </row>
    <row r="1094" spans="2:2" x14ac:dyDescent="0.25">
      <c r="B1094" s="7"/>
    </row>
    <row r="1095" spans="2:2" x14ac:dyDescent="0.25">
      <c r="B1095" s="7"/>
    </row>
    <row r="1096" spans="2:2" x14ac:dyDescent="0.25">
      <c r="B1096" s="7"/>
    </row>
    <row r="1097" spans="2:2" x14ac:dyDescent="0.25">
      <c r="B1097" s="7"/>
    </row>
    <row r="1098" spans="2:2" x14ac:dyDescent="0.25">
      <c r="B1098" s="7"/>
    </row>
    <row r="1099" spans="2:2" x14ac:dyDescent="0.25">
      <c r="B1099" s="7"/>
    </row>
    <row r="1100" spans="2:2" x14ac:dyDescent="0.25">
      <c r="B1100" s="7"/>
    </row>
    <row r="1101" spans="2:2" x14ac:dyDescent="0.25">
      <c r="B1101" s="7"/>
    </row>
    <row r="1102" spans="2:2" x14ac:dyDescent="0.25">
      <c r="B1102" s="7"/>
    </row>
    <row r="1103" spans="2:2" x14ac:dyDescent="0.25">
      <c r="B1103" s="7"/>
    </row>
    <row r="1104" spans="2:2" x14ac:dyDescent="0.25">
      <c r="B1104" s="7"/>
    </row>
    <row r="1105" spans="2:2" x14ac:dyDescent="0.25">
      <c r="B1105" s="7"/>
    </row>
    <row r="1106" spans="2:2" x14ac:dyDescent="0.25">
      <c r="B1106" s="7"/>
    </row>
    <row r="1107" spans="2:2" x14ac:dyDescent="0.25">
      <c r="B1107" s="7"/>
    </row>
    <row r="1108" spans="2:2" x14ac:dyDescent="0.25">
      <c r="B1108" s="7"/>
    </row>
    <row r="1109" spans="2:2" x14ac:dyDescent="0.25">
      <c r="B1109" s="7"/>
    </row>
    <row r="1110" spans="2:2" x14ac:dyDescent="0.25">
      <c r="B1110" s="7"/>
    </row>
    <row r="1111" spans="2:2" x14ac:dyDescent="0.25">
      <c r="B1111" s="7"/>
    </row>
    <row r="1112" spans="2:2" x14ac:dyDescent="0.25">
      <c r="B1112" s="7"/>
    </row>
    <row r="1113" spans="2:2" x14ac:dyDescent="0.25">
      <c r="B1113" s="7"/>
    </row>
    <row r="1114" spans="2:2" x14ac:dyDescent="0.25">
      <c r="B1114" s="7"/>
    </row>
    <row r="1115" spans="2:2" x14ac:dyDescent="0.25">
      <c r="B1115" s="7"/>
    </row>
    <row r="1116" spans="2:2" x14ac:dyDescent="0.25">
      <c r="B1116" s="7"/>
    </row>
    <row r="1117" spans="2:2" x14ac:dyDescent="0.25">
      <c r="B1117" s="7"/>
    </row>
    <row r="1118" spans="2:2" x14ac:dyDescent="0.25">
      <c r="B1118" s="7"/>
    </row>
    <row r="1119" spans="2:2" x14ac:dyDescent="0.25">
      <c r="B1119" s="7"/>
    </row>
    <row r="1120" spans="2:2" x14ac:dyDescent="0.25">
      <c r="B1120" s="7"/>
    </row>
    <row r="1121" spans="2:2" x14ac:dyDescent="0.25">
      <c r="B1121" s="7"/>
    </row>
    <row r="1122" spans="2:2" x14ac:dyDescent="0.25">
      <c r="B1122" s="7"/>
    </row>
    <row r="1123" spans="2:2" x14ac:dyDescent="0.25">
      <c r="B1123" s="7"/>
    </row>
    <row r="1124" spans="2:2" x14ac:dyDescent="0.25">
      <c r="B1124" s="7"/>
    </row>
    <row r="1125" spans="2:2" x14ac:dyDescent="0.25">
      <c r="B1125" s="7"/>
    </row>
    <row r="1126" spans="2:2" x14ac:dyDescent="0.25">
      <c r="B1126" s="7"/>
    </row>
    <row r="1127" spans="2:2" x14ac:dyDescent="0.25">
      <c r="B1127" s="7"/>
    </row>
    <row r="1128" spans="2:2" x14ac:dyDescent="0.25">
      <c r="B1128" s="7"/>
    </row>
    <row r="1129" spans="2:2" x14ac:dyDescent="0.25">
      <c r="B1129" s="7"/>
    </row>
    <row r="1130" spans="2:2" x14ac:dyDescent="0.25">
      <c r="B1130" s="7"/>
    </row>
    <row r="1131" spans="2:2" x14ac:dyDescent="0.25">
      <c r="B1131" s="7"/>
    </row>
    <row r="1132" spans="2:2" x14ac:dyDescent="0.25">
      <c r="B1132" s="7"/>
    </row>
    <row r="1133" spans="2:2" x14ac:dyDescent="0.25">
      <c r="B1133" s="7"/>
    </row>
    <row r="1134" spans="2:2" x14ac:dyDescent="0.25">
      <c r="B1134" s="7"/>
    </row>
    <row r="1135" spans="2:2" x14ac:dyDescent="0.25">
      <c r="B1135" s="7"/>
    </row>
    <row r="1136" spans="2:2" x14ac:dyDescent="0.25">
      <c r="B1136" s="7"/>
    </row>
    <row r="1137" spans="2:2" x14ac:dyDescent="0.25">
      <c r="B1137" s="7"/>
    </row>
    <row r="1138" spans="2:2" x14ac:dyDescent="0.25">
      <c r="B1138" s="7"/>
    </row>
    <row r="1139" spans="2:2" x14ac:dyDescent="0.25">
      <c r="B1139" s="7"/>
    </row>
    <row r="1140" spans="2:2" x14ac:dyDescent="0.25">
      <c r="B1140" s="7"/>
    </row>
    <row r="1141" spans="2:2" x14ac:dyDescent="0.25">
      <c r="B1141" s="7"/>
    </row>
    <row r="1142" spans="2:2" x14ac:dyDescent="0.25">
      <c r="B1142" s="7"/>
    </row>
    <row r="1143" spans="2:2" x14ac:dyDescent="0.25">
      <c r="B1143" s="7"/>
    </row>
    <row r="1144" spans="2:2" x14ac:dyDescent="0.25">
      <c r="B1144" s="7"/>
    </row>
    <row r="1145" spans="2:2" x14ac:dyDescent="0.25">
      <c r="B1145" s="7"/>
    </row>
    <row r="1146" spans="2:2" x14ac:dyDescent="0.25">
      <c r="B1146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59" spans="2:2" x14ac:dyDescent="0.25">
      <c r="B1159" s="7"/>
    </row>
    <row r="1160" spans="2:2" x14ac:dyDescent="0.25">
      <c r="B1160" s="7"/>
    </row>
    <row r="1161" spans="2:2" x14ac:dyDescent="0.25">
      <c r="B1161" s="7"/>
    </row>
    <row r="1162" spans="2:2" x14ac:dyDescent="0.25">
      <c r="B1162" s="7"/>
    </row>
    <row r="1163" spans="2:2" x14ac:dyDescent="0.25">
      <c r="B1163" s="7"/>
    </row>
    <row r="1164" spans="2:2" x14ac:dyDescent="0.25">
      <c r="B1164" s="7"/>
    </row>
    <row r="1165" spans="2:2" x14ac:dyDescent="0.25">
      <c r="B1165" s="7"/>
    </row>
    <row r="1166" spans="2:2" x14ac:dyDescent="0.25">
      <c r="B1166" s="7"/>
    </row>
    <row r="1167" spans="2:2" x14ac:dyDescent="0.25">
      <c r="B1167" s="7"/>
    </row>
    <row r="1168" spans="2:2" x14ac:dyDescent="0.25">
      <c r="B1168" s="7"/>
    </row>
    <row r="1169" spans="2:2" x14ac:dyDescent="0.25">
      <c r="B1169" s="7"/>
    </row>
    <row r="1170" spans="2:2" x14ac:dyDescent="0.25">
      <c r="B1170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  <row r="1216" spans="2:2" x14ac:dyDescent="0.25">
      <c r="B1216" s="7"/>
    </row>
    <row r="1217" spans="2:2" x14ac:dyDescent="0.25">
      <c r="B1217" s="7"/>
    </row>
    <row r="1218" spans="2:2" x14ac:dyDescent="0.25">
      <c r="B1218" s="7"/>
    </row>
    <row r="1219" spans="2:2" x14ac:dyDescent="0.25">
      <c r="B1219" s="7"/>
    </row>
    <row r="1220" spans="2:2" x14ac:dyDescent="0.25">
      <c r="B1220" s="7"/>
    </row>
    <row r="1221" spans="2:2" x14ac:dyDescent="0.25">
      <c r="B1221" s="7"/>
    </row>
    <row r="1222" spans="2:2" x14ac:dyDescent="0.25">
      <c r="B1222" s="7"/>
    </row>
    <row r="1223" spans="2:2" x14ac:dyDescent="0.25">
      <c r="B1223" s="7"/>
    </row>
    <row r="1224" spans="2:2" x14ac:dyDescent="0.25">
      <c r="B1224" s="7"/>
    </row>
    <row r="1225" spans="2:2" x14ac:dyDescent="0.25">
      <c r="B1225" s="7"/>
    </row>
    <row r="1226" spans="2:2" x14ac:dyDescent="0.25">
      <c r="B1226" s="7"/>
    </row>
    <row r="1227" spans="2:2" x14ac:dyDescent="0.25">
      <c r="B1227" s="7"/>
    </row>
    <row r="1228" spans="2:2" x14ac:dyDescent="0.25">
      <c r="B1228" s="7"/>
    </row>
    <row r="1229" spans="2:2" x14ac:dyDescent="0.25">
      <c r="B1229" s="7"/>
    </row>
    <row r="1230" spans="2:2" x14ac:dyDescent="0.25">
      <c r="B1230" s="7"/>
    </row>
    <row r="1231" spans="2:2" x14ac:dyDescent="0.25">
      <c r="B1231" s="7"/>
    </row>
    <row r="1232" spans="2:2" x14ac:dyDescent="0.25">
      <c r="B1232" s="7"/>
    </row>
    <row r="1233" spans="2:2" x14ac:dyDescent="0.25">
      <c r="B1233" s="7"/>
    </row>
    <row r="1234" spans="2:2" x14ac:dyDescent="0.25">
      <c r="B1234" s="7"/>
    </row>
    <row r="1235" spans="2:2" x14ac:dyDescent="0.25">
      <c r="B1235" s="7"/>
    </row>
    <row r="1236" spans="2:2" x14ac:dyDescent="0.25">
      <c r="B1236" s="7"/>
    </row>
    <row r="1237" spans="2:2" x14ac:dyDescent="0.25">
      <c r="B1237" s="7"/>
    </row>
    <row r="1238" spans="2:2" x14ac:dyDescent="0.25">
      <c r="B1238" s="7"/>
    </row>
    <row r="1239" spans="2:2" x14ac:dyDescent="0.25">
      <c r="B1239" s="7"/>
    </row>
    <row r="1240" spans="2:2" x14ac:dyDescent="0.25">
      <c r="B1240" s="7"/>
    </row>
    <row r="1241" spans="2:2" x14ac:dyDescent="0.25">
      <c r="B1241" s="7"/>
    </row>
    <row r="1242" spans="2:2" x14ac:dyDescent="0.25">
      <c r="B1242" s="7"/>
    </row>
    <row r="1243" spans="2:2" x14ac:dyDescent="0.25">
      <c r="B1243" s="7"/>
    </row>
    <row r="1244" spans="2:2" x14ac:dyDescent="0.25">
      <c r="B1244" s="7"/>
    </row>
    <row r="1245" spans="2:2" x14ac:dyDescent="0.25">
      <c r="B1245" s="7"/>
    </row>
    <row r="1246" spans="2:2" x14ac:dyDescent="0.25">
      <c r="B1246" s="7"/>
    </row>
    <row r="1247" spans="2:2" x14ac:dyDescent="0.25">
      <c r="B1247" s="7"/>
    </row>
    <row r="1248" spans="2:2" x14ac:dyDescent="0.25">
      <c r="B1248" s="7"/>
    </row>
    <row r="1249" spans="2:2" x14ac:dyDescent="0.25">
      <c r="B1249" s="7"/>
    </row>
    <row r="1250" spans="2:2" x14ac:dyDescent="0.25">
      <c r="B1250" s="7"/>
    </row>
    <row r="1251" spans="2:2" x14ac:dyDescent="0.25">
      <c r="B1251" s="7"/>
    </row>
    <row r="1252" spans="2:2" x14ac:dyDescent="0.25">
      <c r="B1252" s="7"/>
    </row>
    <row r="1253" spans="2:2" x14ac:dyDescent="0.25">
      <c r="B1253" s="7"/>
    </row>
    <row r="1254" spans="2:2" x14ac:dyDescent="0.25">
      <c r="B1254" s="7"/>
    </row>
    <row r="1255" spans="2:2" x14ac:dyDescent="0.25">
      <c r="B1255" s="7"/>
    </row>
    <row r="1256" spans="2:2" x14ac:dyDescent="0.25">
      <c r="B1256" s="7"/>
    </row>
    <row r="1257" spans="2:2" x14ac:dyDescent="0.25">
      <c r="B1257" s="7"/>
    </row>
    <row r="1258" spans="2:2" x14ac:dyDescent="0.25">
      <c r="B1258" s="7"/>
    </row>
    <row r="1259" spans="2:2" x14ac:dyDescent="0.25">
      <c r="B1259" s="7"/>
    </row>
    <row r="1260" spans="2:2" x14ac:dyDescent="0.25">
      <c r="B1260" s="7"/>
    </row>
    <row r="1261" spans="2:2" x14ac:dyDescent="0.25">
      <c r="B1261" s="7"/>
    </row>
    <row r="1262" spans="2:2" x14ac:dyDescent="0.25">
      <c r="B1262" s="7"/>
    </row>
    <row r="1263" spans="2:2" x14ac:dyDescent="0.25">
      <c r="B1263" s="7"/>
    </row>
    <row r="1264" spans="2:2" x14ac:dyDescent="0.25">
      <c r="B1264" s="7"/>
    </row>
    <row r="1265" spans="2:2" x14ac:dyDescent="0.25">
      <c r="B1265" s="7"/>
    </row>
    <row r="1266" spans="2:2" x14ac:dyDescent="0.25">
      <c r="B1266" s="7"/>
    </row>
    <row r="1267" spans="2:2" x14ac:dyDescent="0.25">
      <c r="B1267" s="7"/>
    </row>
    <row r="1268" spans="2:2" x14ac:dyDescent="0.25">
      <c r="B1268" s="7"/>
    </row>
    <row r="1269" spans="2:2" x14ac:dyDescent="0.25">
      <c r="B1269" s="7"/>
    </row>
    <row r="1270" spans="2:2" x14ac:dyDescent="0.25">
      <c r="B1270" s="7"/>
    </row>
    <row r="1271" spans="2:2" x14ac:dyDescent="0.25">
      <c r="B1271" s="7"/>
    </row>
    <row r="1272" spans="2:2" x14ac:dyDescent="0.25">
      <c r="B1272" s="7"/>
    </row>
    <row r="1273" spans="2:2" x14ac:dyDescent="0.25">
      <c r="B1273" s="7"/>
    </row>
    <row r="1274" spans="2:2" x14ac:dyDescent="0.25">
      <c r="B1274" s="7"/>
    </row>
    <row r="1275" spans="2:2" x14ac:dyDescent="0.25">
      <c r="B1275" s="7"/>
    </row>
    <row r="1276" spans="2:2" x14ac:dyDescent="0.25">
      <c r="B1276" s="7"/>
    </row>
    <row r="1277" spans="2:2" x14ac:dyDescent="0.25">
      <c r="B1277" s="7"/>
    </row>
    <row r="1278" spans="2:2" x14ac:dyDescent="0.25">
      <c r="B1278" s="7"/>
    </row>
    <row r="1279" spans="2:2" x14ac:dyDescent="0.25">
      <c r="B1279" s="7"/>
    </row>
    <row r="1280" spans="2:2" x14ac:dyDescent="0.25">
      <c r="B1280" s="7"/>
    </row>
    <row r="1281" spans="2:2" x14ac:dyDescent="0.25">
      <c r="B1281" s="7"/>
    </row>
    <row r="1282" spans="2:2" x14ac:dyDescent="0.25">
      <c r="B1282" s="7"/>
    </row>
    <row r="1283" spans="2:2" x14ac:dyDescent="0.25">
      <c r="B1283" s="7"/>
    </row>
    <row r="1284" spans="2:2" x14ac:dyDescent="0.25">
      <c r="B1284" s="7"/>
    </row>
    <row r="1285" spans="2:2" x14ac:dyDescent="0.25">
      <c r="B1285" s="7"/>
    </row>
    <row r="1286" spans="2:2" x14ac:dyDescent="0.25">
      <c r="B1286" s="7"/>
    </row>
    <row r="1287" spans="2:2" x14ac:dyDescent="0.25">
      <c r="B1287" s="7"/>
    </row>
    <row r="1288" spans="2:2" x14ac:dyDescent="0.25">
      <c r="B1288" s="7"/>
    </row>
    <row r="1289" spans="2:2" x14ac:dyDescent="0.25">
      <c r="B1289" s="7"/>
    </row>
    <row r="1290" spans="2:2" x14ac:dyDescent="0.25">
      <c r="B1290" s="7"/>
    </row>
    <row r="1291" spans="2:2" x14ac:dyDescent="0.25">
      <c r="B1291" s="7"/>
    </row>
    <row r="1292" spans="2:2" x14ac:dyDescent="0.25">
      <c r="B1292" s="7"/>
    </row>
    <row r="1293" spans="2:2" x14ac:dyDescent="0.25">
      <c r="B1293" s="7"/>
    </row>
    <row r="1294" spans="2:2" x14ac:dyDescent="0.25">
      <c r="B1294" s="7"/>
    </row>
    <row r="1295" spans="2:2" x14ac:dyDescent="0.25">
      <c r="B1295" s="7"/>
    </row>
    <row r="1296" spans="2:2" x14ac:dyDescent="0.25">
      <c r="B1296" s="7"/>
    </row>
    <row r="1297" spans="2:2" x14ac:dyDescent="0.25">
      <c r="B1297" s="7"/>
    </row>
    <row r="1298" spans="2:2" x14ac:dyDescent="0.25">
      <c r="B1298" s="7"/>
    </row>
    <row r="1299" spans="2:2" x14ac:dyDescent="0.25">
      <c r="B1299" s="7"/>
    </row>
    <row r="1300" spans="2:2" x14ac:dyDescent="0.25">
      <c r="B1300" s="7"/>
    </row>
    <row r="1301" spans="2:2" x14ac:dyDescent="0.25">
      <c r="B1301" s="7"/>
    </row>
    <row r="1302" spans="2:2" x14ac:dyDescent="0.25">
      <c r="B1302" s="7"/>
    </row>
    <row r="1303" spans="2:2" x14ac:dyDescent="0.25">
      <c r="B1303" s="7"/>
    </row>
    <row r="1304" spans="2:2" x14ac:dyDescent="0.25">
      <c r="B1304" s="7"/>
    </row>
    <row r="1305" spans="2:2" x14ac:dyDescent="0.25">
      <c r="B1305" s="7"/>
    </row>
    <row r="1306" spans="2:2" x14ac:dyDescent="0.25">
      <c r="B1306" s="7"/>
    </row>
    <row r="1307" spans="2:2" x14ac:dyDescent="0.25">
      <c r="B1307" s="7"/>
    </row>
    <row r="1308" spans="2:2" x14ac:dyDescent="0.25">
      <c r="B1308" s="7"/>
    </row>
    <row r="1309" spans="2:2" x14ac:dyDescent="0.25">
      <c r="B1309" s="7"/>
    </row>
    <row r="1310" spans="2:2" x14ac:dyDescent="0.25">
      <c r="B1310" s="7"/>
    </row>
    <row r="1311" spans="2:2" x14ac:dyDescent="0.25">
      <c r="B1311" s="7"/>
    </row>
    <row r="1312" spans="2:2" x14ac:dyDescent="0.25">
      <c r="B1312" s="7"/>
    </row>
    <row r="1313" spans="2:2" x14ac:dyDescent="0.25">
      <c r="B1313" s="7"/>
    </row>
    <row r="1314" spans="2:2" x14ac:dyDescent="0.25">
      <c r="B1314" s="7"/>
    </row>
    <row r="1315" spans="2:2" x14ac:dyDescent="0.25">
      <c r="B1315" s="7"/>
    </row>
    <row r="1316" spans="2:2" x14ac:dyDescent="0.25">
      <c r="B1316" s="7"/>
    </row>
    <row r="1317" spans="2:2" x14ac:dyDescent="0.25">
      <c r="B1317" s="7"/>
    </row>
    <row r="1318" spans="2:2" x14ac:dyDescent="0.25">
      <c r="B1318" s="7"/>
    </row>
    <row r="1319" spans="2:2" x14ac:dyDescent="0.25">
      <c r="B1319" s="7"/>
    </row>
    <row r="1320" spans="2:2" x14ac:dyDescent="0.25">
      <c r="B1320" s="7"/>
    </row>
    <row r="1321" spans="2:2" x14ac:dyDescent="0.25">
      <c r="B1321" s="7"/>
    </row>
    <row r="1322" spans="2:2" x14ac:dyDescent="0.25">
      <c r="B1322" s="7"/>
    </row>
    <row r="1323" spans="2:2" x14ac:dyDescent="0.25">
      <c r="B1323" s="7"/>
    </row>
    <row r="1324" spans="2:2" x14ac:dyDescent="0.25">
      <c r="B1324" s="7"/>
    </row>
    <row r="1325" spans="2:2" x14ac:dyDescent="0.25">
      <c r="B1325" s="7"/>
    </row>
    <row r="1326" spans="2:2" x14ac:dyDescent="0.25">
      <c r="B1326" s="7"/>
    </row>
    <row r="1327" spans="2:2" x14ac:dyDescent="0.25">
      <c r="B1327" s="7"/>
    </row>
    <row r="1328" spans="2:2" x14ac:dyDescent="0.25">
      <c r="B1328" s="7"/>
    </row>
    <row r="1329" spans="2:2" x14ac:dyDescent="0.25">
      <c r="B1329" s="7"/>
    </row>
    <row r="1330" spans="2:2" x14ac:dyDescent="0.25">
      <c r="B1330" s="7"/>
    </row>
    <row r="1331" spans="2:2" x14ac:dyDescent="0.25">
      <c r="B1331" s="7"/>
    </row>
    <row r="1332" spans="2:2" x14ac:dyDescent="0.25">
      <c r="B1332" s="7"/>
    </row>
    <row r="1333" spans="2:2" x14ac:dyDescent="0.25">
      <c r="B1333" s="7"/>
    </row>
    <row r="1334" spans="2:2" x14ac:dyDescent="0.25">
      <c r="B1334" s="7"/>
    </row>
    <row r="1335" spans="2:2" x14ac:dyDescent="0.25">
      <c r="B1335" s="7"/>
    </row>
    <row r="1336" spans="2:2" x14ac:dyDescent="0.25">
      <c r="B1336" s="7"/>
    </row>
    <row r="1337" spans="2:2" x14ac:dyDescent="0.25">
      <c r="B1337" s="7"/>
    </row>
    <row r="1338" spans="2:2" x14ac:dyDescent="0.25">
      <c r="B1338" s="7"/>
    </row>
    <row r="1339" spans="2:2" x14ac:dyDescent="0.25">
      <c r="B1339" s="7"/>
    </row>
    <row r="1340" spans="2:2" x14ac:dyDescent="0.25">
      <c r="B1340" s="7"/>
    </row>
    <row r="1341" spans="2:2" x14ac:dyDescent="0.25">
      <c r="B1341" s="7"/>
    </row>
    <row r="1342" spans="2:2" x14ac:dyDescent="0.25">
      <c r="B1342" s="7"/>
    </row>
    <row r="1343" spans="2:2" x14ac:dyDescent="0.25">
      <c r="B1343" s="7"/>
    </row>
    <row r="1344" spans="2:2" x14ac:dyDescent="0.25">
      <c r="B1344" s="7"/>
    </row>
    <row r="1345" spans="2:2" x14ac:dyDescent="0.25">
      <c r="B1345" s="7"/>
    </row>
    <row r="1346" spans="2:2" x14ac:dyDescent="0.25">
      <c r="B1346" s="7"/>
    </row>
    <row r="1347" spans="2:2" x14ac:dyDescent="0.25">
      <c r="B1347" s="7"/>
    </row>
    <row r="1348" spans="2:2" x14ac:dyDescent="0.25">
      <c r="B1348" s="7"/>
    </row>
    <row r="1349" spans="2:2" x14ac:dyDescent="0.25">
      <c r="B1349" s="7"/>
    </row>
    <row r="1350" spans="2:2" x14ac:dyDescent="0.25">
      <c r="B1350" s="7"/>
    </row>
    <row r="1351" spans="2:2" x14ac:dyDescent="0.25">
      <c r="B1351" s="7"/>
    </row>
    <row r="1352" spans="2:2" x14ac:dyDescent="0.25">
      <c r="B1352" s="7"/>
    </row>
    <row r="1353" spans="2:2" x14ac:dyDescent="0.25">
      <c r="B1353" s="7"/>
    </row>
    <row r="1354" spans="2:2" x14ac:dyDescent="0.25">
      <c r="B1354" s="7"/>
    </row>
    <row r="1355" spans="2:2" x14ac:dyDescent="0.25">
      <c r="B1355" s="7"/>
    </row>
    <row r="1356" spans="2:2" x14ac:dyDescent="0.25">
      <c r="B1356" s="7"/>
    </row>
    <row r="1357" spans="2:2" x14ac:dyDescent="0.25">
      <c r="B1357" s="7"/>
    </row>
    <row r="1358" spans="2:2" x14ac:dyDescent="0.25">
      <c r="B1358" s="7"/>
    </row>
    <row r="1359" spans="2:2" x14ac:dyDescent="0.25">
      <c r="B1359" s="7"/>
    </row>
    <row r="1360" spans="2:2" x14ac:dyDescent="0.25">
      <c r="B1360" s="7"/>
    </row>
    <row r="1361" spans="2:2" x14ac:dyDescent="0.25">
      <c r="B1361" s="7"/>
    </row>
    <row r="1362" spans="2:2" x14ac:dyDescent="0.25">
      <c r="B1362" s="7"/>
    </row>
    <row r="1363" spans="2:2" x14ac:dyDescent="0.25">
      <c r="B1363" s="7"/>
    </row>
    <row r="1364" spans="2:2" x14ac:dyDescent="0.25">
      <c r="B1364" s="7"/>
    </row>
    <row r="1365" spans="2:2" x14ac:dyDescent="0.25">
      <c r="B1365" s="7"/>
    </row>
    <row r="1366" spans="2:2" x14ac:dyDescent="0.25">
      <c r="B1366" s="7"/>
    </row>
    <row r="1367" spans="2:2" x14ac:dyDescent="0.25">
      <c r="B1367" s="7"/>
    </row>
    <row r="1368" spans="2:2" x14ac:dyDescent="0.25">
      <c r="B1368" s="7"/>
    </row>
    <row r="1369" spans="2:2" x14ac:dyDescent="0.25">
      <c r="B1369" s="7"/>
    </row>
    <row r="1370" spans="2:2" x14ac:dyDescent="0.25">
      <c r="B1370" s="7"/>
    </row>
    <row r="1371" spans="2:2" x14ac:dyDescent="0.25">
      <c r="B1371" s="7"/>
    </row>
    <row r="1372" spans="2:2" x14ac:dyDescent="0.25">
      <c r="B1372" s="7"/>
    </row>
    <row r="1373" spans="2:2" x14ac:dyDescent="0.25">
      <c r="B1373" s="7"/>
    </row>
    <row r="1374" spans="2:2" x14ac:dyDescent="0.25">
      <c r="B1374" s="7"/>
    </row>
    <row r="1375" spans="2:2" x14ac:dyDescent="0.25">
      <c r="B1375" s="7"/>
    </row>
    <row r="1376" spans="2:2" x14ac:dyDescent="0.25">
      <c r="B1376" s="7"/>
    </row>
    <row r="1377" spans="2:2" x14ac:dyDescent="0.25">
      <c r="B1377" s="7"/>
    </row>
    <row r="1378" spans="2:2" x14ac:dyDescent="0.25">
      <c r="B1378" s="7"/>
    </row>
    <row r="1379" spans="2:2" x14ac:dyDescent="0.25">
      <c r="B1379" s="7"/>
    </row>
    <row r="1380" spans="2:2" x14ac:dyDescent="0.25">
      <c r="B1380" s="7"/>
    </row>
    <row r="1381" spans="2:2" x14ac:dyDescent="0.25">
      <c r="B1381" s="7"/>
    </row>
    <row r="1382" spans="2:2" x14ac:dyDescent="0.25">
      <c r="B1382" s="7"/>
    </row>
    <row r="1383" spans="2:2" x14ac:dyDescent="0.25">
      <c r="B1383" s="7"/>
    </row>
    <row r="1384" spans="2:2" x14ac:dyDescent="0.25">
      <c r="B1384" s="7"/>
    </row>
    <row r="1385" spans="2:2" x14ac:dyDescent="0.25">
      <c r="B1385" s="7"/>
    </row>
    <row r="1386" spans="2:2" x14ac:dyDescent="0.25">
      <c r="B1386" s="7"/>
    </row>
    <row r="1387" spans="2:2" x14ac:dyDescent="0.25">
      <c r="B1387" s="7"/>
    </row>
    <row r="1388" spans="2:2" x14ac:dyDescent="0.25">
      <c r="B1388" s="7"/>
    </row>
    <row r="1389" spans="2:2" x14ac:dyDescent="0.25">
      <c r="B1389" s="7"/>
    </row>
    <row r="1390" spans="2:2" x14ac:dyDescent="0.25">
      <c r="B1390" s="7"/>
    </row>
    <row r="1391" spans="2:2" x14ac:dyDescent="0.25">
      <c r="B1391" s="7"/>
    </row>
    <row r="1392" spans="2:2" x14ac:dyDescent="0.25">
      <c r="B1392" s="7"/>
    </row>
    <row r="1393" spans="2:2" x14ac:dyDescent="0.25">
      <c r="B1393" s="7"/>
    </row>
    <row r="1394" spans="2:2" x14ac:dyDescent="0.25">
      <c r="B1394" s="7"/>
    </row>
    <row r="1395" spans="2:2" x14ac:dyDescent="0.25">
      <c r="B1395" s="7"/>
    </row>
    <row r="1396" spans="2:2" x14ac:dyDescent="0.25">
      <c r="B1396" s="7"/>
    </row>
    <row r="1397" spans="2:2" x14ac:dyDescent="0.25">
      <c r="B1397" s="7"/>
    </row>
    <row r="1398" spans="2:2" x14ac:dyDescent="0.25">
      <c r="B1398" s="7"/>
    </row>
    <row r="1399" spans="2:2" x14ac:dyDescent="0.25">
      <c r="B1399" s="7"/>
    </row>
    <row r="1400" spans="2:2" x14ac:dyDescent="0.25">
      <c r="B1400" s="7"/>
    </row>
    <row r="1401" spans="2:2" x14ac:dyDescent="0.25">
      <c r="B1401" s="7"/>
    </row>
    <row r="1402" spans="2:2" x14ac:dyDescent="0.25">
      <c r="B1402" s="7"/>
    </row>
    <row r="1403" spans="2:2" x14ac:dyDescent="0.25">
      <c r="B1403" s="7"/>
    </row>
    <row r="1404" spans="2:2" x14ac:dyDescent="0.25">
      <c r="B1404" s="7"/>
    </row>
    <row r="1405" spans="2:2" x14ac:dyDescent="0.25">
      <c r="B1405" s="7"/>
    </row>
    <row r="1406" spans="2:2" x14ac:dyDescent="0.25">
      <c r="B1406" s="7"/>
    </row>
    <row r="1407" spans="2:2" x14ac:dyDescent="0.25">
      <c r="B1407" s="7"/>
    </row>
    <row r="1408" spans="2:2" x14ac:dyDescent="0.25">
      <c r="B1408" s="7"/>
    </row>
    <row r="1409" spans="2:2" x14ac:dyDescent="0.25">
      <c r="B1409" s="7"/>
    </row>
    <row r="1410" spans="2:2" x14ac:dyDescent="0.25">
      <c r="B1410" s="7"/>
    </row>
    <row r="1411" spans="2:2" x14ac:dyDescent="0.25">
      <c r="B1411" s="7"/>
    </row>
    <row r="1412" spans="2:2" x14ac:dyDescent="0.25">
      <c r="B1412" s="7"/>
    </row>
    <row r="1413" spans="2:2" x14ac:dyDescent="0.25">
      <c r="B1413" s="7"/>
    </row>
    <row r="1414" spans="2:2" x14ac:dyDescent="0.25">
      <c r="B1414" s="7"/>
    </row>
    <row r="1415" spans="2:2" x14ac:dyDescent="0.25">
      <c r="B1415" s="7"/>
    </row>
    <row r="1416" spans="2:2" x14ac:dyDescent="0.25">
      <c r="B1416" s="7"/>
    </row>
    <row r="1417" spans="2:2" x14ac:dyDescent="0.25">
      <c r="B1417" s="7"/>
    </row>
    <row r="1418" spans="2:2" x14ac:dyDescent="0.25">
      <c r="B1418" s="7"/>
    </row>
    <row r="1419" spans="2:2" x14ac:dyDescent="0.25">
      <c r="B1419" s="7"/>
    </row>
    <row r="1420" spans="2:2" x14ac:dyDescent="0.25">
      <c r="B1420" s="7"/>
    </row>
    <row r="1421" spans="2:2" x14ac:dyDescent="0.25">
      <c r="B1421" s="7"/>
    </row>
    <row r="1422" spans="2:2" x14ac:dyDescent="0.25">
      <c r="B1422" s="7"/>
    </row>
    <row r="1423" spans="2:2" x14ac:dyDescent="0.25">
      <c r="B1423" s="7"/>
    </row>
    <row r="1424" spans="2:2" x14ac:dyDescent="0.25">
      <c r="B1424" s="7"/>
    </row>
    <row r="1425" spans="2:2" x14ac:dyDescent="0.25">
      <c r="B1425" s="7"/>
    </row>
    <row r="1426" spans="2:2" x14ac:dyDescent="0.25">
      <c r="B1426" s="7"/>
    </row>
    <row r="1427" spans="2:2" x14ac:dyDescent="0.25">
      <c r="B1427" s="7"/>
    </row>
    <row r="1428" spans="2:2" x14ac:dyDescent="0.25">
      <c r="B1428" s="7"/>
    </row>
    <row r="1429" spans="2:2" x14ac:dyDescent="0.25">
      <c r="B1429" s="7"/>
    </row>
    <row r="1430" spans="2:2" x14ac:dyDescent="0.25">
      <c r="B1430" s="7"/>
    </row>
    <row r="1431" spans="2:2" x14ac:dyDescent="0.25">
      <c r="B1431" s="7"/>
    </row>
    <row r="1432" spans="2:2" x14ac:dyDescent="0.25">
      <c r="B1432" s="7"/>
    </row>
    <row r="1433" spans="2:2" x14ac:dyDescent="0.25">
      <c r="B1433" s="7"/>
    </row>
    <row r="1434" spans="2:2" x14ac:dyDescent="0.25">
      <c r="B1434" s="7"/>
    </row>
    <row r="1435" spans="2:2" x14ac:dyDescent="0.25">
      <c r="B1435" s="7"/>
    </row>
    <row r="1436" spans="2:2" x14ac:dyDescent="0.25">
      <c r="B1436" s="7"/>
    </row>
    <row r="1437" spans="2:2" x14ac:dyDescent="0.25">
      <c r="B1437" s="7"/>
    </row>
    <row r="1438" spans="2:2" x14ac:dyDescent="0.25">
      <c r="B1438" s="7"/>
    </row>
    <row r="1439" spans="2:2" x14ac:dyDescent="0.25">
      <c r="B1439" s="7"/>
    </row>
    <row r="1440" spans="2:2" x14ac:dyDescent="0.25">
      <c r="B1440" s="7"/>
    </row>
    <row r="1441" spans="2:2" x14ac:dyDescent="0.25">
      <c r="B1441" s="7"/>
    </row>
    <row r="1442" spans="2:2" x14ac:dyDescent="0.25">
      <c r="B1442" s="7"/>
    </row>
    <row r="1443" spans="2:2" x14ac:dyDescent="0.25">
      <c r="B1443" s="7"/>
    </row>
    <row r="1444" spans="2:2" x14ac:dyDescent="0.25">
      <c r="B1444" s="7"/>
    </row>
    <row r="1445" spans="2:2" x14ac:dyDescent="0.25">
      <c r="B1445" s="7"/>
    </row>
    <row r="1446" spans="2:2" x14ac:dyDescent="0.25">
      <c r="B1446" s="7"/>
    </row>
    <row r="1447" spans="2:2" x14ac:dyDescent="0.25">
      <c r="B1447" s="7"/>
    </row>
    <row r="1448" spans="2:2" x14ac:dyDescent="0.25">
      <c r="B1448" s="7"/>
    </row>
    <row r="1449" spans="2:2" x14ac:dyDescent="0.25">
      <c r="B1449" s="7"/>
    </row>
    <row r="1450" spans="2:2" x14ac:dyDescent="0.25">
      <c r="B1450" s="7"/>
    </row>
    <row r="1451" spans="2:2" x14ac:dyDescent="0.25">
      <c r="B1451" s="7"/>
    </row>
    <row r="1452" spans="2:2" x14ac:dyDescent="0.25">
      <c r="B1452" s="7"/>
    </row>
    <row r="1453" spans="2:2" x14ac:dyDescent="0.25">
      <c r="B1453" s="7"/>
    </row>
    <row r="1454" spans="2:2" x14ac:dyDescent="0.25">
      <c r="B1454" s="7"/>
    </row>
    <row r="1455" spans="2:2" x14ac:dyDescent="0.25">
      <c r="B1455" s="7"/>
    </row>
    <row r="1456" spans="2:2" x14ac:dyDescent="0.25">
      <c r="B1456" s="7"/>
    </row>
    <row r="1457" spans="2:2" x14ac:dyDescent="0.25">
      <c r="B1457" s="7"/>
    </row>
    <row r="1458" spans="2:2" x14ac:dyDescent="0.25">
      <c r="B1458" s="7"/>
    </row>
    <row r="1459" spans="2:2" x14ac:dyDescent="0.25">
      <c r="B1459" s="7"/>
    </row>
    <row r="1460" spans="2:2" x14ac:dyDescent="0.25">
      <c r="B1460" s="7"/>
    </row>
    <row r="1461" spans="2:2" x14ac:dyDescent="0.25">
      <c r="B1461" s="7"/>
    </row>
    <row r="1462" spans="2:2" x14ac:dyDescent="0.25">
      <c r="B1462" s="7"/>
    </row>
    <row r="1463" spans="2:2" x14ac:dyDescent="0.25">
      <c r="B1463" s="7"/>
    </row>
    <row r="1464" spans="2:2" x14ac:dyDescent="0.25">
      <c r="B1464" s="7"/>
    </row>
    <row r="1465" spans="2:2" x14ac:dyDescent="0.25">
      <c r="B1465" s="7"/>
    </row>
    <row r="1466" spans="2:2" x14ac:dyDescent="0.25">
      <c r="B1466" s="7"/>
    </row>
    <row r="1467" spans="2:2" x14ac:dyDescent="0.25">
      <c r="B1467" s="7"/>
    </row>
    <row r="1468" spans="2:2" x14ac:dyDescent="0.25">
      <c r="B1468" s="7"/>
    </row>
    <row r="1469" spans="2:2" x14ac:dyDescent="0.25">
      <c r="B1469" s="7"/>
    </row>
    <row r="1470" spans="2:2" x14ac:dyDescent="0.25">
      <c r="B1470" s="7"/>
    </row>
    <row r="1471" spans="2:2" x14ac:dyDescent="0.25">
      <c r="B1471" s="7"/>
    </row>
    <row r="1472" spans="2:2" x14ac:dyDescent="0.25">
      <c r="B1472" s="7"/>
    </row>
    <row r="1473" spans="2:2" x14ac:dyDescent="0.25">
      <c r="B1473" s="7"/>
    </row>
    <row r="1474" spans="2:2" x14ac:dyDescent="0.25">
      <c r="B1474" s="7"/>
    </row>
    <row r="1475" spans="2:2" x14ac:dyDescent="0.25">
      <c r="B1475" s="7"/>
    </row>
    <row r="1476" spans="2:2" x14ac:dyDescent="0.25">
      <c r="B1476" s="7"/>
    </row>
    <row r="1477" spans="2:2" x14ac:dyDescent="0.25">
      <c r="B1477" s="7"/>
    </row>
    <row r="1478" spans="2:2" x14ac:dyDescent="0.25">
      <c r="B1478" s="7"/>
    </row>
    <row r="1479" spans="2:2" x14ac:dyDescent="0.25">
      <c r="B1479" s="7"/>
    </row>
    <row r="1480" spans="2:2" x14ac:dyDescent="0.25">
      <c r="B1480" s="7"/>
    </row>
    <row r="1481" spans="2:2" x14ac:dyDescent="0.25">
      <c r="B1481" s="7"/>
    </row>
    <row r="1482" spans="2:2" x14ac:dyDescent="0.25">
      <c r="B1482" s="7"/>
    </row>
    <row r="1483" spans="2:2" x14ac:dyDescent="0.25">
      <c r="B1483" s="7"/>
    </row>
    <row r="1484" spans="2:2" x14ac:dyDescent="0.25">
      <c r="B1484" s="7"/>
    </row>
    <row r="1485" spans="2:2" x14ac:dyDescent="0.25">
      <c r="B1485" s="7"/>
    </row>
    <row r="1486" spans="2:2" x14ac:dyDescent="0.25">
      <c r="B1486" s="7"/>
    </row>
    <row r="1487" spans="2:2" x14ac:dyDescent="0.25">
      <c r="B1487" s="7"/>
    </row>
    <row r="1488" spans="2:2" x14ac:dyDescent="0.25">
      <c r="B1488" s="7"/>
    </row>
    <row r="1489" spans="2:2" x14ac:dyDescent="0.25">
      <c r="B1489" s="7"/>
    </row>
    <row r="1490" spans="2:2" x14ac:dyDescent="0.25">
      <c r="B1490" s="7"/>
    </row>
    <row r="1491" spans="2:2" x14ac:dyDescent="0.25">
      <c r="B1491" s="7"/>
    </row>
    <row r="1492" spans="2:2" x14ac:dyDescent="0.25">
      <c r="B1492" s="7"/>
    </row>
    <row r="1493" spans="2:2" x14ac:dyDescent="0.25">
      <c r="B1493" s="7"/>
    </row>
    <row r="1494" spans="2:2" x14ac:dyDescent="0.25">
      <c r="B1494" s="7"/>
    </row>
    <row r="1495" spans="2:2" x14ac:dyDescent="0.25">
      <c r="B1495" s="7"/>
    </row>
    <row r="1496" spans="2:2" x14ac:dyDescent="0.25">
      <c r="B1496" s="7"/>
    </row>
    <row r="1497" spans="2:2" x14ac:dyDescent="0.25">
      <c r="B1497" s="7"/>
    </row>
    <row r="1498" spans="2:2" x14ac:dyDescent="0.25">
      <c r="B1498" s="7"/>
    </row>
    <row r="1499" spans="2:2" x14ac:dyDescent="0.25">
      <c r="B1499" s="7"/>
    </row>
    <row r="1500" spans="2:2" x14ac:dyDescent="0.25">
      <c r="B1500" s="7"/>
    </row>
    <row r="1501" spans="2:2" x14ac:dyDescent="0.25">
      <c r="B1501" s="7"/>
    </row>
    <row r="1502" spans="2:2" x14ac:dyDescent="0.25">
      <c r="B1502" s="7"/>
    </row>
    <row r="1503" spans="2:2" x14ac:dyDescent="0.25">
      <c r="B1503" s="7"/>
    </row>
    <row r="1504" spans="2:2" x14ac:dyDescent="0.25">
      <c r="B1504" s="7"/>
    </row>
    <row r="1505" spans="2:2" x14ac:dyDescent="0.25">
      <c r="B1505" s="7"/>
    </row>
    <row r="1506" spans="2:2" x14ac:dyDescent="0.25">
      <c r="B1506" s="7"/>
    </row>
    <row r="1507" spans="2:2" x14ac:dyDescent="0.25">
      <c r="B1507" s="7"/>
    </row>
    <row r="1508" spans="2:2" x14ac:dyDescent="0.25">
      <c r="B1508" s="7"/>
    </row>
    <row r="1509" spans="2:2" x14ac:dyDescent="0.25">
      <c r="B1509" s="7"/>
    </row>
    <row r="1510" spans="2:2" x14ac:dyDescent="0.25">
      <c r="B1510" s="7"/>
    </row>
    <row r="1511" spans="2:2" x14ac:dyDescent="0.25">
      <c r="B1511" s="7"/>
    </row>
    <row r="1512" spans="2:2" x14ac:dyDescent="0.25">
      <c r="B1512" s="7"/>
    </row>
    <row r="1513" spans="2:2" x14ac:dyDescent="0.25">
      <c r="B1513" s="7"/>
    </row>
    <row r="1514" spans="2:2" x14ac:dyDescent="0.25">
      <c r="B1514" s="7"/>
    </row>
    <row r="1515" spans="2:2" x14ac:dyDescent="0.25">
      <c r="B1515" s="7"/>
    </row>
    <row r="1516" spans="2:2" x14ac:dyDescent="0.25">
      <c r="B1516" s="7"/>
    </row>
    <row r="1517" spans="2:2" x14ac:dyDescent="0.25">
      <c r="B1517" s="7"/>
    </row>
    <row r="1518" spans="2:2" x14ac:dyDescent="0.25">
      <c r="B1518" s="7"/>
    </row>
    <row r="1519" spans="2:2" x14ac:dyDescent="0.25">
      <c r="B1519" s="7"/>
    </row>
    <row r="1520" spans="2:2" x14ac:dyDescent="0.25">
      <c r="B1520" s="7"/>
    </row>
    <row r="1521" spans="2:2" x14ac:dyDescent="0.25">
      <c r="B1521" s="7"/>
    </row>
    <row r="1522" spans="2:2" x14ac:dyDescent="0.25">
      <c r="B1522" s="7"/>
    </row>
    <row r="1523" spans="2:2" x14ac:dyDescent="0.25">
      <c r="B1523" s="7"/>
    </row>
    <row r="1524" spans="2:2" x14ac:dyDescent="0.25">
      <c r="B1524" s="7"/>
    </row>
    <row r="1525" spans="2:2" x14ac:dyDescent="0.25">
      <c r="B1525" s="7"/>
    </row>
    <row r="1526" spans="2:2" x14ac:dyDescent="0.25">
      <c r="B1526" s="7"/>
    </row>
    <row r="1527" spans="2:2" x14ac:dyDescent="0.25">
      <c r="B1527" s="7"/>
    </row>
    <row r="1528" spans="2:2" x14ac:dyDescent="0.25">
      <c r="B1528" s="7"/>
    </row>
    <row r="1529" spans="2:2" x14ac:dyDescent="0.25">
      <c r="B1529" s="7"/>
    </row>
    <row r="1530" spans="2:2" x14ac:dyDescent="0.25">
      <c r="B1530" s="7"/>
    </row>
    <row r="1531" spans="2:2" x14ac:dyDescent="0.25">
      <c r="B1531" s="7"/>
    </row>
    <row r="1532" spans="2:2" x14ac:dyDescent="0.25">
      <c r="B1532" s="7"/>
    </row>
    <row r="1533" spans="2:2" x14ac:dyDescent="0.25">
      <c r="B1533" s="7"/>
    </row>
    <row r="1534" spans="2:2" x14ac:dyDescent="0.25">
      <c r="B1534" s="7"/>
    </row>
    <row r="1535" spans="2:2" x14ac:dyDescent="0.25">
      <c r="B1535" s="7"/>
    </row>
    <row r="1536" spans="2:2" x14ac:dyDescent="0.25">
      <c r="B1536" s="7"/>
    </row>
    <row r="1537" spans="2:2" x14ac:dyDescent="0.25">
      <c r="B1537" s="7"/>
    </row>
    <row r="1538" spans="2:2" x14ac:dyDescent="0.25">
      <c r="B1538" s="7"/>
    </row>
    <row r="1539" spans="2:2" x14ac:dyDescent="0.25">
      <c r="B1539" s="7"/>
    </row>
    <row r="1540" spans="2:2" x14ac:dyDescent="0.25">
      <c r="B1540" s="7"/>
    </row>
    <row r="1541" spans="2:2" x14ac:dyDescent="0.25">
      <c r="B1541" s="7"/>
    </row>
    <row r="1542" spans="2:2" x14ac:dyDescent="0.25">
      <c r="B1542" s="7"/>
    </row>
    <row r="1543" spans="2:2" x14ac:dyDescent="0.25">
      <c r="B1543" s="7"/>
    </row>
    <row r="1544" spans="2:2" x14ac:dyDescent="0.25">
      <c r="B1544" s="7"/>
    </row>
    <row r="1545" spans="2:2" x14ac:dyDescent="0.25">
      <c r="B1545" s="7"/>
    </row>
    <row r="1546" spans="2:2" x14ac:dyDescent="0.25">
      <c r="B1546" s="7"/>
    </row>
    <row r="1547" spans="2:2" x14ac:dyDescent="0.25">
      <c r="B1547" s="7"/>
    </row>
    <row r="1548" spans="2:2" x14ac:dyDescent="0.25">
      <c r="B1548" s="7"/>
    </row>
    <row r="1549" spans="2:2" x14ac:dyDescent="0.25">
      <c r="B1549" s="7"/>
    </row>
    <row r="1550" spans="2:2" x14ac:dyDescent="0.25">
      <c r="B1550" s="7"/>
    </row>
    <row r="1551" spans="2:2" x14ac:dyDescent="0.25">
      <c r="B1551" s="7"/>
    </row>
    <row r="1552" spans="2:2" x14ac:dyDescent="0.25">
      <c r="B1552" s="7"/>
    </row>
    <row r="1553" spans="2:2" x14ac:dyDescent="0.25">
      <c r="B1553" s="7"/>
    </row>
    <row r="1554" spans="2:2" x14ac:dyDescent="0.25">
      <c r="B1554" s="7"/>
    </row>
    <row r="1555" spans="2:2" x14ac:dyDescent="0.25">
      <c r="B1555" s="7"/>
    </row>
    <row r="1556" spans="2:2" x14ac:dyDescent="0.25">
      <c r="B1556" s="7"/>
    </row>
    <row r="1557" spans="2:2" x14ac:dyDescent="0.25">
      <c r="B1557" s="7"/>
    </row>
    <row r="1558" spans="2:2" x14ac:dyDescent="0.25">
      <c r="B1558" s="7"/>
    </row>
    <row r="1559" spans="2:2" x14ac:dyDescent="0.25">
      <c r="B1559" s="7"/>
    </row>
    <row r="1560" spans="2:2" x14ac:dyDescent="0.25">
      <c r="B1560" s="7"/>
    </row>
    <row r="1561" spans="2:2" x14ac:dyDescent="0.25">
      <c r="B1561" s="7"/>
    </row>
    <row r="1562" spans="2:2" x14ac:dyDescent="0.25">
      <c r="B1562" s="7"/>
    </row>
    <row r="1563" spans="2:2" x14ac:dyDescent="0.25">
      <c r="B1563" s="7"/>
    </row>
    <row r="1564" spans="2:2" x14ac:dyDescent="0.25">
      <c r="B1564" s="7"/>
    </row>
    <row r="1565" spans="2:2" x14ac:dyDescent="0.25">
      <c r="B1565" s="7"/>
    </row>
    <row r="1566" spans="2:2" x14ac:dyDescent="0.25">
      <c r="B1566" s="7"/>
    </row>
    <row r="1567" spans="2:2" x14ac:dyDescent="0.25">
      <c r="B1567" s="7"/>
    </row>
    <row r="1568" spans="2:2" x14ac:dyDescent="0.25">
      <c r="B1568" s="7"/>
    </row>
    <row r="1569" spans="2:2" x14ac:dyDescent="0.25">
      <c r="B1569" s="7"/>
    </row>
    <row r="1570" spans="2:2" x14ac:dyDescent="0.25">
      <c r="B1570" s="7"/>
    </row>
    <row r="1571" spans="2:2" x14ac:dyDescent="0.25">
      <c r="B1571" s="7"/>
    </row>
    <row r="1572" spans="2:2" x14ac:dyDescent="0.25">
      <c r="B1572" s="7"/>
    </row>
    <row r="1573" spans="2:2" x14ac:dyDescent="0.25">
      <c r="B1573" s="7"/>
    </row>
    <row r="1574" spans="2:2" x14ac:dyDescent="0.25">
      <c r="B1574" s="7"/>
    </row>
    <row r="1575" spans="2:2" x14ac:dyDescent="0.25">
      <c r="B1575" s="7"/>
    </row>
    <row r="1576" spans="2:2" x14ac:dyDescent="0.25">
      <c r="B1576" s="7"/>
    </row>
    <row r="1577" spans="2:2" x14ac:dyDescent="0.25">
      <c r="B1577" s="7"/>
    </row>
    <row r="1578" spans="2:2" x14ac:dyDescent="0.25">
      <c r="B1578" s="7"/>
    </row>
    <row r="1579" spans="2:2" x14ac:dyDescent="0.25">
      <c r="B1579" s="7"/>
    </row>
    <row r="1580" spans="2:2" x14ac:dyDescent="0.25">
      <c r="B1580" s="7"/>
    </row>
    <row r="1581" spans="2:2" x14ac:dyDescent="0.25">
      <c r="B1581" s="7"/>
    </row>
    <row r="1582" spans="2:2" x14ac:dyDescent="0.25">
      <c r="B1582" s="7"/>
    </row>
    <row r="1583" spans="2:2" x14ac:dyDescent="0.25">
      <c r="B1583" s="7"/>
    </row>
    <row r="1584" spans="2:2" x14ac:dyDescent="0.25">
      <c r="B1584" s="7"/>
    </row>
    <row r="1585" spans="2:2" x14ac:dyDescent="0.25">
      <c r="B1585" s="7"/>
    </row>
    <row r="1586" spans="2:2" x14ac:dyDescent="0.25">
      <c r="B1586" s="7"/>
    </row>
    <row r="1587" spans="2:2" x14ac:dyDescent="0.25">
      <c r="B1587" s="7"/>
    </row>
    <row r="1588" spans="2:2" x14ac:dyDescent="0.25">
      <c r="B1588" s="7"/>
    </row>
    <row r="1589" spans="2:2" x14ac:dyDescent="0.25">
      <c r="B1589" s="7"/>
    </row>
    <row r="1590" spans="2:2" x14ac:dyDescent="0.25">
      <c r="B1590" s="7"/>
    </row>
    <row r="1591" spans="2:2" x14ac:dyDescent="0.25">
      <c r="B1591" s="7"/>
    </row>
    <row r="1592" spans="2:2" x14ac:dyDescent="0.25">
      <c r="B1592" s="7"/>
    </row>
    <row r="1593" spans="2:2" x14ac:dyDescent="0.25">
      <c r="B1593" s="7"/>
    </row>
    <row r="1594" spans="2:2" x14ac:dyDescent="0.25">
      <c r="B1594" s="7"/>
    </row>
    <row r="1595" spans="2:2" x14ac:dyDescent="0.25">
      <c r="B1595" s="7"/>
    </row>
    <row r="1596" spans="2:2" x14ac:dyDescent="0.25">
      <c r="B1596" s="7"/>
    </row>
    <row r="1597" spans="2:2" x14ac:dyDescent="0.25">
      <c r="B1597" s="7"/>
    </row>
    <row r="1598" spans="2:2" x14ac:dyDescent="0.25">
      <c r="B1598" s="7"/>
    </row>
    <row r="1599" spans="2:2" x14ac:dyDescent="0.25">
      <c r="B1599" s="7"/>
    </row>
    <row r="1600" spans="2:2" x14ac:dyDescent="0.25">
      <c r="B1600" s="7"/>
    </row>
    <row r="1601" spans="2:2" x14ac:dyDescent="0.25">
      <c r="B1601" s="7"/>
    </row>
    <row r="1602" spans="2:2" x14ac:dyDescent="0.25">
      <c r="B1602" s="7"/>
    </row>
    <row r="1603" spans="2:2" x14ac:dyDescent="0.25">
      <c r="B1603" s="7"/>
    </row>
    <row r="1604" spans="2:2" x14ac:dyDescent="0.25">
      <c r="B1604" s="7"/>
    </row>
    <row r="1605" spans="2:2" x14ac:dyDescent="0.25">
      <c r="B1605" s="7"/>
    </row>
    <row r="1606" spans="2:2" x14ac:dyDescent="0.25">
      <c r="B1606" s="7"/>
    </row>
    <row r="1607" spans="2:2" x14ac:dyDescent="0.25">
      <c r="B1607" s="7"/>
    </row>
    <row r="1608" spans="2:2" x14ac:dyDescent="0.25">
      <c r="B1608" s="7"/>
    </row>
    <row r="1609" spans="2:2" x14ac:dyDescent="0.25">
      <c r="B1609" s="7"/>
    </row>
    <row r="1610" spans="2:2" x14ac:dyDescent="0.25">
      <c r="B1610" s="7"/>
    </row>
    <row r="1611" spans="2:2" x14ac:dyDescent="0.25">
      <c r="B1611" s="7"/>
    </row>
    <row r="1612" spans="2:2" x14ac:dyDescent="0.25">
      <c r="B1612" s="7"/>
    </row>
    <row r="1613" spans="2:2" x14ac:dyDescent="0.25">
      <c r="B1613" s="7"/>
    </row>
    <row r="1614" spans="2:2" x14ac:dyDescent="0.25">
      <c r="B1614" s="7"/>
    </row>
    <row r="1615" spans="2:2" x14ac:dyDescent="0.25">
      <c r="B1615" s="7"/>
    </row>
    <row r="1616" spans="2:2" x14ac:dyDescent="0.25">
      <c r="B1616" s="7"/>
    </row>
    <row r="1617" spans="2:2" x14ac:dyDescent="0.25">
      <c r="B1617" s="7"/>
    </row>
    <row r="1618" spans="2:2" x14ac:dyDescent="0.25">
      <c r="B1618" s="7"/>
    </row>
    <row r="1619" spans="2:2" x14ac:dyDescent="0.25">
      <c r="B1619" s="7"/>
    </row>
    <row r="1620" spans="2:2" x14ac:dyDescent="0.25">
      <c r="B1620" s="7"/>
    </row>
    <row r="1621" spans="2:2" x14ac:dyDescent="0.25">
      <c r="B1621" s="7"/>
    </row>
    <row r="1622" spans="2:2" x14ac:dyDescent="0.25">
      <c r="B1622" s="7"/>
    </row>
    <row r="1623" spans="2:2" x14ac:dyDescent="0.25">
      <c r="B1623" s="7"/>
    </row>
    <row r="1624" spans="2:2" x14ac:dyDescent="0.25">
      <c r="B1624" s="7"/>
    </row>
    <row r="1625" spans="2:2" x14ac:dyDescent="0.25">
      <c r="B1625" s="7"/>
    </row>
    <row r="1626" spans="2:2" x14ac:dyDescent="0.25">
      <c r="B1626" s="7"/>
    </row>
    <row r="1627" spans="2:2" x14ac:dyDescent="0.25">
      <c r="B1627" s="7"/>
    </row>
    <row r="1628" spans="2:2" x14ac:dyDescent="0.25">
      <c r="B1628" s="7"/>
    </row>
    <row r="1629" spans="2:2" x14ac:dyDescent="0.25">
      <c r="B1629" s="7"/>
    </row>
    <row r="1630" spans="2:2" x14ac:dyDescent="0.25">
      <c r="B1630" s="7"/>
    </row>
    <row r="1631" spans="2:2" x14ac:dyDescent="0.25">
      <c r="B1631" s="7"/>
    </row>
    <row r="1632" spans="2:2" x14ac:dyDescent="0.25">
      <c r="B1632" s="7"/>
    </row>
    <row r="1633" spans="2:2" x14ac:dyDescent="0.25">
      <c r="B1633" s="7"/>
    </row>
    <row r="1634" spans="2:2" x14ac:dyDescent="0.25">
      <c r="B1634" s="7"/>
    </row>
    <row r="1635" spans="2:2" x14ac:dyDescent="0.25">
      <c r="B1635" s="7"/>
    </row>
    <row r="1636" spans="2:2" x14ac:dyDescent="0.25">
      <c r="B1636" s="7"/>
    </row>
    <row r="1637" spans="2:2" x14ac:dyDescent="0.25">
      <c r="B1637" s="7"/>
    </row>
    <row r="1638" spans="2:2" x14ac:dyDescent="0.25">
      <c r="B1638" s="7"/>
    </row>
    <row r="1639" spans="2:2" x14ac:dyDescent="0.25">
      <c r="B1639" s="7"/>
    </row>
    <row r="1640" spans="2:2" x14ac:dyDescent="0.25">
      <c r="B1640" s="7"/>
    </row>
    <row r="1641" spans="2:2" x14ac:dyDescent="0.25">
      <c r="B1641" s="7"/>
    </row>
    <row r="1642" spans="2:2" x14ac:dyDescent="0.25">
      <c r="B1642" s="7"/>
    </row>
    <row r="1643" spans="2:2" x14ac:dyDescent="0.25">
      <c r="B1643" s="7"/>
    </row>
    <row r="1644" spans="2:2" x14ac:dyDescent="0.25">
      <c r="B1644" s="7"/>
    </row>
    <row r="1645" spans="2:2" x14ac:dyDescent="0.25">
      <c r="B1645" s="7"/>
    </row>
    <row r="1646" spans="2:2" x14ac:dyDescent="0.25">
      <c r="B1646" s="7"/>
    </row>
    <row r="1647" spans="2:2" x14ac:dyDescent="0.25">
      <c r="B1647" s="7"/>
    </row>
    <row r="1648" spans="2:2" x14ac:dyDescent="0.25">
      <c r="B1648" s="7"/>
    </row>
    <row r="1649" spans="2:2" x14ac:dyDescent="0.25">
      <c r="B1649" s="7"/>
    </row>
    <row r="1650" spans="2:2" x14ac:dyDescent="0.25">
      <c r="B1650" s="7"/>
    </row>
    <row r="1651" spans="2:2" x14ac:dyDescent="0.25">
      <c r="B1651" s="7"/>
    </row>
    <row r="1652" spans="2:2" x14ac:dyDescent="0.25">
      <c r="B1652" s="7"/>
    </row>
    <row r="1653" spans="2:2" x14ac:dyDescent="0.25">
      <c r="B1653" s="7"/>
    </row>
    <row r="1654" spans="2:2" x14ac:dyDescent="0.25">
      <c r="B1654" s="7"/>
    </row>
    <row r="1655" spans="2:2" x14ac:dyDescent="0.25">
      <c r="B1655" s="7"/>
    </row>
    <row r="1656" spans="2:2" x14ac:dyDescent="0.25">
      <c r="B1656" s="7"/>
    </row>
    <row r="1657" spans="2:2" x14ac:dyDescent="0.25">
      <c r="B1657" s="7"/>
    </row>
    <row r="1658" spans="2:2" x14ac:dyDescent="0.25">
      <c r="B1658" s="7"/>
    </row>
    <row r="1659" spans="2:2" x14ac:dyDescent="0.25">
      <c r="B1659" s="7"/>
    </row>
    <row r="1660" spans="2:2" x14ac:dyDescent="0.25">
      <c r="B1660" s="7"/>
    </row>
    <row r="1661" spans="2:2" x14ac:dyDescent="0.25">
      <c r="B1661" s="7"/>
    </row>
    <row r="1662" spans="2:2" x14ac:dyDescent="0.25">
      <c r="B1662" s="7"/>
    </row>
    <row r="1663" spans="2:2" x14ac:dyDescent="0.25">
      <c r="B1663" s="7"/>
    </row>
    <row r="1664" spans="2:2" x14ac:dyDescent="0.25">
      <c r="B1664" s="7"/>
    </row>
    <row r="1665" spans="2:2" x14ac:dyDescent="0.25">
      <c r="B1665" s="7"/>
    </row>
    <row r="1666" spans="2:2" x14ac:dyDescent="0.25">
      <c r="B1666" s="7"/>
    </row>
    <row r="1667" spans="2:2" x14ac:dyDescent="0.25">
      <c r="B1667" s="7"/>
    </row>
    <row r="1668" spans="2:2" x14ac:dyDescent="0.25">
      <c r="B1668" s="7"/>
    </row>
    <row r="1669" spans="2:2" x14ac:dyDescent="0.25">
      <c r="B1669" s="7"/>
    </row>
    <row r="1670" spans="2:2" x14ac:dyDescent="0.25">
      <c r="B1670" s="7"/>
    </row>
    <row r="1671" spans="2:2" x14ac:dyDescent="0.25">
      <c r="B1671" s="7"/>
    </row>
    <row r="1672" spans="2:2" x14ac:dyDescent="0.25">
      <c r="B1672" s="7"/>
    </row>
    <row r="1673" spans="2:2" x14ac:dyDescent="0.25">
      <c r="B1673" s="7"/>
    </row>
    <row r="1674" spans="2:2" x14ac:dyDescent="0.25">
      <c r="B1674" s="7"/>
    </row>
    <row r="1675" spans="2:2" x14ac:dyDescent="0.25">
      <c r="B1675" s="7"/>
    </row>
    <row r="1676" spans="2:2" x14ac:dyDescent="0.25">
      <c r="B1676" s="7"/>
    </row>
    <row r="1677" spans="2:2" x14ac:dyDescent="0.25">
      <c r="B1677" s="7"/>
    </row>
    <row r="1678" spans="2:2" x14ac:dyDescent="0.25">
      <c r="B1678" s="7"/>
    </row>
    <row r="1679" spans="2:2" x14ac:dyDescent="0.25">
      <c r="B1679" s="7"/>
    </row>
    <row r="1680" spans="2:2" x14ac:dyDescent="0.25">
      <c r="B1680" s="7"/>
    </row>
    <row r="1681" spans="2:2" x14ac:dyDescent="0.25">
      <c r="B1681" s="7"/>
    </row>
    <row r="1682" spans="2:2" x14ac:dyDescent="0.25">
      <c r="B1682" s="7"/>
    </row>
    <row r="1683" spans="2:2" x14ac:dyDescent="0.25">
      <c r="B1683" s="7"/>
    </row>
    <row r="1684" spans="2:2" x14ac:dyDescent="0.25">
      <c r="B1684" s="7"/>
    </row>
    <row r="1685" spans="2:2" x14ac:dyDescent="0.25">
      <c r="B1685" s="7"/>
    </row>
    <row r="1686" spans="2:2" x14ac:dyDescent="0.25">
      <c r="B1686" s="7"/>
    </row>
    <row r="1687" spans="2:2" x14ac:dyDescent="0.25">
      <c r="B1687" s="7"/>
    </row>
    <row r="1688" spans="2:2" x14ac:dyDescent="0.25">
      <c r="B1688" s="7"/>
    </row>
    <row r="1689" spans="2:2" x14ac:dyDescent="0.25">
      <c r="B1689" s="7"/>
    </row>
    <row r="1690" spans="2:2" x14ac:dyDescent="0.25">
      <c r="B1690" s="7"/>
    </row>
    <row r="1691" spans="2:2" x14ac:dyDescent="0.25">
      <c r="B1691" s="7"/>
    </row>
    <row r="1692" spans="2:2" x14ac:dyDescent="0.25">
      <c r="B1692" s="7"/>
    </row>
    <row r="1693" spans="2:2" x14ac:dyDescent="0.25">
      <c r="B1693" s="7"/>
    </row>
    <row r="1694" spans="2:2" x14ac:dyDescent="0.25">
      <c r="B1694" s="7"/>
    </row>
    <row r="1695" spans="2:2" x14ac:dyDescent="0.25">
      <c r="B1695" s="7"/>
    </row>
    <row r="1696" spans="2:2" x14ac:dyDescent="0.25">
      <c r="B1696" s="7"/>
    </row>
    <row r="1697" spans="2:2" x14ac:dyDescent="0.25">
      <c r="B1697" s="7"/>
    </row>
    <row r="1698" spans="2:2" x14ac:dyDescent="0.25">
      <c r="B1698" s="7"/>
    </row>
    <row r="1699" spans="2:2" x14ac:dyDescent="0.25">
      <c r="B1699" s="7"/>
    </row>
    <row r="1700" spans="2:2" x14ac:dyDescent="0.25">
      <c r="B1700" s="7"/>
    </row>
    <row r="1701" spans="2:2" x14ac:dyDescent="0.25">
      <c r="B1701" s="7"/>
    </row>
    <row r="1702" spans="2:2" x14ac:dyDescent="0.25">
      <c r="B1702" s="7"/>
    </row>
    <row r="1703" spans="2:2" x14ac:dyDescent="0.25">
      <c r="B1703" s="7"/>
    </row>
    <row r="1704" spans="2:2" x14ac:dyDescent="0.25">
      <c r="B1704" s="7"/>
    </row>
    <row r="1705" spans="2:2" x14ac:dyDescent="0.25">
      <c r="B1705" s="7"/>
    </row>
    <row r="1706" spans="2:2" x14ac:dyDescent="0.25">
      <c r="B1706" s="7"/>
    </row>
    <row r="1707" spans="2:2" x14ac:dyDescent="0.25">
      <c r="B1707" s="7"/>
    </row>
    <row r="1708" spans="2:2" x14ac:dyDescent="0.25">
      <c r="B1708" s="7"/>
    </row>
    <row r="1709" spans="2:2" x14ac:dyDescent="0.25">
      <c r="B1709" s="7"/>
    </row>
    <row r="1710" spans="2:2" x14ac:dyDescent="0.25">
      <c r="B1710" s="7"/>
    </row>
    <row r="1711" spans="2:2" x14ac:dyDescent="0.25">
      <c r="B1711" s="7"/>
    </row>
    <row r="1712" spans="2:2" x14ac:dyDescent="0.25">
      <c r="B1712" s="7"/>
    </row>
    <row r="1713" spans="2:2" x14ac:dyDescent="0.25">
      <c r="B1713" s="7"/>
    </row>
    <row r="1714" spans="2:2" x14ac:dyDescent="0.25">
      <c r="B1714" s="7"/>
    </row>
    <row r="1715" spans="2:2" x14ac:dyDescent="0.25">
      <c r="B1715" s="7"/>
    </row>
    <row r="1716" spans="2:2" x14ac:dyDescent="0.25">
      <c r="B1716" s="7"/>
    </row>
    <row r="1717" spans="2:2" x14ac:dyDescent="0.25">
      <c r="B1717" s="7"/>
    </row>
    <row r="1718" spans="2:2" x14ac:dyDescent="0.25">
      <c r="B1718" s="7"/>
    </row>
    <row r="1719" spans="2:2" x14ac:dyDescent="0.25">
      <c r="B1719" s="7"/>
    </row>
    <row r="1720" spans="2:2" x14ac:dyDescent="0.25">
      <c r="B1720" s="7"/>
    </row>
    <row r="1721" spans="2:2" x14ac:dyDescent="0.25">
      <c r="B1721" s="7"/>
    </row>
    <row r="1722" spans="2:2" x14ac:dyDescent="0.25">
      <c r="B1722" s="7"/>
    </row>
    <row r="1723" spans="2:2" x14ac:dyDescent="0.25">
      <c r="B1723" s="7"/>
    </row>
    <row r="1724" spans="2:2" x14ac:dyDescent="0.25">
      <c r="B1724" s="7"/>
    </row>
    <row r="1725" spans="2:2" x14ac:dyDescent="0.25">
      <c r="B1725" s="7"/>
    </row>
    <row r="1726" spans="2:2" x14ac:dyDescent="0.25">
      <c r="B1726" s="7"/>
    </row>
    <row r="1727" spans="2:2" x14ac:dyDescent="0.25">
      <c r="B1727" s="7"/>
    </row>
    <row r="1728" spans="2:2" x14ac:dyDescent="0.25">
      <c r="B1728" s="7"/>
    </row>
    <row r="1729" spans="2:2" x14ac:dyDescent="0.25">
      <c r="B1729" s="7"/>
    </row>
    <row r="1730" spans="2:2" x14ac:dyDescent="0.25">
      <c r="B1730" s="7"/>
    </row>
    <row r="1731" spans="2:2" x14ac:dyDescent="0.25">
      <c r="B1731" s="7"/>
    </row>
    <row r="1732" spans="2:2" x14ac:dyDescent="0.25">
      <c r="B1732" s="7"/>
    </row>
    <row r="1733" spans="2:2" x14ac:dyDescent="0.25">
      <c r="B1733" s="7"/>
    </row>
    <row r="1734" spans="2:2" x14ac:dyDescent="0.25">
      <c r="B1734" s="7"/>
    </row>
    <row r="1735" spans="2:2" x14ac:dyDescent="0.25">
      <c r="B1735" s="7"/>
    </row>
    <row r="1736" spans="2:2" x14ac:dyDescent="0.25">
      <c r="B1736" s="7"/>
    </row>
    <row r="1737" spans="2:2" x14ac:dyDescent="0.25">
      <c r="B1737" s="7"/>
    </row>
    <row r="1738" spans="2:2" x14ac:dyDescent="0.25">
      <c r="B1738" s="7"/>
    </row>
    <row r="1739" spans="2:2" x14ac:dyDescent="0.25">
      <c r="B1739" s="7"/>
    </row>
    <row r="1740" spans="2:2" x14ac:dyDescent="0.25">
      <c r="B1740" s="7"/>
    </row>
    <row r="1741" spans="2:2" x14ac:dyDescent="0.25">
      <c r="B1741" s="7"/>
    </row>
    <row r="1742" spans="2:2" x14ac:dyDescent="0.25">
      <c r="B1742" s="7"/>
    </row>
    <row r="1743" spans="2:2" x14ac:dyDescent="0.25">
      <c r="B1743" s="7"/>
    </row>
    <row r="1744" spans="2:2" x14ac:dyDescent="0.25">
      <c r="B1744" s="7"/>
    </row>
    <row r="1745" spans="2:2" x14ac:dyDescent="0.25">
      <c r="B1745" s="7"/>
    </row>
    <row r="1746" spans="2:2" x14ac:dyDescent="0.25">
      <c r="B1746" s="7"/>
    </row>
    <row r="1747" spans="2:2" x14ac:dyDescent="0.25">
      <c r="B1747" s="7"/>
    </row>
    <row r="1748" spans="2:2" x14ac:dyDescent="0.25">
      <c r="B1748" s="7"/>
    </row>
    <row r="1749" spans="2:2" x14ac:dyDescent="0.25">
      <c r="B1749" s="7"/>
    </row>
    <row r="1750" spans="2:2" x14ac:dyDescent="0.25">
      <c r="B1750" s="7"/>
    </row>
    <row r="1751" spans="2:2" x14ac:dyDescent="0.25">
      <c r="B1751" s="7"/>
    </row>
    <row r="1752" spans="2:2" x14ac:dyDescent="0.25">
      <c r="B1752" s="7"/>
    </row>
    <row r="1753" spans="2:2" x14ac:dyDescent="0.25">
      <c r="B1753" s="7"/>
    </row>
    <row r="1754" spans="2:2" x14ac:dyDescent="0.25">
      <c r="B1754" s="7"/>
    </row>
    <row r="1755" spans="2:2" x14ac:dyDescent="0.25">
      <c r="B1755" s="7"/>
    </row>
    <row r="1756" spans="2:2" x14ac:dyDescent="0.25">
      <c r="B1756" s="7"/>
    </row>
    <row r="1757" spans="2:2" x14ac:dyDescent="0.25">
      <c r="B1757" s="7"/>
    </row>
    <row r="1758" spans="2:2" x14ac:dyDescent="0.25">
      <c r="B1758" s="7"/>
    </row>
    <row r="1759" spans="2:2" x14ac:dyDescent="0.25">
      <c r="B1759" s="7"/>
    </row>
    <row r="1760" spans="2:2" x14ac:dyDescent="0.25">
      <c r="B1760" s="7"/>
    </row>
    <row r="1761" spans="2:2" x14ac:dyDescent="0.25">
      <c r="B1761" s="7"/>
    </row>
    <row r="1762" spans="2:2" x14ac:dyDescent="0.25">
      <c r="B1762" s="7"/>
    </row>
    <row r="1763" spans="2:2" x14ac:dyDescent="0.25">
      <c r="B1763" s="7"/>
    </row>
    <row r="1764" spans="2:2" x14ac:dyDescent="0.25">
      <c r="B1764" s="7"/>
    </row>
    <row r="1765" spans="2:2" x14ac:dyDescent="0.25">
      <c r="B1765" s="7"/>
    </row>
    <row r="1766" spans="2:2" x14ac:dyDescent="0.25">
      <c r="B1766" s="7"/>
    </row>
    <row r="1767" spans="2:2" x14ac:dyDescent="0.25">
      <c r="B1767" s="7"/>
    </row>
    <row r="1768" spans="2:2" x14ac:dyDescent="0.25">
      <c r="B1768" s="7"/>
    </row>
    <row r="1769" spans="2:2" x14ac:dyDescent="0.25">
      <c r="B1769" s="7"/>
    </row>
    <row r="1770" spans="2:2" x14ac:dyDescent="0.25">
      <c r="B1770" s="7"/>
    </row>
    <row r="1771" spans="2:2" x14ac:dyDescent="0.25">
      <c r="B1771" s="7"/>
    </row>
    <row r="1772" spans="2:2" x14ac:dyDescent="0.25">
      <c r="B1772" s="7"/>
    </row>
    <row r="1773" spans="2:2" x14ac:dyDescent="0.25">
      <c r="B1773" s="7"/>
    </row>
    <row r="1774" spans="2:2" x14ac:dyDescent="0.25">
      <c r="B1774" s="7"/>
    </row>
    <row r="1775" spans="2:2" x14ac:dyDescent="0.25">
      <c r="B1775" s="7"/>
    </row>
    <row r="1776" spans="2:2" x14ac:dyDescent="0.25">
      <c r="B1776" s="7"/>
    </row>
    <row r="1777" spans="2:2" x14ac:dyDescent="0.25">
      <c r="B1777" s="7"/>
    </row>
    <row r="1778" spans="2:2" x14ac:dyDescent="0.25">
      <c r="B1778" s="7"/>
    </row>
    <row r="1779" spans="2:2" x14ac:dyDescent="0.25">
      <c r="B1779" s="7"/>
    </row>
    <row r="1780" spans="2:2" x14ac:dyDescent="0.25">
      <c r="B1780" s="7"/>
    </row>
    <row r="1781" spans="2:2" x14ac:dyDescent="0.25">
      <c r="B1781" s="7"/>
    </row>
    <row r="1782" spans="2:2" x14ac:dyDescent="0.25">
      <c r="B1782" s="7"/>
    </row>
    <row r="1783" spans="2:2" x14ac:dyDescent="0.25">
      <c r="B1783" s="7"/>
    </row>
    <row r="1784" spans="2:2" x14ac:dyDescent="0.25">
      <c r="B1784" s="7"/>
    </row>
    <row r="1785" spans="2:2" x14ac:dyDescent="0.25">
      <c r="B1785" s="7"/>
    </row>
    <row r="1786" spans="2:2" x14ac:dyDescent="0.25">
      <c r="B1786" s="7"/>
    </row>
    <row r="1787" spans="2:2" x14ac:dyDescent="0.25">
      <c r="B1787" s="7"/>
    </row>
    <row r="1788" spans="2:2" x14ac:dyDescent="0.25">
      <c r="B1788" s="7"/>
    </row>
    <row r="1789" spans="2:2" x14ac:dyDescent="0.25">
      <c r="B1789" s="7"/>
    </row>
    <row r="1790" spans="2:2" x14ac:dyDescent="0.25">
      <c r="B1790" s="7"/>
    </row>
    <row r="1791" spans="2:2" x14ac:dyDescent="0.25">
      <c r="B1791" s="7"/>
    </row>
    <row r="1792" spans="2:2" x14ac:dyDescent="0.25">
      <c r="B1792" s="7"/>
    </row>
    <row r="1793" spans="2:2" x14ac:dyDescent="0.25">
      <c r="B1793" s="7"/>
    </row>
    <row r="1794" spans="2:2" x14ac:dyDescent="0.25">
      <c r="B1794" s="7"/>
    </row>
    <row r="1795" spans="2:2" x14ac:dyDescent="0.25">
      <c r="B1795" s="7"/>
    </row>
    <row r="1796" spans="2:2" x14ac:dyDescent="0.25">
      <c r="B1796" s="7"/>
    </row>
    <row r="1797" spans="2:2" x14ac:dyDescent="0.25">
      <c r="B1797" s="7"/>
    </row>
    <row r="1798" spans="2:2" x14ac:dyDescent="0.25">
      <c r="B1798" s="7"/>
    </row>
    <row r="1799" spans="2:2" x14ac:dyDescent="0.25">
      <c r="B1799" s="7"/>
    </row>
    <row r="1800" spans="2:2" x14ac:dyDescent="0.25">
      <c r="B1800" s="7"/>
    </row>
    <row r="1801" spans="2:2" x14ac:dyDescent="0.25">
      <c r="B1801" s="7"/>
    </row>
    <row r="1802" spans="2:2" x14ac:dyDescent="0.25">
      <c r="B1802" s="7"/>
    </row>
    <row r="1803" spans="2:2" x14ac:dyDescent="0.25">
      <c r="B1803" s="7"/>
    </row>
    <row r="1804" spans="2:2" x14ac:dyDescent="0.25">
      <c r="B1804" s="7"/>
    </row>
    <row r="1805" spans="2:2" x14ac:dyDescent="0.25">
      <c r="B1805" s="7"/>
    </row>
    <row r="1806" spans="2:2" x14ac:dyDescent="0.25">
      <c r="B1806" s="7"/>
    </row>
    <row r="1807" spans="2:2" x14ac:dyDescent="0.25">
      <c r="B1807" s="7"/>
    </row>
    <row r="1808" spans="2:2" x14ac:dyDescent="0.25">
      <c r="B1808" s="7"/>
    </row>
    <row r="1809" spans="2:2" x14ac:dyDescent="0.25">
      <c r="B1809" s="7"/>
    </row>
    <row r="1810" spans="2:2" x14ac:dyDescent="0.25">
      <c r="B1810" s="7"/>
    </row>
    <row r="1811" spans="2:2" x14ac:dyDescent="0.25">
      <c r="B1811" s="7"/>
    </row>
    <row r="1812" spans="2:2" x14ac:dyDescent="0.25">
      <c r="B1812" s="7"/>
    </row>
    <row r="1813" spans="2:2" x14ac:dyDescent="0.25">
      <c r="B1813" s="7"/>
    </row>
    <row r="1814" spans="2:2" x14ac:dyDescent="0.25">
      <c r="B1814" s="7"/>
    </row>
    <row r="1815" spans="2:2" x14ac:dyDescent="0.25">
      <c r="B1815" s="7"/>
    </row>
    <row r="1816" spans="2:2" x14ac:dyDescent="0.25">
      <c r="B1816" s="7"/>
    </row>
    <row r="1817" spans="2:2" x14ac:dyDescent="0.25">
      <c r="B1817" s="7"/>
    </row>
    <row r="1818" spans="2:2" x14ac:dyDescent="0.25">
      <c r="B1818" s="7"/>
    </row>
    <row r="1819" spans="2:2" x14ac:dyDescent="0.25">
      <c r="B1819" s="7"/>
    </row>
    <row r="1820" spans="2:2" x14ac:dyDescent="0.25">
      <c r="B1820" s="7"/>
    </row>
    <row r="1821" spans="2:2" x14ac:dyDescent="0.25">
      <c r="B1821" s="7"/>
    </row>
    <row r="1822" spans="2:2" x14ac:dyDescent="0.25">
      <c r="B1822" s="7"/>
    </row>
    <row r="1823" spans="2:2" x14ac:dyDescent="0.25">
      <c r="B1823" s="7"/>
    </row>
    <row r="1824" spans="2:2" x14ac:dyDescent="0.25">
      <c r="B1824" s="7"/>
    </row>
    <row r="1825" spans="2:2" x14ac:dyDescent="0.25">
      <c r="B1825" s="7"/>
    </row>
    <row r="1826" spans="2:2" x14ac:dyDescent="0.25">
      <c r="B1826" s="7"/>
    </row>
    <row r="1827" spans="2:2" x14ac:dyDescent="0.25">
      <c r="B1827" s="7"/>
    </row>
    <row r="1828" spans="2:2" x14ac:dyDescent="0.25">
      <c r="B1828" s="7"/>
    </row>
    <row r="1829" spans="2:2" x14ac:dyDescent="0.25">
      <c r="B1829" s="7"/>
    </row>
    <row r="1830" spans="2:2" x14ac:dyDescent="0.25">
      <c r="B1830" s="7"/>
    </row>
    <row r="1831" spans="2:2" x14ac:dyDescent="0.25">
      <c r="B1831" s="7"/>
    </row>
    <row r="1832" spans="2:2" x14ac:dyDescent="0.25">
      <c r="B1832" s="7"/>
    </row>
    <row r="1833" spans="2:2" x14ac:dyDescent="0.25">
      <c r="B1833" s="7"/>
    </row>
    <row r="1834" spans="2:2" x14ac:dyDescent="0.25">
      <c r="B1834" s="7"/>
    </row>
    <row r="1835" spans="2:2" x14ac:dyDescent="0.25">
      <c r="B1835" s="7"/>
    </row>
    <row r="1836" spans="2:2" x14ac:dyDescent="0.25">
      <c r="B1836" s="7"/>
    </row>
    <row r="1837" spans="2:2" x14ac:dyDescent="0.25">
      <c r="B1837" s="7"/>
    </row>
    <row r="1838" spans="2:2" x14ac:dyDescent="0.25">
      <c r="B1838" s="7"/>
    </row>
    <row r="1839" spans="2:2" x14ac:dyDescent="0.25">
      <c r="B1839" s="7"/>
    </row>
    <row r="1840" spans="2:2" x14ac:dyDescent="0.25">
      <c r="B1840" s="7"/>
    </row>
    <row r="1841" spans="2:2" x14ac:dyDescent="0.25">
      <c r="B1841" s="7"/>
    </row>
    <row r="1842" spans="2:2" x14ac:dyDescent="0.25">
      <c r="B1842" s="7"/>
    </row>
    <row r="1843" spans="2:2" x14ac:dyDescent="0.25">
      <c r="B1843" s="7"/>
    </row>
    <row r="1844" spans="2:2" x14ac:dyDescent="0.25">
      <c r="B1844" s="7"/>
    </row>
    <row r="1845" spans="2:2" x14ac:dyDescent="0.25">
      <c r="B1845" s="7"/>
    </row>
    <row r="1846" spans="2:2" x14ac:dyDescent="0.25">
      <c r="B1846" s="7"/>
    </row>
    <row r="1847" spans="2:2" x14ac:dyDescent="0.25">
      <c r="B1847" s="7"/>
    </row>
    <row r="1848" spans="2:2" x14ac:dyDescent="0.25">
      <c r="B1848" s="7"/>
    </row>
    <row r="1849" spans="2:2" x14ac:dyDescent="0.25">
      <c r="B1849" s="7"/>
    </row>
    <row r="1850" spans="2:2" x14ac:dyDescent="0.25">
      <c r="B1850" s="7"/>
    </row>
    <row r="1851" spans="2:2" x14ac:dyDescent="0.25">
      <c r="B1851" s="7"/>
    </row>
    <row r="1852" spans="2:2" x14ac:dyDescent="0.25">
      <c r="B1852" s="7"/>
    </row>
    <row r="1853" spans="2:2" x14ac:dyDescent="0.25">
      <c r="B1853" s="7"/>
    </row>
    <row r="1854" spans="2:2" x14ac:dyDescent="0.25">
      <c r="B1854" s="7"/>
    </row>
    <row r="1855" spans="2:2" x14ac:dyDescent="0.25">
      <c r="B1855" s="7"/>
    </row>
    <row r="1856" spans="2:2" x14ac:dyDescent="0.25">
      <c r="B1856" s="7"/>
    </row>
    <row r="1857" spans="2:2" x14ac:dyDescent="0.25">
      <c r="B1857" s="7"/>
    </row>
    <row r="1858" spans="2:2" x14ac:dyDescent="0.25">
      <c r="B1858" s="7"/>
    </row>
    <row r="1859" spans="2:2" x14ac:dyDescent="0.25">
      <c r="B1859" s="7"/>
    </row>
    <row r="1860" spans="2:2" x14ac:dyDescent="0.25">
      <c r="B1860" s="7"/>
    </row>
    <row r="1861" spans="2:2" x14ac:dyDescent="0.25">
      <c r="B1861" s="7"/>
    </row>
    <row r="1862" spans="2:2" x14ac:dyDescent="0.25">
      <c r="B1862" s="7"/>
    </row>
    <row r="1863" spans="2:2" x14ac:dyDescent="0.25">
      <c r="B1863" s="7"/>
    </row>
    <row r="1864" spans="2:2" x14ac:dyDescent="0.25">
      <c r="B1864" s="7"/>
    </row>
    <row r="1865" spans="2:2" x14ac:dyDescent="0.25">
      <c r="B1865" s="7"/>
    </row>
    <row r="1866" spans="2:2" x14ac:dyDescent="0.25">
      <c r="B1866" s="7"/>
    </row>
    <row r="1867" spans="2:2" x14ac:dyDescent="0.25">
      <c r="B1867" s="7"/>
    </row>
    <row r="1868" spans="2:2" x14ac:dyDescent="0.25">
      <c r="B1868" s="7"/>
    </row>
    <row r="1869" spans="2:2" x14ac:dyDescent="0.25">
      <c r="B1869" s="7"/>
    </row>
    <row r="1870" spans="2:2" x14ac:dyDescent="0.25">
      <c r="B1870" s="7"/>
    </row>
    <row r="1871" spans="2:2" x14ac:dyDescent="0.25">
      <c r="B1871" s="7"/>
    </row>
    <row r="1872" spans="2:2" x14ac:dyDescent="0.25">
      <c r="B1872" s="7"/>
    </row>
    <row r="1873" spans="2:2" x14ac:dyDescent="0.25">
      <c r="B1873" s="7"/>
    </row>
    <row r="1874" spans="2:2" x14ac:dyDescent="0.25">
      <c r="B1874" s="7"/>
    </row>
    <row r="1875" spans="2:2" x14ac:dyDescent="0.25">
      <c r="B1875" s="7"/>
    </row>
    <row r="1876" spans="2:2" x14ac:dyDescent="0.25">
      <c r="B1876" s="7"/>
    </row>
    <row r="1877" spans="2:2" x14ac:dyDescent="0.25">
      <c r="B1877" s="7"/>
    </row>
    <row r="1878" spans="2:2" x14ac:dyDescent="0.25">
      <c r="B1878" s="7"/>
    </row>
    <row r="1879" spans="2:2" x14ac:dyDescent="0.25">
      <c r="B1879" s="7"/>
    </row>
    <row r="1880" spans="2:2" x14ac:dyDescent="0.25">
      <c r="B1880" s="7"/>
    </row>
    <row r="1881" spans="2:2" x14ac:dyDescent="0.25">
      <c r="B1881" s="7"/>
    </row>
    <row r="1882" spans="2:2" x14ac:dyDescent="0.25">
      <c r="B1882" s="7"/>
    </row>
    <row r="1883" spans="2:2" x14ac:dyDescent="0.25">
      <c r="B1883" s="7"/>
    </row>
    <row r="1884" spans="2:2" x14ac:dyDescent="0.25">
      <c r="B1884" s="7"/>
    </row>
    <row r="1885" spans="2:2" x14ac:dyDescent="0.25">
      <c r="B1885" s="7"/>
    </row>
    <row r="1886" spans="2:2" x14ac:dyDescent="0.25">
      <c r="B1886" s="7"/>
    </row>
    <row r="1887" spans="2:2" x14ac:dyDescent="0.25">
      <c r="B1887" s="7"/>
    </row>
    <row r="1888" spans="2:2" x14ac:dyDescent="0.25">
      <c r="B1888" s="7"/>
    </row>
    <row r="1889" spans="2:2" x14ac:dyDescent="0.25">
      <c r="B1889" s="7"/>
    </row>
    <row r="1890" spans="2:2" x14ac:dyDescent="0.25">
      <c r="B1890" s="7"/>
    </row>
    <row r="1891" spans="2:2" x14ac:dyDescent="0.25">
      <c r="B1891" s="7"/>
    </row>
    <row r="1892" spans="2:2" x14ac:dyDescent="0.25">
      <c r="B1892" s="7"/>
    </row>
    <row r="1893" spans="2:2" x14ac:dyDescent="0.25">
      <c r="B1893" s="7"/>
    </row>
    <row r="1894" spans="2:2" x14ac:dyDescent="0.25">
      <c r="B1894" s="7"/>
    </row>
    <row r="1895" spans="2:2" x14ac:dyDescent="0.25">
      <c r="B1895" s="7"/>
    </row>
    <row r="1896" spans="2:2" x14ac:dyDescent="0.25">
      <c r="B1896" s="7"/>
    </row>
    <row r="1897" spans="2:2" x14ac:dyDescent="0.25">
      <c r="B1897" s="7"/>
    </row>
    <row r="1898" spans="2:2" x14ac:dyDescent="0.25">
      <c r="B1898" s="7"/>
    </row>
    <row r="1899" spans="2:2" x14ac:dyDescent="0.25">
      <c r="B1899" s="7"/>
    </row>
    <row r="1900" spans="2:2" x14ac:dyDescent="0.25">
      <c r="B1900" s="7"/>
    </row>
    <row r="1901" spans="2:2" x14ac:dyDescent="0.25">
      <c r="B1901" s="7"/>
    </row>
    <row r="1902" spans="2:2" x14ac:dyDescent="0.25">
      <c r="B1902" s="7"/>
    </row>
    <row r="1903" spans="2:2" x14ac:dyDescent="0.25">
      <c r="B1903" s="7"/>
    </row>
    <row r="1904" spans="2:2" x14ac:dyDescent="0.25">
      <c r="B1904" s="7"/>
    </row>
    <row r="1905" spans="2:2" x14ac:dyDescent="0.25">
      <c r="B1905" s="7"/>
    </row>
    <row r="1906" spans="2:2" x14ac:dyDescent="0.25">
      <c r="B1906" s="7"/>
    </row>
    <row r="1907" spans="2:2" x14ac:dyDescent="0.25">
      <c r="B1907" s="7"/>
    </row>
    <row r="1908" spans="2:2" x14ac:dyDescent="0.25">
      <c r="B1908" s="7"/>
    </row>
    <row r="1909" spans="2:2" x14ac:dyDescent="0.25">
      <c r="B1909" s="7"/>
    </row>
    <row r="1910" spans="2:2" x14ac:dyDescent="0.25">
      <c r="B1910" s="7"/>
    </row>
    <row r="1911" spans="2:2" x14ac:dyDescent="0.25">
      <c r="B1911" s="7"/>
    </row>
    <row r="1912" spans="2:2" x14ac:dyDescent="0.25">
      <c r="B1912" s="7"/>
    </row>
    <row r="1913" spans="2:2" x14ac:dyDescent="0.25">
      <c r="B1913" s="7"/>
    </row>
    <row r="1914" spans="2:2" x14ac:dyDescent="0.25">
      <c r="B1914" s="7"/>
    </row>
    <row r="1915" spans="2:2" x14ac:dyDescent="0.25">
      <c r="B1915" s="7"/>
    </row>
    <row r="1916" spans="2:2" x14ac:dyDescent="0.25">
      <c r="B1916" s="7"/>
    </row>
    <row r="1917" spans="2:2" x14ac:dyDescent="0.25">
      <c r="B1917" s="7"/>
    </row>
    <row r="1918" spans="2:2" x14ac:dyDescent="0.25">
      <c r="B1918" s="7"/>
    </row>
    <row r="1919" spans="2:2" x14ac:dyDescent="0.25">
      <c r="B1919" s="7"/>
    </row>
    <row r="1920" spans="2:2" x14ac:dyDescent="0.25">
      <c r="B1920" s="7"/>
    </row>
    <row r="1921" spans="2:2" x14ac:dyDescent="0.25">
      <c r="B1921" s="7"/>
    </row>
    <row r="1922" spans="2:2" x14ac:dyDescent="0.25">
      <c r="B1922" s="7"/>
    </row>
    <row r="1923" spans="2:2" x14ac:dyDescent="0.25">
      <c r="B1923" s="7"/>
    </row>
    <row r="1924" spans="2:2" x14ac:dyDescent="0.25">
      <c r="B1924" s="7"/>
    </row>
    <row r="1925" spans="2:2" x14ac:dyDescent="0.25">
      <c r="B1925" s="7"/>
    </row>
    <row r="1926" spans="2:2" x14ac:dyDescent="0.25">
      <c r="B1926" s="7"/>
    </row>
    <row r="1927" spans="2:2" x14ac:dyDescent="0.25">
      <c r="B1927" s="7"/>
    </row>
    <row r="1928" spans="2:2" x14ac:dyDescent="0.25">
      <c r="B1928" s="7"/>
    </row>
    <row r="1929" spans="2:2" x14ac:dyDescent="0.25">
      <c r="B1929" s="7"/>
    </row>
    <row r="1930" spans="2:2" x14ac:dyDescent="0.25">
      <c r="B1930" s="7"/>
    </row>
    <row r="1931" spans="2:2" x14ac:dyDescent="0.25">
      <c r="B1931" s="7"/>
    </row>
    <row r="1932" spans="2:2" x14ac:dyDescent="0.25">
      <c r="B1932" s="7"/>
    </row>
    <row r="1933" spans="2:2" x14ac:dyDescent="0.25">
      <c r="B1933" s="7"/>
    </row>
    <row r="1934" spans="2:2" x14ac:dyDescent="0.25">
      <c r="B1934" s="7"/>
    </row>
    <row r="1935" spans="2:2" x14ac:dyDescent="0.25">
      <c r="B1935" s="7"/>
    </row>
    <row r="1936" spans="2:2" x14ac:dyDescent="0.25">
      <c r="B1936" s="7"/>
    </row>
    <row r="1937" spans="2:2" x14ac:dyDescent="0.25">
      <c r="B1937" s="7"/>
    </row>
    <row r="1938" spans="2:2" x14ac:dyDescent="0.25">
      <c r="B1938" s="7"/>
    </row>
    <row r="1939" spans="2:2" x14ac:dyDescent="0.25">
      <c r="B1939" s="7"/>
    </row>
    <row r="1940" spans="2:2" x14ac:dyDescent="0.25">
      <c r="B1940" s="7"/>
    </row>
    <row r="1941" spans="2:2" x14ac:dyDescent="0.25">
      <c r="B1941" s="7"/>
    </row>
    <row r="1942" spans="2:2" x14ac:dyDescent="0.25">
      <c r="B1942" s="7"/>
    </row>
    <row r="1943" spans="2:2" x14ac:dyDescent="0.25">
      <c r="B1943" s="7"/>
    </row>
    <row r="1944" spans="2:2" x14ac:dyDescent="0.25">
      <c r="B1944" s="7"/>
    </row>
    <row r="1945" spans="2:2" x14ac:dyDescent="0.25">
      <c r="B1945" s="7"/>
    </row>
    <row r="1946" spans="2:2" x14ac:dyDescent="0.25">
      <c r="B1946" s="7"/>
    </row>
    <row r="1947" spans="2:2" x14ac:dyDescent="0.25">
      <c r="B1947" s="7"/>
    </row>
    <row r="1948" spans="2:2" x14ac:dyDescent="0.25">
      <c r="B1948" s="7"/>
    </row>
    <row r="1949" spans="2:2" x14ac:dyDescent="0.25">
      <c r="B1949" s="7"/>
    </row>
    <row r="1950" spans="2:2" x14ac:dyDescent="0.25">
      <c r="B1950" s="7"/>
    </row>
    <row r="1951" spans="2:2" x14ac:dyDescent="0.25">
      <c r="B1951" s="7"/>
    </row>
    <row r="1952" spans="2:2" x14ac:dyDescent="0.25">
      <c r="B1952" s="7"/>
    </row>
    <row r="1953" spans="2:2" x14ac:dyDescent="0.25">
      <c r="B1953" s="7"/>
    </row>
    <row r="1954" spans="2:2" x14ac:dyDescent="0.25">
      <c r="B1954" s="7"/>
    </row>
    <row r="1955" spans="2:2" x14ac:dyDescent="0.25">
      <c r="B1955" s="7"/>
    </row>
    <row r="1956" spans="2:2" x14ac:dyDescent="0.25">
      <c r="B1956" s="7"/>
    </row>
    <row r="1957" spans="2:2" x14ac:dyDescent="0.25">
      <c r="B1957" s="7"/>
    </row>
    <row r="1958" spans="2:2" x14ac:dyDescent="0.25">
      <c r="B1958" s="7"/>
    </row>
    <row r="1959" spans="2:2" x14ac:dyDescent="0.25">
      <c r="B1959" s="7"/>
    </row>
    <row r="1960" spans="2:2" x14ac:dyDescent="0.25">
      <c r="B1960" s="7"/>
    </row>
    <row r="1961" spans="2:2" x14ac:dyDescent="0.25">
      <c r="B1961" s="7"/>
    </row>
    <row r="1962" spans="2:2" x14ac:dyDescent="0.25">
      <c r="B1962" s="7"/>
    </row>
    <row r="1963" spans="2:2" x14ac:dyDescent="0.25">
      <c r="B1963" s="7"/>
    </row>
    <row r="1964" spans="2:2" x14ac:dyDescent="0.25">
      <c r="B1964" s="7"/>
    </row>
    <row r="1965" spans="2:2" x14ac:dyDescent="0.25">
      <c r="B1965" s="7"/>
    </row>
    <row r="1966" spans="2:2" x14ac:dyDescent="0.25">
      <c r="B1966" s="7"/>
    </row>
    <row r="1967" spans="2:2" x14ac:dyDescent="0.25">
      <c r="B1967" s="7"/>
    </row>
    <row r="1968" spans="2:2" x14ac:dyDescent="0.25">
      <c r="B1968" s="7"/>
    </row>
    <row r="1969" spans="2:2" x14ac:dyDescent="0.25">
      <c r="B1969" s="7"/>
    </row>
    <row r="1970" spans="2:2" x14ac:dyDescent="0.25">
      <c r="B1970" s="7"/>
    </row>
    <row r="1971" spans="2:2" x14ac:dyDescent="0.25">
      <c r="B1971" s="7"/>
    </row>
    <row r="1972" spans="2:2" x14ac:dyDescent="0.25">
      <c r="B1972" s="7"/>
    </row>
    <row r="1973" spans="2:2" x14ac:dyDescent="0.25">
      <c r="B1973" s="7"/>
    </row>
    <row r="1974" spans="2:2" x14ac:dyDescent="0.25">
      <c r="B1974" s="7"/>
    </row>
    <row r="1975" spans="2:2" x14ac:dyDescent="0.25">
      <c r="B1975" s="7"/>
    </row>
    <row r="1976" spans="2:2" x14ac:dyDescent="0.25">
      <c r="B1976" s="7"/>
    </row>
    <row r="1977" spans="2:2" x14ac:dyDescent="0.25">
      <c r="B1977" s="7"/>
    </row>
    <row r="1978" spans="2:2" x14ac:dyDescent="0.25">
      <c r="B1978" s="7"/>
    </row>
    <row r="1979" spans="2:2" x14ac:dyDescent="0.25">
      <c r="B1979" s="7"/>
    </row>
    <row r="1980" spans="2:2" x14ac:dyDescent="0.25">
      <c r="B1980" s="7"/>
    </row>
    <row r="1981" spans="2:2" x14ac:dyDescent="0.25">
      <c r="B1981" s="7"/>
    </row>
    <row r="1982" spans="2:2" x14ac:dyDescent="0.25">
      <c r="B1982" s="7"/>
    </row>
    <row r="1983" spans="2:2" x14ac:dyDescent="0.25">
      <c r="B1983" s="7"/>
    </row>
    <row r="1984" spans="2:2" x14ac:dyDescent="0.25">
      <c r="B1984" s="7"/>
    </row>
    <row r="1985" spans="2:2" x14ac:dyDescent="0.25">
      <c r="B1985" s="7"/>
    </row>
    <row r="1986" spans="2:2" x14ac:dyDescent="0.25">
      <c r="B1986" s="7"/>
    </row>
    <row r="1987" spans="2:2" x14ac:dyDescent="0.25">
      <c r="B1987" s="7"/>
    </row>
    <row r="1988" spans="2:2" x14ac:dyDescent="0.25">
      <c r="B1988" s="7"/>
    </row>
    <row r="1989" spans="2:2" x14ac:dyDescent="0.25">
      <c r="B1989" s="7"/>
    </row>
    <row r="1990" spans="2:2" x14ac:dyDescent="0.25">
      <c r="B1990" s="7"/>
    </row>
    <row r="1991" spans="2:2" x14ac:dyDescent="0.25">
      <c r="B1991" s="7"/>
    </row>
    <row r="1992" spans="2:2" x14ac:dyDescent="0.25">
      <c r="B1992" s="7"/>
    </row>
    <row r="1993" spans="2:2" x14ac:dyDescent="0.25">
      <c r="B1993" s="7"/>
    </row>
    <row r="1994" spans="2:2" x14ac:dyDescent="0.25">
      <c r="B1994" s="7"/>
    </row>
    <row r="1995" spans="2:2" x14ac:dyDescent="0.25">
      <c r="B1995" s="7"/>
    </row>
    <row r="1996" spans="2:2" x14ac:dyDescent="0.25">
      <c r="B1996" s="7"/>
    </row>
    <row r="1997" spans="2:2" x14ac:dyDescent="0.25">
      <c r="B1997" s="7"/>
    </row>
    <row r="1998" spans="2:2" x14ac:dyDescent="0.25">
      <c r="B1998" s="7"/>
    </row>
    <row r="1999" spans="2:2" x14ac:dyDescent="0.25">
      <c r="B1999" s="7"/>
    </row>
    <row r="2000" spans="2:2" x14ac:dyDescent="0.25">
      <c r="B2000" s="7"/>
    </row>
    <row r="2001" spans="2:2" x14ac:dyDescent="0.25">
      <c r="B2001" s="7"/>
    </row>
    <row r="2002" spans="2:2" x14ac:dyDescent="0.25">
      <c r="B2002" s="7"/>
    </row>
    <row r="2003" spans="2:2" x14ac:dyDescent="0.25">
      <c r="B2003" s="7"/>
    </row>
    <row r="2004" spans="2:2" x14ac:dyDescent="0.25">
      <c r="B2004" s="7"/>
    </row>
    <row r="2005" spans="2:2" x14ac:dyDescent="0.25">
      <c r="B2005" s="7"/>
    </row>
    <row r="2006" spans="2:2" x14ac:dyDescent="0.25">
      <c r="B2006" s="7"/>
    </row>
    <row r="2007" spans="2:2" x14ac:dyDescent="0.25">
      <c r="B2007" s="7"/>
    </row>
    <row r="2008" spans="2:2" x14ac:dyDescent="0.25">
      <c r="B2008" s="7"/>
    </row>
    <row r="2009" spans="2:2" x14ac:dyDescent="0.25">
      <c r="B2009" s="7"/>
    </row>
    <row r="2010" spans="2:2" x14ac:dyDescent="0.25">
      <c r="B2010" s="7"/>
    </row>
    <row r="2011" spans="2:2" x14ac:dyDescent="0.25">
      <c r="B2011" s="7"/>
    </row>
  </sheetData>
  <mergeCells count="1">
    <mergeCell ref="J3:L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DG_9_2021_07_09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NeSmith</dc:creator>
  <cp:lastModifiedBy>Jules NeSmith</cp:lastModifiedBy>
  <dcterms:created xsi:type="dcterms:W3CDTF">2021-07-29T18:39:20Z</dcterms:created>
  <dcterms:modified xsi:type="dcterms:W3CDTF">2021-07-29T18:43:41Z</dcterms:modified>
</cp:coreProperties>
</file>