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9\"/>
    </mc:Choice>
  </mc:AlternateContent>
  <bookViews>
    <workbookView xWindow="28680" yWindow="-120" windowWidth="25440" windowHeight="15390"/>
  </bookViews>
  <sheets>
    <sheet name="9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<sst xmlns="http://schemas.openxmlformats.org/spreadsheetml/2006/main" count="65" uniqueCount="48">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</sst>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</c:numCache>
            </c:numRef>
          </c:xVal>
          <c:yVal>
            <c:numRef>
              <c:f>'9'!$E$2:$E$463</c:f>
              <c:numCache>
                <c:formatCode>0.00</c:formatCode>
                <c:ptCount val="462"/>
                <c:pt idx="0">
                  <c:v>-8.5000000000212596E-3</c:v>
                </c:pt>
                <c:pt idx="1">
                  <c:v>-0.65400000000002845</c:v>
                </c:pt>
                <c:pt idx="2">
                  <c:v>-0.45000000000004009</c:v>
                </c:pt>
                <c:pt idx="3">
                  <c:v>-0.65400000000002845</c:v>
                </c:pt>
                <c:pt idx="4">
                  <c:v>-0.65400000000002845</c:v>
                </c:pt>
                <c:pt idx="5">
                  <c:v>-0.65400000000002845</c:v>
                </c:pt>
                <c:pt idx="6">
                  <c:v>-0.65400000000002845</c:v>
                </c:pt>
                <c:pt idx="7">
                  <c:v>-0.65400000000002845</c:v>
                </c:pt>
                <c:pt idx="8">
                  <c:v>-0.65400000000002845</c:v>
                </c:pt>
                <c:pt idx="9">
                  <c:v>-0.65400000000002845</c:v>
                </c:pt>
                <c:pt idx="10">
                  <c:v>-0.65400000000002845</c:v>
                </c:pt>
                <c:pt idx="11">
                  <c:v>-0.65400000000002845</c:v>
                </c:pt>
                <c:pt idx="12">
                  <c:v>-0.65400000000002845</c:v>
                </c:pt>
                <c:pt idx="13">
                  <c:v>-0.65400000000002845</c:v>
                </c:pt>
                <c:pt idx="14">
                  <c:v>-0.65400000000002845</c:v>
                </c:pt>
                <c:pt idx="15">
                  <c:v>-0.65400000000002845</c:v>
                </c:pt>
                <c:pt idx="16">
                  <c:v>-0.65400000000002845</c:v>
                </c:pt>
                <c:pt idx="17">
                  <c:v>-0.65400000000002845</c:v>
                </c:pt>
                <c:pt idx="18">
                  <c:v>-0.65400000000002845</c:v>
                </c:pt>
                <c:pt idx="19">
                  <c:v>-0.65400000000002845</c:v>
                </c:pt>
                <c:pt idx="20">
                  <c:v>-0.65400000000002845</c:v>
                </c:pt>
                <c:pt idx="21">
                  <c:v>-0.65400000000002845</c:v>
                </c:pt>
                <c:pt idx="22">
                  <c:v>-0.65400000000002845</c:v>
                </c:pt>
                <c:pt idx="23">
                  <c:v>-0.65400000000002845</c:v>
                </c:pt>
                <c:pt idx="24">
                  <c:v>-0.8580000000000314</c:v>
                </c:pt>
                <c:pt idx="25">
                  <c:v>-0.65400000000002845</c:v>
                </c:pt>
                <c:pt idx="26">
                  <c:v>-0.65400000000002845</c:v>
                </c:pt>
                <c:pt idx="27">
                  <c:v>-0.65400000000002845</c:v>
                </c:pt>
                <c:pt idx="28">
                  <c:v>-0.65400000000002845</c:v>
                </c:pt>
                <c:pt idx="29">
                  <c:v>-0.65400000000002845</c:v>
                </c:pt>
                <c:pt idx="30">
                  <c:v>-0.65400000000002845</c:v>
                </c:pt>
                <c:pt idx="31">
                  <c:v>-0.65400000000002845</c:v>
                </c:pt>
                <c:pt idx="32">
                  <c:v>-0.45000000000004009</c:v>
                </c:pt>
                <c:pt idx="33">
                  <c:v>21.377999999999965</c:v>
                </c:pt>
                <c:pt idx="34">
                  <c:v>22.550999999999974</c:v>
                </c:pt>
                <c:pt idx="35">
                  <c:v>54.680999999999969</c:v>
                </c:pt>
                <c:pt idx="36">
                  <c:v>82.475999999999971</c:v>
                </c:pt>
                <c:pt idx="37">
                  <c:v>71.81699999999995</c:v>
                </c:pt>
                <c:pt idx="38">
                  <c:v>67.277999999999963</c:v>
                </c:pt>
                <c:pt idx="39">
                  <c:v>50.753999999999962</c:v>
                </c:pt>
                <c:pt idx="40">
                  <c:v>41.522999999999968</c:v>
                </c:pt>
                <c:pt idx="41">
                  <c:v>32.342999999999968</c:v>
                </c:pt>
                <c:pt idx="42">
                  <c:v>20.408999999999963</c:v>
                </c:pt>
                <c:pt idx="43">
                  <c:v>18.470999999999972</c:v>
                </c:pt>
                <c:pt idx="44">
                  <c:v>12.605999999999971</c:v>
                </c:pt>
                <c:pt idx="45">
                  <c:v>10.820999999999971</c:v>
                </c:pt>
                <c:pt idx="46">
                  <c:v>8.678999999999963</c:v>
                </c:pt>
                <c:pt idx="47">
                  <c:v>7.1489999999999627</c:v>
                </c:pt>
                <c:pt idx="48">
                  <c:v>5.7719999999999692</c:v>
                </c:pt>
                <c:pt idx="49">
                  <c:v>5.0069999999999686</c:v>
                </c:pt>
                <c:pt idx="50">
                  <c:v>4.0379999999999656</c:v>
                </c:pt>
                <c:pt idx="51">
                  <c:v>3.4259999999999717</c:v>
                </c:pt>
                <c:pt idx="52">
                  <c:v>3.2219999999999689</c:v>
                </c:pt>
                <c:pt idx="53">
                  <c:v>2.6609999999999716</c:v>
                </c:pt>
                <c:pt idx="54">
                  <c:v>1.8959999999999715</c:v>
                </c:pt>
                <c:pt idx="55">
                  <c:v>1.6919999999999686</c:v>
                </c:pt>
                <c:pt idx="56">
                  <c:v>1.4879999999999658</c:v>
                </c:pt>
                <c:pt idx="57">
                  <c:v>1.1309999999999716</c:v>
                </c:pt>
                <c:pt idx="58">
                  <c:v>0.92699999999996863</c:v>
                </c:pt>
                <c:pt idx="59">
                  <c:v>0.72299999999996578</c:v>
                </c:pt>
                <c:pt idx="60">
                  <c:v>0.31499999999995992</c:v>
                </c:pt>
                <c:pt idx="61">
                  <c:v>0.11099999999997152</c:v>
                </c:pt>
                <c:pt idx="62">
                  <c:v>-4.2000000000034281E-2</c:v>
                </c:pt>
                <c:pt idx="63">
                  <c:v>-4.2000000000034281E-2</c:v>
                </c:pt>
                <c:pt idx="64">
                  <c:v>-4.2000000000034281E-2</c:v>
                </c:pt>
                <c:pt idx="65">
                  <c:v>-0.24600000000003719</c:v>
                </c:pt>
                <c:pt idx="66">
                  <c:v>-0.24600000000003719</c:v>
                </c:pt>
                <c:pt idx="67">
                  <c:v>-4.2000000000034281E-2</c:v>
                </c:pt>
                <c:pt idx="68">
                  <c:v>-0.45000000000004009</c:v>
                </c:pt>
                <c:pt idx="69">
                  <c:v>-0.45000000000004009</c:v>
                </c:pt>
                <c:pt idx="70">
                  <c:v>-0.45000000000004009</c:v>
                </c:pt>
                <c:pt idx="71">
                  <c:v>-0.45000000000004009</c:v>
                </c:pt>
                <c:pt idx="72">
                  <c:v>-0.45000000000004009</c:v>
                </c:pt>
                <c:pt idx="73">
                  <c:v>-0.45000000000004009</c:v>
                </c:pt>
                <c:pt idx="74">
                  <c:v>-0.65400000000002845</c:v>
                </c:pt>
                <c:pt idx="75">
                  <c:v>-0.65400000000002845</c:v>
                </c:pt>
                <c:pt idx="76">
                  <c:v>-0.65400000000002845</c:v>
                </c:pt>
                <c:pt idx="77">
                  <c:v>-0.65400000000002845</c:v>
                </c:pt>
                <c:pt idx="78">
                  <c:v>-0.65400000000002845</c:v>
                </c:pt>
                <c:pt idx="79">
                  <c:v>-0.65400000000002845</c:v>
                </c:pt>
                <c:pt idx="80">
                  <c:v>-0.65400000000002845</c:v>
                </c:pt>
                <c:pt idx="81">
                  <c:v>-0.65400000000002845</c:v>
                </c:pt>
                <c:pt idx="82">
                  <c:v>-0.65400000000002845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44817.535462962966</v>
      </c>
      <c r="C2">
        <v>134.30000000000001</v>
      </c>
      <c r="D2" s="8">
        <f>C2-AVERAGE($C$2:$C$25)</f>
        <v>-1.6666666666708352E-2</v>
      </c>
      <c r="E2" s="8">
        <f>D2*0.51</f>
        <v>-8.5000000000212596E-3</v>
      </c>
      <c r="F2" s="8">
        <f t="shared" ref="F2:F65" si="0">E2*A2</f>
        <v>0</v>
      </c>
      <c r="G2" s="8">
        <f>E2*5</f>
        <v>-4.25000000001063E-2</v>
      </c>
      <c r="H2" s="6">
        <f t="shared" ref="H2:H65" si="1">A2</f>
        <v>0</v>
      </c>
    </row>
    <row r="3" spans="1:12" x14ac:dyDescent="0.25">
      <c r="A3" s="6">
        <v>5</v>
      </c>
      <c r="B3" s="5">
        <v>44817.535520833335</v>
      </c>
      <c r="C3">
        <v>134.30000000000001</v>
      </c>
      <c r="D3" s="8">
        <f t="shared" ref="D3:D66" si="2">C3-AVERAGE($C$2:$C$35)</f>
        <v>-1.2823529411765264</v>
      </c>
      <c r="E3" s="8">
        <f t="shared" ref="E3:E66" si="3">D3*0.51</f>
        <v>-0.65400000000002845</v>
      </c>
      <c r="F3" s="8">
        <f t="shared" si="0"/>
        <v>-3.2700000000001421</v>
      </c>
      <c r="G3" s="8">
        <f>G2+E3*5</f>
        <v>-3.3125000000002482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44817.535578703704</v>
      </c>
      <c r="C4">
        <v>134.69999999999999</v>
      </c>
      <c r="D4" s="8">
        <f t="shared" si="2"/>
        <v>-0.88235294117654917</v>
      </c>
      <c r="E4" s="8">
        <f t="shared" si="3"/>
        <v>-0.45000000000004009</v>
      </c>
      <c r="F4" s="8">
        <f t="shared" si="0"/>
        <v>-4.5000000000004006</v>
      </c>
      <c r="G4" s="8">
        <f>G3+E4*5</f>
        <v>-5.5625000000004485</v>
      </c>
      <c r="H4" s="6">
        <f t="shared" si="1"/>
        <v>10</v>
      </c>
      <c r="J4" s="9" t="s">
        <v>22</v>
      </c>
      <c r="K4" s="17">
        <v>450</v>
      </c>
      <c r="L4" s="9" t="s">
        <v>23</v>
      </c>
    </row>
    <row r="5" spans="1:12" x14ac:dyDescent="0.25">
      <c r="A5" s="6">
        <v>15</v>
      </c>
      <c r="B5" s="5">
        <v>44817.535636574074</v>
      </c>
      <c r="C5">
        <v>134.30000000000001</v>
      </c>
      <c r="D5" s="8">
        <f t="shared" si="2"/>
        <v>-1.2823529411765264</v>
      </c>
      <c r="E5" s="8">
        <f t="shared" si="3"/>
        <v>-0.65400000000002845</v>
      </c>
      <c r="F5" s="8">
        <f t="shared" si="0"/>
        <v>-9.8100000000004268</v>
      </c>
      <c r="G5" s="8">
        <f>G4+E5*5</f>
        <v>-8.8325000000005911</v>
      </c>
      <c r="H5" s="6">
        <f t="shared" si="1"/>
        <v>15</v>
      </c>
      <c r="J5" s="13" t="s">
        <v>15</v>
      </c>
      <c r="K5" s="17">
        <v>32.9</v>
      </c>
      <c r="L5" s="14" t="s">
        <v>16</v>
      </c>
    </row>
    <row r="6" spans="1:12" ht="15.75" x14ac:dyDescent="0.3">
      <c r="A6" s="6">
        <v>20</v>
      </c>
      <c r="B6" s="5">
        <v>44817.535694444443</v>
      </c>
      <c r="C6">
        <v>134.30000000000001</v>
      </c>
      <c r="D6" s="8">
        <f t="shared" si="2"/>
        <v>-1.2823529411765264</v>
      </c>
      <c r="E6" s="8">
        <f t="shared" si="3"/>
        <v>-0.65400000000002845</v>
      </c>
      <c r="F6" s="8">
        <f t="shared" si="0"/>
        <v>-13.080000000000569</v>
      </c>
      <c r="G6" s="8">
        <f>G5+E6*5</f>
        <v>-12.102500000000733</v>
      </c>
      <c r="H6" s="6">
        <f t="shared" si="1"/>
        <v>20</v>
      </c>
      <c r="J6" s="12" t="s">
        <v>14</v>
      </c>
      <c r="K6" s="19">
        <f>VLOOKUP(MAX(G:G)/2,$G:$H,2,TRUE)</f>
        <v>185</v>
      </c>
      <c r="L6" s="9" t="s">
        <v>13</v>
      </c>
    </row>
    <row r="7" spans="1:12" x14ac:dyDescent="0.25">
      <c r="A7" s="6">
        <v>25</v>
      </c>
      <c r="B7" s="5">
        <v>44817.535752314812</v>
      </c>
      <c r="C7">
        <v>134.30000000000001</v>
      </c>
      <c r="D7" s="8">
        <f t="shared" si="2"/>
        <v>-1.2823529411765264</v>
      </c>
      <c r="E7" s="8">
        <f t="shared" si="3"/>
        <v>-0.65400000000002845</v>
      </c>
      <c r="F7" s="8">
        <f t="shared" si="0"/>
        <v>-16.350000000000712</v>
      </c>
      <c r="G7" s="8">
        <f>G6+E7*5</f>
        <v>-15.372500000000874</v>
      </c>
      <c r="H7" s="6">
        <f t="shared" si="1"/>
        <v>25</v>
      </c>
      <c r="J7" s="9" t="s">
        <v>8</v>
      </c>
      <c r="K7" s="18">
        <f>SUM(E2:E331)*(A3-A2)</f>
        <v>2626.8324999999891</v>
      </c>
      <c r="L7" s="10" t="s">
        <v>9</v>
      </c>
    </row>
    <row r="8" spans="1:12" x14ac:dyDescent="0.25">
      <c r="A8" s="6">
        <v>30</v>
      </c>
      <c r="B8" s="5">
        <v>44817.535810185182</v>
      </c>
      <c r="C8">
        <v>134.30000000000001</v>
      </c>
      <c r="D8" s="8">
        <f t="shared" si="2"/>
        <v>-1.2823529411765264</v>
      </c>
      <c r="E8" s="8">
        <f t="shared" si="3"/>
        <v>-0.65400000000002845</v>
      </c>
      <c r="F8" s="8">
        <f t="shared" si="0"/>
        <v>-19.620000000000854</v>
      </c>
      <c r="G8" s="8">
        <f t="shared" ref="G8:G71" si="4">G7+E8*5</f>
        <v>-18.642500000001018</v>
      </c>
      <c r="H8" s="6">
        <f t="shared" si="1"/>
        <v>30</v>
      </c>
      <c r="J8" s="9" t="s">
        <v>10</v>
      </c>
      <c r="K8" s="18">
        <f>SUM(F2:F331)*(A3-A2)</f>
        <v>515021.62499999721</v>
      </c>
      <c r="L8" s="10" t="s">
        <v>11</v>
      </c>
    </row>
    <row r="9" spans="1:12" x14ac:dyDescent="0.25">
      <c r="A9" s="6">
        <v>35</v>
      </c>
      <c r="B9" s="5">
        <v>44817.535868055558</v>
      </c>
      <c r="C9">
        <v>134.30000000000001</v>
      </c>
      <c r="D9" s="8">
        <f t="shared" si="2"/>
        <v>-1.2823529411765264</v>
      </c>
      <c r="E9" s="8">
        <f t="shared" si="3"/>
        <v>-0.65400000000002845</v>
      </c>
      <c r="F9" s="8">
        <f t="shared" si="0"/>
        <v>-22.890000000000995</v>
      </c>
      <c r="G9" s="8">
        <f t="shared" si="4"/>
        <v>-21.91250000000116</v>
      </c>
      <c r="H9" s="6">
        <f t="shared" si="1"/>
        <v>35</v>
      </c>
      <c r="J9" s="11" t="s">
        <v>12</v>
      </c>
      <c r="K9" s="18">
        <f>K8/K7</f>
        <v>196.06184444573429</v>
      </c>
      <c r="L9" s="9" t="s">
        <v>13</v>
      </c>
    </row>
    <row r="10" spans="1:12" x14ac:dyDescent="0.25">
      <c r="A10" s="6">
        <v>40</v>
      </c>
      <c r="B10" s="5">
        <v>44817.535925925928</v>
      </c>
      <c r="C10">
        <v>134.30000000000001</v>
      </c>
      <c r="D10" s="8">
        <f t="shared" si="2"/>
        <v>-1.2823529411765264</v>
      </c>
      <c r="E10" s="8">
        <f t="shared" si="3"/>
        <v>-0.65400000000002845</v>
      </c>
      <c r="F10" s="8">
        <f t="shared" si="0"/>
        <v>-26.160000000001137</v>
      </c>
      <c r="G10" s="8">
        <f t="shared" si="4"/>
        <v>-25.182500000001301</v>
      </c>
      <c r="H10" s="6">
        <f t="shared" si="1"/>
        <v>40</v>
      </c>
      <c r="J10" s="13" t="s">
        <v>17</v>
      </c>
      <c r="K10" s="15">
        <f>K5/K9</f>
        <v>0.16780419511510825</v>
      </c>
      <c r="L10" s="14" t="s">
        <v>18</v>
      </c>
    </row>
    <row r="11" spans="1:12" x14ac:dyDescent="0.25">
      <c r="A11" s="6">
        <v>45</v>
      </c>
      <c r="B11" s="5">
        <v>44817.535983796297</v>
      </c>
      <c r="C11">
        <v>134.30000000000001</v>
      </c>
      <c r="D11" s="8">
        <f t="shared" si="2"/>
        <v>-1.2823529411765264</v>
      </c>
      <c r="E11" s="8">
        <f t="shared" si="3"/>
        <v>-0.65400000000002845</v>
      </c>
      <c r="F11" s="8">
        <f t="shared" si="0"/>
        <v>-29.430000000001279</v>
      </c>
      <c r="G11" s="8">
        <f t="shared" si="4"/>
        <v>-28.452500000001443</v>
      </c>
      <c r="H11" s="6">
        <f t="shared" si="1"/>
        <v>45</v>
      </c>
      <c r="J11" s="13" t="s">
        <v>19</v>
      </c>
      <c r="K11" s="15">
        <f>K5/K6</f>
        <v>0.17783783783783783</v>
      </c>
      <c r="L11" s="14" t="s">
        <v>18</v>
      </c>
    </row>
    <row r="12" spans="1:12" x14ac:dyDescent="0.25">
      <c r="A12" s="6">
        <v>50</v>
      </c>
      <c r="B12" s="5">
        <v>44817.536041666666</v>
      </c>
      <c r="C12">
        <v>134.30000000000001</v>
      </c>
      <c r="D12" s="8">
        <f t="shared" si="2"/>
        <v>-1.2823529411765264</v>
      </c>
      <c r="E12" s="8">
        <f t="shared" si="3"/>
        <v>-0.65400000000002845</v>
      </c>
      <c r="F12" s="8">
        <f t="shared" si="0"/>
        <v>-32.700000000001424</v>
      </c>
      <c r="G12" s="8">
        <f t="shared" si="4"/>
        <v>-31.722500000001585</v>
      </c>
      <c r="H12" s="6">
        <f t="shared" si="1"/>
        <v>50</v>
      </c>
      <c r="J12" s="9" t="s">
        <v>20</v>
      </c>
      <c r="K12" s="16">
        <f>K4*1000/K7</f>
        <v>171.30898144438288</v>
      </c>
      <c r="L12" s="9" t="s">
        <v>21</v>
      </c>
    </row>
    <row r="13" spans="1:12" x14ac:dyDescent="0.25">
      <c r="A13" s="6">
        <v>55</v>
      </c>
      <c r="B13" s="5">
        <v>44817.536099537036</v>
      </c>
      <c r="C13">
        <v>134.30000000000001</v>
      </c>
      <c r="D13" s="8">
        <f t="shared" si="2"/>
        <v>-1.2823529411765264</v>
      </c>
      <c r="E13" s="8">
        <f t="shared" si="3"/>
        <v>-0.65400000000002845</v>
      </c>
      <c r="F13" s="8">
        <f t="shared" si="0"/>
        <v>-35.970000000001562</v>
      </c>
      <c r="G13" s="8">
        <f t="shared" si="4"/>
        <v>-34.992500000001726</v>
      </c>
      <c r="H13" s="6">
        <f t="shared" si="1"/>
        <v>55</v>
      </c>
    </row>
    <row r="14" spans="1:12" x14ac:dyDescent="0.25">
      <c r="A14" s="6">
        <v>60</v>
      </c>
      <c r="B14" s="5">
        <v>44817.536157407405</v>
      </c>
      <c r="C14">
        <v>134.30000000000001</v>
      </c>
      <c r="D14" s="8">
        <f t="shared" si="2"/>
        <v>-1.2823529411765264</v>
      </c>
      <c r="E14" s="8">
        <f t="shared" si="3"/>
        <v>-0.65400000000002845</v>
      </c>
      <c r="F14" s="8">
        <f t="shared" si="0"/>
        <v>-39.240000000001707</v>
      </c>
      <c r="G14" s="8">
        <f t="shared" si="4"/>
        <v>-38.262500000001872</v>
      </c>
      <c r="H14" s="6">
        <f t="shared" si="1"/>
        <v>60</v>
      </c>
    </row>
    <row r="15" spans="1:12" x14ac:dyDescent="0.25">
      <c r="A15" s="6">
        <v>65</v>
      </c>
      <c r="B15" s="5">
        <v>44817.536215277774</v>
      </c>
      <c r="C15">
        <v>134.30000000000001</v>
      </c>
      <c r="D15" s="8">
        <f t="shared" si="2"/>
        <v>-1.2823529411765264</v>
      </c>
      <c r="E15" s="8">
        <f t="shared" si="3"/>
        <v>-0.65400000000002845</v>
      </c>
      <c r="F15" s="8">
        <f t="shared" si="0"/>
        <v>-42.510000000001853</v>
      </c>
      <c r="G15" s="8">
        <f t="shared" si="4"/>
        <v>-41.532500000002017</v>
      </c>
      <c r="H15" s="6">
        <f t="shared" si="1"/>
        <v>65</v>
      </c>
    </row>
    <row r="16" spans="1:12" x14ac:dyDescent="0.25">
      <c r="A16" s="6">
        <v>70</v>
      </c>
      <c r="B16" s="5">
        <v>44817.536273148151</v>
      </c>
      <c r="C16">
        <v>134.30000000000001</v>
      </c>
      <c r="D16" s="8">
        <f t="shared" si="2"/>
        <v>-1.2823529411765264</v>
      </c>
      <c r="E16" s="8">
        <f t="shared" si="3"/>
        <v>-0.65400000000002845</v>
      </c>
      <c r="F16" s="8">
        <f t="shared" si="0"/>
        <v>-45.780000000001991</v>
      </c>
      <c r="G16" s="8">
        <f t="shared" si="4"/>
        <v>-44.802500000002162</v>
      </c>
      <c r="H16" s="6">
        <f t="shared" si="1"/>
        <v>70</v>
      </c>
    </row>
    <row r="17" spans="1:16" x14ac:dyDescent="0.25">
      <c r="A17" s="6">
        <v>75</v>
      </c>
      <c r="B17" s="5">
        <v>44817.53633101852</v>
      </c>
      <c r="C17">
        <v>134.30000000000001</v>
      </c>
      <c r="D17" s="8">
        <f t="shared" si="2"/>
        <v>-1.2823529411765264</v>
      </c>
      <c r="E17" s="8">
        <f t="shared" si="3"/>
        <v>-0.65400000000002845</v>
      </c>
      <c r="F17" s="8">
        <f t="shared" si="0"/>
        <v>-49.050000000002136</v>
      </c>
      <c r="G17" s="8">
        <f t="shared" si="4"/>
        <v>-48.072500000002307</v>
      </c>
      <c r="H17" s="6">
        <f t="shared" si="1"/>
        <v>75</v>
      </c>
    </row>
    <row r="18" spans="1:16" x14ac:dyDescent="0.25">
      <c r="A18" s="6">
        <v>80</v>
      </c>
      <c r="B18" s="5">
        <v>44817.53638888889</v>
      </c>
      <c r="C18">
        <v>134.30000000000001</v>
      </c>
      <c r="D18" s="8">
        <f t="shared" si="2"/>
        <v>-1.2823529411765264</v>
      </c>
      <c r="E18" s="8">
        <f t="shared" si="3"/>
        <v>-0.65400000000002845</v>
      </c>
      <c r="F18" s="8">
        <f t="shared" si="0"/>
        <v>-52.320000000002274</v>
      </c>
      <c r="G18" s="8">
        <f t="shared" si="4"/>
        <v>-51.342500000002453</v>
      </c>
      <c r="H18" s="6">
        <f t="shared" si="1"/>
        <v>80</v>
      </c>
    </row>
    <row r="19" spans="1:16" x14ac:dyDescent="0.25">
      <c r="A19" s="6">
        <v>85</v>
      </c>
      <c r="B19" s="5">
        <v>44817.536446759259</v>
      </c>
      <c r="C19">
        <v>134.30000000000001</v>
      </c>
      <c r="D19" s="8">
        <f t="shared" si="2"/>
        <v>-1.2823529411765264</v>
      </c>
      <c r="E19" s="8">
        <f t="shared" si="3"/>
        <v>-0.65400000000002845</v>
      </c>
      <c r="F19" s="8">
        <f t="shared" si="0"/>
        <v>-55.590000000002419</v>
      </c>
      <c r="G19" s="8">
        <f t="shared" si="4"/>
        <v>-54.612500000002598</v>
      </c>
      <c r="H19" s="6">
        <f t="shared" si="1"/>
        <v>85</v>
      </c>
    </row>
    <row r="20" spans="1:16" x14ac:dyDescent="0.25">
      <c r="A20" s="6">
        <v>90</v>
      </c>
      <c r="B20" s="5">
        <v>44817.536504629628</v>
      </c>
      <c r="C20">
        <v>134.30000000000001</v>
      </c>
      <c r="D20" s="8">
        <f t="shared" si="2"/>
        <v>-1.2823529411765264</v>
      </c>
      <c r="E20" s="8">
        <f t="shared" si="3"/>
        <v>-0.65400000000002845</v>
      </c>
      <c r="F20" s="8">
        <f t="shared" si="0"/>
        <v>-58.860000000002557</v>
      </c>
      <c r="G20" s="8">
        <f t="shared" si="4"/>
        <v>-57.882500000002743</v>
      </c>
      <c r="H20" s="6">
        <f t="shared" si="1"/>
        <v>90</v>
      </c>
    </row>
    <row r="21" spans="1:16" x14ac:dyDescent="0.25">
      <c r="A21" s="6">
        <v>95</v>
      </c>
      <c r="B21" s="5">
        <v>44817.536562499998</v>
      </c>
      <c r="C21">
        <v>134.30000000000001</v>
      </c>
      <c r="D21" s="8">
        <f t="shared" si="2"/>
        <v>-1.2823529411765264</v>
      </c>
      <c r="E21" s="8">
        <f t="shared" si="3"/>
        <v>-0.65400000000002845</v>
      </c>
      <c r="F21" s="8">
        <f t="shared" si="0"/>
        <v>-62.130000000002703</v>
      </c>
      <c r="G21" s="8">
        <f t="shared" si="4"/>
        <v>-61.152500000002888</v>
      </c>
      <c r="H21" s="6">
        <f t="shared" si="1"/>
        <v>95</v>
      </c>
    </row>
    <row r="22" spans="1:16" x14ac:dyDescent="0.25">
      <c r="A22" s="6">
        <v>100</v>
      </c>
      <c r="B22" s="5">
        <v>44817.536620370367</v>
      </c>
      <c r="C22">
        <v>134.30000000000001</v>
      </c>
      <c r="D22" s="8">
        <f t="shared" si="2"/>
        <v>-1.2823529411765264</v>
      </c>
      <c r="E22" s="8">
        <f t="shared" si="3"/>
        <v>-0.65400000000002845</v>
      </c>
      <c r="F22" s="8">
        <f t="shared" si="0"/>
        <v>-65.400000000002848</v>
      </c>
      <c r="G22" s="8">
        <f t="shared" si="4"/>
        <v>-64.422500000003026</v>
      </c>
      <c r="H22" s="6">
        <f t="shared" si="1"/>
        <v>100</v>
      </c>
    </row>
    <row r="23" spans="1:16" x14ac:dyDescent="0.25">
      <c r="A23" s="6">
        <v>105</v>
      </c>
      <c r="B23" s="5">
        <v>44817.536678240744</v>
      </c>
      <c r="C23">
        <v>134.30000000000001</v>
      </c>
      <c r="D23" s="8">
        <f t="shared" si="2"/>
        <v>-1.2823529411765264</v>
      </c>
      <c r="E23" s="8">
        <f t="shared" si="3"/>
        <v>-0.65400000000002845</v>
      </c>
      <c r="F23" s="8">
        <f t="shared" si="0"/>
        <v>-68.670000000002986</v>
      </c>
      <c r="G23" s="8">
        <f t="shared" si="4"/>
        <v>-67.692500000003164</v>
      </c>
      <c r="H23" s="6">
        <f t="shared" si="1"/>
        <v>105</v>
      </c>
    </row>
    <row r="24" spans="1:16" x14ac:dyDescent="0.25">
      <c r="A24" s="6">
        <v>110</v>
      </c>
      <c r="B24" s="5">
        <v>44817.536736111113</v>
      </c>
      <c r="C24">
        <v>134.30000000000001</v>
      </c>
      <c r="D24" s="8">
        <f t="shared" si="2"/>
        <v>-1.2823529411765264</v>
      </c>
      <c r="E24" s="8">
        <f t="shared" si="3"/>
        <v>-0.65400000000002845</v>
      </c>
      <c r="F24" s="8">
        <f t="shared" si="0"/>
        <v>-71.940000000003124</v>
      </c>
      <c r="G24" s="8">
        <f t="shared" si="4"/>
        <v>-70.962500000003303</v>
      </c>
      <c r="H24" s="6">
        <f t="shared" si="1"/>
        <v>110</v>
      </c>
    </row>
    <row r="25" spans="1:16" x14ac:dyDescent="0.25">
      <c r="A25" s="6">
        <v>115</v>
      </c>
      <c r="B25" s="5">
        <v>44817.536793981482</v>
      </c>
      <c r="C25">
        <v>134.30000000000001</v>
      </c>
      <c r="D25" s="8">
        <f t="shared" si="2"/>
        <v>-1.2823529411765264</v>
      </c>
      <c r="E25" s="8">
        <f t="shared" si="3"/>
        <v>-0.65400000000002845</v>
      </c>
      <c r="F25" s="8">
        <f t="shared" si="0"/>
        <v>-75.210000000003276</v>
      </c>
      <c r="G25" s="8">
        <f t="shared" si="4"/>
        <v>-74.232500000003441</v>
      </c>
      <c r="H25" s="6">
        <f t="shared" si="1"/>
        <v>115</v>
      </c>
    </row>
    <row r="26" spans="1:16" x14ac:dyDescent="0.25">
      <c r="A26" s="6">
        <v>120</v>
      </c>
      <c r="B26" s="5">
        <v>44817.536851851852</v>
      </c>
      <c r="C26">
        <v>133.9</v>
      </c>
      <c r="D26" s="8">
        <f t="shared" si="2"/>
        <v>-1.6823529411765321</v>
      </c>
      <c r="E26" s="8">
        <f t="shared" si="3"/>
        <v>-0.8580000000000314</v>
      </c>
      <c r="F26" s="8">
        <f t="shared" si="0"/>
        <v>-102.96000000000377</v>
      </c>
      <c r="G26" s="8">
        <f t="shared" si="4"/>
        <v>-78.522500000003603</v>
      </c>
      <c r="H26" s="6">
        <f t="shared" si="1"/>
        <v>120</v>
      </c>
    </row>
    <row r="27" spans="1:16" x14ac:dyDescent="0.25">
      <c r="A27" s="6">
        <v>125</v>
      </c>
      <c r="B27" s="5">
        <v>44817.536909722221</v>
      </c>
      <c r="C27">
        <v>134.30000000000001</v>
      </c>
      <c r="D27" s="8">
        <f t="shared" si="2"/>
        <v>-1.2823529411765264</v>
      </c>
      <c r="E27" s="8">
        <f t="shared" si="3"/>
        <v>-0.65400000000002845</v>
      </c>
      <c r="F27" s="8">
        <f t="shared" si="0"/>
        <v>-81.750000000003553</v>
      </c>
      <c r="G27" s="8">
        <f t="shared" si="4"/>
        <v>-81.792500000003741</v>
      </c>
      <c r="H27" s="6">
        <f t="shared" si="1"/>
        <v>125</v>
      </c>
    </row>
    <row r="28" spans="1:16" x14ac:dyDescent="0.25">
      <c r="A28" s="6">
        <v>130</v>
      </c>
      <c r="B28" s="5">
        <v>44817.53696759259</v>
      </c>
      <c r="C28">
        <v>134.30000000000001</v>
      </c>
      <c r="D28" s="8">
        <f t="shared" si="2"/>
        <v>-1.2823529411765264</v>
      </c>
      <c r="E28" s="8">
        <f t="shared" si="3"/>
        <v>-0.65400000000002845</v>
      </c>
      <c r="F28" s="8">
        <f t="shared" si="0"/>
        <v>-85.020000000003705</v>
      </c>
      <c r="G28" s="8">
        <f t="shared" si="4"/>
        <v>-85.06250000000388</v>
      </c>
      <c r="H28" s="6">
        <f t="shared" si="1"/>
        <v>130</v>
      </c>
    </row>
    <row r="29" spans="1:16" x14ac:dyDescent="0.25">
      <c r="A29" s="6">
        <v>135</v>
      </c>
      <c r="B29" s="5">
        <v>44817.53702546296</v>
      </c>
      <c r="C29">
        <v>134.30000000000001</v>
      </c>
      <c r="D29" s="8">
        <f t="shared" si="2"/>
        <v>-1.2823529411765264</v>
      </c>
      <c r="E29" s="8">
        <f t="shared" si="3"/>
        <v>-0.65400000000002845</v>
      </c>
      <c r="F29" s="8">
        <f t="shared" si="0"/>
        <v>-88.290000000003843</v>
      </c>
      <c r="G29" s="8">
        <f t="shared" si="4"/>
        <v>-88.332500000004018</v>
      </c>
      <c r="H29" s="6">
        <f t="shared" si="1"/>
        <v>135</v>
      </c>
    </row>
    <row r="30" spans="1:16" x14ac:dyDescent="0.25">
      <c r="A30" s="6">
        <v>140</v>
      </c>
      <c r="B30" s="5">
        <v>44817.537083333336</v>
      </c>
      <c r="C30">
        <v>134.30000000000001</v>
      </c>
      <c r="D30" s="8">
        <f t="shared" si="2"/>
        <v>-1.2823529411765264</v>
      </c>
      <c r="E30" s="8">
        <f t="shared" si="3"/>
        <v>-0.65400000000002845</v>
      </c>
      <c r="F30" s="8">
        <f t="shared" si="0"/>
        <v>-91.560000000003981</v>
      </c>
      <c r="G30" s="8">
        <f t="shared" si="4"/>
        <v>-91.602500000004156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44817.537141203706</v>
      </c>
      <c r="C31">
        <v>134.30000000000001</v>
      </c>
      <c r="D31" s="8">
        <f t="shared" si="2"/>
        <v>-1.2823529411765264</v>
      </c>
      <c r="E31" s="8">
        <f t="shared" si="3"/>
        <v>-0.65400000000002845</v>
      </c>
      <c r="F31" s="8">
        <f t="shared" si="0"/>
        <v>-94.830000000004119</v>
      </c>
      <c r="G31" s="8">
        <f t="shared" si="4"/>
        <v>-94.872500000004294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44817.537199074075</v>
      </c>
      <c r="C32">
        <v>134.30000000000001</v>
      </c>
      <c r="D32" s="8">
        <f t="shared" si="2"/>
        <v>-1.2823529411765264</v>
      </c>
      <c r="E32" s="8">
        <f t="shared" si="3"/>
        <v>-0.65400000000002845</v>
      </c>
      <c r="F32" s="8">
        <f t="shared" si="0"/>
        <v>-98.100000000004272</v>
      </c>
      <c r="G32" s="8">
        <f t="shared" si="4"/>
        <v>-98.142500000004432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44817.537256944444</v>
      </c>
      <c r="C33">
        <v>134.30000000000001</v>
      </c>
      <c r="D33" s="8">
        <f t="shared" si="2"/>
        <v>-1.2823529411765264</v>
      </c>
      <c r="E33" s="8">
        <f t="shared" si="3"/>
        <v>-0.65400000000002845</v>
      </c>
      <c r="F33" s="8">
        <f t="shared" si="0"/>
        <v>-101.37000000000441</v>
      </c>
      <c r="G33" s="8">
        <f t="shared" si="4"/>
        <v>-101.41250000000457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44817.537314814814</v>
      </c>
      <c r="C34">
        <v>134.69999999999999</v>
      </c>
      <c r="D34" s="8">
        <f t="shared" si="2"/>
        <v>-0.88235294117654917</v>
      </c>
      <c r="E34" s="8">
        <f t="shared" si="3"/>
        <v>-0.45000000000004009</v>
      </c>
      <c r="F34" s="8">
        <f t="shared" si="0"/>
        <v>-72.000000000006409</v>
      </c>
      <c r="G34" s="8">
        <f t="shared" si="4"/>
        <v>-103.66250000000477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44817.537372685183</v>
      </c>
      <c r="C35">
        <v>177.5</v>
      </c>
      <c r="D35" s="8">
        <f t="shared" si="2"/>
        <v>41.917647058823462</v>
      </c>
      <c r="E35" s="8">
        <f t="shared" si="3"/>
        <v>21.377999999999965</v>
      </c>
      <c r="F35" s="8">
        <f t="shared" si="0"/>
        <v>3527.369999999994</v>
      </c>
      <c r="G35" s="8">
        <f t="shared" si="4"/>
        <v>3.2274999999950467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44817.537430555552</v>
      </c>
      <c r="C36">
        <v>179.8</v>
      </c>
      <c r="D36" s="8">
        <f t="shared" si="2"/>
        <v>44.217647058823474</v>
      </c>
      <c r="E36" s="8">
        <f t="shared" si="3"/>
        <v>22.550999999999974</v>
      </c>
      <c r="F36" s="8">
        <f t="shared" si="0"/>
        <v>3833.6699999999955</v>
      </c>
      <c r="G36" s="8">
        <f t="shared" si="4"/>
        <v>115.98249999999491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44817.537488425929</v>
      </c>
      <c r="C37">
        <v>242.8</v>
      </c>
      <c r="D37" s="8">
        <f t="shared" si="2"/>
        <v>107.21764705882347</v>
      </c>
      <c r="E37" s="8">
        <f t="shared" si="3"/>
        <v>54.680999999999969</v>
      </c>
      <c r="F37" s="8">
        <f t="shared" si="0"/>
        <v>9569.1749999999938</v>
      </c>
      <c r="G37" s="8">
        <f t="shared" si="4"/>
        <v>389.38749999999476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44817.537546296298</v>
      </c>
      <c r="C38">
        <v>297.3</v>
      </c>
      <c r="D38" s="8">
        <f t="shared" si="2"/>
        <v>161.71764705882347</v>
      </c>
      <c r="E38" s="8">
        <f t="shared" si="3"/>
        <v>82.475999999999971</v>
      </c>
      <c r="F38" s="8">
        <f t="shared" si="0"/>
        <v>14845.679999999995</v>
      </c>
      <c r="G38" s="8">
        <f t="shared" si="4"/>
        <v>801.7674999999947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44817.537604166668</v>
      </c>
      <c r="C39">
        <v>276.39999999999998</v>
      </c>
      <c r="D39" s="8">
        <f t="shared" si="2"/>
        <v>140.81764705882344</v>
      </c>
      <c r="E39" s="8">
        <f t="shared" si="3"/>
        <v>71.81699999999995</v>
      </c>
      <c r="F39" s="8">
        <f t="shared" si="0"/>
        <v>13286.144999999991</v>
      </c>
      <c r="G39" s="8">
        <f t="shared" si="4"/>
        <v>1160.8524999999945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44817.537662037037</v>
      </c>
      <c r="C40">
        <v>267.5</v>
      </c>
      <c r="D40" s="8">
        <f t="shared" si="2"/>
        <v>131.91764705882346</v>
      </c>
      <c r="E40" s="8">
        <f t="shared" si="3"/>
        <v>67.277999999999963</v>
      </c>
      <c r="F40" s="8">
        <f t="shared" si="0"/>
        <v>12782.819999999992</v>
      </c>
      <c r="G40" s="8">
        <f t="shared" si="4"/>
        <v>1497.2424999999944</v>
      </c>
      <c r="H40" s="6">
        <f t="shared" si="1"/>
        <v>190</v>
      </c>
    </row>
    <row r="41" spans="1:26" x14ac:dyDescent="0.25">
      <c r="A41" s="6">
        <v>195</v>
      </c>
      <c r="B41" s="5">
        <v>44817.537719907406</v>
      </c>
      <c r="C41">
        <v>235.1</v>
      </c>
      <c r="D41" s="8">
        <f t="shared" si="2"/>
        <v>99.517647058823457</v>
      </c>
      <c r="E41" s="8">
        <f t="shared" si="3"/>
        <v>50.753999999999962</v>
      </c>
      <c r="F41" s="8">
        <f t="shared" si="0"/>
        <v>9897.0299999999934</v>
      </c>
      <c r="G41" s="8">
        <f t="shared" si="4"/>
        <v>1751.0124999999941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44817.537777777776</v>
      </c>
      <c r="C42">
        <v>217</v>
      </c>
      <c r="D42" s="8">
        <f t="shared" si="2"/>
        <v>81.417647058823462</v>
      </c>
      <c r="E42" s="8">
        <f t="shared" si="3"/>
        <v>41.522999999999968</v>
      </c>
      <c r="F42" s="8">
        <f t="shared" si="0"/>
        <v>8304.5999999999931</v>
      </c>
      <c r="G42" s="8">
        <f t="shared" si="4"/>
        <v>1958.6274999999939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44817.537835648145</v>
      </c>
      <c r="C43">
        <v>199</v>
      </c>
      <c r="D43" s="8">
        <f t="shared" si="2"/>
        <v>63.417647058823462</v>
      </c>
      <c r="E43" s="8">
        <f t="shared" si="3"/>
        <v>32.342999999999968</v>
      </c>
      <c r="F43" s="8">
        <f t="shared" si="0"/>
        <v>6630.3149999999932</v>
      </c>
      <c r="G43" s="8">
        <f t="shared" si="4"/>
        <v>2120.3424999999938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44817.537893518522</v>
      </c>
      <c r="C44">
        <v>175.6</v>
      </c>
      <c r="D44" s="8">
        <f t="shared" si="2"/>
        <v>40.017647058823457</v>
      </c>
      <c r="E44" s="8">
        <f t="shared" si="3"/>
        <v>20.408999999999963</v>
      </c>
      <c r="F44" s="8">
        <f t="shared" si="0"/>
        <v>4285.8899999999921</v>
      </c>
      <c r="G44" s="8">
        <f t="shared" si="4"/>
        <v>2222.3874999999935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44817.537951388891</v>
      </c>
      <c r="C45">
        <v>171.8</v>
      </c>
      <c r="D45" s="8">
        <f t="shared" si="2"/>
        <v>36.217647058823474</v>
      </c>
      <c r="E45" s="8">
        <f t="shared" si="3"/>
        <v>18.470999999999972</v>
      </c>
      <c r="F45" s="8">
        <f t="shared" si="0"/>
        <v>3971.264999999994</v>
      </c>
      <c r="G45" s="8">
        <f t="shared" si="4"/>
        <v>2314.7424999999935</v>
      </c>
      <c r="H45" s="6">
        <f t="shared" si="1"/>
        <v>215</v>
      </c>
    </row>
    <row r="46" spans="1:26" x14ac:dyDescent="0.25">
      <c r="A46" s="6">
        <v>220</v>
      </c>
      <c r="B46" s="5">
        <v>44817.53800925926</v>
      </c>
      <c r="C46">
        <v>160.30000000000001</v>
      </c>
      <c r="D46" s="8">
        <f t="shared" si="2"/>
        <v>24.717647058823474</v>
      </c>
      <c r="E46" s="8">
        <f t="shared" si="3"/>
        <v>12.605999999999971</v>
      </c>
      <c r="F46" s="8">
        <f t="shared" si="0"/>
        <v>2773.3199999999938</v>
      </c>
      <c r="G46" s="8">
        <f t="shared" si="4"/>
        <v>2377.7724999999932</v>
      </c>
      <c r="H46" s="6">
        <f t="shared" si="1"/>
        <v>220</v>
      </c>
    </row>
    <row r="47" spans="1:26" x14ac:dyDescent="0.25">
      <c r="A47" s="6">
        <v>225</v>
      </c>
      <c r="B47" s="5">
        <v>44817.53806712963</v>
      </c>
      <c r="C47">
        <v>156.80000000000001</v>
      </c>
      <c r="D47" s="8">
        <f t="shared" si="2"/>
        <v>21.217647058823474</v>
      </c>
      <c r="E47" s="8">
        <f t="shared" si="3"/>
        <v>10.820999999999971</v>
      </c>
      <c r="F47" s="8">
        <f t="shared" si="0"/>
        <v>2434.7249999999935</v>
      </c>
      <c r="G47" s="8">
        <f t="shared" si="4"/>
        <v>2431.8774999999932</v>
      </c>
      <c r="H47" s="6">
        <f t="shared" si="1"/>
        <v>225</v>
      </c>
    </row>
    <row r="48" spans="1:26" x14ac:dyDescent="0.25">
      <c r="A48" s="6">
        <v>230</v>
      </c>
      <c r="B48" s="5">
        <v>44817.538124999999</v>
      </c>
      <c r="C48">
        <v>152.6</v>
      </c>
      <c r="D48" s="8">
        <f t="shared" si="2"/>
        <v>17.017647058823457</v>
      </c>
      <c r="E48" s="8">
        <f t="shared" si="3"/>
        <v>8.678999999999963</v>
      </c>
      <c r="F48" s="8">
        <f t="shared" si="0"/>
        <v>1996.1699999999914</v>
      </c>
      <c r="G48" s="8">
        <f t="shared" si="4"/>
        <v>2475.2724999999932</v>
      </c>
      <c r="H48" s="6">
        <f t="shared" si="1"/>
        <v>230</v>
      </c>
    </row>
    <row r="49" spans="1:8" x14ac:dyDescent="0.25">
      <c r="A49" s="6">
        <v>235</v>
      </c>
      <c r="B49" s="5">
        <v>44817.538182870368</v>
      </c>
      <c r="C49">
        <v>149.6</v>
      </c>
      <c r="D49" s="8">
        <f t="shared" si="2"/>
        <v>14.017647058823457</v>
      </c>
      <c r="E49" s="8">
        <f t="shared" si="3"/>
        <v>7.1489999999999627</v>
      </c>
      <c r="F49" s="8">
        <f t="shared" si="0"/>
        <v>1680.0149999999912</v>
      </c>
      <c r="G49" s="8">
        <f t="shared" si="4"/>
        <v>2511.0174999999931</v>
      </c>
      <c r="H49" s="6">
        <f t="shared" si="1"/>
        <v>235</v>
      </c>
    </row>
    <row r="50" spans="1:8" x14ac:dyDescent="0.25">
      <c r="A50" s="6">
        <v>240</v>
      </c>
      <c r="B50" s="5">
        <v>44817.538240740738</v>
      </c>
      <c r="C50">
        <v>146.9</v>
      </c>
      <c r="D50" s="8">
        <f t="shared" si="2"/>
        <v>11.317647058823468</v>
      </c>
      <c r="E50" s="8">
        <f t="shared" si="3"/>
        <v>5.7719999999999692</v>
      </c>
      <c r="F50" s="8">
        <f t="shared" si="0"/>
        <v>1385.2799999999927</v>
      </c>
      <c r="G50" s="8">
        <f t="shared" si="4"/>
        <v>2539.8774999999928</v>
      </c>
      <c r="H50" s="6">
        <f t="shared" si="1"/>
        <v>240</v>
      </c>
    </row>
    <row r="51" spans="1:8" x14ac:dyDescent="0.25">
      <c r="A51" s="6">
        <v>245</v>
      </c>
      <c r="B51" s="5">
        <v>44817.538298611114</v>
      </c>
      <c r="C51">
        <v>145.4</v>
      </c>
      <c r="D51" s="8">
        <f t="shared" si="2"/>
        <v>9.8176470588234679</v>
      </c>
      <c r="E51" s="8">
        <f t="shared" si="3"/>
        <v>5.0069999999999686</v>
      </c>
      <c r="F51" s="8">
        <f t="shared" si="0"/>
        <v>1226.7149999999924</v>
      </c>
      <c r="G51" s="8">
        <f t="shared" si="4"/>
        <v>2564.9124999999926</v>
      </c>
      <c r="H51" s="6">
        <f t="shared" si="1"/>
        <v>245</v>
      </c>
    </row>
    <row r="52" spans="1:8" x14ac:dyDescent="0.25">
      <c r="A52" s="6">
        <v>250</v>
      </c>
      <c r="B52" s="5">
        <v>44817.538356481484</v>
      </c>
      <c r="C52">
        <v>143.5</v>
      </c>
      <c r="D52" s="8">
        <f t="shared" si="2"/>
        <v>7.9176470588234622</v>
      </c>
      <c r="E52" s="8">
        <f t="shared" si="3"/>
        <v>4.0379999999999656</v>
      </c>
      <c r="F52" s="8">
        <f t="shared" si="0"/>
        <v>1009.4999999999914</v>
      </c>
      <c r="G52" s="8">
        <f t="shared" si="4"/>
        <v>2585.1024999999927</v>
      </c>
      <c r="H52" s="6">
        <f t="shared" si="1"/>
        <v>250</v>
      </c>
    </row>
    <row r="53" spans="1:8" x14ac:dyDescent="0.25">
      <c r="A53" s="6">
        <v>255</v>
      </c>
      <c r="B53" s="5">
        <v>44817.538414351853</v>
      </c>
      <c r="C53">
        <v>142.30000000000001</v>
      </c>
      <c r="D53" s="8">
        <f t="shared" si="2"/>
        <v>6.7176470588234736</v>
      </c>
      <c r="E53" s="8">
        <f t="shared" si="3"/>
        <v>3.4259999999999717</v>
      </c>
      <c r="F53" s="8">
        <f t="shared" si="0"/>
        <v>873.62999999999283</v>
      </c>
      <c r="G53" s="8">
        <f t="shared" si="4"/>
        <v>2602.2324999999923</v>
      </c>
      <c r="H53" s="6">
        <f t="shared" si="1"/>
        <v>255</v>
      </c>
    </row>
    <row r="54" spans="1:8" x14ac:dyDescent="0.25">
      <c r="A54" s="6">
        <v>260</v>
      </c>
      <c r="B54" s="5">
        <v>44817.538472222222</v>
      </c>
      <c r="C54">
        <v>141.9</v>
      </c>
      <c r="D54" s="8">
        <f t="shared" si="2"/>
        <v>6.3176470588234679</v>
      </c>
      <c r="E54" s="8">
        <f t="shared" si="3"/>
        <v>3.2219999999999689</v>
      </c>
      <c r="F54" s="8">
        <f t="shared" si="0"/>
        <v>837.71999999999196</v>
      </c>
      <c r="G54" s="8">
        <f t="shared" si="4"/>
        <v>2618.342499999992</v>
      </c>
      <c r="H54" s="6">
        <f t="shared" si="1"/>
        <v>260</v>
      </c>
    </row>
    <row r="55" spans="1:8" x14ac:dyDescent="0.25">
      <c r="A55" s="6">
        <v>265</v>
      </c>
      <c r="B55" s="5">
        <v>44817.538530092592</v>
      </c>
      <c r="C55">
        <v>140.80000000000001</v>
      </c>
      <c r="D55" s="8">
        <f t="shared" si="2"/>
        <v>5.2176470588234736</v>
      </c>
      <c r="E55" s="8">
        <f t="shared" si="3"/>
        <v>2.6609999999999716</v>
      </c>
      <c r="F55" s="8">
        <f t="shared" si="0"/>
        <v>705.16499999999246</v>
      </c>
      <c r="G55" s="8">
        <f t="shared" si="4"/>
        <v>2631.6474999999919</v>
      </c>
      <c r="H55" s="6">
        <f t="shared" si="1"/>
        <v>265</v>
      </c>
    </row>
    <row r="56" spans="1:8" x14ac:dyDescent="0.25">
      <c r="A56" s="6">
        <v>270</v>
      </c>
      <c r="B56" s="5">
        <v>44817.538587962961</v>
      </c>
      <c r="C56">
        <v>139.30000000000001</v>
      </c>
      <c r="D56" s="8">
        <f t="shared" si="2"/>
        <v>3.7176470588234736</v>
      </c>
      <c r="E56" s="8">
        <f t="shared" si="3"/>
        <v>1.8959999999999715</v>
      </c>
      <c r="F56" s="8">
        <f t="shared" si="0"/>
        <v>511.91999999999229</v>
      </c>
      <c r="G56" s="8">
        <f t="shared" si="4"/>
        <v>2641.1274999999919</v>
      </c>
      <c r="H56" s="6">
        <f t="shared" si="1"/>
        <v>270</v>
      </c>
    </row>
    <row r="57" spans="1:8" x14ac:dyDescent="0.25">
      <c r="A57" s="6">
        <v>275</v>
      </c>
      <c r="B57" s="5">
        <v>44817.538645833331</v>
      </c>
      <c r="C57">
        <v>138.9</v>
      </c>
      <c r="D57" s="8">
        <f t="shared" si="2"/>
        <v>3.3176470588234679</v>
      </c>
      <c r="E57" s="8">
        <f t="shared" si="3"/>
        <v>1.6919999999999686</v>
      </c>
      <c r="F57" s="8">
        <f t="shared" si="0"/>
        <v>465.29999999999137</v>
      </c>
      <c r="G57" s="8">
        <f t="shared" si="4"/>
        <v>2649.5874999999919</v>
      </c>
      <c r="H57" s="6">
        <f t="shared" si="1"/>
        <v>275</v>
      </c>
    </row>
    <row r="58" spans="1:8" x14ac:dyDescent="0.25">
      <c r="A58" s="6">
        <v>280</v>
      </c>
      <c r="B58" s="5">
        <v>44817.538703703707</v>
      </c>
      <c r="C58">
        <v>138.5</v>
      </c>
      <c r="D58" s="8">
        <f t="shared" si="2"/>
        <v>2.9176470588234622</v>
      </c>
      <c r="E58" s="8">
        <f t="shared" si="3"/>
        <v>1.4879999999999658</v>
      </c>
      <c r="F58" s="8">
        <f t="shared" si="0"/>
        <v>416.63999999999044</v>
      </c>
      <c r="G58" s="8">
        <f t="shared" si="4"/>
        <v>2657.027499999992</v>
      </c>
      <c r="H58" s="6">
        <f t="shared" si="1"/>
        <v>280</v>
      </c>
    </row>
    <row r="59" spans="1:8" x14ac:dyDescent="0.25">
      <c r="A59" s="6">
        <v>285</v>
      </c>
      <c r="B59" s="5">
        <v>44817.538761574076</v>
      </c>
      <c r="C59">
        <v>137.80000000000001</v>
      </c>
      <c r="D59" s="8">
        <f t="shared" si="2"/>
        <v>2.2176470588234736</v>
      </c>
      <c r="E59" s="8">
        <f t="shared" si="3"/>
        <v>1.1309999999999716</v>
      </c>
      <c r="F59" s="8">
        <f t="shared" si="0"/>
        <v>322.33499999999191</v>
      </c>
      <c r="G59" s="8">
        <f t="shared" si="4"/>
        <v>2662.6824999999917</v>
      </c>
      <c r="H59" s="6">
        <f t="shared" si="1"/>
        <v>285</v>
      </c>
    </row>
    <row r="60" spans="1:8" x14ac:dyDescent="0.25">
      <c r="A60" s="6">
        <v>290</v>
      </c>
      <c r="B60" s="5">
        <v>44817.538819444446</v>
      </c>
      <c r="C60">
        <v>137.4</v>
      </c>
      <c r="D60" s="8">
        <f t="shared" si="2"/>
        <v>1.8176470588234679</v>
      </c>
      <c r="E60" s="8">
        <f t="shared" si="3"/>
        <v>0.92699999999996863</v>
      </c>
      <c r="F60" s="8">
        <f t="shared" si="0"/>
        <v>268.82999999999089</v>
      </c>
      <c r="G60" s="8">
        <f t="shared" si="4"/>
        <v>2667.3174999999915</v>
      </c>
      <c r="H60" s="6">
        <f t="shared" si="1"/>
        <v>290</v>
      </c>
    </row>
    <row r="61" spans="1:8" x14ac:dyDescent="0.25">
      <c r="A61" s="6">
        <v>295</v>
      </c>
      <c r="B61" s="5">
        <v>44817.538877314815</v>
      </c>
      <c r="C61">
        <v>137</v>
      </c>
      <c r="D61" s="8">
        <f t="shared" si="2"/>
        <v>1.4176470588234622</v>
      </c>
      <c r="E61" s="8">
        <f t="shared" si="3"/>
        <v>0.72299999999996578</v>
      </c>
      <c r="F61" s="8">
        <f t="shared" si="0"/>
        <v>213.28499999998991</v>
      </c>
      <c r="G61" s="8">
        <f t="shared" si="4"/>
        <v>2670.9324999999913</v>
      </c>
      <c r="H61" s="6">
        <f t="shared" si="1"/>
        <v>295</v>
      </c>
    </row>
    <row r="62" spans="1:8" x14ac:dyDescent="0.25">
      <c r="A62" s="6">
        <v>300</v>
      </c>
      <c r="B62" s="5">
        <v>44817.538935185185</v>
      </c>
      <c r="C62">
        <v>136.19999999999999</v>
      </c>
      <c r="D62" s="8">
        <f t="shared" si="2"/>
        <v>0.61764705882345083</v>
      </c>
      <c r="E62" s="8">
        <f t="shared" si="3"/>
        <v>0.31499999999995992</v>
      </c>
      <c r="F62" s="8">
        <f t="shared" si="0"/>
        <v>94.499999999987978</v>
      </c>
      <c r="G62" s="8">
        <f t="shared" si="4"/>
        <v>2672.5074999999911</v>
      </c>
      <c r="H62" s="6">
        <f t="shared" si="1"/>
        <v>300</v>
      </c>
    </row>
    <row r="63" spans="1:8" x14ac:dyDescent="0.25">
      <c r="A63" s="6">
        <v>305</v>
      </c>
      <c r="B63" s="5">
        <v>44817.538993055554</v>
      </c>
      <c r="C63">
        <v>135.80000000000001</v>
      </c>
      <c r="D63" s="8">
        <f t="shared" si="2"/>
        <v>0.21764705882347357</v>
      </c>
      <c r="E63" s="8">
        <f t="shared" si="3"/>
        <v>0.11099999999997152</v>
      </c>
      <c r="F63" s="8">
        <f t="shared" si="0"/>
        <v>33.854999999991314</v>
      </c>
      <c r="G63" s="8">
        <f t="shared" si="4"/>
        <v>2673.0624999999909</v>
      </c>
      <c r="H63" s="6">
        <f t="shared" si="1"/>
        <v>305</v>
      </c>
    </row>
    <row r="64" spans="1:8" x14ac:dyDescent="0.25">
      <c r="A64" s="6">
        <v>310</v>
      </c>
      <c r="B64" s="5">
        <v>44817.539050925923</v>
      </c>
      <c r="C64">
        <v>135.5</v>
      </c>
      <c r="D64" s="8">
        <f t="shared" si="2"/>
        <v>-8.2352941176537797E-2</v>
      </c>
      <c r="E64" s="8">
        <f t="shared" si="3"/>
        <v>-4.2000000000034281E-2</v>
      </c>
      <c r="F64" s="8">
        <f t="shared" si="0"/>
        <v>-13.020000000010628</v>
      </c>
      <c r="G64" s="8">
        <f t="shared" si="4"/>
        <v>2672.8524999999909</v>
      </c>
      <c r="H64" s="6">
        <f t="shared" si="1"/>
        <v>310</v>
      </c>
    </row>
    <row r="65" spans="1:8" x14ac:dyDescent="0.25">
      <c r="A65" s="6">
        <v>315</v>
      </c>
      <c r="B65" s="5">
        <v>44817.5391087963</v>
      </c>
      <c r="C65">
        <v>135.5</v>
      </c>
      <c r="D65" s="8">
        <f t="shared" si="2"/>
        <v>-8.2352941176537797E-2</v>
      </c>
      <c r="E65" s="8">
        <f t="shared" si="3"/>
        <v>-4.2000000000034281E-2</v>
      </c>
      <c r="F65" s="8">
        <f t="shared" si="0"/>
        <v>-13.230000000010799</v>
      </c>
      <c r="G65" s="8">
        <f t="shared" si="4"/>
        <v>2672.6424999999908</v>
      </c>
      <c r="H65" s="6">
        <f t="shared" si="1"/>
        <v>315</v>
      </c>
    </row>
    <row r="66" spans="1:8" x14ac:dyDescent="0.25">
      <c r="A66" s="6">
        <v>320</v>
      </c>
      <c r="B66" s="5">
        <v>44817.539166666669</v>
      </c>
      <c r="C66">
        <v>135.5</v>
      </c>
      <c r="D66" s="8">
        <f t="shared" si="2"/>
        <v>-8.2352941176537797E-2</v>
      </c>
      <c r="E66" s="8">
        <f t="shared" si="3"/>
        <v>-4.2000000000034281E-2</v>
      </c>
      <c r="F66" s="8">
        <f t="shared" ref="F66:F129" si="5">E66*A66</f>
        <v>-13.44000000001097</v>
      </c>
      <c r="G66" s="8">
        <f t="shared" si="4"/>
        <v>2672.4324999999908</v>
      </c>
      <c r="H66" s="6">
        <f t="shared" ref="H66:H129" si="6">A66</f>
        <v>320</v>
      </c>
    </row>
    <row r="67" spans="1:8" x14ac:dyDescent="0.25">
      <c r="A67" s="6">
        <v>325</v>
      </c>
      <c r="B67" s="5">
        <v>44817.539224537039</v>
      </c>
      <c r="C67">
        <v>135.1</v>
      </c>
      <c r="D67" s="8">
        <f t="shared" ref="D67:D130" si="7">C67-AVERAGE($C$2:$C$35)</f>
        <v>-0.48235294117654348</v>
      </c>
      <c r="E67" s="8">
        <f t="shared" ref="E67:E130" si="8">D67*0.51</f>
        <v>-0.24600000000003719</v>
      </c>
      <c r="F67" s="8">
        <f t="shared" si="5"/>
        <v>-79.950000000012082</v>
      </c>
      <c r="G67" s="8">
        <f t="shared" si="4"/>
        <v>2671.2024999999908</v>
      </c>
      <c r="H67" s="6">
        <f t="shared" si="6"/>
        <v>325</v>
      </c>
    </row>
    <row r="68" spans="1:8" x14ac:dyDescent="0.25">
      <c r="A68" s="6">
        <v>330</v>
      </c>
      <c r="B68" s="5">
        <v>44817.539282407408</v>
      </c>
      <c r="C68">
        <v>135.1</v>
      </c>
      <c r="D68" s="8">
        <f t="shared" si="7"/>
        <v>-0.48235294117654348</v>
      </c>
      <c r="E68" s="8">
        <f t="shared" si="8"/>
        <v>-0.24600000000003719</v>
      </c>
      <c r="F68" s="8">
        <f t="shared" si="5"/>
        <v>-81.180000000012271</v>
      </c>
      <c r="G68" s="8">
        <f t="shared" si="4"/>
        <v>2669.9724999999908</v>
      </c>
      <c r="H68" s="6">
        <f t="shared" si="6"/>
        <v>330</v>
      </c>
    </row>
    <row r="69" spans="1:8" x14ac:dyDescent="0.25">
      <c r="A69" s="6">
        <v>335</v>
      </c>
      <c r="B69" s="5">
        <v>44817.539340277777</v>
      </c>
      <c r="C69">
        <v>135.5</v>
      </c>
      <c r="D69" s="8">
        <f t="shared" si="7"/>
        <v>-8.2352941176537797E-2</v>
      </c>
      <c r="E69" s="8">
        <f t="shared" si="8"/>
        <v>-4.2000000000034281E-2</v>
      </c>
      <c r="F69" s="8">
        <f t="shared" si="5"/>
        <v>-14.070000000011484</v>
      </c>
      <c r="G69" s="8">
        <f t="shared" si="4"/>
        <v>2669.7624999999907</v>
      </c>
      <c r="H69" s="6">
        <f t="shared" si="6"/>
        <v>335</v>
      </c>
    </row>
    <row r="70" spans="1:8" x14ac:dyDescent="0.25">
      <c r="A70" s="6">
        <v>340</v>
      </c>
      <c r="B70" s="5">
        <v>44817.539398148147</v>
      </c>
      <c r="C70">
        <v>134.69999999999999</v>
      </c>
      <c r="D70" s="8">
        <f t="shared" si="7"/>
        <v>-0.88235294117654917</v>
      </c>
      <c r="E70" s="8">
        <f t="shared" si="8"/>
        <v>-0.45000000000004009</v>
      </c>
      <c r="F70" s="8">
        <f t="shared" si="5"/>
        <v>-153.00000000001364</v>
      </c>
      <c r="G70" s="8">
        <f t="shared" si="4"/>
        <v>2667.5124999999907</v>
      </c>
      <c r="H70" s="6">
        <f t="shared" si="6"/>
        <v>340</v>
      </c>
    </row>
    <row r="71" spans="1:8" x14ac:dyDescent="0.25">
      <c r="A71" s="6">
        <v>345</v>
      </c>
      <c r="B71" s="5">
        <v>44817.539456018516</v>
      </c>
      <c r="C71">
        <v>134.69999999999999</v>
      </c>
      <c r="D71" s="8">
        <f t="shared" si="7"/>
        <v>-0.88235294117654917</v>
      </c>
      <c r="E71" s="8">
        <f t="shared" si="8"/>
        <v>-0.45000000000004009</v>
      </c>
      <c r="F71" s="8">
        <f t="shared" si="5"/>
        <v>-155.25000000001384</v>
      </c>
      <c r="G71" s="8">
        <f t="shared" si="4"/>
        <v>2665.2624999999907</v>
      </c>
      <c r="H71" s="6">
        <f t="shared" si="6"/>
        <v>345</v>
      </c>
    </row>
    <row r="72" spans="1:8" x14ac:dyDescent="0.25">
      <c r="A72" s="6">
        <v>350</v>
      </c>
      <c r="B72" s="5">
        <v>44817.539513888885</v>
      </c>
      <c r="C72">
        <v>134.69999999999999</v>
      </c>
      <c r="D72" s="8">
        <f t="shared" si="7"/>
        <v>-0.88235294117654917</v>
      </c>
      <c r="E72" s="8">
        <f t="shared" si="8"/>
        <v>-0.45000000000004009</v>
      </c>
      <c r="F72" s="8">
        <f t="shared" si="5"/>
        <v>-157.50000000001404</v>
      </c>
      <c r="G72" s="8">
        <f t="shared" ref="G72:G135" si="9">G71+E72*5</f>
        <v>2663.0124999999907</v>
      </c>
      <c r="H72" s="6">
        <f t="shared" si="6"/>
        <v>350</v>
      </c>
    </row>
    <row r="73" spans="1:8" x14ac:dyDescent="0.25">
      <c r="A73" s="6">
        <v>355</v>
      </c>
      <c r="B73" s="5">
        <v>44817.539571759262</v>
      </c>
      <c r="C73">
        <v>134.69999999999999</v>
      </c>
      <c r="D73" s="8">
        <f t="shared" si="7"/>
        <v>-0.88235294117654917</v>
      </c>
      <c r="E73" s="8">
        <f t="shared" si="8"/>
        <v>-0.45000000000004009</v>
      </c>
      <c r="F73" s="8">
        <f t="shared" si="5"/>
        <v>-159.75000000001424</v>
      </c>
      <c r="G73" s="8">
        <f t="shared" si="9"/>
        <v>2660.7624999999907</v>
      </c>
      <c r="H73" s="6">
        <f t="shared" si="6"/>
        <v>355</v>
      </c>
    </row>
    <row r="74" spans="1:8" x14ac:dyDescent="0.25">
      <c r="A74" s="6">
        <v>360</v>
      </c>
      <c r="B74" s="5">
        <v>44817.539629629631</v>
      </c>
      <c r="C74">
        <v>134.69999999999999</v>
      </c>
      <c r="D74" s="8">
        <f t="shared" si="7"/>
        <v>-0.88235294117654917</v>
      </c>
      <c r="E74" s="8">
        <f t="shared" si="8"/>
        <v>-0.45000000000004009</v>
      </c>
      <c r="F74" s="8">
        <f t="shared" si="5"/>
        <v>-162.00000000001444</v>
      </c>
      <c r="G74" s="8">
        <f t="shared" si="9"/>
        <v>2658.5124999999907</v>
      </c>
      <c r="H74" s="6">
        <f t="shared" si="6"/>
        <v>360</v>
      </c>
    </row>
    <row r="75" spans="1:8" x14ac:dyDescent="0.25">
      <c r="A75" s="6">
        <v>365</v>
      </c>
      <c r="B75" s="5">
        <v>44817.539687500001</v>
      </c>
      <c r="C75">
        <v>134.69999999999999</v>
      </c>
      <c r="D75" s="8">
        <f t="shared" si="7"/>
        <v>-0.88235294117654917</v>
      </c>
      <c r="E75" s="8">
        <f t="shared" si="8"/>
        <v>-0.45000000000004009</v>
      </c>
      <c r="F75" s="8">
        <f t="shared" si="5"/>
        <v>-164.25000000001464</v>
      </c>
      <c r="G75" s="8">
        <f t="shared" si="9"/>
        <v>2656.2624999999907</v>
      </c>
      <c r="H75" s="6">
        <f t="shared" si="6"/>
        <v>365</v>
      </c>
    </row>
    <row r="76" spans="1:8" x14ac:dyDescent="0.25">
      <c r="A76" s="6">
        <v>370</v>
      </c>
      <c r="B76" s="5">
        <v>44817.53974537037</v>
      </c>
      <c r="C76">
        <v>134.30000000000001</v>
      </c>
      <c r="D76" s="8">
        <f t="shared" si="7"/>
        <v>-1.2823529411765264</v>
      </c>
      <c r="E76" s="8">
        <f t="shared" si="8"/>
        <v>-0.65400000000002845</v>
      </c>
      <c r="F76" s="8">
        <f t="shared" si="5"/>
        <v>-241.98000000001053</v>
      </c>
      <c r="G76" s="8">
        <f t="shared" si="9"/>
        <v>2652.9924999999907</v>
      </c>
      <c r="H76" s="6">
        <f t="shared" si="6"/>
        <v>370</v>
      </c>
    </row>
    <row r="77" spans="1:8" x14ac:dyDescent="0.25">
      <c r="A77" s="6">
        <v>375</v>
      </c>
      <c r="B77" s="5">
        <v>44817.539803240739</v>
      </c>
      <c r="C77">
        <v>134.30000000000001</v>
      </c>
      <c r="D77" s="8">
        <f t="shared" si="7"/>
        <v>-1.2823529411765264</v>
      </c>
      <c r="E77" s="8">
        <f t="shared" si="8"/>
        <v>-0.65400000000002845</v>
      </c>
      <c r="F77" s="8">
        <f t="shared" si="5"/>
        <v>-245.25000000001066</v>
      </c>
      <c r="G77" s="8">
        <f t="shared" si="9"/>
        <v>2649.7224999999908</v>
      </c>
      <c r="H77" s="6">
        <f t="shared" si="6"/>
        <v>375</v>
      </c>
    </row>
    <row r="78" spans="1:8" x14ac:dyDescent="0.25">
      <c r="A78" s="6">
        <v>380</v>
      </c>
      <c r="B78" s="5">
        <v>44817.539861111109</v>
      </c>
      <c r="C78">
        <v>134.30000000000001</v>
      </c>
      <c r="D78" s="8">
        <f t="shared" si="7"/>
        <v>-1.2823529411765264</v>
      </c>
      <c r="E78" s="8">
        <f t="shared" si="8"/>
        <v>-0.65400000000002845</v>
      </c>
      <c r="F78" s="8">
        <f t="shared" si="5"/>
        <v>-248.52000000001081</v>
      </c>
      <c r="G78" s="8">
        <f t="shared" si="9"/>
        <v>2646.4524999999908</v>
      </c>
      <c r="H78" s="6">
        <f t="shared" si="6"/>
        <v>380</v>
      </c>
    </row>
    <row r="79" spans="1:8" x14ac:dyDescent="0.25">
      <c r="A79" s="6">
        <v>385</v>
      </c>
      <c r="B79" s="5">
        <v>44817.539918981478</v>
      </c>
      <c r="C79">
        <v>134.30000000000001</v>
      </c>
      <c r="D79" s="8">
        <f t="shared" si="7"/>
        <v>-1.2823529411765264</v>
      </c>
      <c r="E79" s="8">
        <f t="shared" si="8"/>
        <v>-0.65400000000002845</v>
      </c>
      <c r="F79" s="8">
        <f t="shared" si="5"/>
        <v>-251.79000000001096</v>
      </c>
      <c r="G79" s="8">
        <f t="shared" si="9"/>
        <v>2643.1824999999908</v>
      </c>
      <c r="H79" s="6">
        <f t="shared" si="6"/>
        <v>385</v>
      </c>
    </row>
    <row r="80" spans="1:8" x14ac:dyDescent="0.25">
      <c r="A80" s="6">
        <v>390</v>
      </c>
      <c r="B80" s="5">
        <v>44817.539976851855</v>
      </c>
      <c r="C80">
        <v>134.30000000000001</v>
      </c>
      <c r="D80" s="8">
        <f t="shared" si="7"/>
        <v>-1.2823529411765264</v>
      </c>
      <c r="E80" s="8">
        <f t="shared" si="8"/>
        <v>-0.65400000000002845</v>
      </c>
      <c r="F80" s="8">
        <f t="shared" si="5"/>
        <v>-255.06000000001109</v>
      </c>
      <c r="G80" s="8">
        <f t="shared" si="9"/>
        <v>2639.9124999999908</v>
      </c>
      <c r="H80" s="6">
        <f t="shared" si="6"/>
        <v>390</v>
      </c>
    </row>
    <row r="81" spans="1:8" x14ac:dyDescent="0.25">
      <c r="A81" s="6">
        <v>395</v>
      </c>
      <c r="B81" s="5">
        <v>44817.540034722224</v>
      </c>
      <c r="C81">
        <v>134.30000000000001</v>
      </c>
      <c r="D81" s="8">
        <f t="shared" si="7"/>
        <v>-1.2823529411765264</v>
      </c>
      <c r="E81" s="8">
        <f t="shared" si="8"/>
        <v>-0.65400000000002845</v>
      </c>
      <c r="F81" s="8">
        <f t="shared" si="5"/>
        <v>-258.33000000001124</v>
      </c>
      <c r="G81" s="8">
        <f t="shared" si="9"/>
        <v>2636.6424999999908</v>
      </c>
      <c r="H81" s="6">
        <f t="shared" si="6"/>
        <v>395</v>
      </c>
    </row>
    <row r="82" spans="1:8" x14ac:dyDescent="0.25">
      <c r="A82" s="6">
        <v>400</v>
      </c>
      <c r="B82" s="5">
        <v>44817.540092592593</v>
      </c>
      <c r="C82">
        <v>134.30000000000001</v>
      </c>
      <c r="D82" s="8">
        <f t="shared" si="7"/>
        <v>-1.2823529411765264</v>
      </c>
      <c r="E82" s="8">
        <f t="shared" si="8"/>
        <v>-0.65400000000002845</v>
      </c>
      <c r="F82" s="8">
        <f t="shared" si="5"/>
        <v>-261.60000000001139</v>
      </c>
      <c r="G82" s="8">
        <f t="shared" si="9"/>
        <v>2633.3724999999909</v>
      </c>
      <c r="H82" s="6">
        <f t="shared" si="6"/>
        <v>400</v>
      </c>
    </row>
    <row r="83" spans="1:8" x14ac:dyDescent="0.25">
      <c r="A83" s="6">
        <v>405</v>
      </c>
      <c r="B83" s="5">
        <v>44817.540150462963</v>
      </c>
      <c r="C83">
        <v>134.30000000000001</v>
      </c>
      <c r="D83" s="8">
        <f t="shared" si="7"/>
        <v>-1.2823529411765264</v>
      </c>
      <c r="E83" s="8">
        <f t="shared" si="8"/>
        <v>-0.65400000000002845</v>
      </c>
      <c r="F83" s="8">
        <f t="shared" si="5"/>
        <v>-264.87000000001154</v>
      </c>
      <c r="G83" s="8">
        <f t="shared" si="9"/>
        <v>2630.1024999999909</v>
      </c>
      <c r="H83" s="6">
        <f t="shared" si="6"/>
        <v>405</v>
      </c>
    </row>
    <row r="84" spans="1:8" x14ac:dyDescent="0.25">
      <c r="A84" s="6">
        <v>410</v>
      </c>
      <c r="B84" s="5">
        <v>44817.540208333332</v>
      </c>
      <c r="C84">
        <v>134.30000000000001</v>
      </c>
      <c r="D84" s="8">
        <f t="shared" si="7"/>
        <v>-1.2823529411765264</v>
      </c>
      <c r="E84" s="8">
        <f t="shared" si="8"/>
        <v>-0.65400000000002845</v>
      </c>
      <c r="F84" s="8">
        <f t="shared" si="5"/>
        <v>-268.14000000001164</v>
      </c>
      <c r="G84" s="8">
        <f t="shared" si="9"/>
        <v>2626.8324999999909</v>
      </c>
      <c r="H84" s="6">
        <f t="shared" si="6"/>
        <v>410</v>
      </c>
    </row>
    <row r="85" spans="1:8" x14ac:dyDescent="0.25">
      <c r="B85" s="5"/>
      <c r="C85"/>
    </row>
    <row r="86" spans="1:8" x14ac:dyDescent="0.25">
      <c r="B86" s="5"/>
      <c r="C86"/>
    </row>
    <row r="87" spans="1:8" x14ac:dyDescent="0.25">
      <c r="B87" s="5"/>
      <c r="C87"/>
    </row>
    <row r="88" spans="1:8" x14ac:dyDescent="0.25">
      <c r="B88" s="5"/>
      <c r="C88"/>
    </row>
    <row r="89" spans="1:8" x14ac:dyDescent="0.25">
      <c r="B89" s="5"/>
      <c r="C89"/>
    </row>
    <row r="90" spans="1:8" x14ac:dyDescent="0.25">
      <c r="B90" s="5"/>
      <c r="C90"/>
    </row>
    <row r="91" spans="1:8" x14ac:dyDescent="0.25">
      <c r="B91" s="5"/>
      <c r="C91"/>
    </row>
    <row r="92" spans="1:8" x14ac:dyDescent="0.25">
      <c r="B92" s="5"/>
      <c r="C92"/>
    </row>
    <row r="93" spans="1:8" x14ac:dyDescent="0.25">
      <c r="B93" s="5"/>
      <c r="C93"/>
    </row>
    <row r="94" spans="1:8" x14ac:dyDescent="0.25">
      <c r="B94" s="5"/>
      <c r="C94"/>
    </row>
    <row r="95" spans="1:8" x14ac:dyDescent="0.25">
      <c r="B95" s="5"/>
      <c r="C95"/>
    </row>
    <row r="96" spans="1:8" x14ac:dyDescent="0.25">
      <c r="B96" s="5"/>
      <c r="C96"/>
    </row>
    <row r="97" spans="2:3" x14ac:dyDescent="0.25">
      <c r="B97" s="5"/>
      <c r="C97"/>
    </row>
    <row r="98" spans="2:3" x14ac:dyDescent="0.25">
      <c r="B98" s="5"/>
      <c r="C98"/>
    </row>
    <row r="99" spans="2:3" x14ac:dyDescent="0.25">
      <c r="B99" s="5"/>
      <c r="C99"/>
    </row>
    <row r="100" spans="2:3" x14ac:dyDescent="0.25">
      <c r="B100" s="5"/>
      <c r="C100"/>
    </row>
    <row r="101" spans="2:3" x14ac:dyDescent="0.25">
      <c r="B101" s="5"/>
      <c r="C101"/>
    </row>
    <row r="102" spans="2:3" x14ac:dyDescent="0.25">
      <c r="B102" s="5"/>
      <c r="C102"/>
    </row>
    <row r="103" spans="2:3" x14ac:dyDescent="0.25">
      <c r="B103" s="5"/>
      <c r="C103"/>
    </row>
    <row r="104" spans="2:3" x14ac:dyDescent="0.25">
      <c r="B104" s="5"/>
      <c r="C104"/>
    </row>
    <row r="105" spans="2:3" x14ac:dyDescent="0.25">
      <c r="B105" s="5"/>
      <c r="C105"/>
    </row>
    <row r="106" spans="2:3" x14ac:dyDescent="0.25">
      <c r="B106" s="5"/>
      <c r="C106"/>
    </row>
    <row r="107" spans="2:3" x14ac:dyDescent="0.25">
      <c r="B107" s="5"/>
      <c r="C107"/>
    </row>
    <row r="108" spans="2:3" x14ac:dyDescent="0.25">
      <c r="B108" s="5"/>
      <c r="C108"/>
    </row>
    <row r="109" spans="2:3" x14ac:dyDescent="0.25">
      <c r="B109" s="5"/>
      <c r="C109"/>
    </row>
    <row r="110" spans="2:3" x14ac:dyDescent="0.25">
      <c r="B110" s="5"/>
      <c r="C110"/>
    </row>
    <row r="111" spans="2:3" x14ac:dyDescent="0.25">
      <c r="B111" s="5"/>
      <c r="C111"/>
    </row>
    <row r="112" spans="2:3" x14ac:dyDescent="0.25">
      <c r="B112" s="5"/>
      <c r="C112"/>
    </row>
    <row r="113" spans="2:3" x14ac:dyDescent="0.25">
      <c r="B113" s="5"/>
      <c r="C113"/>
    </row>
    <row r="114" spans="2:3" x14ac:dyDescent="0.25">
      <c r="B114" s="5"/>
      <c r="C114"/>
    </row>
    <row r="115" spans="2:3" x14ac:dyDescent="0.25">
      <c r="B115" s="5"/>
      <c r="C115"/>
    </row>
    <row r="116" spans="2:3" x14ac:dyDescent="0.25">
      <c r="B116" s="5"/>
      <c r="C116"/>
    </row>
    <row r="117" spans="2:3" x14ac:dyDescent="0.25">
      <c r="B117" s="5"/>
      <c r="C117"/>
    </row>
    <row r="118" spans="2:3" x14ac:dyDescent="0.25">
      <c r="B118" s="5"/>
      <c r="C118"/>
    </row>
    <row r="119" spans="2:3" x14ac:dyDescent="0.25">
      <c r="B119" s="5"/>
      <c r="C119"/>
    </row>
    <row r="120" spans="2:3" x14ac:dyDescent="0.25">
      <c r="B120" s="5"/>
      <c r="C120"/>
    </row>
    <row r="121" spans="2:3" x14ac:dyDescent="0.25">
      <c r="B121" s="5"/>
      <c r="C121"/>
    </row>
    <row r="122" spans="2:3" x14ac:dyDescent="0.25">
      <c r="B122" s="5"/>
      <c r="C122"/>
    </row>
    <row r="123" spans="2:3" x14ac:dyDescent="0.25">
      <c r="B123" s="5"/>
      <c r="C123"/>
    </row>
    <row r="124" spans="2:3" x14ac:dyDescent="0.25">
      <c r="B124" s="5"/>
      <c r="C124"/>
    </row>
    <row r="125" spans="2:3" x14ac:dyDescent="0.25">
      <c r="B125" s="5"/>
      <c r="C125"/>
    </row>
    <row r="126" spans="2:3" x14ac:dyDescent="0.25">
      <c r="B126" s="5"/>
      <c r="C126"/>
    </row>
    <row r="127" spans="2:3" x14ac:dyDescent="0.25">
      <c r="B127" s="5"/>
      <c r="C127"/>
    </row>
    <row r="128" spans="2:3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ht="12.75" customHeight="1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purl.org/dc/elements/1.1/"/>
    <ds:schemaRef ds:uri="http://schemas.microsoft.com/office/2006/metadata/properties"/>
    <ds:schemaRef ds:uri="c59e6952-6ad4-4ea4-89e9-b06a4df4dc3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2022-10-21T19:18:12Z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