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amanthahowley\Desktop\SpringMetabolism_FlowReversals\04_Outputs\"/>
    </mc:Choice>
  </mc:AlternateContent>
  <xr:revisionPtr revIDLastSave="0" documentId="13_ncr:1_{AF915315-BACD-4242-A253-5DB0BF6A53F9}" xr6:coauthVersionLast="47" xr6:coauthVersionMax="47" xr10:uidLastSave="{00000000-0000-0000-0000-000000000000}"/>
  <bookViews>
    <workbookView xWindow="-120" yWindow="-120" windowWidth="25440" windowHeight="15270" activeTab="4" xr2:uid="{00000000-000D-0000-FFFF-FFFF00000000}"/>
  </bookViews>
  <sheets>
    <sheet name="AM" sheetId="1" r:id="rId1"/>
    <sheet name="GB" sheetId="2" r:id="rId2"/>
    <sheet name="ID" sheetId="3" r:id="rId3"/>
    <sheet name="LF" sheetId="4" r:id="rId4"/>
    <sheet name="O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3" l="1"/>
  <c r="C16" i="3"/>
  <c r="E17" i="2"/>
  <c r="E16" i="2"/>
  <c r="C14" i="2"/>
  <c r="C15" i="2"/>
  <c r="C16" i="2"/>
  <c r="C17" i="2"/>
  <c r="C13" i="2"/>
</calcChain>
</file>

<file path=xl/sharedStrings.xml><?xml version="1.0" encoding="utf-8"?>
<sst xmlns="http://schemas.openxmlformats.org/spreadsheetml/2006/main" count="251" uniqueCount="42">
  <si>
    <t>Date</t>
  </si>
  <si>
    <t>depth</t>
  </si>
  <si>
    <t>u</t>
  </si>
  <si>
    <t>ID</t>
  </si>
  <si>
    <t>uh</t>
  </si>
  <si>
    <t>k600_1d</t>
  </si>
  <si>
    <t>VentDO</t>
  </si>
  <si>
    <t>VentTemp</t>
  </si>
  <si>
    <t>1/3/2023</t>
  </si>
  <si>
    <t>AM</t>
  </si>
  <si>
    <t>1/18/2023</t>
  </si>
  <si>
    <t>2/1/2023</t>
  </si>
  <si>
    <t>2/15/2023</t>
  </si>
  <si>
    <t>3/29/2023</t>
  </si>
  <si>
    <t>4/12/2023</t>
  </si>
  <si>
    <t>4/26/2023</t>
  </si>
  <si>
    <t>5/29/2023</t>
  </si>
  <si>
    <t>11/21/2022</t>
  </si>
  <si>
    <t>12/5/2022</t>
  </si>
  <si>
    <t>12/19/2022</t>
  </si>
  <si>
    <t>GB</t>
  </si>
  <si>
    <t>3/1/2023</t>
  </si>
  <si>
    <t>3/15/2023</t>
  </si>
  <si>
    <t>10/24/2022</t>
  </si>
  <si>
    <t>12/20/2022</t>
  </si>
  <si>
    <t>1/4/2023</t>
  </si>
  <si>
    <t>LF</t>
  </si>
  <si>
    <t>1/11/2023</t>
  </si>
  <si>
    <t>1/25/2023</t>
  </si>
  <si>
    <t>2/6/2023</t>
  </si>
  <si>
    <t>2/22/2023</t>
  </si>
  <si>
    <t>3/8/2023</t>
  </si>
  <si>
    <t>4/5/2023</t>
  </si>
  <si>
    <t>4/19/2023</t>
  </si>
  <si>
    <t>5/3/2023</t>
  </si>
  <si>
    <t>5/17/2023</t>
  </si>
  <si>
    <t>5/30/2023</t>
  </si>
  <si>
    <t>10/31/2022</t>
  </si>
  <si>
    <t>11/14/2022</t>
  </si>
  <si>
    <t>11/28/2022</t>
  </si>
  <si>
    <t>12/12/2022</t>
  </si>
  <si>
    <t>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</si>
</sst>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AM!$C$1</c:f>
              <c:strCache>
                <c:ptCount val="1"/>
                <c:pt idx="0">
                  <c:v>u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AM!$B$2:$B$26</c:f>
              <c:numCache>
                <c:formatCode>General</c:formatCode>
                <c:ptCount val="25"/>
                <c:pt idx="0">
                  <c:v>0.66360277136277601</c:v>
                </c:pt>
                <c:pt idx="1">
                  <c:v>0.66360277136277601</c:v>
                </c:pt>
                <c:pt idx="2">
                  <c:v>0.84496568832957797</c:v>
                </c:pt>
                <c:pt idx="3">
                  <c:v>0.84496568832957797</c:v>
                </c:pt>
                <c:pt idx="4">
                  <c:v>1.79712100240526</c:v>
                </c:pt>
                <c:pt idx="5">
                  <c:v>1.79712100240526</c:v>
                </c:pt>
                <c:pt idx="6">
                  <c:v>1.91936208989603</c:v>
                </c:pt>
                <c:pt idx="7">
                  <c:v>1.91936208989603</c:v>
                </c:pt>
                <c:pt idx="8">
                  <c:v>1.5364118092654899</c:v>
                </c:pt>
                <c:pt idx="9">
                  <c:v>1.5364118092654899</c:v>
                </c:pt>
                <c:pt idx="10">
                  <c:v>1.14254792657094</c:v>
                </c:pt>
                <c:pt idx="11">
                  <c:v>1.14254792657094</c:v>
                </c:pt>
                <c:pt idx="12">
                  <c:v>0.76948902444658396</c:v>
                </c:pt>
                <c:pt idx="13">
                  <c:v>0.74683198736593104</c:v>
                </c:pt>
                <c:pt idx="14">
                  <c:v>0.634197514012805</c:v>
                </c:pt>
                <c:pt idx="15">
                  <c:v>0.81193724612891904</c:v>
                </c:pt>
                <c:pt idx="16">
                  <c:v>0.81193724612891904</c:v>
                </c:pt>
                <c:pt idx="17">
                  <c:v>0.64229622161300404</c:v>
                </c:pt>
                <c:pt idx="18">
                  <c:v>0.64229622161300404</c:v>
                </c:pt>
                <c:pt idx="19">
                  <c:v>0.66551573852542301</c:v>
                </c:pt>
                <c:pt idx="20">
                  <c:v>0.66551573852542301</c:v>
                </c:pt>
                <c:pt idx="21">
                  <c:v>0.66831711482098599</c:v>
                </c:pt>
                <c:pt idx="22">
                  <c:v>0.66831711482098599</c:v>
                </c:pt>
                <c:pt idx="23">
                  <c:v>0.65580679181917101</c:v>
                </c:pt>
                <c:pt idx="24">
                  <c:v>0.65580679181917101</c:v>
                </c:pt>
              </c:numCache>
            </c:numRef>
          </c:xVal>
          <c:yVal>
            <c:numRef>
              <c:f>AM!$C$2:$C$26</c:f>
              <c:numCache>
                <c:formatCode>General</c:formatCode>
                <c:ptCount val="25"/>
                <c:pt idx="0">
                  <c:v>0.41148000000000001</c:v>
                </c:pt>
                <c:pt idx="1">
                  <c:v>0.41148000000000001</c:v>
                </c:pt>
                <c:pt idx="2">
                  <c:v>0.41148000000000001</c:v>
                </c:pt>
                <c:pt idx="3">
                  <c:v>0.41148000000000001</c:v>
                </c:pt>
                <c:pt idx="4">
                  <c:v>9.6864407E-2</c:v>
                </c:pt>
                <c:pt idx="5">
                  <c:v>9.6864407E-2</c:v>
                </c:pt>
                <c:pt idx="6">
                  <c:v>2.5907667999999998E-2</c:v>
                </c:pt>
                <c:pt idx="7">
                  <c:v>2.5907667999999998E-2</c:v>
                </c:pt>
                <c:pt idx="8">
                  <c:v>0.111489093</c:v>
                </c:pt>
                <c:pt idx="9">
                  <c:v>0.111489093</c:v>
                </c:pt>
                <c:pt idx="10">
                  <c:v>8.1843182E-2</c:v>
                </c:pt>
                <c:pt idx="11">
                  <c:v>8.1843182E-2</c:v>
                </c:pt>
                <c:pt idx="12">
                  <c:v>0.24384</c:v>
                </c:pt>
                <c:pt idx="15">
                  <c:v>0.26351463400000003</c:v>
                </c:pt>
                <c:pt idx="16">
                  <c:v>0.26351463400000003</c:v>
                </c:pt>
                <c:pt idx="19">
                  <c:v>0.24384</c:v>
                </c:pt>
                <c:pt idx="20">
                  <c:v>0.24384</c:v>
                </c:pt>
                <c:pt idx="21">
                  <c:v>0.392848743</c:v>
                </c:pt>
                <c:pt idx="22">
                  <c:v>0.392848743</c:v>
                </c:pt>
                <c:pt idx="23">
                  <c:v>0.392848743</c:v>
                </c:pt>
                <c:pt idx="24">
                  <c:v>0.392848743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6-4922-966C-B0FFB09C1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366799"/>
        <c:axId val="764062447"/>
      </c:scatterChart>
      <c:valAx>
        <c:axId val="75836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62447"/>
        <c:crosses val="autoZero"/>
        <c:crossBetween val="midCat"/>
      </c:valAx>
      <c:valAx>
        <c:axId val="76406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36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OS!$F$1</c:f>
              <c:strCache>
                <c:ptCount val="1"/>
                <c:pt idx="0">
                  <c:v>k600_1d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OS!$E$2:$E$15</c:f>
              <c:numCache>
                <c:formatCode>General</c:formatCode>
                <c:ptCount val="14"/>
                <c:pt idx="0">
                  <c:v>0.157013194707318</c:v>
                </c:pt>
                <c:pt idx="1">
                  <c:v>0.157013194707318</c:v>
                </c:pt>
                <c:pt idx="2">
                  <c:v>0.10233726957847</c:v>
                </c:pt>
                <c:pt idx="3">
                  <c:v>0.10233726957847</c:v>
                </c:pt>
                <c:pt idx="4">
                  <c:v>2.48222431997649E-2</c:v>
                </c:pt>
                <c:pt idx="5">
                  <c:v>2.48222431997649E-2</c:v>
                </c:pt>
                <c:pt idx="6">
                  <c:v>2.4397828511496002E-2</c:v>
                </c:pt>
                <c:pt idx="7">
                  <c:v>2.4397828511496002E-2</c:v>
                </c:pt>
                <c:pt idx="8">
                  <c:v>5.1498528414475699E-2</c:v>
                </c:pt>
                <c:pt idx="10">
                  <c:v>0.18704665373388801</c:v>
                </c:pt>
                <c:pt idx="11">
                  <c:v>0.202919516150181</c:v>
                </c:pt>
                <c:pt idx="12">
                  <c:v>1.6423830418461599E-2</c:v>
                </c:pt>
                <c:pt idx="13">
                  <c:v>1.6423830418461599E-2</c:v>
                </c:pt>
              </c:numCache>
            </c:numRef>
          </c:xVal>
          <c:yVal>
            <c:numRef>
              <c:f>OS!$F$2:$F$15</c:f>
              <c:numCache>
                <c:formatCode>General</c:formatCode>
                <c:ptCount val="14"/>
                <c:pt idx="0">
                  <c:v>12.0270837749951</c:v>
                </c:pt>
                <c:pt idx="1">
                  <c:v>4.8225004830932496</c:v>
                </c:pt>
                <c:pt idx="2">
                  <c:v>2.0901187683293201</c:v>
                </c:pt>
                <c:pt idx="3">
                  <c:v>3.4348545944842801</c:v>
                </c:pt>
                <c:pt idx="4">
                  <c:v>11.4435970636991</c:v>
                </c:pt>
                <c:pt idx="5">
                  <c:v>5.2429283117314203</c:v>
                </c:pt>
                <c:pt idx="6">
                  <c:v>8.1503583923791698</c:v>
                </c:pt>
                <c:pt idx="7">
                  <c:v>22.095712310493202</c:v>
                </c:pt>
                <c:pt idx="8">
                  <c:v>5.8251150947610704</c:v>
                </c:pt>
                <c:pt idx="9">
                  <c:v>6.4381260228580199</c:v>
                </c:pt>
                <c:pt idx="10">
                  <c:v>5.5662125718823496</c:v>
                </c:pt>
                <c:pt idx="11">
                  <c:v>5.1949848895037301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5-47D9-A63F-F99287AF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034639"/>
        <c:axId val="947036079"/>
      </c:scatterChart>
      <c:valAx>
        <c:axId val="94703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036079"/>
        <c:crosses val="autoZero"/>
        <c:crossBetween val="midCat"/>
      </c:valAx>
      <c:valAx>
        <c:axId val="94703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03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AM!$F$1</c:f>
              <c:strCache>
                <c:ptCount val="1"/>
                <c:pt idx="0">
                  <c:v>k600_1d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AM!$E$2:$E$26</c:f>
              <c:numCache>
                <c:formatCode>General</c:formatCode>
                <c:ptCount val="25"/>
                <c:pt idx="0">
                  <c:v>0.62006974316123398</c:v>
                </c:pt>
                <c:pt idx="1">
                  <c:v>0.62006974316123398</c:v>
                </c:pt>
                <c:pt idx="2">
                  <c:v>0.48697835389441602</c:v>
                </c:pt>
                <c:pt idx="3">
                  <c:v>0.48697835389441602</c:v>
                </c:pt>
                <c:pt idx="4">
                  <c:v>5.38997690585983E-2</c:v>
                </c:pt>
                <c:pt idx="5">
                  <c:v>5.38997690585983E-2</c:v>
                </c:pt>
                <c:pt idx="6">
                  <c:v>1.34980617447766E-2</c:v>
                </c:pt>
                <c:pt idx="7">
                  <c:v>1.34980617447766E-2</c:v>
                </c:pt>
                <c:pt idx="8">
                  <c:v>7.25645899931604E-2</c:v>
                </c:pt>
                <c:pt idx="9">
                  <c:v>7.25645899931604E-2</c:v>
                </c:pt>
                <c:pt idx="10">
                  <c:v>7.1632165353124999E-2</c:v>
                </c:pt>
                <c:pt idx="11">
                  <c:v>7.1632165353124999E-2</c:v>
                </c:pt>
                <c:pt idx="12">
                  <c:v>0.31688561142944099</c:v>
                </c:pt>
                <c:pt idx="15">
                  <c:v>0.32455049359585503</c:v>
                </c:pt>
                <c:pt idx="16">
                  <c:v>0.32455049359585503</c:v>
                </c:pt>
                <c:pt idx="19">
                  <c:v>0.36639253722274701</c:v>
                </c:pt>
                <c:pt idx="20">
                  <c:v>0.36639253722274701</c:v>
                </c:pt>
                <c:pt idx="21">
                  <c:v>0.587817870121772</c:v>
                </c:pt>
                <c:pt idx="22">
                  <c:v>0.587817870121772</c:v>
                </c:pt>
                <c:pt idx="23">
                  <c:v>0.59903122062865499</c:v>
                </c:pt>
                <c:pt idx="24">
                  <c:v>0.59903122062865499</c:v>
                </c:pt>
              </c:numCache>
            </c:numRef>
          </c:xVal>
          <c:yVal>
            <c:numRef>
              <c:f>AM!$F$2:$F$26</c:f>
              <c:numCache>
                <c:formatCode>General</c:formatCode>
                <c:ptCount val="25"/>
                <c:pt idx="1">
                  <c:v>14.0537866274825</c:v>
                </c:pt>
                <c:pt idx="2">
                  <c:v>14.2509884099436</c:v>
                </c:pt>
                <c:pt idx="3">
                  <c:v>17.9748429691486</c:v>
                </c:pt>
                <c:pt idx="4">
                  <c:v>1.3659747293628499</c:v>
                </c:pt>
                <c:pt idx="5">
                  <c:v>1.43477614979118</c:v>
                </c:pt>
                <c:pt idx="6">
                  <c:v>0.762817767337299</c:v>
                </c:pt>
                <c:pt idx="7">
                  <c:v>0.954970513126703</c:v>
                </c:pt>
                <c:pt idx="8">
                  <c:v>3.2531836035536301</c:v>
                </c:pt>
                <c:pt idx="9">
                  <c:v>2.4433323290317999</c:v>
                </c:pt>
                <c:pt idx="10">
                  <c:v>7.0432970693483599</c:v>
                </c:pt>
                <c:pt idx="11">
                  <c:v>2.7839849332143101</c:v>
                </c:pt>
                <c:pt idx="12">
                  <c:v>7.6754733355837299</c:v>
                </c:pt>
                <c:pt idx="13">
                  <c:v>22.624195858075399</c:v>
                </c:pt>
                <c:pt idx="14">
                  <c:v>16.1504080056141</c:v>
                </c:pt>
                <c:pt idx="15">
                  <c:v>7.76777594040046</c:v>
                </c:pt>
                <c:pt idx="16">
                  <c:v>11.6535292051355</c:v>
                </c:pt>
                <c:pt idx="17">
                  <c:v>32.6657378105105</c:v>
                </c:pt>
                <c:pt idx="18">
                  <c:v>51.880320990253502</c:v>
                </c:pt>
                <c:pt idx="19">
                  <c:v>8.0612152297113795</c:v>
                </c:pt>
                <c:pt idx="21">
                  <c:v>23.531152831216499</c:v>
                </c:pt>
                <c:pt idx="22">
                  <c:v>18.703245444769301</c:v>
                </c:pt>
                <c:pt idx="23">
                  <c:v>15.9745813671168</c:v>
                </c:pt>
                <c:pt idx="24">
                  <c:v>17.496680423021001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4C-4316-8CF2-78B36D288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641487"/>
        <c:axId val="763643407"/>
      </c:scatterChart>
      <c:valAx>
        <c:axId val="76364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643407"/>
        <c:crosses val="autoZero"/>
        <c:crossBetween val="midCat"/>
      </c:valAx>
      <c:valAx>
        <c:axId val="76364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64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GB!$C$1</c:f>
              <c:strCache>
                <c:ptCount val="1"/>
                <c:pt idx="0">
                  <c:v>u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GB!$B$2:$B$21</c:f>
              <c:numCache>
                <c:formatCode>General</c:formatCode>
                <c:ptCount val="20"/>
                <c:pt idx="0">
                  <c:v>0.500234239386116</c:v>
                </c:pt>
                <c:pt idx="1">
                  <c:v>0.500234239386116</c:v>
                </c:pt>
                <c:pt idx="2">
                  <c:v>0.49838619196324002</c:v>
                </c:pt>
                <c:pt idx="3">
                  <c:v>0.49838619196324002</c:v>
                </c:pt>
                <c:pt idx="4">
                  <c:v>0.496481994488156</c:v>
                </c:pt>
                <c:pt idx="5">
                  <c:v>0.496481994488156</c:v>
                </c:pt>
                <c:pt idx="6">
                  <c:v>0.49364073113116103</c:v>
                </c:pt>
                <c:pt idx="7">
                  <c:v>0.49364073113116103</c:v>
                </c:pt>
                <c:pt idx="8">
                  <c:v>0.48014251849385198</c:v>
                </c:pt>
                <c:pt idx="9">
                  <c:v>0.48014251849385198</c:v>
                </c:pt>
                <c:pt idx="10">
                  <c:v>0.48738009477924898</c:v>
                </c:pt>
                <c:pt idx="11">
                  <c:v>0.46633139234925403</c:v>
                </c:pt>
                <c:pt idx="12">
                  <c:v>0.44959398748926399</c:v>
                </c:pt>
                <c:pt idx="13">
                  <c:v>0.42847041975631001</c:v>
                </c:pt>
                <c:pt idx="14">
                  <c:v>0.40867897602588799</c:v>
                </c:pt>
                <c:pt idx="15">
                  <c:v>0.41829191635495</c:v>
                </c:pt>
                <c:pt idx="16">
                  <c:v>0.57001899623787999</c:v>
                </c:pt>
                <c:pt idx="17">
                  <c:v>0.55068895347565805</c:v>
                </c:pt>
                <c:pt idx="18">
                  <c:v>0.52913409322569804</c:v>
                </c:pt>
                <c:pt idx="19">
                  <c:v>0.51433262189204798</c:v>
                </c:pt>
              </c:numCache>
            </c:numRef>
          </c:xVal>
          <c:yVal>
            <c:numRef>
              <c:f>GB!$C$2:$C$21</c:f>
              <c:numCache>
                <c:formatCode>General</c:formatCode>
                <c:ptCount val="20"/>
                <c:pt idx="0">
                  <c:v>0.13716</c:v>
                </c:pt>
                <c:pt idx="1">
                  <c:v>0.13716</c:v>
                </c:pt>
                <c:pt idx="2">
                  <c:v>0.195072</c:v>
                </c:pt>
                <c:pt idx="3">
                  <c:v>0.195072</c:v>
                </c:pt>
                <c:pt idx="4">
                  <c:v>0.18592800000000001</c:v>
                </c:pt>
                <c:pt idx="5">
                  <c:v>0.18592800000000001</c:v>
                </c:pt>
                <c:pt idx="6">
                  <c:v>0.176784</c:v>
                </c:pt>
                <c:pt idx="7">
                  <c:v>0.176784</c:v>
                </c:pt>
                <c:pt idx="8">
                  <c:v>0.20116800000000001</c:v>
                </c:pt>
                <c:pt idx="9">
                  <c:v>0.20116800000000001</c:v>
                </c:pt>
                <c:pt idx="10">
                  <c:v>0.20319999999999999</c:v>
                </c:pt>
                <c:pt idx="11">
                  <c:v>0.21165435671832322</c:v>
                </c:pt>
                <c:pt idx="12">
                  <c:v>0.22967719427156053</c:v>
                </c:pt>
                <c:pt idx="13">
                  <c:v>0.25242305200640536</c:v>
                </c:pt>
                <c:pt idx="14">
                  <c:v>0.2737344786153238</c:v>
                </c:pt>
                <c:pt idx="15">
                  <c:v>0.26338326446898985</c:v>
                </c:pt>
                <c:pt idx="16">
                  <c:v>9.0498811999999998E-2</c:v>
                </c:pt>
                <c:pt idx="17">
                  <c:v>0.132051846</c:v>
                </c:pt>
                <c:pt idx="18">
                  <c:v>0.16555581</c:v>
                </c:pt>
                <c:pt idx="19">
                  <c:v>0.15135790499999999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5F-4633-A0CD-A67BF1578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936111"/>
        <c:axId val="902936591"/>
      </c:scatterChart>
      <c:valAx>
        <c:axId val="90293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936591"/>
        <c:crosses val="autoZero"/>
        <c:crossBetween val="midCat"/>
      </c:valAx>
      <c:valAx>
        <c:axId val="9029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93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GB!$F$1</c:f>
              <c:strCache>
                <c:ptCount val="1"/>
                <c:pt idx="0">
                  <c:v>k600_1d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6631233595800526E-2"/>
                  <c:y val="-0.75054790026246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GB!$E$2:$E$21</c:f>
              <c:numCache>
                <c:formatCode>General</c:formatCode>
                <c:ptCount val="20"/>
                <c:pt idx="0">
                  <c:v>0.27419154708066701</c:v>
                </c:pt>
                <c:pt idx="1">
                  <c:v>0.27419154708066701</c:v>
                </c:pt>
                <c:pt idx="2">
                  <c:v>0.39140731253322603</c:v>
                </c:pt>
                <c:pt idx="3">
                  <c:v>0.39140731253322603</c:v>
                </c:pt>
                <c:pt idx="4">
                  <c:v>0.37449092225727298</c:v>
                </c:pt>
                <c:pt idx="5">
                  <c:v>0.37449092225727298</c:v>
                </c:pt>
                <c:pt idx="6">
                  <c:v>0.35812279832522198</c:v>
                </c:pt>
                <c:pt idx="7">
                  <c:v>0.35812279832522198</c:v>
                </c:pt>
                <c:pt idx="8">
                  <c:v>0.418975600475957</c:v>
                </c:pt>
                <c:pt idx="9">
                  <c:v>0.418975600475957</c:v>
                </c:pt>
                <c:pt idx="10">
                  <c:v>0.41692305897727699</c:v>
                </c:pt>
                <c:pt idx="11">
                  <c:v>0.21787081390374799</c:v>
                </c:pt>
                <c:pt idx="12">
                  <c:v>0.31185470424768102</c:v>
                </c:pt>
                <c:pt idx="13">
                  <c:v>0.40903640465934199</c:v>
                </c:pt>
                <c:pt idx="14">
                  <c:v>0.66980318213869638</c:v>
                </c:pt>
                <c:pt idx="15">
                  <c:v>0.62966376870044671</c:v>
                </c:pt>
                <c:pt idx="16">
                  <c:v>0.15876455451009799</c:v>
                </c:pt>
                <c:pt idx="17">
                  <c:v>0.239793889393565</c:v>
                </c:pt>
                <c:pt idx="18">
                  <c:v>0.31288063294266599</c:v>
                </c:pt>
                <c:pt idx="19">
                  <c:v>0.29428019642854403</c:v>
                </c:pt>
              </c:numCache>
            </c:numRef>
          </c:xVal>
          <c:yVal>
            <c:numRef>
              <c:f>GB!$F$2:$F$21</c:f>
              <c:numCache>
                <c:formatCode>General</c:formatCode>
                <c:ptCount val="20"/>
                <c:pt idx="1">
                  <c:v>20.759702379649699</c:v>
                </c:pt>
                <c:pt idx="2">
                  <c:v>11.7604829329048</c:v>
                </c:pt>
                <c:pt idx="3">
                  <c:v>11.63069034185</c:v>
                </c:pt>
                <c:pt idx="4">
                  <c:v>16.082464877533099</c:v>
                </c:pt>
                <c:pt idx="5">
                  <c:v>19.278549967453198</c:v>
                </c:pt>
                <c:pt idx="6">
                  <c:v>18.3266040851639</c:v>
                </c:pt>
                <c:pt idx="7">
                  <c:v>15.8324828082942</c:v>
                </c:pt>
                <c:pt idx="8">
                  <c:v>12.5427239203201</c:v>
                </c:pt>
                <c:pt idx="9">
                  <c:v>10.123963721124101</c:v>
                </c:pt>
                <c:pt idx="10">
                  <c:v>15.491084387970799</c:v>
                </c:pt>
                <c:pt idx="11">
                  <c:v>28.8790872259084</c:v>
                </c:pt>
                <c:pt idx="12">
                  <c:v>31.877696149374302</c:v>
                </c:pt>
                <c:pt idx="17">
                  <c:v>44.743071696612503</c:v>
                </c:pt>
                <c:pt idx="18">
                  <c:v>17.612268500013801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8E-48B5-8D6C-C331D39C4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165951"/>
        <c:axId val="933162591"/>
      </c:scatterChart>
      <c:valAx>
        <c:axId val="93316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162591"/>
        <c:crosses val="autoZero"/>
        <c:crossBetween val="midCat"/>
      </c:valAx>
      <c:valAx>
        <c:axId val="93316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16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ID!$C$1</c:f>
              <c:strCache>
                <c:ptCount val="1"/>
                <c:pt idx="0">
                  <c:v>u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ID!$B$2:$B$22</c:f>
              <c:numCache>
                <c:formatCode>General</c:formatCode>
                <c:ptCount val="21"/>
                <c:pt idx="0">
                  <c:v>0.84629581545158405</c:v>
                </c:pt>
                <c:pt idx="1">
                  <c:v>0.84629581545158405</c:v>
                </c:pt>
                <c:pt idx="2">
                  <c:v>0.89039772710795695</c:v>
                </c:pt>
                <c:pt idx="3">
                  <c:v>0.89039772710795695</c:v>
                </c:pt>
                <c:pt idx="4">
                  <c:v>1.2795322417230099</c:v>
                </c:pt>
                <c:pt idx="5">
                  <c:v>1.2795322417230099</c:v>
                </c:pt>
                <c:pt idx="6">
                  <c:v>1.93587245637372</c:v>
                </c:pt>
                <c:pt idx="7">
                  <c:v>1.93587245637372</c:v>
                </c:pt>
                <c:pt idx="8">
                  <c:v>2.4780665467373599</c:v>
                </c:pt>
                <c:pt idx="9">
                  <c:v>2.4780665467373599</c:v>
                </c:pt>
                <c:pt idx="10">
                  <c:v>1.77503019033284</c:v>
                </c:pt>
                <c:pt idx="11">
                  <c:v>1.7075802077995601</c:v>
                </c:pt>
                <c:pt idx="12">
                  <c:v>1.4922591097125699</c:v>
                </c:pt>
                <c:pt idx="13">
                  <c:v>1.11609574558469</c:v>
                </c:pt>
                <c:pt idx="14">
                  <c:v>1.00713808149247</c:v>
                </c:pt>
                <c:pt idx="15">
                  <c:v>0.99935539120017003</c:v>
                </c:pt>
                <c:pt idx="16">
                  <c:v>0.99935539120017003</c:v>
                </c:pt>
                <c:pt idx="17">
                  <c:v>0.94487655915406399</c:v>
                </c:pt>
                <c:pt idx="18">
                  <c:v>0.94487655915406399</c:v>
                </c:pt>
                <c:pt idx="19">
                  <c:v>0.87483234652335495</c:v>
                </c:pt>
                <c:pt idx="20">
                  <c:v>0.87483234652335495</c:v>
                </c:pt>
              </c:numCache>
            </c:numRef>
          </c:xVal>
          <c:yVal>
            <c:numRef>
              <c:f>ID!$C$2:$C$22</c:f>
              <c:numCache>
                <c:formatCode>General</c:formatCode>
                <c:ptCount val="21"/>
                <c:pt idx="0">
                  <c:v>0.38927203100000002</c:v>
                </c:pt>
                <c:pt idx="1">
                  <c:v>0.38927203100000002</c:v>
                </c:pt>
                <c:pt idx="2">
                  <c:v>0.24384</c:v>
                </c:pt>
                <c:pt idx="3">
                  <c:v>0.24384</c:v>
                </c:pt>
                <c:pt idx="4">
                  <c:v>0.27730699199999997</c:v>
                </c:pt>
                <c:pt idx="5">
                  <c:v>0.27730699199999997</c:v>
                </c:pt>
                <c:pt idx="6">
                  <c:v>0.152032679</c:v>
                </c:pt>
                <c:pt idx="7">
                  <c:v>0.152032679</c:v>
                </c:pt>
                <c:pt idx="8">
                  <c:v>9.9617103999999998E-2</c:v>
                </c:pt>
                <c:pt idx="9">
                  <c:v>9.9617103999999998E-2</c:v>
                </c:pt>
                <c:pt idx="10">
                  <c:v>0.20904352600000001</c:v>
                </c:pt>
                <c:pt idx="11">
                  <c:v>0.14364185700000001</c:v>
                </c:pt>
                <c:pt idx="12">
                  <c:v>0.217546613</c:v>
                </c:pt>
                <c:pt idx="13">
                  <c:v>0.29169342100000001</c:v>
                </c:pt>
                <c:pt idx="14">
                  <c:v>0.28515777324299396</c:v>
                </c:pt>
                <c:pt idx="15">
                  <c:v>0.245749827</c:v>
                </c:pt>
                <c:pt idx="16">
                  <c:v>0.245749827</c:v>
                </c:pt>
                <c:pt idx="17">
                  <c:v>0.31575888699999999</c:v>
                </c:pt>
                <c:pt idx="18">
                  <c:v>0.31575888699999999</c:v>
                </c:pt>
                <c:pt idx="19">
                  <c:v>0.27092143800000001</c:v>
                </c:pt>
                <c:pt idx="20">
                  <c:v>0.27092143800000001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9-4C26-9DD6-6ED5BC259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292303"/>
        <c:axId val="919292783"/>
      </c:scatterChart>
      <c:valAx>
        <c:axId val="91929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292783"/>
        <c:crosses val="autoZero"/>
        <c:crossBetween val="midCat"/>
      </c:valAx>
      <c:valAx>
        <c:axId val="91929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29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ID!$F$1</c:f>
              <c:strCache>
                <c:ptCount val="1"/>
                <c:pt idx="0">
                  <c:v>k600_1d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ID!$E$2:$E$22</c:f>
              <c:numCache>
                <c:formatCode>General</c:formatCode>
                <c:ptCount val="21"/>
                <c:pt idx="0">
                  <c:v>0.45997158900317198</c:v>
                </c:pt>
                <c:pt idx="1">
                  <c:v>0.45997158900317198</c:v>
                </c:pt>
                <c:pt idx="2">
                  <c:v>0.27385514649953202</c:v>
                </c:pt>
                <c:pt idx="3">
                  <c:v>0.27385514649953202</c:v>
                </c:pt>
                <c:pt idx="4">
                  <c:v>0.21672528675524499</c:v>
                </c:pt>
                <c:pt idx="5">
                  <c:v>0.21672528675524499</c:v>
                </c:pt>
                <c:pt idx="6">
                  <c:v>7.8534450190374402E-2</c:v>
                </c:pt>
                <c:pt idx="7">
                  <c:v>7.8534450190374402E-2</c:v>
                </c:pt>
                <c:pt idx="8">
                  <c:v>4.0199527382005301E-2</c:v>
                </c:pt>
                <c:pt idx="9">
                  <c:v>4.0199527382005301E-2</c:v>
                </c:pt>
                <c:pt idx="10">
                  <c:v>0.117768997473109</c:v>
                </c:pt>
                <c:pt idx="11">
                  <c:v>8.4120122934137995E-2</c:v>
                </c:pt>
                <c:pt idx="12">
                  <c:v>0.14578340422522401</c:v>
                </c:pt>
                <c:pt idx="13">
                  <c:v>0.26135161087563402</c:v>
                </c:pt>
                <c:pt idx="14">
                  <c:v>0.28313672026026554</c:v>
                </c:pt>
                <c:pt idx="15">
                  <c:v>0.24590834168099901</c:v>
                </c:pt>
                <c:pt idx="16">
                  <c:v>0.24590834168099901</c:v>
                </c:pt>
                <c:pt idx="17">
                  <c:v>0.33418004070573498</c:v>
                </c:pt>
                <c:pt idx="18">
                  <c:v>0.33418004070573498</c:v>
                </c:pt>
                <c:pt idx="19">
                  <c:v>0.30968383722511</c:v>
                </c:pt>
                <c:pt idx="20">
                  <c:v>0.30968383722511</c:v>
                </c:pt>
              </c:numCache>
            </c:numRef>
          </c:xVal>
          <c:yVal>
            <c:numRef>
              <c:f>ID!$F$2:$F$22</c:f>
              <c:numCache>
                <c:formatCode>General</c:formatCode>
                <c:ptCount val="21"/>
                <c:pt idx="0">
                  <c:v>7.8958984290259</c:v>
                </c:pt>
                <c:pt idx="1">
                  <c:v>7.8958984290259</c:v>
                </c:pt>
                <c:pt idx="2">
                  <c:v>6.2631698085533101</c:v>
                </c:pt>
                <c:pt idx="3">
                  <c:v>6.2631698085533101</c:v>
                </c:pt>
                <c:pt idx="4">
                  <c:v>4.17908012369488</c:v>
                </c:pt>
                <c:pt idx="5">
                  <c:v>4.17908012369488</c:v>
                </c:pt>
                <c:pt idx="8">
                  <c:v>1.91650182628218</c:v>
                </c:pt>
                <c:pt idx="9">
                  <c:v>1.91650182628218</c:v>
                </c:pt>
                <c:pt idx="10">
                  <c:v>4.44794425583971</c:v>
                </c:pt>
                <c:pt idx="13">
                  <c:v>8.5316662064735205</c:v>
                </c:pt>
                <c:pt idx="14">
                  <c:v>9.3052048733349402</c:v>
                </c:pt>
                <c:pt idx="17">
                  <c:v>7.0638592430665703</c:v>
                </c:pt>
                <c:pt idx="18">
                  <c:v>7.0638592430665703</c:v>
                </c:pt>
                <c:pt idx="19">
                  <c:v>8.2264856374067996</c:v>
                </c:pt>
                <c:pt idx="20">
                  <c:v>8.2264856374067996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AD-4653-A603-410F2890D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556415"/>
        <c:axId val="770556895"/>
      </c:scatterChart>
      <c:valAx>
        <c:axId val="77055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56895"/>
        <c:crosses val="autoZero"/>
        <c:crossBetween val="midCat"/>
      </c:valAx>
      <c:valAx>
        <c:axId val="7705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5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LF!$C$1</c:f>
              <c:strCache>
                <c:ptCount val="1"/>
                <c:pt idx="0">
                  <c:v>u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LF!$B$2:$B$31</c:f>
              <c:numCache>
                <c:formatCode>General</c:formatCode>
                <c:ptCount val="30"/>
                <c:pt idx="0">
                  <c:v>0.27582680972963097</c:v>
                </c:pt>
                <c:pt idx="1">
                  <c:v>0.27582680972963097</c:v>
                </c:pt>
                <c:pt idx="2">
                  <c:v>0.14842325926962999</c:v>
                </c:pt>
                <c:pt idx="3">
                  <c:v>0.14842325926962999</c:v>
                </c:pt>
                <c:pt idx="4">
                  <c:v>0.13941805406320101</c:v>
                </c:pt>
                <c:pt idx="5">
                  <c:v>0.13941805406320101</c:v>
                </c:pt>
                <c:pt idx="6">
                  <c:v>0.35708644464821998</c:v>
                </c:pt>
                <c:pt idx="7">
                  <c:v>0.35708644464821998</c:v>
                </c:pt>
                <c:pt idx="8">
                  <c:v>0.97908907233996301</c:v>
                </c:pt>
                <c:pt idx="9">
                  <c:v>0.97908907233996301</c:v>
                </c:pt>
                <c:pt idx="10">
                  <c:v>0.73912910715284497</c:v>
                </c:pt>
                <c:pt idx="11">
                  <c:v>0.73912910715284497</c:v>
                </c:pt>
                <c:pt idx="12">
                  <c:v>0.50655758454314603</c:v>
                </c:pt>
                <c:pt idx="13">
                  <c:v>0.50655758454314603</c:v>
                </c:pt>
                <c:pt idx="14">
                  <c:v>0.26422745354100802</c:v>
                </c:pt>
                <c:pt idx="15">
                  <c:v>0.26422745354100802</c:v>
                </c:pt>
                <c:pt idx="16">
                  <c:v>0.20547930573848</c:v>
                </c:pt>
                <c:pt idx="17">
                  <c:v>0.20547930573848</c:v>
                </c:pt>
                <c:pt idx="18">
                  <c:v>0.168078940883987</c:v>
                </c:pt>
                <c:pt idx="19">
                  <c:v>0.168078940883987</c:v>
                </c:pt>
                <c:pt idx="20">
                  <c:v>0.25776243935158599</c:v>
                </c:pt>
                <c:pt idx="21">
                  <c:v>0.30718976746298698</c:v>
                </c:pt>
                <c:pt idx="22">
                  <c:v>0.24912069961521999</c:v>
                </c:pt>
                <c:pt idx="23">
                  <c:v>0.24912069961521999</c:v>
                </c:pt>
                <c:pt idx="24">
                  <c:v>0.23799883780685399</c:v>
                </c:pt>
                <c:pt idx="25">
                  <c:v>0.23799883780685399</c:v>
                </c:pt>
                <c:pt idx="26">
                  <c:v>0.26752308407063402</c:v>
                </c:pt>
                <c:pt idx="27">
                  <c:v>0.26752308407063402</c:v>
                </c:pt>
              </c:numCache>
            </c:numRef>
          </c:xVal>
          <c:yVal>
            <c:numRef>
              <c:f>LF!$C$2:$C$31</c:f>
              <c:numCache>
                <c:formatCode>General</c:formatCode>
                <c:ptCount val="30"/>
                <c:pt idx="0">
                  <c:v>9.9059999999999995E-2</c:v>
                </c:pt>
                <c:pt idx="1">
                  <c:v>9.9059999999999995E-2</c:v>
                </c:pt>
                <c:pt idx="2">
                  <c:v>0.103632</c:v>
                </c:pt>
                <c:pt idx="3">
                  <c:v>0.103632</c:v>
                </c:pt>
                <c:pt idx="4">
                  <c:v>0.100003886</c:v>
                </c:pt>
                <c:pt idx="5">
                  <c:v>0.100003886</c:v>
                </c:pt>
                <c:pt idx="6">
                  <c:v>6.8341643999999993E-2</c:v>
                </c:pt>
                <c:pt idx="7">
                  <c:v>6.8341643999999993E-2</c:v>
                </c:pt>
                <c:pt idx="8">
                  <c:v>7.7164556999999995E-2</c:v>
                </c:pt>
                <c:pt idx="9">
                  <c:v>7.7164556999999995E-2</c:v>
                </c:pt>
                <c:pt idx="10">
                  <c:v>5.9129280999999999E-2</c:v>
                </c:pt>
                <c:pt idx="11">
                  <c:v>5.9129280999999999E-2</c:v>
                </c:pt>
                <c:pt idx="12">
                  <c:v>0.12576395200000001</c:v>
                </c:pt>
                <c:pt idx="13">
                  <c:v>0.12576395200000001</c:v>
                </c:pt>
                <c:pt idx="14">
                  <c:v>9.0472021999999999E-2</c:v>
                </c:pt>
                <c:pt idx="15">
                  <c:v>9.0472021999999999E-2</c:v>
                </c:pt>
                <c:pt idx="16">
                  <c:v>0.10404495</c:v>
                </c:pt>
                <c:pt idx="17">
                  <c:v>0.10404495</c:v>
                </c:pt>
                <c:pt idx="20">
                  <c:v>0.142205108</c:v>
                </c:pt>
                <c:pt idx="22">
                  <c:v>0.11911748799999999</c:v>
                </c:pt>
                <c:pt idx="23">
                  <c:v>0.11911748799999999</c:v>
                </c:pt>
                <c:pt idx="24">
                  <c:v>0.23090909100000001</c:v>
                </c:pt>
                <c:pt idx="25">
                  <c:v>0.23090909100000001</c:v>
                </c:pt>
                <c:pt idx="26">
                  <c:v>0.23330000000000001</c:v>
                </c:pt>
                <c:pt idx="27">
                  <c:v>0.23330000000000001</c:v>
                </c:pt>
                <c:pt idx="28">
                  <c:v>0.23330000000000001</c:v>
                </c:pt>
                <c:pt idx="29">
                  <c:v>0.23330000000000001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FB-499E-8746-F3749B60A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109439"/>
        <c:axId val="935107999"/>
      </c:scatterChart>
      <c:valAx>
        <c:axId val="93510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107999"/>
        <c:crosses val="autoZero"/>
        <c:crossBetween val="midCat"/>
      </c:valAx>
      <c:valAx>
        <c:axId val="93510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109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LF!$F$1</c:f>
              <c:strCache>
                <c:ptCount val="1"/>
                <c:pt idx="0">
                  <c:v>k600_1d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LF!$E$2:$E$31</c:f>
              <c:numCache>
                <c:formatCode>General</c:formatCode>
                <c:ptCount val="30"/>
                <c:pt idx="0">
                  <c:v>0.359138403178066</c:v>
                </c:pt>
                <c:pt idx="1">
                  <c:v>0.359138403178066</c:v>
                </c:pt>
                <c:pt idx="2">
                  <c:v>0.69821940651323</c:v>
                </c:pt>
                <c:pt idx="3">
                  <c:v>0.69821940651323</c:v>
                </c:pt>
                <c:pt idx="4">
                  <c:v>0.71729509260447999</c:v>
                </c:pt>
                <c:pt idx="5">
                  <c:v>0.71729509260447999</c:v>
                </c:pt>
                <c:pt idx="6">
                  <c:v>0.19138683370444401</c:v>
                </c:pt>
                <c:pt idx="7">
                  <c:v>0.19138683370444401</c:v>
                </c:pt>
                <c:pt idx="8">
                  <c:v>7.8812601610986702E-2</c:v>
                </c:pt>
                <c:pt idx="9">
                  <c:v>7.8812601610986702E-2</c:v>
                </c:pt>
                <c:pt idx="10">
                  <c:v>7.9998582693852197E-2</c:v>
                </c:pt>
                <c:pt idx="11">
                  <c:v>7.9998582693852197E-2</c:v>
                </c:pt>
                <c:pt idx="12">
                  <c:v>0.24827177765667799</c:v>
                </c:pt>
                <c:pt idx="13">
                  <c:v>0.24827177765667799</c:v>
                </c:pt>
                <c:pt idx="14">
                  <c:v>0.34240205091314901</c:v>
                </c:pt>
                <c:pt idx="15">
                  <c:v>0.34240205091314901</c:v>
                </c:pt>
                <c:pt idx="16">
                  <c:v>0.50635245055977096</c:v>
                </c:pt>
                <c:pt idx="17">
                  <c:v>0.50635245055977096</c:v>
                </c:pt>
                <c:pt idx="18">
                  <c:v>0.32164483971442398</c:v>
                </c:pt>
                <c:pt idx="19">
                  <c:v>0.32164483971442398</c:v>
                </c:pt>
                <c:pt idx="20">
                  <c:v>0.55169057352857198</c:v>
                </c:pt>
                <c:pt idx="22">
                  <c:v>0.47815170792303902</c:v>
                </c:pt>
                <c:pt idx="23">
                  <c:v>0.47815170792303902</c:v>
                </c:pt>
                <c:pt idx="24">
                  <c:v>0.97021100240578795</c:v>
                </c:pt>
                <c:pt idx="25">
                  <c:v>0.97021100240578795</c:v>
                </c:pt>
                <c:pt idx="26">
                  <c:v>0.87207427654505298</c:v>
                </c:pt>
                <c:pt idx="27">
                  <c:v>0.87207427654505298</c:v>
                </c:pt>
                <c:pt idx="28">
                  <c:v>1.45296403460818</c:v>
                </c:pt>
                <c:pt idx="29">
                  <c:v>1.45296403460818</c:v>
                </c:pt>
              </c:numCache>
            </c:numRef>
          </c:xVal>
          <c:yVal>
            <c:numRef>
              <c:f>LF!$F$2:$F$31</c:f>
              <c:numCache>
                <c:formatCode>General</c:formatCode>
                <c:ptCount val="30"/>
                <c:pt idx="0">
                  <c:v>24.690084932127998</c:v>
                </c:pt>
                <c:pt idx="1">
                  <c:v>24.690084932127998</c:v>
                </c:pt>
                <c:pt idx="2">
                  <c:v>118.259222088889</c:v>
                </c:pt>
                <c:pt idx="3">
                  <c:v>118.259222088889</c:v>
                </c:pt>
                <c:pt idx="4">
                  <c:v>50.954752325421801</c:v>
                </c:pt>
                <c:pt idx="5">
                  <c:v>50.954752325421801</c:v>
                </c:pt>
                <c:pt idx="6">
                  <c:v>9.73092604234097</c:v>
                </c:pt>
                <c:pt idx="7">
                  <c:v>9.73092604234097</c:v>
                </c:pt>
                <c:pt idx="8">
                  <c:v>12.1601192837523</c:v>
                </c:pt>
                <c:pt idx="9">
                  <c:v>12.1601192837523</c:v>
                </c:pt>
                <c:pt idx="10">
                  <c:v>7.9516472320781002</c:v>
                </c:pt>
                <c:pt idx="11">
                  <c:v>7.9516472320781002</c:v>
                </c:pt>
                <c:pt idx="12">
                  <c:v>30.7702058957052</c:v>
                </c:pt>
                <c:pt idx="13">
                  <c:v>30.7702058957052</c:v>
                </c:pt>
                <c:pt idx="14">
                  <c:v>34.983383524448797</c:v>
                </c:pt>
                <c:pt idx="15">
                  <c:v>34.983383524448797</c:v>
                </c:pt>
                <c:pt idx="16">
                  <c:v>53.152789367811998</c:v>
                </c:pt>
                <c:pt idx="17">
                  <c:v>53.152789367811998</c:v>
                </c:pt>
                <c:pt idx="18">
                  <c:v>33.341043343649702</c:v>
                </c:pt>
                <c:pt idx="19">
                  <c:v>33.341043343649702</c:v>
                </c:pt>
                <c:pt idx="20">
                  <c:v>31.9180285667398</c:v>
                </c:pt>
                <c:pt idx="21">
                  <c:v>15.8650769934215</c:v>
                </c:pt>
                <c:pt idx="22">
                  <c:v>26.1959995510725</c:v>
                </c:pt>
                <c:pt idx="23">
                  <c:v>26.1959995510725</c:v>
                </c:pt>
                <c:pt idx="24">
                  <c:v>94.218748150536896</c:v>
                </c:pt>
                <c:pt idx="25">
                  <c:v>94.218748150536896</c:v>
                </c:pt>
                <c:pt idx="26">
                  <c:v>115.910838296351</c:v>
                </c:pt>
                <c:pt idx="27">
                  <c:v>115.910838296351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0-4003-919E-04580255B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307263"/>
        <c:axId val="903306783"/>
      </c:scatterChart>
      <c:valAx>
        <c:axId val="90330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306783"/>
        <c:crosses val="autoZero"/>
        <c:crossBetween val="midCat"/>
      </c:valAx>
      <c:valAx>
        <c:axId val="90330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30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OS!$C$1</c:f>
              <c:strCache>
                <c:ptCount val="1"/>
                <c:pt idx="0">
                  <c:v>u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OS!$B$2:$B$15</c:f>
              <c:numCache>
                <c:formatCode>General</c:formatCode>
                <c:ptCount val="14"/>
                <c:pt idx="0">
                  <c:v>0.74411257103448103</c:v>
                </c:pt>
                <c:pt idx="1">
                  <c:v>0.74411257103448103</c:v>
                </c:pt>
                <c:pt idx="2">
                  <c:v>0.87528110109794</c:v>
                </c:pt>
                <c:pt idx="3">
                  <c:v>0.87528110109794</c:v>
                </c:pt>
                <c:pt idx="4">
                  <c:v>1.62598028208757</c:v>
                </c:pt>
                <c:pt idx="5">
                  <c:v>1.62598028208757</c:v>
                </c:pt>
                <c:pt idx="6">
                  <c:v>1.32277923770115</c:v>
                </c:pt>
                <c:pt idx="7">
                  <c:v>1.32277923770115</c:v>
                </c:pt>
                <c:pt idx="8">
                  <c:v>1.0535668624027901</c:v>
                </c:pt>
                <c:pt idx="9">
                  <c:v>0.78894922945176305</c:v>
                </c:pt>
                <c:pt idx="10">
                  <c:v>0.73759563320647703</c:v>
                </c:pt>
                <c:pt idx="11">
                  <c:v>0.73062868871751996</c:v>
                </c:pt>
                <c:pt idx="12">
                  <c:v>0.74233596483651698</c:v>
                </c:pt>
                <c:pt idx="13">
                  <c:v>0.74233596483651698</c:v>
                </c:pt>
              </c:numCache>
            </c:numRef>
          </c:xVal>
          <c:yVal>
            <c:numRef>
              <c:f>OS!$C$2:$C$15</c:f>
              <c:numCache>
                <c:formatCode>General</c:formatCode>
                <c:ptCount val="14"/>
                <c:pt idx="0">
                  <c:v>0.116835492</c:v>
                </c:pt>
                <c:pt idx="1">
                  <c:v>0.116835492</c:v>
                </c:pt>
                <c:pt idx="2">
                  <c:v>8.9573877999999996E-2</c:v>
                </c:pt>
                <c:pt idx="3">
                  <c:v>8.9573877999999996E-2</c:v>
                </c:pt>
                <c:pt idx="6">
                  <c:v>3.2272940999999999E-2</c:v>
                </c:pt>
                <c:pt idx="7">
                  <c:v>3.2272940999999999E-2</c:v>
                </c:pt>
                <c:pt idx="8">
                  <c:v>5.4257143000000001E-2</c:v>
                </c:pt>
                <c:pt idx="10">
                  <c:v>0.137964795</c:v>
                </c:pt>
                <c:pt idx="11">
                  <c:v>0.14825882000000001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41-4286-A70C-96A8AE7DE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895119"/>
        <c:axId val="945897519"/>
      </c:scatterChart>
      <c:valAx>
        <c:axId val="94589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897519"/>
        <c:crosses val="autoZero"/>
        <c:crossBetween val="midCat"/>
      </c:valAx>
      <c:valAx>
        <c:axId val="945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89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</xdr:row>
      <xdr:rowOff>61912</xdr:rowOff>
    </xdr:from>
    <xdr:to>
      <xdr:col>15</xdr:col>
      <xdr:colOff>228600</xdr:colOff>
      <xdr:row>15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1C2BB0-1B7E-2E21-A3A2-48FF56F23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16</xdr:row>
      <xdr:rowOff>185737</xdr:rowOff>
    </xdr:from>
    <xdr:to>
      <xdr:col>16</xdr:col>
      <xdr:colOff>152400</xdr:colOff>
      <xdr:row>31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4832AB-1A22-15B7-230E-FCC21543F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2</xdr:row>
      <xdr:rowOff>42862</xdr:rowOff>
    </xdr:from>
    <xdr:to>
      <xdr:col>14</xdr:col>
      <xdr:colOff>466725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15D244-34EE-91E0-4052-616B84402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185737</xdr:colOff>
      <xdr:row>18</xdr:row>
      <xdr:rowOff>4762</xdr:rowOff>
    </xdr:from>
    <xdr:to>
      <xdr:col>14</xdr:col>
      <xdr:colOff>185737</xdr:colOff>
      <xdr:row>32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A70A38-24F1-18EA-CF72-89146C6AE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452437</xdr:colOff>
      <xdr:row>4</xdr:row>
      <xdr:rowOff>14287</xdr:rowOff>
    </xdr:from>
    <xdr:to>
      <xdr:col>13</xdr:col>
      <xdr:colOff>452437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546302-9476-84DA-5BE9-EFEE3823B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538162</xdr:colOff>
      <xdr:row>18</xdr:row>
      <xdr:rowOff>33337</xdr:rowOff>
    </xdr:from>
    <xdr:to>
      <xdr:col>13</xdr:col>
      <xdr:colOff>538162</xdr:colOff>
      <xdr:row>32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A2DBC8-8724-29C8-75F9-C5B9AE60D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652462</xdr:colOff>
      <xdr:row>6</xdr:row>
      <xdr:rowOff>147637</xdr:rowOff>
    </xdr:from>
    <xdr:to>
      <xdr:col>14</xdr:col>
      <xdr:colOff>652462</xdr:colOff>
      <xdr:row>21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8230FE-1D16-4244-6DCB-E9A5D0952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442912</xdr:colOff>
      <xdr:row>22</xdr:row>
      <xdr:rowOff>52387</xdr:rowOff>
    </xdr:from>
    <xdr:to>
      <xdr:col>15</xdr:col>
      <xdr:colOff>442912</xdr:colOff>
      <xdr:row>36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7DB244-3B0F-16B4-3B15-343707D38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538162</xdr:colOff>
      <xdr:row>3</xdr:row>
      <xdr:rowOff>61912</xdr:rowOff>
    </xdr:from>
    <xdr:to>
      <xdr:col>13</xdr:col>
      <xdr:colOff>538162</xdr:colOff>
      <xdr:row>17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DBD2CE-93FC-AD29-61E0-E80C3499D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</xdr:colOff>
      <xdr:row>19</xdr:row>
      <xdr:rowOff>90487</xdr:rowOff>
    </xdr:from>
    <xdr:to>
      <xdr:col>13</xdr:col>
      <xdr:colOff>52387</xdr:colOff>
      <xdr:row>33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82409B-4548-0D89-6044-A166B91BF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workbookViewId="0">
      <selection activeCell="Q6" sqref="Q6"/>
    </sheetView>
  </sheetViews>
  <sheetFormatPr defaultColWidth="11.4257812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0.66360277136277601</v>
      </c>
      <c r="C2">
        <v>0.41148000000000001</v>
      </c>
      <c r="D2" t="s">
        <v>9</v>
      </c>
      <c r="E2">
        <v>0.62006974316123398</v>
      </c>
      <c r="G2">
        <v>1.5</v>
      </c>
      <c r="H2">
        <v>71.992540000000005</v>
      </c>
    </row>
    <row r="3" spans="1:8" x14ac:dyDescent="0.25">
      <c r="A3" t="s">
        <v>8</v>
      </c>
      <c r="B3">
        <v>0.66360277136277601</v>
      </c>
      <c r="C3">
        <v>0.41148000000000001</v>
      </c>
      <c r="D3" t="s">
        <v>9</v>
      </c>
      <c r="E3">
        <v>0.62006974316123398</v>
      </c>
      <c r="F3">
        <v>14.0537866274825</v>
      </c>
      <c r="G3">
        <v>1.5</v>
      </c>
      <c r="H3">
        <v>71.992540000000005</v>
      </c>
    </row>
    <row r="4" spans="1:8" x14ac:dyDescent="0.25">
      <c r="A4" t="s">
        <v>10</v>
      </c>
      <c r="B4">
        <v>0.84496568832957797</v>
      </c>
      <c r="C4">
        <v>0.41148000000000001</v>
      </c>
      <c r="D4" t="s">
        <v>9</v>
      </c>
      <c r="E4">
        <v>0.48697835389441602</v>
      </c>
      <c r="F4">
        <v>14.2509884099436</v>
      </c>
      <c r="G4">
        <v>1.097</v>
      </c>
      <c r="H4">
        <v>71.486959999999996</v>
      </c>
    </row>
    <row r="5" spans="1:8" x14ac:dyDescent="0.25">
      <c r="A5" t="s">
        <v>10</v>
      </c>
      <c r="B5">
        <v>0.84496568832957797</v>
      </c>
      <c r="C5">
        <v>0.41148000000000001</v>
      </c>
      <c r="D5" t="s">
        <v>9</v>
      </c>
      <c r="E5">
        <v>0.48697835389441602</v>
      </c>
      <c r="F5">
        <v>17.9748429691486</v>
      </c>
      <c r="G5">
        <v>1.097</v>
      </c>
      <c r="H5">
        <v>71.486959999999996</v>
      </c>
    </row>
    <row r="6" spans="1:8" x14ac:dyDescent="0.25">
      <c r="A6" t="s">
        <v>11</v>
      </c>
      <c r="B6">
        <v>1.79712100240526</v>
      </c>
      <c r="C6">
        <v>9.6864407E-2</v>
      </c>
      <c r="D6" t="s">
        <v>9</v>
      </c>
      <c r="E6">
        <v>5.38997690585983E-2</v>
      </c>
      <c r="F6">
        <v>1.3659747293628499</v>
      </c>
      <c r="H6">
        <v>71.140784310000001</v>
      </c>
    </row>
    <row r="7" spans="1:8" x14ac:dyDescent="0.25">
      <c r="A7" t="s">
        <v>11</v>
      </c>
      <c r="B7">
        <v>1.79712100240526</v>
      </c>
      <c r="C7">
        <v>9.6864407E-2</v>
      </c>
      <c r="D7" t="s">
        <v>9</v>
      </c>
      <c r="E7">
        <v>5.38997690585983E-2</v>
      </c>
      <c r="F7">
        <v>1.43477614979118</v>
      </c>
      <c r="H7">
        <v>71.140784310000001</v>
      </c>
    </row>
    <row r="8" spans="1:8" x14ac:dyDescent="0.25">
      <c r="A8" t="s">
        <v>12</v>
      </c>
      <c r="B8">
        <v>1.91936208989603</v>
      </c>
      <c r="C8">
        <v>2.5907667999999998E-2</v>
      </c>
      <c r="D8" t="s">
        <v>9</v>
      </c>
      <c r="E8">
        <v>1.34980617447766E-2</v>
      </c>
      <c r="F8">
        <v>0.762817767337299</v>
      </c>
      <c r="G8">
        <v>1.288</v>
      </c>
      <c r="H8">
        <v>71.42</v>
      </c>
    </row>
    <row r="9" spans="1:8" x14ac:dyDescent="0.25">
      <c r="A9" t="s">
        <v>12</v>
      </c>
      <c r="B9">
        <v>1.91936208989603</v>
      </c>
      <c r="C9">
        <v>2.5907667999999998E-2</v>
      </c>
      <c r="D9" t="s">
        <v>9</v>
      </c>
      <c r="E9">
        <v>1.34980617447766E-2</v>
      </c>
      <c r="F9">
        <v>0.954970513126703</v>
      </c>
      <c r="G9">
        <v>1.288</v>
      </c>
      <c r="H9">
        <v>71.42</v>
      </c>
    </row>
    <row r="10" spans="1:8" x14ac:dyDescent="0.25">
      <c r="A10" t="s">
        <v>13</v>
      </c>
      <c r="B10">
        <v>1.5364118092654899</v>
      </c>
      <c r="C10">
        <v>0.111489093</v>
      </c>
      <c r="D10" t="s">
        <v>9</v>
      </c>
      <c r="E10">
        <v>7.25645899931604E-2</v>
      </c>
      <c r="F10">
        <v>3.2531836035536301</v>
      </c>
      <c r="G10">
        <v>1.26</v>
      </c>
    </row>
    <row r="11" spans="1:8" x14ac:dyDescent="0.25">
      <c r="A11" t="s">
        <v>13</v>
      </c>
      <c r="B11">
        <v>1.5364118092654899</v>
      </c>
      <c r="C11">
        <v>0.111489093</v>
      </c>
      <c r="D11" t="s">
        <v>9</v>
      </c>
      <c r="E11">
        <v>7.25645899931604E-2</v>
      </c>
      <c r="F11">
        <v>2.4433323290317999</v>
      </c>
      <c r="G11">
        <v>1.26</v>
      </c>
    </row>
    <row r="12" spans="1:8" x14ac:dyDescent="0.25">
      <c r="A12" t="s">
        <v>14</v>
      </c>
      <c r="B12">
        <v>1.14254792657094</v>
      </c>
      <c r="C12">
        <v>8.1843182E-2</v>
      </c>
      <c r="D12" t="s">
        <v>9</v>
      </c>
      <c r="E12">
        <v>7.1632165353124999E-2</v>
      </c>
      <c r="F12">
        <v>7.0432970693483599</v>
      </c>
      <c r="H12">
        <v>72.604545450000003</v>
      </c>
    </row>
    <row r="13" spans="1:8" x14ac:dyDescent="0.25">
      <c r="A13" t="s">
        <v>14</v>
      </c>
      <c r="B13">
        <v>1.14254792657094</v>
      </c>
      <c r="C13">
        <v>8.1843182E-2</v>
      </c>
      <c r="D13" t="s">
        <v>9</v>
      </c>
      <c r="E13">
        <v>7.1632165353124999E-2</v>
      </c>
      <c r="F13">
        <v>2.7839849332143101</v>
      </c>
      <c r="H13">
        <v>72.604545450000003</v>
      </c>
    </row>
    <row r="14" spans="1:8" x14ac:dyDescent="0.25">
      <c r="A14" t="s">
        <v>15</v>
      </c>
      <c r="B14">
        <v>0.76948902444658396</v>
      </c>
      <c r="C14">
        <v>0.24384</v>
      </c>
      <c r="D14" t="s">
        <v>9</v>
      </c>
      <c r="E14">
        <v>0.31688561142944099</v>
      </c>
      <c r="F14">
        <v>7.6754733355837299</v>
      </c>
      <c r="H14">
        <v>73.478181820000003</v>
      </c>
    </row>
    <row r="15" spans="1:8" x14ac:dyDescent="0.25">
      <c r="B15">
        <v>0.74683198736593104</v>
      </c>
      <c r="D15" t="s">
        <v>9</v>
      </c>
      <c r="F15">
        <v>22.624195858075399</v>
      </c>
    </row>
    <row r="16" spans="1:8" x14ac:dyDescent="0.25">
      <c r="B16">
        <v>0.634197514012805</v>
      </c>
      <c r="D16" t="s">
        <v>9</v>
      </c>
      <c r="F16">
        <v>16.1504080056141</v>
      </c>
    </row>
    <row r="17" spans="1:8" x14ac:dyDescent="0.25">
      <c r="A17" t="s">
        <v>16</v>
      </c>
      <c r="B17">
        <v>0.81193724612891904</v>
      </c>
      <c r="C17">
        <v>0.26351463400000003</v>
      </c>
      <c r="D17" t="s">
        <v>9</v>
      </c>
      <c r="E17">
        <v>0.32455049359585503</v>
      </c>
      <c r="F17">
        <v>7.76777594040046</v>
      </c>
    </row>
    <row r="18" spans="1:8" x14ac:dyDescent="0.25">
      <c r="A18" t="s">
        <v>16</v>
      </c>
      <c r="B18">
        <v>0.81193724612891904</v>
      </c>
      <c r="C18">
        <v>0.26351463400000003</v>
      </c>
      <c r="D18" t="s">
        <v>9</v>
      </c>
      <c r="E18">
        <v>0.32455049359585503</v>
      </c>
      <c r="F18">
        <v>11.6535292051355</v>
      </c>
    </row>
    <row r="19" spans="1:8" x14ac:dyDescent="0.25">
      <c r="B19">
        <v>0.64229622161300404</v>
      </c>
      <c r="D19" t="s">
        <v>9</v>
      </c>
      <c r="F19">
        <v>32.6657378105105</v>
      </c>
    </row>
    <row r="20" spans="1:8" x14ac:dyDescent="0.25">
      <c r="B20">
        <v>0.64229622161300404</v>
      </c>
      <c r="D20" t="s">
        <v>9</v>
      </c>
      <c r="F20">
        <v>51.880320990253502</v>
      </c>
    </row>
    <row r="21" spans="1:8" x14ac:dyDescent="0.25">
      <c r="A21" t="s">
        <v>17</v>
      </c>
      <c r="B21">
        <v>0.66551573852542301</v>
      </c>
      <c r="C21">
        <v>0.24384</v>
      </c>
      <c r="D21" t="s">
        <v>9</v>
      </c>
      <c r="E21">
        <v>0.36639253722274701</v>
      </c>
      <c r="F21">
        <v>8.0612152297113795</v>
      </c>
    </row>
    <row r="22" spans="1:8" x14ac:dyDescent="0.25">
      <c r="A22" t="s">
        <v>17</v>
      </c>
      <c r="B22">
        <v>0.66551573852542301</v>
      </c>
      <c r="C22">
        <v>0.24384</v>
      </c>
      <c r="D22" t="s">
        <v>9</v>
      </c>
      <c r="E22">
        <v>0.36639253722274701</v>
      </c>
    </row>
    <row r="23" spans="1:8" x14ac:dyDescent="0.25">
      <c r="A23" t="s">
        <v>18</v>
      </c>
      <c r="B23">
        <v>0.66831711482098599</v>
      </c>
      <c r="C23">
        <v>0.392848743</v>
      </c>
      <c r="D23" t="s">
        <v>9</v>
      </c>
      <c r="E23">
        <v>0.587817870121772</v>
      </c>
      <c r="F23">
        <v>23.531152831216499</v>
      </c>
      <c r="G23">
        <v>0.97499999999999998</v>
      </c>
      <c r="H23">
        <v>71.94</v>
      </c>
    </row>
    <row r="24" spans="1:8" x14ac:dyDescent="0.25">
      <c r="A24" t="s">
        <v>18</v>
      </c>
      <c r="B24">
        <v>0.66831711482098599</v>
      </c>
      <c r="C24">
        <v>0.392848743</v>
      </c>
      <c r="D24" t="s">
        <v>9</v>
      </c>
      <c r="E24">
        <v>0.587817870121772</v>
      </c>
      <c r="F24">
        <v>18.703245444769301</v>
      </c>
      <c r="G24">
        <v>0.97499999999999998</v>
      </c>
      <c r="H24">
        <v>71.94</v>
      </c>
    </row>
    <row r="25" spans="1:8" x14ac:dyDescent="0.25">
      <c r="A25" t="s">
        <v>19</v>
      </c>
      <c r="B25">
        <v>0.65580679181917101</v>
      </c>
      <c r="C25">
        <v>0.392848743</v>
      </c>
      <c r="D25" t="s">
        <v>9</v>
      </c>
      <c r="E25">
        <v>0.59903122062865499</v>
      </c>
      <c r="F25">
        <v>15.9745813671168</v>
      </c>
      <c r="G25">
        <v>1.42</v>
      </c>
      <c r="H25">
        <v>71.942899999999995</v>
      </c>
    </row>
    <row r="26" spans="1:8" x14ac:dyDescent="0.25">
      <c r="A26" t="s">
        <v>19</v>
      </c>
      <c r="B26">
        <v>0.65580679181917101</v>
      </c>
      <c r="C26">
        <v>0.392848743</v>
      </c>
      <c r="D26" t="s">
        <v>9</v>
      </c>
      <c r="E26">
        <v>0.59903122062865499</v>
      </c>
      <c r="F26">
        <v>17.496680423021001</v>
      </c>
      <c r="G26">
        <v>1.42</v>
      </c>
      <c r="H26">
        <v>71.942899999999995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workbookViewId="0">
      <selection activeCell="G24" sqref="G24"/>
    </sheetView>
  </sheetViews>
  <sheetFormatPr defaultColWidth="11.4257812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0.500234239386116</v>
      </c>
      <c r="C2">
        <v>0.13716</v>
      </c>
      <c r="D2" t="s">
        <v>20</v>
      </c>
      <c r="E2">
        <v>0.27419154708066701</v>
      </c>
      <c r="G2">
        <v>6.25</v>
      </c>
      <c r="H2">
        <v>72.545299999999997</v>
      </c>
    </row>
    <row r="3" spans="1:8" x14ac:dyDescent="0.25">
      <c r="A3" t="s">
        <v>8</v>
      </c>
      <c r="B3">
        <v>0.500234239386116</v>
      </c>
      <c r="C3">
        <v>0.13716</v>
      </c>
      <c r="D3" t="s">
        <v>20</v>
      </c>
      <c r="E3">
        <v>0.27419154708066701</v>
      </c>
      <c r="F3">
        <v>20.759702379649699</v>
      </c>
      <c r="G3">
        <v>6.25</v>
      </c>
      <c r="H3">
        <v>72.545299999999997</v>
      </c>
    </row>
    <row r="4" spans="1:8" x14ac:dyDescent="0.25">
      <c r="A4" t="s">
        <v>10</v>
      </c>
      <c r="B4">
        <v>0.49838619196324002</v>
      </c>
      <c r="C4">
        <v>0.195072</v>
      </c>
      <c r="D4" t="s">
        <v>20</v>
      </c>
      <c r="E4">
        <v>0.39140731253322603</v>
      </c>
      <c r="F4">
        <v>11.7604829329048</v>
      </c>
      <c r="G4">
        <v>4.8</v>
      </c>
      <c r="H4">
        <v>73.188749999999999</v>
      </c>
    </row>
    <row r="5" spans="1:8" x14ac:dyDescent="0.25">
      <c r="A5" t="s">
        <v>10</v>
      </c>
      <c r="B5">
        <v>0.49838619196324002</v>
      </c>
      <c r="C5">
        <v>0.195072</v>
      </c>
      <c r="D5" t="s">
        <v>20</v>
      </c>
      <c r="E5">
        <v>0.39140731253322603</v>
      </c>
      <c r="F5">
        <v>11.63069034185</v>
      </c>
      <c r="G5">
        <v>4.8</v>
      </c>
      <c r="H5">
        <v>73.188749999999999</v>
      </c>
    </row>
    <row r="6" spans="1:8" x14ac:dyDescent="0.25">
      <c r="A6" t="s">
        <v>11</v>
      </c>
      <c r="B6">
        <v>0.496481994488156</v>
      </c>
      <c r="C6">
        <v>0.18592800000000001</v>
      </c>
      <c r="D6" t="s">
        <v>20</v>
      </c>
      <c r="E6">
        <v>0.37449092225727298</v>
      </c>
      <c r="F6">
        <v>16.082464877533099</v>
      </c>
    </row>
    <row r="7" spans="1:8" x14ac:dyDescent="0.25">
      <c r="A7" t="s">
        <v>11</v>
      </c>
      <c r="B7">
        <v>0.496481994488156</v>
      </c>
      <c r="C7">
        <v>0.18592800000000001</v>
      </c>
      <c r="D7" t="s">
        <v>20</v>
      </c>
      <c r="E7">
        <v>0.37449092225727298</v>
      </c>
      <c r="F7">
        <v>19.278549967453198</v>
      </c>
    </row>
    <row r="8" spans="1:8" x14ac:dyDescent="0.25">
      <c r="A8" t="s">
        <v>12</v>
      </c>
      <c r="B8">
        <v>0.49364073113116103</v>
      </c>
      <c r="C8">
        <v>0.176784</v>
      </c>
      <c r="D8" t="s">
        <v>20</v>
      </c>
      <c r="E8">
        <v>0.35812279832522198</v>
      </c>
      <c r="F8">
        <v>18.3266040851639</v>
      </c>
    </row>
    <row r="9" spans="1:8" x14ac:dyDescent="0.25">
      <c r="A9" t="s">
        <v>12</v>
      </c>
      <c r="B9">
        <v>0.49364073113116103</v>
      </c>
      <c r="C9">
        <v>0.176784</v>
      </c>
      <c r="D9" t="s">
        <v>20</v>
      </c>
      <c r="E9">
        <v>0.35812279832522198</v>
      </c>
      <c r="F9">
        <v>15.8324828082942</v>
      </c>
    </row>
    <row r="10" spans="1:8" x14ac:dyDescent="0.25">
      <c r="A10" t="s">
        <v>21</v>
      </c>
      <c r="B10">
        <v>0.48014251849385198</v>
      </c>
      <c r="C10">
        <v>0.20116800000000001</v>
      </c>
      <c r="D10" t="s">
        <v>20</v>
      </c>
      <c r="E10">
        <v>0.418975600475957</v>
      </c>
      <c r="F10">
        <v>12.5427239203201</v>
      </c>
      <c r="G10">
        <v>5.58</v>
      </c>
      <c r="H10">
        <v>73.188749999999999</v>
      </c>
    </row>
    <row r="11" spans="1:8" x14ac:dyDescent="0.25">
      <c r="A11" t="s">
        <v>21</v>
      </c>
      <c r="B11">
        <v>0.48014251849385198</v>
      </c>
      <c r="C11">
        <v>0.20116800000000001</v>
      </c>
      <c r="D11" t="s">
        <v>20</v>
      </c>
      <c r="E11">
        <v>0.418975600475957</v>
      </c>
      <c r="F11">
        <v>10.123963721124101</v>
      </c>
      <c r="G11">
        <v>5.58</v>
      </c>
      <c r="H11">
        <v>73.188749999999999</v>
      </c>
    </row>
    <row r="12" spans="1:8" x14ac:dyDescent="0.25">
      <c r="A12" t="s">
        <v>22</v>
      </c>
      <c r="B12">
        <v>0.48738009477924898</v>
      </c>
      <c r="C12">
        <v>0.20319999999999999</v>
      </c>
      <c r="D12" t="s">
        <v>20</v>
      </c>
      <c r="E12">
        <v>0.41692305897727699</v>
      </c>
      <c r="F12">
        <v>15.491084387970799</v>
      </c>
      <c r="G12">
        <v>4.6849999999999996</v>
      </c>
      <c r="H12">
        <v>72.484999999999999</v>
      </c>
    </row>
    <row r="13" spans="1:8" x14ac:dyDescent="0.25">
      <c r="A13" t="s">
        <v>13</v>
      </c>
      <c r="B13">
        <v>0.46633139234925403</v>
      </c>
      <c r="C13">
        <f xml:space="preserve"> -1.0768*B13+ 0.7138</f>
        <v>0.21165435671832322</v>
      </c>
      <c r="D13" t="s">
        <v>20</v>
      </c>
      <c r="E13">
        <v>0.21787081390374799</v>
      </c>
      <c r="F13">
        <v>28.8790872259084</v>
      </c>
    </row>
    <row r="14" spans="1:8" x14ac:dyDescent="0.25">
      <c r="A14" t="s">
        <v>14</v>
      </c>
      <c r="B14">
        <v>0.44959398748926399</v>
      </c>
      <c r="C14">
        <f t="shared" ref="C14:C17" si="0" xml:space="preserve"> -1.0768*B14+ 0.7138</f>
        <v>0.22967719427156053</v>
      </c>
      <c r="D14" t="s">
        <v>20</v>
      </c>
      <c r="E14">
        <v>0.31185470424768102</v>
      </c>
      <c r="F14">
        <v>31.877696149374302</v>
      </c>
    </row>
    <row r="15" spans="1:8" x14ac:dyDescent="0.25">
      <c r="A15" t="s">
        <v>15</v>
      </c>
      <c r="B15">
        <v>0.42847041975631001</v>
      </c>
      <c r="C15">
        <f t="shared" si="0"/>
        <v>0.25242305200640536</v>
      </c>
      <c r="D15" t="s">
        <v>20</v>
      </c>
      <c r="E15">
        <v>0.40903640465934199</v>
      </c>
      <c r="G15">
        <v>4.6849999999999996</v>
      </c>
    </row>
    <row r="16" spans="1:8" x14ac:dyDescent="0.25">
      <c r="B16">
        <v>0.40867897602588799</v>
      </c>
      <c r="C16">
        <f t="shared" si="0"/>
        <v>0.2737344786153238</v>
      </c>
      <c r="D16" t="s">
        <v>20</v>
      </c>
      <c r="E16">
        <f>C16/B16</f>
        <v>0.66980318213869638</v>
      </c>
    </row>
    <row r="17" spans="1:8" x14ac:dyDescent="0.25">
      <c r="B17">
        <v>0.41829191635495</v>
      </c>
      <c r="C17">
        <f t="shared" si="0"/>
        <v>0.26338326446898985</v>
      </c>
      <c r="D17" t="s">
        <v>20</v>
      </c>
      <c r="E17">
        <f>C17/B17</f>
        <v>0.62966376870044671</v>
      </c>
    </row>
    <row r="18" spans="1:8" x14ac:dyDescent="0.25">
      <c r="A18" t="s">
        <v>23</v>
      </c>
      <c r="B18">
        <v>0.57001899623787999</v>
      </c>
      <c r="C18">
        <v>9.0498811999999998E-2</v>
      </c>
      <c r="D18" t="s">
        <v>20</v>
      </c>
      <c r="E18">
        <v>0.15876455451009799</v>
      </c>
      <c r="G18">
        <v>4.5999999999999996</v>
      </c>
      <c r="H18">
        <v>72.918940000000006</v>
      </c>
    </row>
    <row r="19" spans="1:8" x14ac:dyDescent="0.25">
      <c r="A19" t="s">
        <v>17</v>
      </c>
      <c r="B19">
        <v>0.55068895347565805</v>
      </c>
      <c r="C19">
        <v>0.132051846</v>
      </c>
      <c r="D19" t="s">
        <v>20</v>
      </c>
      <c r="E19">
        <v>0.239793889393565</v>
      </c>
      <c r="F19">
        <v>44.743071696612503</v>
      </c>
    </row>
    <row r="20" spans="1:8" x14ac:dyDescent="0.25">
      <c r="A20" t="s">
        <v>18</v>
      </c>
      <c r="B20">
        <v>0.52913409322569804</v>
      </c>
      <c r="C20">
        <v>0.16555581</v>
      </c>
      <c r="D20" t="s">
        <v>20</v>
      </c>
      <c r="E20">
        <v>0.31288063294266599</v>
      </c>
      <c r="F20">
        <v>17.612268500013801</v>
      </c>
    </row>
    <row r="21" spans="1:8" x14ac:dyDescent="0.25">
      <c r="A21" t="s">
        <v>24</v>
      </c>
      <c r="B21">
        <v>0.51433262189204798</v>
      </c>
      <c r="C21">
        <v>0.15135790499999999</v>
      </c>
      <c r="D21" t="s">
        <v>20</v>
      </c>
      <c r="E21">
        <v>0.29428019642854403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2"/>
  <sheetViews>
    <sheetView workbookViewId="0">
      <selection activeCell="F26" sqref="F26"/>
    </sheetView>
  </sheetViews>
  <sheetFormatPr defaultColWidth="11.4257812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0.84629581545158405</v>
      </c>
      <c r="C2">
        <v>0.38927203100000002</v>
      </c>
      <c r="D2" t="s">
        <v>3</v>
      </c>
      <c r="E2">
        <v>0.45997158900317198</v>
      </c>
      <c r="F2">
        <v>7.8958984290259</v>
      </c>
    </row>
    <row r="3" spans="1:8" x14ac:dyDescent="0.25">
      <c r="A3" t="s">
        <v>8</v>
      </c>
      <c r="B3">
        <v>0.84629581545158405</v>
      </c>
      <c r="C3">
        <v>0.38927203100000002</v>
      </c>
      <c r="D3" t="s">
        <v>3</v>
      </c>
      <c r="E3">
        <v>0.45997158900317198</v>
      </c>
      <c r="F3">
        <v>7.8958984290259</v>
      </c>
    </row>
    <row r="4" spans="1:8" x14ac:dyDescent="0.25">
      <c r="A4" t="s">
        <v>10</v>
      </c>
      <c r="B4">
        <v>0.89039772710795695</v>
      </c>
      <c r="C4">
        <v>0.24384</v>
      </c>
      <c r="D4" t="s">
        <v>3</v>
      </c>
      <c r="E4">
        <v>0.27385514649953202</v>
      </c>
      <c r="F4">
        <v>6.2631698085533101</v>
      </c>
    </row>
    <row r="5" spans="1:8" x14ac:dyDescent="0.25">
      <c r="A5" t="s">
        <v>10</v>
      </c>
      <c r="B5">
        <v>0.89039772710795695</v>
      </c>
      <c r="C5">
        <v>0.24384</v>
      </c>
      <c r="D5" t="s">
        <v>3</v>
      </c>
      <c r="E5">
        <v>0.27385514649953202</v>
      </c>
      <c r="F5">
        <v>6.2631698085533101</v>
      </c>
    </row>
    <row r="6" spans="1:8" x14ac:dyDescent="0.25">
      <c r="A6" t="s">
        <v>11</v>
      </c>
      <c r="B6">
        <v>1.2795322417230099</v>
      </c>
      <c r="C6">
        <v>0.27730699199999997</v>
      </c>
      <c r="D6" t="s">
        <v>3</v>
      </c>
      <c r="E6">
        <v>0.21672528675524499</v>
      </c>
      <c r="F6">
        <v>4.17908012369488</v>
      </c>
    </row>
    <row r="7" spans="1:8" x14ac:dyDescent="0.25">
      <c r="A7" t="s">
        <v>11</v>
      </c>
      <c r="B7">
        <v>1.2795322417230099</v>
      </c>
      <c r="C7">
        <v>0.27730699199999997</v>
      </c>
      <c r="D7" t="s">
        <v>3</v>
      </c>
      <c r="E7">
        <v>0.21672528675524499</v>
      </c>
      <c r="F7">
        <v>4.17908012369488</v>
      </c>
    </row>
    <row r="8" spans="1:8" x14ac:dyDescent="0.25">
      <c r="A8" t="s">
        <v>12</v>
      </c>
      <c r="B8">
        <v>1.93587245637372</v>
      </c>
      <c r="C8">
        <v>0.152032679</v>
      </c>
      <c r="D8" t="s">
        <v>3</v>
      </c>
      <c r="E8">
        <v>7.8534450190374402E-2</v>
      </c>
    </row>
    <row r="9" spans="1:8" x14ac:dyDescent="0.25">
      <c r="A9" t="s">
        <v>12</v>
      </c>
      <c r="B9">
        <v>1.93587245637372</v>
      </c>
      <c r="C9">
        <v>0.152032679</v>
      </c>
      <c r="D9" t="s">
        <v>3</v>
      </c>
      <c r="E9">
        <v>7.8534450190374402E-2</v>
      </c>
    </row>
    <row r="10" spans="1:8" x14ac:dyDescent="0.25">
      <c r="A10" t="s">
        <v>21</v>
      </c>
      <c r="B10">
        <v>2.4780665467373599</v>
      </c>
      <c r="C10">
        <v>9.9617103999999998E-2</v>
      </c>
      <c r="D10" t="s">
        <v>3</v>
      </c>
      <c r="E10">
        <v>4.0199527382005301E-2</v>
      </c>
      <c r="F10">
        <v>1.91650182628218</v>
      </c>
    </row>
    <row r="11" spans="1:8" x14ac:dyDescent="0.25">
      <c r="A11" t="s">
        <v>21</v>
      </c>
      <c r="B11">
        <v>2.4780665467373599</v>
      </c>
      <c r="C11">
        <v>9.9617103999999998E-2</v>
      </c>
      <c r="D11" t="s">
        <v>3</v>
      </c>
      <c r="E11">
        <v>4.0199527382005301E-2</v>
      </c>
      <c r="F11">
        <v>1.91650182628218</v>
      </c>
    </row>
    <row r="12" spans="1:8" x14ac:dyDescent="0.25">
      <c r="A12" t="s">
        <v>22</v>
      </c>
      <c r="B12">
        <v>1.77503019033284</v>
      </c>
      <c r="C12">
        <v>0.20904352600000001</v>
      </c>
      <c r="D12" t="s">
        <v>3</v>
      </c>
      <c r="E12">
        <v>0.117768997473109</v>
      </c>
      <c r="F12">
        <v>4.44794425583971</v>
      </c>
    </row>
    <row r="13" spans="1:8" x14ac:dyDescent="0.25">
      <c r="A13" t="s">
        <v>13</v>
      </c>
      <c r="B13">
        <v>1.7075802077995601</v>
      </c>
      <c r="C13">
        <v>0.14364185700000001</v>
      </c>
      <c r="D13" t="s">
        <v>3</v>
      </c>
      <c r="E13">
        <v>8.4120122934137995E-2</v>
      </c>
    </row>
    <row r="14" spans="1:8" x14ac:dyDescent="0.25">
      <c r="A14" t="s">
        <v>14</v>
      </c>
      <c r="B14">
        <v>1.4922591097125699</v>
      </c>
      <c r="C14">
        <v>0.217546613</v>
      </c>
      <c r="D14" t="s">
        <v>3</v>
      </c>
      <c r="E14">
        <v>0.14578340422522401</v>
      </c>
    </row>
    <row r="15" spans="1:8" x14ac:dyDescent="0.25">
      <c r="A15" t="s">
        <v>15</v>
      </c>
      <c r="B15">
        <v>1.11609574558469</v>
      </c>
      <c r="C15">
        <v>0.29169342100000001</v>
      </c>
      <c r="D15" t="s">
        <v>3</v>
      </c>
      <c r="E15">
        <v>0.26135161087563402</v>
      </c>
      <c r="F15">
        <v>8.5316662064735205</v>
      </c>
    </row>
    <row r="16" spans="1:8" x14ac:dyDescent="0.25">
      <c r="B16">
        <v>1.00713808149247</v>
      </c>
      <c r="C16" s="1">
        <f xml:space="preserve"> -0.132*B16 + 0.4181</f>
        <v>0.28515777324299396</v>
      </c>
      <c r="D16" t="s">
        <v>3</v>
      </c>
      <c r="E16">
        <f>C16/B16</f>
        <v>0.28313672026026554</v>
      </c>
      <c r="F16">
        <v>9.3052048733349402</v>
      </c>
    </row>
    <row r="17" spans="1:6" x14ac:dyDescent="0.25">
      <c r="A17" t="s">
        <v>17</v>
      </c>
      <c r="B17">
        <v>0.99935539120017003</v>
      </c>
      <c r="C17">
        <v>0.245749827</v>
      </c>
      <c r="D17" t="s">
        <v>3</v>
      </c>
      <c r="E17">
        <v>0.24590834168099901</v>
      </c>
    </row>
    <row r="18" spans="1:6" x14ac:dyDescent="0.25">
      <c r="A18" t="s">
        <v>17</v>
      </c>
      <c r="B18">
        <v>0.99935539120017003</v>
      </c>
      <c r="C18">
        <v>0.245749827</v>
      </c>
      <c r="D18" t="s">
        <v>3</v>
      </c>
      <c r="E18">
        <v>0.24590834168099901</v>
      </c>
    </row>
    <row r="19" spans="1:6" x14ac:dyDescent="0.25">
      <c r="A19" t="s">
        <v>18</v>
      </c>
      <c r="B19">
        <v>0.94487655915406399</v>
      </c>
      <c r="C19">
        <v>0.31575888699999999</v>
      </c>
      <c r="D19" t="s">
        <v>3</v>
      </c>
      <c r="E19">
        <v>0.33418004070573498</v>
      </c>
      <c r="F19">
        <v>7.0638592430665703</v>
      </c>
    </row>
    <row r="20" spans="1:6" x14ac:dyDescent="0.25">
      <c r="A20" t="s">
        <v>18</v>
      </c>
      <c r="B20">
        <v>0.94487655915406399</v>
      </c>
      <c r="C20">
        <v>0.31575888699999999</v>
      </c>
      <c r="D20" t="s">
        <v>3</v>
      </c>
      <c r="E20">
        <v>0.33418004070573498</v>
      </c>
      <c r="F20">
        <v>7.0638592430665703</v>
      </c>
    </row>
    <row r="21" spans="1:6" x14ac:dyDescent="0.25">
      <c r="A21" t="s">
        <v>19</v>
      </c>
      <c r="B21">
        <v>0.87483234652335495</v>
      </c>
      <c r="C21">
        <v>0.27092143800000001</v>
      </c>
      <c r="D21" t="s">
        <v>3</v>
      </c>
      <c r="E21">
        <v>0.30968383722511</v>
      </c>
      <c r="F21">
        <v>8.2264856374067996</v>
      </c>
    </row>
    <row r="22" spans="1:6" x14ac:dyDescent="0.25">
      <c r="A22" t="s">
        <v>19</v>
      </c>
      <c r="B22">
        <v>0.87483234652335495</v>
      </c>
      <c r="C22">
        <v>0.27092143800000001</v>
      </c>
      <c r="D22" t="s">
        <v>3</v>
      </c>
      <c r="E22">
        <v>0.30968383722511</v>
      </c>
      <c r="F22">
        <v>8.2264856374067996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1"/>
  <sheetViews>
    <sheetView workbookViewId="0">
      <selection activeCell="E27" sqref="E27"/>
    </sheetView>
  </sheetViews>
  <sheetFormatPr defaultColWidth="11.4257812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25</v>
      </c>
      <c r="B2">
        <v>0.27582680972963097</v>
      </c>
      <c r="C2">
        <v>9.9059999999999995E-2</v>
      </c>
      <c r="D2" t="s">
        <v>26</v>
      </c>
      <c r="E2">
        <v>0.359138403178066</v>
      </c>
      <c r="F2">
        <v>24.690084932127998</v>
      </c>
      <c r="G2">
        <v>1.76</v>
      </c>
      <c r="H2">
        <v>74.42</v>
      </c>
    </row>
    <row r="3" spans="1:8" x14ac:dyDescent="0.25">
      <c r="A3" t="s">
        <v>25</v>
      </c>
      <c r="B3">
        <v>0.27582680972963097</v>
      </c>
      <c r="C3">
        <v>9.9059999999999995E-2</v>
      </c>
      <c r="D3" t="s">
        <v>26</v>
      </c>
      <c r="E3">
        <v>0.359138403178066</v>
      </c>
      <c r="F3">
        <v>24.690084932127998</v>
      </c>
      <c r="G3">
        <v>1.76</v>
      </c>
      <c r="H3">
        <v>74.42</v>
      </c>
    </row>
    <row r="4" spans="1:8" x14ac:dyDescent="0.25">
      <c r="A4" t="s">
        <v>27</v>
      </c>
      <c r="B4">
        <v>0.14842325926962999</v>
      </c>
      <c r="C4">
        <v>0.103632</v>
      </c>
      <c r="D4" t="s">
        <v>26</v>
      </c>
      <c r="E4">
        <v>0.69821940651323</v>
      </c>
      <c r="F4">
        <v>118.259222088889</v>
      </c>
      <c r="G4">
        <v>1.83</v>
      </c>
      <c r="H4">
        <v>73.290000000000006</v>
      </c>
    </row>
    <row r="5" spans="1:8" x14ac:dyDescent="0.25">
      <c r="A5" t="s">
        <v>27</v>
      </c>
      <c r="B5">
        <v>0.14842325926962999</v>
      </c>
      <c r="C5">
        <v>0.103632</v>
      </c>
      <c r="D5" t="s">
        <v>26</v>
      </c>
      <c r="E5">
        <v>0.69821940651323</v>
      </c>
      <c r="F5">
        <v>118.259222088889</v>
      </c>
      <c r="G5">
        <v>1.83</v>
      </c>
      <c r="H5">
        <v>73.290000000000006</v>
      </c>
    </row>
    <row r="6" spans="1:8" x14ac:dyDescent="0.25">
      <c r="A6" t="s">
        <v>28</v>
      </c>
      <c r="B6">
        <v>0.13941805406320101</v>
      </c>
      <c r="C6">
        <v>0.100003886</v>
      </c>
      <c r="D6" t="s">
        <v>26</v>
      </c>
      <c r="E6">
        <v>0.71729509260447999</v>
      </c>
      <c r="F6">
        <v>50.954752325421801</v>
      </c>
    </row>
    <row r="7" spans="1:8" x14ac:dyDescent="0.25">
      <c r="A7" t="s">
        <v>28</v>
      </c>
      <c r="B7">
        <v>0.13941805406320101</v>
      </c>
      <c r="C7">
        <v>0.100003886</v>
      </c>
      <c r="D7" t="s">
        <v>26</v>
      </c>
      <c r="E7">
        <v>0.71729509260447999</v>
      </c>
      <c r="F7">
        <v>50.954752325421801</v>
      </c>
    </row>
    <row r="8" spans="1:8" x14ac:dyDescent="0.25">
      <c r="A8" t="s">
        <v>29</v>
      </c>
      <c r="B8">
        <v>0.35708644464821998</v>
      </c>
      <c r="C8">
        <v>6.8341643999999993E-2</v>
      </c>
      <c r="D8" t="s">
        <v>26</v>
      </c>
      <c r="E8">
        <v>0.19138683370444401</v>
      </c>
      <c r="F8">
        <v>9.73092604234097</v>
      </c>
    </row>
    <row r="9" spans="1:8" x14ac:dyDescent="0.25">
      <c r="A9" t="s">
        <v>29</v>
      </c>
      <c r="B9">
        <v>0.35708644464821998</v>
      </c>
      <c r="C9">
        <v>6.8341643999999993E-2</v>
      </c>
      <c r="D9" t="s">
        <v>26</v>
      </c>
      <c r="E9">
        <v>0.19138683370444401</v>
      </c>
      <c r="F9">
        <v>9.73092604234097</v>
      </c>
    </row>
    <row r="10" spans="1:8" x14ac:dyDescent="0.25">
      <c r="A10" t="s">
        <v>30</v>
      </c>
      <c r="B10">
        <v>0.97908907233996301</v>
      </c>
      <c r="C10">
        <v>7.7164556999999995E-2</v>
      </c>
      <c r="D10" t="s">
        <v>26</v>
      </c>
      <c r="E10">
        <v>7.8812601610986702E-2</v>
      </c>
      <c r="F10">
        <v>12.1601192837523</v>
      </c>
    </row>
    <row r="11" spans="1:8" x14ac:dyDescent="0.25">
      <c r="A11" t="s">
        <v>30</v>
      </c>
      <c r="B11">
        <v>0.97908907233996301</v>
      </c>
      <c r="C11">
        <v>7.7164556999999995E-2</v>
      </c>
      <c r="D11" t="s">
        <v>26</v>
      </c>
      <c r="E11">
        <v>7.8812601610986702E-2</v>
      </c>
      <c r="F11">
        <v>12.1601192837523</v>
      </c>
    </row>
    <row r="12" spans="1:8" x14ac:dyDescent="0.25">
      <c r="A12" t="s">
        <v>31</v>
      </c>
      <c r="B12">
        <v>0.73912910715284497</v>
      </c>
      <c r="C12">
        <v>5.9129280999999999E-2</v>
      </c>
      <c r="D12" t="s">
        <v>26</v>
      </c>
      <c r="E12">
        <v>7.9998582693852197E-2</v>
      </c>
      <c r="F12">
        <v>7.9516472320781002</v>
      </c>
      <c r="G12">
        <v>1.93</v>
      </c>
      <c r="H12">
        <v>74.42</v>
      </c>
    </row>
    <row r="13" spans="1:8" x14ac:dyDescent="0.25">
      <c r="A13" t="s">
        <v>31</v>
      </c>
      <c r="B13">
        <v>0.73912910715284497</v>
      </c>
      <c r="C13">
        <v>5.9129280999999999E-2</v>
      </c>
      <c r="D13" t="s">
        <v>26</v>
      </c>
      <c r="E13">
        <v>7.9998582693852197E-2</v>
      </c>
      <c r="F13">
        <v>7.9516472320781002</v>
      </c>
      <c r="G13">
        <v>1.93</v>
      </c>
      <c r="H13">
        <v>74.42</v>
      </c>
    </row>
    <row r="14" spans="1:8" x14ac:dyDescent="0.25">
      <c r="A14" t="s">
        <v>32</v>
      </c>
      <c r="B14">
        <v>0.50655758454314603</v>
      </c>
      <c r="C14">
        <v>0.12576395200000001</v>
      </c>
      <c r="D14" t="s">
        <v>26</v>
      </c>
      <c r="E14">
        <v>0.24827177765667799</v>
      </c>
      <c r="F14">
        <v>30.7702058957052</v>
      </c>
      <c r="G14">
        <v>1.53</v>
      </c>
      <c r="H14">
        <v>71.739999999999995</v>
      </c>
    </row>
    <row r="15" spans="1:8" x14ac:dyDescent="0.25">
      <c r="A15" t="s">
        <v>32</v>
      </c>
      <c r="B15">
        <v>0.50655758454314603</v>
      </c>
      <c r="C15">
        <v>0.12576395200000001</v>
      </c>
      <c r="D15" t="s">
        <v>26</v>
      </c>
      <c r="E15">
        <v>0.24827177765667799</v>
      </c>
      <c r="F15">
        <v>30.7702058957052</v>
      </c>
      <c r="G15">
        <v>1.53</v>
      </c>
      <c r="H15">
        <v>71.739999999999995</v>
      </c>
    </row>
    <row r="16" spans="1:8" x14ac:dyDescent="0.25">
      <c r="A16" t="s">
        <v>33</v>
      </c>
      <c r="B16">
        <v>0.26422745354100802</v>
      </c>
      <c r="C16">
        <v>9.0472021999999999E-2</v>
      </c>
      <c r="D16" t="s">
        <v>26</v>
      </c>
      <c r="E16">
        <v>0.34240205091314901</v>
      </c>
      <c r="F16">
        <v>34.983383524448797</v>
      </c>
      <c r="G16">
        <v>1.704</v>
      </c>
      <c r="H16">
        <v>73.278000000000006</v>
      </c>
    </row>
    <row r="17" spans="1:8" x14ac:dyDescent="0.25">
      <c r="A17" t="s">
        <v>33</v>
      </c>
      <c r="B17">
        <v>0.26422745354100802</v>
      </c>
      <c r="C17">
        <v>9.0472021999999999E-2</v>
      </c>
      <c r="D17" t="s">
        <v>26</v>
      </c>
      <c r="E17">
        <v>0.34240205091314901</v>
      </c>
      <c r="F17">
        <v>34.983383524448797</v>
      </c>
      <c r="G17">
        <v>1.704</v>
      </c>
      <c r="H17">
        <v>73.278000000000006</v>
      </c>
    </row>
    <row r="18" spans="1:8" x14ac:dyDescent="0.25">
      <c r="A18" t="s">
        <v>34</v>
      </c>
      <c r="B18">
        <v>0.20547930573848</v>
      </c>
      <c r="C18">
        <v>0.10404495</v>
      </c>
      <c r="D18" t="s">
        <v>26</v>
      </c>
      <c r="E18">
        <v>0.50635245055977096</v>
      </c>
      <c r="F18">
        <v>53.152789367811998</v>
      </c>
      <c r="H18">
        <v>72.669256200000007</v>
      </c>
    </row>
    <row r="19" spans="1:8" x14ac:dyDescent="0.25">
      <c r="A19" t="s">
        <v>34</v>
      </c>
      <c r="B19">
        <v>0.20547930573848</v>
      </c>
      <c r="C19">
        <v>0.10404495</v>
      </c>
      <c r="D19" t="s">
        <v>26</v>
      </c>
      <c r="E19">
        <v>0.50635245055977096</v>
      </c>
      <c r="F19">
        <v>53.152789367811998</v>
      </c>
      <c r="H19">
        <v>72.669256200000007</v>
      </c>
    </row>
    <row r="20" spans="1:8" x14ac:dyDescent="0.25">
      <c r="A20" t="s">
        <v>35</v>
      </c>
      <c r="B20">
        <v>0.168078940883987</v>
      </c>
      <c r="D20" t="s">
        <v>26</v>
      </c>
      <c r="E20">
        <v>0.32164483971442398</v>
      </c>
      <c r="F20">
        <v>33.341043343649702</v>
      </c>
    </row>
    <row r="21" spans="1:8" x14ac:dyDescent="0.25">
      <c r="A21" t="s">
        <v>35</v>
      </c>
      <c r="B21">
        <v>0.168078940883987</v>
      </c>
      <c r="D21" t="s">
        <v>26</v>
      </c>
      <c r="E21">
        <v>0.32164483971442398</v>
      </c>
      <c r="F21">
        <v>33.341043343649702</v>
      </c>
    </row>
    <row r="22" spans="1:8" x14ac:dyDescent="0.25">
      <c r="A22" t="s">
        <v>36</v>
      </c>
      <c r="B22">
        <v>0.25776243935158599</v>
      </c>
      <c r="C22">
        <v>0.142205108</v>
      </c>
      <c r="D22" t="s">
        <v>26</v>
      </c>
      <c r="E22">
        <v>0.55169057352857198</v>
      </c>
      <c r="F22">
        <v>31.9180285667398</v>
      </c>
      <c r="G22">
        <v>1.628292683</v>
      </c>
      <c r="H22">
        <v>73.679374999999993</v>
      </c>
    </row>
    <row r="23" spans="1:8" x14ac:dyDescent="0.25">
      <c r="B23">
        <v>0.30718976746298698</v>
      </c>
      <c r="D23" t="s">
        <v>26</v>
      </c>
      <c r="F23">
        <v>15.8650769934215</v>
      </c>
    </row>
    <row r="24" spans="1:8" x14ac:dyDescent="0.25">
      <c r="A24" t="s">
        <v>37</v>
      </c>
      <c r="B24">
        <v>0.24912069961521999</v>
      </c>
      <c r="C24">
        <v>0.11911748799999999</v>
      </c>
      <c r="D24" t="s">
        <v>26</v>
      </c>
      <c r="E24">
        <v>0.47815170792303902</v>
      </c>
      <c r="F24">
        <v>26.1959995510725</v>
      </c>
      <c r="G24">
        <v>1.78</v>
      </c>
      <c r="H24">
        <v>73.430000000000007</v>
      </c>
    </row>
    <row r="25" spans="1:8" x14ac:dyDescent="0.25">
      <c r="A25" t="s">
        <v>37</v>
      </c>
      <c r="B25">
        <v>0.24912069961521999</v>
      </c>
      <c r="C25">
        <v>0.11911748799999999</v>
      </c>
      <c r="D25" t="s">
        <v>26</v>
      </c>
      <c r="E25">
        <v>0.47815170792303902</v>
      </c>
      <c r="F25">
        <v>26.1959995510725</v>
      </c>
      <c r="G25">
        <v>1.78</v>
      </c>
      <c r="H25">
        <v>73.430000000000007</v>
      </c>
    </row>
    <row r="26" spans="1:8" x14ac:dyDescent="0.25">
      <c r="A26" t="s">
        <v>38</v>
      </c>
      <c r="B26">
        <v>0.23799883780685399</v>
      </c>
      <c r="C26">
        <v>0.23090909100000001</v>
      </c>
      <c r="D26" t="s">
        <v>26</v>
      </c>
      <c r="E26">
        <v>0.97021100240578795</v>
      </c>
      <c r="F26">
        <v>94.218748150536896</v>
      </c>
    </row>
    <row r="27" spans="1:8" x14ac:dyDescent="0.25">
      <c r="A27" t="s">
        <v>38</v>
      </c>
      <c r="B27">
        <v>0.23799883780685399</v>
      </c>
      <c r="C27">
        <v>0.23090909100000001</v>
      </c>
      <c r="D27" t="s">
        <v>26</v>
      </c>
      <c r="E27">
        <v>0.97021100240578795</v>
      </c>
      <c r="F27">
        <v>94.218748150536896</v>
      </c>
    </row>
    <row r="28" spans="1:8" x14ac:dyDescent="0.25">
      <c r="A28" t="s">
        <v>39</v>
      </c>
      <c r="B28">
        <v>0.26752308407063402</v>
      </c>
      <c r="C28">
        <v>0.23330000000000001</v>
      </c>
      <c r="D28" t="s">
        <v>26</v>
      </c>
      <c r="E28">
        <v>0.87207427654505298</v>
      </c>
      <c r="F28">
        <v>115.910838296351</v>
      </c>
    </row>
    <row r="29" spans="1:8" x14ac:dyDescent="0.25">
      <c r="A29" t="s">
        <v>39</v>
      </c>
      <c r="B29">
        <v>0.26752308407063402</v>
      </c>
      <c r="C29">
        <v>0.23330000000000001</v>
      </c>
      <c r="D29" t="s">
        <v>26</v>
      </c>
      <c r="E29">
        <v>0.87207427654505298</v>
      </c>
      <c r="F29">
        <v>115.910838296351</v>
      </c>
    </row>
    <row r="30" spans="1:8" x14ac:dyDescent="0.25">
      <c r="A30" t="s">
        <v>40</v>
      </c>
      <c r="C30">
        <v>0.23330000000000001</v>
      </c>
      <c r="D30" t="s">
        <v>26</v>
      </c>
      <c r="E30">
        <v>1.45296403460818</v>
      </c>
    </row>
    <row r="31" spans="1:8" x14ac:dyDescent="0.25">
      <c r="A31" t="s">
        <v>40</v>
      </c>
      <c r="C31">
        <v>0.23330000000000001</v>
      </c>
      <c r="D31" t="s">
        <v>26</v>
      </c>
      <c r="E31">
        <v>1.45296403460818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"/>
  <sheetViews>
    <sheetView tabSelected="1" workbookViewId="0">
      <selection activeCell="G29" sqref="G29"/>
    </sheetView>
  </sheetViews>
  <sheetFormatPr defaultColWidth="11.4257812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28</v>
      </c>
      <c r="B2">
        <v>0.74411257103448103</v>
      </c>
      <c r="C2">
        <v>0.116835492</v>
      </c>
      <c r="D2" t="s">
        <v>41</v>
      </c>
      <c r="E2">
        <v>0.157013194707318</v>
      </c>
      <c r="F2">
        <v>12.0270837749951</v>
      </c>
    </row>
    <row r="3" spans="1:8" x14ac:dyDescent="0.25">
      <c r="A3" t="s">
        <v>28</v>
      </c>
      <c r="B3">
        <v>0.74411257103448103</v>
      </c>
      <c r="C3">
        <v>0.116835492</v>
      </c>
      <c r="D3" t="s">
        <v>41</v>
      </c>
      <c r="E3">
        <v>0.157013194707318</v>
      </c>
      <c r="F3">
        <v>4.8225004830932496</v>
      </c>
    </row>
    <row r="4" spans="1:8" x14ac:dyDescent="0.25">
      <c r="A4" t="s">
        <v>29</v>
      </c>
      <c r="B4">
        <v>0.87528110109794</v>
      </c>
      <c r="C4">
        <v>8.9573877999999996E-2</v>
      </c>
      <c r="D4" t="s">
        <v>41</v>
      </c>
      <c r="E4">
        <v>0.10233726957847</v>
      </c>
      <c r="F4">
        <v>2.0901187683293201</v>
      </c>
    </row>
    <row r="5" spans="1:8" x14ac:dyDescent="0.25">
      <c r="A5" t="s">
        <v>29</v>
      </c>
      <c r="B5">
        <v>0.87528110109794</v>
      </c>
      <c r="C5">
        <v>8.9573877999999996E-2</v>
      </c>
      <c r="D5" t="s">
        <v>41</v>
      </c>
      <c r="E5">
        <v>0.10233726957847</v>
      </c>
      <c r="F5">
        <v>3.4348545944842801</v>
      </c>
    </row>
    <row r="6" spans="1:8" x14ac:dyDescent="0.25">
      <c r="A6" t="s">
        <v>30</v>
      </c>
      <c r="B6">
        <v>1.62598028208757</v>
      </c>
      <c r="D6" t="s">
        <v>41</v>
      </c>
      <c r="E6">
        <v>2.48222431997649E-2</v>
      </c>
      <c r="F6">
        <v>11.4435970636991</v>
      </c>
    </row>
    <row r="7" spans="1:8" x14ac:dyDescent="0.25">
      <c r="A7" t="s">
        <v>30</v>
      </c>
      <c r="B7">
        <v>1.62598028208757</v>
      </c>
      <c r="D7" t="s">
        <v>41</v>
      </c>
      <c r="E7">
        <v>2.48222431997649E-2</v>
      </c>
      <c r="F7">
        <v>5.2429283117314203</v>
      </c>
    </row>
    <row r="8" spans="1:8" x14ac:dyDescent="0.25">
      <c r="A8" t="s">
        <v>31</v>
      </c>
      <c r="B8">
        <v>1.32277923770115</v>
      </c>
      <c r="C8">
        <v>3.2272940999999999E-2</v>
      </c>
      <c r="D8" t="s">
        <v>41</v>
      </c>
      <c r="E8">
        <v>2.4397828511496002E-2</v>
      </c>
      <c r="F8">
        <v>8.1503583923791698</v>
      </c>
    </row>
    <row r="9" spans="1:8" x14ac:dyDescent="0.25">
      <c r="A9" t="s">
        <v>31</v>
      </c>
      <c r="B9">
        <v>1.32277923770115</v>
      </c>
      <c r="C9">
        <v>3.2272940999999999E-2</v>
      </c>
      <c r="D9" t="s">
        <v>41</v>
      </c>
      <c r="E9">
        <v>2.4397828511496002E-2</v>
      </c>
      <c r="F9">
        <v>22.095712310493202</v>
      </c>
    </row>
    <row r="10" spans="1:8" x14ac:dyDescent="0.25">
      <c r="A10" t="s">
        <v>32</v>
      </c>
      <c r="B10">
        <v>1.0535668624027901</v>
      </c>
      <c r="C10">
        <v>5.4257143000000001E-2</v>
      </c>
      <c r="D10" t="s">
        <v>41</v>
      </c>
      <c r="E10">
        <v>5.1498528414475699E-2</v>
      </c>
      <c r="F10">
        <v>5.8251150947610704</v>
      </c>
    </row>
    <row r="11" spans="1:8" x14ac:dyDescent="0.25">
      <c r="B11">
        <v>0.78894922945176305</v>
      </c>
      <c r="D11" t="s">
        <v>41</v>
      </c>
      <c r="F11">
        <v>6.4381260228580199</v>
      </c>
    </row>
    <row r="12" spans="1:8" x14ac:dyDescent="0.25">
      <c r="A12" t="s">
        <v>34</v>
      </c>
      <c r="B12">
        <v>0.73759563320647703</v>
      </c>
      <c r="C12">
        <v>0.137964795</v>
      </c>
      <c r="D12" t="s">
        <v>41</v>
      </c>
      <c r="E12">
        <v>0.18704665373388801</v>
      </c>
      <c r="F12">
        <v>5.5662125718823496</v>
      </c>
    </row>
    <row r="13" spans="1:8" x14ac:dyDescent="0.25">
      <c r="A13" t="s">
        <v>35</v>
      </c>
      <c r="B13">
        <v>0.73062868871751996</v>
      </c>
      <c r="C13">
        <v>0.14825882000000001</v>
      </c>
      <c r="D13" t="s">
        <v>41</v>
      </c>
      <c r="E13">
        <v>0.202919516150181</v>
      </c>
      <c r="F13">
        <v>5.1949848895037301</v>
      </c>
    </row>
    <row r="14" spans="1:8" x14ac:dyDescent="0.25">
      <c r="A14" t="s">
        <v>37</v>
      </c>
      <c r="B14">
        <v>0.74233596483651698</v>
      </c>
      <c r="D14" t="s">
        <v>41</v>
      </c>
      <c r="E14">
        <v>1.6423830418461599E-2</v>
      </c>
    </row>
    <row r="15" spans="1:8" x14ac:dyDescent="0.25">
      <c r="A15" t="s">
        <v>37</v>
      </c>
      <c r="B15">
        <v>0.74233596483651698</v>
      </c>
      <c r="D15" t="s">
        <v>41</v>
      </c>
      <c r="E15">
        <v>1.6423830418461599E-2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AM</vt:lpstr>
      <vt:lpstr>GB</vt:lpstr>
      <vt:lpstr>ID</vt:lpstr>
      <vt:lpstr>LF</vt:lpstr>
      <vt:lpstr>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samanthahowley</dc:creator>
  <cp:lastModifiedBy>Howley,Samantha T</cp:lastModifiedBy>
  <dcterms:created xsi:type="dcterms:W3CDTF">2024-08-29T12:58:53Z</dcterms:created>
  <dcterms:modified xsi:type="dcterms:W3CDTF">2024-08-29T17:10:44Z</dcterms:modified>
</cp:coreProperties>
</file>