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0c9cf329d54a6e2/Documents/PhD/ML/Biogas/fifth_100/"/>
    </mc:Choice>
  </mc:AlternateContent>
  <xr:revisionPtr revIDLastSave="62" documentId="8_{554ECC01-3C44-4CC6-90F9-3FF8D4465C5F}" xr6:coauthVersionLast="47" xr6:coauthVersionMax="47" xr10:uidLastSave="{86C3DA9F-2951-4DA3-8EFA-3C04F1543C51}"/>
  <bookViews>
    <workbookView xWindow="-28920" yWindow="-120" windowWidth="29040" windowHeight="15840" xr2:uid="{0E14537D-777C-417F-99DD-D618BF8384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87" i="1" l="1"/>
  <c r="I187" i="1"/>
  <c r="G187" i="1"/>
  <c r="H187" i="1"/>
  <c r="F202" i="1"/>
  <c r="H202" i="1" s="1"/>
  <c r="F203" i="1"/>
  <c r="K203" i="1" s="1"/>
  <c r="G203" i="1"/>
  <c r="I203" i="1" s="1"/>
  <c r="F204" i="1"/>
  <c r="K204" i="1" s="1"/>
  <c r="H204" i="1"/>
  <c r="F205" i="1"/>
  <c r="K205" i="1" s="1"/>
  <c r="F206" i="1"/>
  <c r="F207" i="1"/>
  <c r="F208" i="1"/>
  <c r="K208" i="1" s="1"/>
  <c r="H208" i="1"/>
  <c r="F209" i="1"/>
  <c r="F210" i="1"/>
  <c r="H210" i="1"/>
  <c r="F211" i="1"/>
  <c r="K211" i="1" s="1"/>
  <c r="G211" i="1"/>
  <c r="I211" i="1" s="1"/>
  <c r="J211" i="1" s="1"/>
  <c r="H211" i="1"/>
  <c r="F212" i="1"/>
  <c r="K212" i="1" s="1"/>
  <c r="H212" i="1"/>
  <c r="F213" i="1"/>
  <c r="K213" i="1"/>
  <c r="F214" i="1"/>
  <c r="F215" i="1"/>
  <c r="K215" i="1" s="1"/>
  <c r="G215" i="1"/>
  <c r="I215" i="1" s="1"/>
  <c r="H215" i="1"/>
  <c r="J215" i="1" s="1"/>
  <c r="F216" i="1"/>
  <c r="K216" i="1" s="1"/>
  <c r="H216" i="1"/>
  <c r="F217" i="1"/>
  <c r="K217" i="1"/>
  <c r="F218" i="1"/>
  <c r="H218" i="1"/>
  <c r="F219" i="1"/>
  <c r="K219" i="1" s="1"/>
  <c r="G219" i="1"/>
  <c r="I219" i="1" s="1"/>
  <c r="F220" i="1"/>
  <c r="K220" i="1" s="1"/>
  <c r="H220" i="1"/>
  <c r="F221" i="1"/>
  <c r="F222" i="1"/>
  <c r="H222" i="1"/>
  <c r="F223" i="1"/>
  <c r="K223" i="1" s="1"/>
  <c r="H223" i="1"/>
  <c r="F224" i="1"/>
  <c r="K224" i="1" s="1"/>
  <c r="H224" i="1"/>
  <c r="F225" i="1"/>
  <c r="K225" i="1"/>
  <c r="F226" i="1"/>
  <c r="H226" i="1"/>
  <c r="F227" i="1"/>
  <c r="K227" i="1" s="1"/>
  <c r="G227" i="1"/>
  <c r="I227" i="1" s="1"/>
  <c r="H227" i="1"/>
  <c r="J227" i="1"/>
  <c r="F228" i="1"/>
  <c r="K228" i="1" s="1"/>
  <c r="H228" i="1"/>
  <c r="F229" i="1"/>
  <c r="K229" i="1"/>
  <c r="F230" i="1"/>
  <c r="H230" i="1" s="1"/>
  <c r="F231" i="1"/>
  <c r="H231" i="1"/>
  <c r="F232" i="1"/>
  <c r="K232" i="1" s="1"/>
  <c r="H232" i="1"/>
  <c r="F233" i="1"/>
  <c r="K233" i="1"/>
  <c r="F234" i="1"/>
  <c r="H234" i="1"/>
  <c r="F235" i="1"/>
  <c r="K235" i="1" s="1"/>
  <c r="G235" i="1"/>
  <c r="I235" i="1" s="1"/>
  <c r="F236" i="1"/>
  <c r="K236" i="1" s="1"/>
  <c r="H236" i="1"/>
  <c r="F237" i="1"/>
  <c r="K237" i="1" s="1"/>
  <c r="F238" i="1"/>
  <c r="F239" i="1"/>
  <c r="F240" i="1"/>
  <c r="K240" i="1" s="1"/>
  <c r="H240" i="1"/>
  <c r="F241" i="1"/>
  <c r="F242" i="1"/>
  <c r="H242" i="1"/>
  <c r="F243" i="1"/>
  <c r="K243" i="1" s="1"/>
  <c r="G243" i="1"/>
  <c r="I243" i="1" s="1"/>
  <c r="H243" i="1"/>
  <c r="J243" i="1"/>
  <c r="F244" i="1"/>
  <c r="K244" i="1" s="1"/>
  <c r="H244" i="1"/>
  <c r="F245" i="1"/>
  <c r="K245" i="1"/>
  <c r="F246" i="1"/>
  <c r="F247" i="1"/>
  <c r="K247" i="1" s="1"/>
  <c r="G247" i="1"/>
  <c r="I247" i="1" s="1"/>
  <c r="H247" i="1"/>
  <c r="J247" i="1" s="1"/>
  <c r="F248" i="1"/>
  <c r="K248" i="1" s="1"/>
  <c r="H248" i="1"/>
  <c r="F249" i="1"/>
  <c r="K249" i="1"/>
  <c r="F250" i="1"/>
  <c r="H250" i="1"/>
  <c r="F251" i="1"/>
  <c r="K251" i="1" s="1"/>
  <c r="G251" i="1"/>
  <c r="I251" i="1" s="1"/>
  <c r="F252" i="1"/>
  <c r="K252" i="1" s="1"/>
  <c r="H252" i="1"/>
  <c r="F253" i="1"/>
  <c r="F254" i="1"/>
  <c r="H254" i="1"/>
  <c r="F255" i="1"/>
  <c r="K255" i="1" s="1"/>
  <c r="H255" i="1"/>
  <c r="F256" i="1"/>
  <c r="K256" i="1" s="1"/>
  <c r="H256" i="1"/>
  <c r="F257" i="1"/>
  <c r="K257" i="1"/>
  <c r="F258" i="1"/>
  <c r="H258" i="1"/>
  <c r="F259" i="1"/>
  <c r="K259" i="1" s="1"/>
  <c r="G259" i="1"/>
  <c r="I259" i="1" s="1"/>
  <c r="H259" i="1"/>
  <c r="J259" i="1"/>
  <c r="F260" i="1"/>
  <c r="K260" i="1" s="1"/>
  <c r="H260" i="1"/>
  <c r="F261" i="1"/>
  <c r="K261" i="1"/>
  <c r="F262" i="1"/>
  <c r="H262" i="1" s="1"/>
  <c r="F263" i="1"/>
  <c r="H263" i="1" s="1"/>
  <c r="F264" i="1"/>
  <c r="K264" i="1" s="1"/>
  <c r="H264" i="1"/>
  <c r="F265" i="1"/>
  <c r="K265" i="1"/>
  <c r="F266" i="1"/>
  <c r="H266" i="1"/>
  <c r="F267" i="1"/>
  <c r="K267" i="1" s="1"/>
  <c r="G267" i="1"/>
  <c r="I267" i="1" s="1"/>
  <c r="F268" i="1"/>
  <c r="K268" i="1" s="1"/>
  <c r="H268" i="1"/>
  <c r="F269" i="1"/>
  <c r="K269" i="1" s="1"/>
  <c r="F270" i="1"/>
  <c r="F271" i="1"/>
  <c r="F272" i="1"/>
  <c r="K272" i="1" s="1"/>
  <c r="H272" i="1"/>
  <c r="F273" i="1"/>
  <c r="F274" i="1"/>
  <c r="H274" i="1"/>
  <c r="F275" i="1"/>
  <c r="K275" i="1" s="1"/>
  <c r="G275" i="1"/>
  <c r="I275" i="1" s="1"/>
  <c r="J275" i="1" s="1"/>
  <c r="H275" i="1"/>
  <c r="F276" i="1"/>
  <c r="K276" i="1" s="1"/>
  <c r="H276" i="1"/>
  <c r="F277" i="1"/>
  <c r="G277" i="1" s="1"/>
  <c r="I277" i="1" s="1"/>
  <c r="H277" i="1"/>
  <c r="J277" i="1" s="1"/>
  <c r="K277" i="1"/>
  <c r="F278" i="1"/>
  <c r="H278" i="1"/>
  <c r="F279" i="1"/>
  <c r="K279" i="1" s="1"/>
  <c r="H279" i="1"/>
  <c r="F280" i="1"/>
  <c r="F281" i="1"/>
  <c r="G281" i="1" s="1"/>
  <c r="I281" i="1" s="1"/>
  <c r="F282" i="1"/>
  <c r="F283" i="1"/>
  <c r="K283" i="1" s="1"/>
  <c r="G283" i="1"/>
  <c r="I283" i="1" s="1"/>
  <c r="F284" i="1"/>
  <c r="H284" i="1"/>
  <c r="F285" i="1"/>
  <c r="G285" i="1" s="1"/>
  <c r="I285" i="1" s="1"/>
  <c r="H285" i="1"/>
  <c r="J285" i="1" s="1"/>
  <c r="K285" i="1"/>
  <c r="F286" i="1"/>
  <c r="H286" i="1"/>
  <c r="F287" i="1"/>
  <c r="K287" i="1" s="1"/>
  <c r="G287" i="1"/>
  <c r="I287" i="1" s="1"/>
  <c r="H287" i="1"/>
  <c r="J287" i="1" s="1"/>
  <c r="F288" i="1"/>
  <c r="F289" i="1"/>
  <c r="G289" i="1" s="1"/>
  <c r="I289" i="1" s="1"/>
  <c r="H289" i="1"/>
  <c r="J289" i="1"/>
  <c r="F290" i="1"/>
  <c r="F291" i="1"/>
  <c r="K291" i="1" s="1"/>
  <c r="G291" i="1"/>
  <c r="I291" i="1" s="1"/>
  <c r="H291" i="1"/>
  <c r="J291" i="1"/>
  <c r="F292" i="1"/>
  <c r="H292" i="1"/>
  <c r="F293" i="1"/>
  <c r="G293" i="1" s="1"/>
  <c r="I293" i="1" s="1"/>
  <c r="H293" i="1"/>
  <c r="J293" i="1" s="1"/>
  <c r="K293" i="1"/>
  <c r="F294" i="1"/>
  <c r="H294" i="1"/>
  <c r="F295" i="1"/>
  <c r="F296" i="1"/>
  <c r="F297" i="1"/>
  <c r="F298" i="1"/>
  <c r="F299" i="1"/>
  <c r="K299" i="1" s="1"/>
  <c r="G299" i="1"/>
  <c r="I299" i="1" s="1"/>
  <c r="F300" i="1"/>
  <c r="H300" i="1"/>
  <c r="F301" i="1"/>
  <c r="G301" i="1" s="1"/>
  <c r="I301" i="1" s="1"/>
  <c r="H301" i="1"/>
  <c r="J301" i="1" s="1"/>
  <c r="K301" i="1"/>
  <c r="F302" i="1"/>
  <c r="H302" i="1"/>
  <c r="F303" i="1"/>
  <c r="H303" i="1"/>
  <c r="F304" i="1"/>
  <c r="H304" i="1" s="1"/>
  <c r="F305" i="1"/>
  <c r="F306" i="1"/>
  <c r="H306" i="1" s="1"/>
  <c r="F307" i="1"/>
  <c r="K307" i="1" s="1"/>
  <c r="G307" i="1"/>
  <c r="I307" i="1" s="1"/>
  <c r="J307" i="1" s="1"/>
  <c r="H307" i="1"/>
  <c r="F308" i="1"/>
  <c r="H308" i="1"/>
  <c r="F309" i="1"/>
  <c r="G309" i="1" s="1"/>
  <c r="I309" i="1" s="1"/>
  <c r="H309" i="1"/>
  <c r="J309" i="1" s="1"/>
  <c r="K309" i="1"/>
  <c r="F310" i="1"/>
  <c r="H310" i="1"/>
  <c r="F311" i="1"/>
  <c r="H311" i="1" s="1"/>
  <c r="F312" i="1"/>
  <c r="F313" i="1"/>
  <c r="G313" i="1" s="1"/>
  <c r="H313" i="1"/>
  <c r="J313" i="1" s="1"/>
  <c r="I313" i="1"/>
  <c r="F314" i="1"/>
  <c r="G314" i="1" s="1"/>
  <c r="I314" i="1" s="1"/>
  <c r="F315" i="1"/>
  <c r="H315" i="1"/>
  <c r="F316" i="1"/>
  <c r="H316" i="1" s="1"/>
  <c r="F317" i="1"/>
  <c r="F318" i="1"/>
  <c r="F319" i="1"/>
  <c r="H319" i="1"/>
  <c r="F320" i="1"/>
  <c r="H320" i="1"/>
  <c r="F321" i="1"/>
  <c r="H321" i="1"/>
  <c r="F322" i="1"/>
  <c r="H322" i="1"/>
  <c r="F323" i="1"/>
  <c r="H323" i="1"/>
  <c r="F324" i="1"/>
  <c r="H324" i="1" s="1"/>
  <c r="F325" i="1"/>
  <c r="H325" i="1"/>
  <c r="F326" i="1"/>
  <c r="F327" i="1"/>
  <c r="H327" i="1"/>
  <c r="F328" i="1"/>
  <c r="H328" i="1" s="1"/>
  <c r="F329" i="1"/>
  <c r="K329" i="1" s="1"/>
  <c r="G329" i="1"/>
  <c r="I329" i="1" s="1"/>
  <c r="F330" i="1"/>
  <c r="F331" i="1"/>
  <c r="G331" i="1" s="1"/>
  <c r="I331" i="1" s="1"/>
  <c r="H331" i="1"/>
  <c r="J331" i="1" s="1"/>
  <c r="K331" i="1"/>
  <c r="F332" i="1"/>
  <c r="H332" i="1"/>
  <c r="F333" i="1"/>
  <c r="F334" i="1"/>
  <c r="H334" i="1"/>
  <c r="F335" i="1"/>
  <c r="F336" i="1"/>
  <c r="H336" i="1"/>
  <c r="F337" i="1"/>
  <c r="G337" i="1" s="1"/>
  <c r="I337" i="1" s="1"/>
  <c r="F338" i="1"/>
  <c r="H338" i="1"/>
  <c r="F339" i="1"/>
  <c r="H339" i="1"/>
  <c r="F340" i="1"/>
  <c r="H340" i="1"/>
  <c r="F341" i="1"/>
  <c r="K341" i="1" s="1"/>
  <c r="H341" i="1"/>
  <c r="F342" i="1"/>
  <c r="H342" i="1" s="1"/>
  <c r="F343" i="1"/>
  <c r="H343" i="1" s="1"/>
  <c r="F344" i="1"/>
  <c r="H344" i="1" s="1"/>
  <c r="F345" i="1"/>
  <c r="K345" i="1" s="1"/>
  <c r="G345" i="1"/>
  <c r="I345" i="1" s="1"/>
  <c r="F346" i="1"/>
  <c r="H346" i="1"/>
  <c r="F347" i="1"/>
  <c r="K347" i="1" s="1"/>
  <c r="G347" i="1"/>
  <c r="I347" i="1" s="1"/>
  <c r="H347" i="1"/>
  <c r="J347" i="1"/>
  <c r="F348" i="1"/>
  <c r="H348" i="1" s="1"/>
  <c r="F349" i="1"/>
  <c r="K349" i="1" s="1"/>
  <c r="F350" i="1"/>
  <c r="H350" i="1"/>
  <c r="F351" i="1"/>
  <c r="F352" i="1"/>
  <c r="H352" i="1"/>
  <c r="F353" i="1"/>
  <c r="F354" i="1"/>
  <c r="H354" i="1"/>
  <c r="F355" i="1"/>
  <c r="H355" i="1" s="1"/>
  <c r="J355" i="1" s="1"/>
  <c r="G355" i="1"/>
  <c r="I355" i="1" s="1"/>
  <c r="K355" i="1"/>
  <c r="F356" i="1"/>
  <c r="F357" i="1"/>
  <c r="G357" i="1" s="1"/>
  <c r="I357" i="1" s="1"/>
  <c r="K357" i="1"/>
  <c r="F358" i="1"/>
  <c r="H358" i="1" s="1"/>
  <c r="F359" i="1"/>
  <c r="G359" i="1"/>
  <c r="I359" i="1" s="1"/>
  <c r="H359" i="1"/>
  <c r="J359" i="1" s="1"/>
  <c r="K359" i="1"/>
  <c r="F360" i="1"/>
  <c r="F361" i="1"/>
  <c r="G361" i="1"/>
  <c r="I361" i="1" s="1"/>
  <c r="H361" i="1"/>
  <c r="J361" i="1" s="1"/>
  <c r="K361" i="1"/>
  <c r="F362" i="1"/>
  <c r="H362" i="1"/>
  <c r="F363" i="1"/>
  <c r="K363" i="1" s="1"/>
  <c r="G363" i="1"/>
  <c r="I363" i="1" s="1"/>
  <c r="H363" i="1"/>
  <c r="J363" i="1"/>
  <c r="F364" i="1"/>
  <c r="H364" i="1" s="1"/>
  <c r="F365" i="1"/>
  <c r="K365" i="1" s="1"/>
  <c r="F366" i="1"/>
  <c r="H366" i="1"/>
  <c r="F367" i="1"/>
  <c r="F368" i="1"/>
  <c r="H368" i="1"/>
  <c r="F369" i="1"/>
  <c r="F370" i="1"/>
  <c r="H370" i="1"/>
  <c r="F371" i="1"/>
  <c r="G371" i="1" s="1"/>
  <c r="I371" i="1" s="1"/>
  <c r="K371" i="1"/>
  <c r="F372" i="1"/>
  <c r="F373" i="1"/>
  <c r="K373" i="1" s="1"/>
  <c r="G373" i="1"/>
  <c r="I373" i="1" s="1"/>
  <c r="J373" i="1" s="1"/>
  <c r="H373" i="1"/>
  <c r="F374" i="1"/>
  <c r="G374" i="1" s="1"/>
  <c r="I374" i="1" s="1"/>
  <c r="K374" i="1"/>
  <c r="F375" i="1"/>
  <c r="F376" i="1"/>
  <c r="K376" i="1" s="1"/>
  <c r="G376" i="1"/>
  <c r="H376" i="1"/>
  <c r="I376" i="1"/>
  <c r="J376" i="1"/>
  <c r="F377" i="1"/>
  <c r="H377" i="1" s="1"/>
  <c r="G377" i="1"/>
  <c r="I377" i="1" s="1"/>
  <c r="J377" i="1" s="1"/>
  <c r="K377" i="1"/>
  <c r="F378" i="1"/>
  <c r="H378" i="1"/>
  <c r="F379" i="1"/>
  <c r="G379" i="1"/>
  <c r="I379" i="1" s="1"/>
  <c r="J379" i="1" s="1"/>
  <c r="H379" i="1"/>
  <c r="K379" i="1"/>
  <c r="F380" i="1"/>
  <c r="K380" i="1" s="1"/>
  <c r="G380" i="1"/>
  <c r="I380" i="1" s="1"/>
  <c r="F381" i="1"/>
  <c r="K381" i="1" s="1"/>
  <c r="G381" i="1"/>
  <c r="I381" i="1" s="1"/>
  <c r="F382" i="1"/>
  <c r="K382" i="1" s="1"/>
  <c r="G382" i="1"/>
  <c r="I382" i="1" s="1"/>
  <c r="J382" i="1" s="1"/>
  <c r="H382" i="1"/>
  <c r="F383" i="1"/>
  <c r="G383" i="1" s="1"/>
  <c r="I383" i="1"/>
  <c r="K383" i="1"/>
  <c r="F384" i="1"/>
  <c r="G384" i="1" s="1"/>
  <c r="I384" i="1" s="1"/>
  <c r="F385" i="1"/>
  <c r="K385" i="1" s="1"/>
  <c r="H385" i="1"/>
  <c r="F386" i="1"/>
  <c r="K386" i="1" s="1"/>
  <c r="G386" i="1"/>
  <c r="I386" i="1" s="1"/>
  <c r="J386" i="1" s="1"/>
  <c r="H386" i="1"/>
  <c r="F387" i="1"/>
  <c r="K387" i="1"/>
  <c r="F388" i="1"/>
  <c r="G388" i="1" s="1"/>
  <c r="I388" i="1" s="1"/>
  <c r="F389" i="1"/>
  <c r="K389" i="1" s="1"/>
  <c r="H389" i="1"/>
  <c r="F390" i="1"/>
  <c r="K390" i="1" s="1"/>
  <c r="G390" i="1"/>
  <c r="I390" i="1" s="1"/>
  <c r="J390" i="1" s="1"/>
  <c r="H390" i="1"/>
  <c r="F391" i="1"/>
  <c r="K391" i="1"/>
  <c r="F392" i="1"/>
  <c r="G392" i="1" s="1"/>
  <c r="I392" i="1" s="1"/>
  <c r="F393" i="1"/>
  <c r="K393" i="1" s="1"/>
  <c r="H393" i="1"/>
  <c r="F394" i="1"/>
  <c r="K394" i="1" s="1"/>
  <c r="G394" i="1"/>
  <c r="I394" i="1" s="1"/>
  <c r="J394" i="1" s="1"/>
  <c r="H394" i="1"/>
  <c r="F395" i="1"/>
  <c r="K395" i="1"/>
  <c r="F396" i="1"/>
  <c r="F397" i="1"/>
  <c r="K397" i="1" s="1"/>
  <c r="H397" i="1"/>
  <c r="F398" i="1"/>
  <c r="K398" i="1" s="1"/>
  <c r="G398" i="1"/>
  <c r="I398" i="1" s="1"/>
  <c r="J398" i="1" s="1"/>
  <c r="H398" i="1"/>
  <c r="F399" i="1"/>
  <c r="K399" i="1"/>
  <c r="F400" i="1"/>
  <c r="F401" i="1"/>
  <c r="K401" i="1" s="1"/>
  <c r="H401" i="1"/>
  <c r="F402" i="1"/>
  <c r="K402" i="1" s="1"/>
  <c r="G402" i="1"/>
  <c r="I402" i="1" s="1"/>
  <c r="J402" i="1" s="1"/>
  <c r="H402" i="1"/>
  <c r="F403" i="1"/>
  <c r="K403" i="1"/>
  <c r="F404" i="1"/>
  <c r="F405" i="1"/>
  <c r="K405" i="1" s="1"/>
  <c r="H405" i="1"/>
  <c r="F406" i="1"/>
  <c r="K406" i="1" s="1"/>
  <c r="G406" i="1"/>
  <c r="I406" i="1" s="1"/>
  <c r="J406" i="1" s="1"/>
  <c r="H406" i="1"/>
  <c r="F407" i="1"/>
  <c r="K407" i="1"/>
  <c r="F408" i="1"/>
  <c r="F409" i="1"/>
  <c r="K409" i="1" s="1"/>
  <c r="H409" i="1"/>
  <c r="F410" i="1"/>
  <c r="K410" i="1" s="1"/>
  <c r="G410" i="1"/>
  <c r="I410" i="1" s="1"/>
  <c r="J410" i="1" s="1"/>
  <c r="H410" i="1"/>
  <c r="F411" i="1"/>
  <c r="K411" i="1"/>
  <c r="F412" i="1"/>
  <c r="F413" i="1"/>
  <c r="K413" i="1" s="1"/>
  <c r="H413" i="1"/>
  <c r="F414" i="1"/>
  <c r="K414" i="1" s="1"/>
  <c r="G414" i="1"/>
  <c r="I414" i="1" s="1"/>
  <c r="J414" i="1" s="1"/>
  <c r="H414" i="1"/>
  <c r="F415" i="1"/>
  <c r="G415" i="1" s="1"/>
  <c r="I415" i="1" s="1"/>
  <c r="H415" i="1"/>
  <c r="J415" i="1" s="1"/>
  <c r="K415" i="1"/>
  <c r="F416" i="1"/>
  <c r="G416" i="1" s="1"/>
  <c r="I416" i="1" s="1"/>
  <c r="H416" i="1"/>
  <c r="J416" i="1"/>
  <c r="K416" i="1"/>
  <c r="F417" i="1"/>
  <c r="H417" i="1"/>
  <c r="F418" i="1"/>
  <c r="K418" i="1" s="1"/>
  <c r="G418" i="1"/>
  <c r="H418" i="1"/>
  <c r="J418" i="1" s="1"/>
  <c r="I418" i="1"/>
  <c r="F419" i="1"/>
  <c r="G419" i="1" s="1"/>
  <c r="H419" i="1"/>
  <c r="J419" i="1" s="1"/>
  <c r="I419" i="1"/>
  <c r="K419" i="1"/>
  <c r="F420" i="1"/>
  <c r="F421" i="1"/>
  <c r="G421" i="1" s="1"/>
  <c r="I421" i="1" s="1"/>
  <c r="F422" i="1"/>
  <c r="H422" i="1"/>
  <c r="F423" i="1"/>
  <c r="F424" i="1"/>
  <c r="F425" i="1"/>
  <c r="K425" i="1" s="1"/>
  <c r="G425" i="1"/>
  <c r="I425" i="1" s="1"/>
  <c r="H425" i="1"/>
  <c r="J425" i="1" s="1"/>
  <c r="F426" i="1"/>
  <c r="H426" i="1"/>
  <c r="F427" i="1"/>
  <c r="G427" i="1" s="1"/>
  <c r="H427" i="1"/>
  <c r="J427" i="1" s="1"/>
  <c r="I427" i="1"/>
  <c r="F428" i="1"/>
  <c r="H428" i="1" s="1"/>
  <c r="F429" i="1"/>
  <c r="H429" i="1"/>
  <c r="F430" i="1"/>
  <c r="K430" i="1" s="1"/>
  <c r="F431" i="1"/>
  <c r="G431" i="1" s="1"/>
  <c r="H431" i="1"/>
  <c r="I431" i="1"/>
  <c r="K431" i="1"/>
  <c r="F432" i="1"/>
  <c r="G432" i="1" s="1"/>
  <c r="I432" i="1" s="1"/>
  <c r="F433" i="1"/>
  <c r="F434" i="1"/>
  <c r="H434" i="1"/>
  <c r="F435" i="1"/>
  <c r="K435" i="1" s="1"/>
  <c r="F436" i="1"/>
  <c r="F437" i="1"/>
  <c r="H437" i="1"/>
  <c r="F438" i="1"/>
  <c r="G438" i="1"/>
  <c r="I438" i="1" s="1"/>
  <c r="H438" i="1"/>
  <c r="K438" i="1"/>
  <c r="F439" i="1"/>
  <c r="F440" i="1"/>
  <c r="F441" i="1"/>
  <c r="K441" i="1" s="1"/>
  <c r="G441" i="1"/>
  <c r="I441" i="1" s="1"/>
  <c r="H441" i="1"/>
  <c r="F442" i="1"/>
  <c r="G442" i="1"/>
  <c r="I442" i="1" s="1"/>
  <c r="F443" i="1"/>
  <c r="F444" i="1"/>
  <c r="G444" i="1"/>
  <c r="H444" i="1"/>
  <c r="I444" i="1"/>
  <c r="K444" i="1"/>
  <c r="F445" i="1"/>
  <c r="K445" i="1" s="1"/>
  <c r="F446" i="1"/>
  <c r="G446" i="1"/>
  <c r="I446" i="1" s="1"/>
  <c r="H446" i="1"/>
  <c r="J446" i="1" s="1"/>
  <c r="K446" i="1"/>
  <c r="F447" i="1"/>
  <c r="K447" i="1" s="1"/>
  <c r="G447" i="1"/>
  <c r="I447" i="1" s="1"/>
  <c r="F448" i="1"/>
  <c r="G448" i="1"/>
  <c r="H448" i="1"/>
  <c r="I448" i="1"/>
  <c r="K448" i="1"/>
  <c r="F449" i="1"/>
  <c r="K449" i="1" s="1"/>
  <c r="F450" i="1"/>
  <c r="G450" i="1"/>
  <c r="I450" i="1" s="1"/>
  <c r="H450" i="1"/>
  <c r="J450" i="1" s="1"/>
  <c r="K450" i="1"/>
  <c r="F451" i="1"/>
  <c r="K451" i="1" s="1"/>
  <c r="G451" i="1"/>
  <c r="I451" i="1" s="1"/>
  <c r="F452" i="1"/>
  <c r="G452" i="1"/>
  <c r="H452" i="1"/>
  <c r="I452" i="1"/>
  <c r="K452" i="1"/>
  <c r="F453" i="1"/>
  <c r="K453" i="1" s="1"/>
  <c r="F454" i="1"/>
  <c r="G454" i="1"/>
  <c r="I454" i="1" s="1"/>
  <c r="H454" i="1"/>
  <c r="J454" i="1" s="1"/>
  <c r="K454" i="1"/>
  <c r="F455" i="1"/>
  <c r="K455" i="1" s="1"/>
  <c r="G455" i="1"/>
  <c r="I455" i="1" s="1"/>
  <c r="F456" i="1"/>
  <c r="G456" i="1"/>
  <c r="H456" i="1"/>
  <c r="I456" i="1"/>
  <c r="K456" i="1"/>
  <c r="F457" i="1"/>
  <c r="K457" i="1" s="1"/>
  <c r="F458" i="1"/>
  <c r="G458" i="1"/>
  <c r="I458" i="1" s="1"/>
  <c r="H458" i="1"/>
  <c r="J458" i="1" s="1"/>
  <c r="K458" i="1"/>
  <c r="F459" i="1"/>
  <c r="K459" i="1" s="1"/>
  <c r="G459" i="1"/>
  <c r="I459" i="1" s="1"/>
  <c r="F460" i="1"/>
  <c r="G460" i="1"/>
  <c r="H460" i="1"/>
  <c r="I460" i="1"/>
  <c r="K460" i="1"/>
  <c r="F461" i="1"/>
  <c r="K461" i="1" s="1"/>
  <c r="F462" i="1"/>
  <c r="G462" i="1"/>
  <c r="I462" i="1" s="1"/>
  <c r="H462" i="1"/>
  <c r="J462" i="1" s="1"/>
  <c r="K462" i="1"/>
  <c r="F463" i="1"/>
  <c r="K463" i="1" s="1"/>
  <c r="G463" i="1"/>
  <c r="I463" i="1" s="1"/>
  <c r="F464" i="1"/>
  <c r="G464" i="1"/>
  <c r="H464" i="1"/>
  <c r="I464" i="1"/>
  <c r="K464" i="1"/>
  <c r="F465" i="1"/>
  <c r="K465" i="1" s="1"/>
  <c r="F466" i="1"/>
  <c r="G466" i="1"/>
  <c r="I466" i="1" s="1"/>
  <c r="H466" i="1"/>
  <c r="J466" i="1" s="1"/>
  <c r="K466" i="1"/>
  <c r="F467" i="1"/>
  <c r="K467" i="1" s="1"/>
  <c r="G467" i="1"/>
  <c r="I467" i="1" s="1"/>
  <c r="F468" i="1"/>
  <c r="G468" i="1"/>
  <c r="H468" i="1"/>
  <c r="I468" i="1"/>
  <c r="K468" i="1"/>
  <c r="F469" i="1"/>
  <c r="K469" i="1" s="1"/>
  <c r="F470" i="1"/>
  <c r="G470" i="1"/>
  <c r="I470" i="1" s="1"/>
  <c r="H470" i="1"/>
  <c r="J470" i="1" s="1"/>
  <c r="K470" i="1"/>
  <c r="F471" i="1"/>
  <c r="K471" i="1" s="1"/>
  <c r="G471" i="1"/>
  <c r="I471" i="1" s="1"/>
  <c r="F472" i="1"/>
  <c r="G472" i="1"/>
  <c r="H472" i="1"/>
  <c r="I472" i="1"/>
  <c r="K472" i="1"/>
  <c r="F473" i="1"/>
  <c r="K473" i="1" s="1"/>
  <c r="F474" i="1"/>
  <c r="G474" i="1"/>
  <c r="I474" i="1" s="1"/>
  <c r="H474" i="1"/>
  <c r="J474" i="1" s="1"/>
  <c r="K474" i="1"/>
  <c r="F475" i="1"/>
  <c r="K475" i="1" s="1"/>
  <c r="G475" i="1"/>
  <c r="I475" i="1" s="1"/>
  <c r="F476" i="1"/>
  <c r="G476" i="1"/>
  <c r="H476" i="1"/>
  <c r="I476" i="1"/>
  <c r="K476" i="1"/>
  <c r="F477" i="1"/>
  <c r="K477" i="1" s="1"/>
  <c r="F478" i="1"/>
  <c r="G478" i="1"/>
  <c r="I478" i="1" s="1"/>
  <c r="H478" i="1"/>
  <c r="J478" i="1" s="1"/>
  <c r="K478" i="1"/>
  <c r="F479" i="1"/>
  <c r="K479" i="1" s="1"/>
  <c r="G479" i="1"/>
  <c r="I479" i="1" s="1"/>
  <c r="F480" i="1"/>
  <c r="G480" i="1"/>
  <c r="H480" i="1"/>
  <c r="I480" i="1"/>
  <c r="K480" i="1"/>
  <c r="F481" i="1"/>
  <c r="K481" i="1" s="1"/>
  <c r="F482" i="1"/>
  <c r="G482" i="1"/>
  <c r="I482" i="1" s="1"/>
  <c r="H482" i="1"/>
  <c r="J482" i="1" s="1"/>
  <c r="K482" i="1"/>
  <c r="F483" i="1"/>
  <c r="K483" i="1" s="1"/>
  <c r="G483" i="1"/>
  <c r="I483" i="1" s="1"/>
  <c r="F484" i="1"/>
  <c r="G484" i="1"/>
  <c r="H484" i="1"/>
  <c r="I484" i="1"/>
  <c r="K484" i="1"/>
  <c r="F485" i="1"/>
  <c r="K485" i="1" s="1"/>
  <c r="F486" i="1"/>
  <c r="G486" i="1"/>
  <c r="I486" i="1" s="1"/>
  <c r="H486" i="1"/>
  <c r="J486" i="1" s="1"/>
  <c r="K486" i="1"/>
  <c r="F487" i="1"/>
  <c r="K487" i="1" s="1"/>
  <c r="G487" i="1"/>
  <c r="I487" i="1" s="1"/>
  <c r="F488" i="1"/>
  <c r="G488" i="1"/>
  <c r="H488" i="1"/>
  <c r="I488" i="1"/>
  <c r="K488" i="1"/>
  <c r="F489" i="1"/>
  <c r="K489" i="1" s="1"/>
  <c r="F490" i="1"/>
  <c r="G490" i="1"/>
  <c r="I490" i="1" s="1"/>
  <c r="H490" i="1"/>
  <c r="J490" i="1" s="1"/>
  <c r="K490" i="1"/>
  <c r="F491" i="1"/>
  <c r="K491" i="1" s="1"/>
  <c r="G491" i="1"/>
  <c r="I491" i="1" s="1"/>
  <c r="F492" i="1"/>
  <c r="G492" i="1"/>
  <c r="H492" i="1"/>
  <c r="I492" i="1"/>
  <c r="K492" i="1"/>
  <c r="F493" i="1"/>
  <c r="K493" i="1" s="1"/>
  <c r="F494" i="1"/>
  <c r="G494" i="1"/>
  <c r="I494" i="1" s="1"/>
  <c r="H494" i="1"/>
  <c r="J494" i="1" s="1"/>
  <c r="K494" i="1"/>
  <c r="F495" i="1"/>
  <c r="K495" i="1" s="1"/>
  <c r="G495" i="1"/>
  <c r="I495" i="1" s="1"/>
  <c r="F496" i="1"/>
  <c r="G496" i="1"/>
  <c r="H496" i="1"/>
  <c r="I496" i="1"/>
  <c r="K496" i="1"/>
  <c r="F497" i="1"/>
  <c r="K497" i="1" s="1"/>
  <c r="F498" i="1"/>
  <c r="G498" i="1"/>
  <c r="I498" i="1" s="1"/>
  <c r="H498" i="1"/>
  <c r="J498" i="1" s="1"/>
  <c r="K498" i="1"/>
  <c r="F499" i="1"/>
  <c r="K499" i="1" s="1"/>
  <c r="G499" i="1"/>
  <c r="I499" i="1" s="1"/>
  <c r="F500" i="1"/>
  <c r="G500" i="1"/>
  <c r="H500" i="1"/>
  <c r="I500" i="1"/>
  <c r="K500" i="1"/>
  <c r="F501" i="1"/>
  <c r="K501" i="1" s="1"/>
  <c r="H3" i="1"/>
  <c r="K7" i="1"/>
  <c r="K2" i="1"/>
  <c r="K3" i="1"/>
  <c r="K4" i="1"/>
  <c r="K5" i="1"/>
  <c r="K6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F102" i="1"/>
  <c r="G102" i="1"/>
  <c r="I102" i="1" s="1"/>
  <c r="H102" i="1"/>
  <c r="F103" i="1"/>
  <c r="G103" i="1"/>
  <c r="I103" i="1" s="1"/>
  <c r="H103" i="1"/>
  <c r="J103" i="1" s="1"/>
  <c r="F104" i="1"/>
  <c r="G104" i="1" s="1"/>
  <c r="I104" i="1" s="1"/>
  <c r="F105" i="1"/>
  <c r="G105" i="1" s="1"/>
  <c r="I105" i="1" s="1"/>
  <c r="F106" i="1"/>
  <c r="G106" i="1" s="1"/>
  <c r="I106" i="1" s="1"/>
  <c r="H106" i="1"/>
  <c r="J106" i="1" s="1"/>
  <c r="F107" i="1"/>
  <c r="H107" i="1" s="1"/>
  <c r="J107" i="1" s="1"/>
  <c r="G107" i="1"/>
  <c r="I107" i="1" s="1"/>
  <c r="F108" i="1"/>
  <c r="H108" i="1" s="1"/>
  <c r="G108" i="1"/>
  <c r="I108" i="1" s="1"/>
  <c r="F109" i="1"/>
  <c r="G109" i="1"/>
  <c r="H109" i="1"/>
  <c r="I109" i="1"/>
  <c r="J109" i="1"/>
  <c r="F110" i="1"/>
  <c r="G110" i="1"/>
  <c r="I110" i="1" s="1"/>
  <c r="H110" i="1"/>
  <c r="J110" i="1" s="1"/>
  <c r="F111" i="1"/>
  <c r="G111" i="1"/>
  <c r="I111" i="1" s="1"/>
  <c r="H111" i="1"/>
  <c r="F112" i="1"/>
  <c r="G112" i="1" s="1"/>
  <c r="I112" i="1" s="1"/>
  <c r="F113" i="1"/>
  <c r="G113" i="1" s="1"/>
  <c r="I113" i="1" s="1"/>
  <c r="F114" i="1"/>
  <c r="G114" i="1" s="1"/>
  <c r="I114" i="1" s="1"/>
  <c r="H114" i="1"/>
  <c r="J114" i="1" s="1"/>
  <c r="F115" i="1"/>
  <c r="H115" i="1" s="1"/>
  <c r="J115" i="1" s="1"/>
  <c r="G115" i="1"/>
  <c r="I115" i="1" s="1"/>
  <c r="F116" i="1"/>
  <c r="H116" i="1" s="1"/>
  <c r="J116" i="1" s="1"/>
  <c r="G116" i="1"/>
  <c r="I116" i="1" s="1"/>
  <c r="F117" i="1"/>
  <c r="G117" i="1"/>
  <c r="H117" i="1"/>
  <c r="I117" i="1"/>
  <c r="J117" i="1"/>
  <c r="F118" i="1"/>
  <c r="G118" i="1"/>
  <c r="I118" i="1" s="1"/>
  <c r="H118" i="1"/>
  <c r="F119" i="1"/>
  <c r="G119" i="1"/>
  <c r="I119" i="1" s="1"/>
  <c r="H119" i="1"/>
  <c r="F120" i="1"/>
  <c r="G120" i="1" s="1"/>
  <c r="I120" i="1" s="1"/>
  <c r="F121" i="1"/>
  <c r="G121" i="1" s="1"/>
  <c r="I121" i="1" s="1"/>
  <c r="F122" i="1"/>
  <c r="G122" i="1" s="1"/>
  <c r="I122" i="1" s="1"/>
  <c r="H122" i="1"/>
  <c r="J122" i="1" s="1"/>
  <c r="F123" i="1"/>
  <c r="H123" i="1" s="1"/>
  <c r="G123" i="1"/>
  <c r="I123" i="1" s="1"/>
  <c r="F124" i="1"/>
  <c r="H124" i="1" s="1"/>
  <c r="J124" i="1" s="1"/>
  <c r="G124" i="1"/>
  <c r="I124" i="1" s="1"/>
  <c r="F125" i="1"/>
  <c r="G125" i="1"/>
  <c r="H125" i="1"/>
  <c r="I125" i="1"/>
  <c r="J125" i="1"/>
  <c r="F126" i="1"/>
  <c r="G126" i="1"/>
  <c r="I126" i="1" s="1"/>
  <c r="H126" i="1"/>
  <c r="F127" i="1"/>
  <c r="G127" i="1"/>
  <c r="I127" i="1" s="1"/>
  <c r="H127" i="1"/>
  <c r="F128" i="1"/>
  <c r="G128" i="1" s="1"/>
  <c r="I128" i="1" s="1"/>
  <c r="F129" i="1"/>
  <c r="G129" i="1" s="1"/>
  <c r="I129" i="1" s="1"/>
  <c r="F130" i="1"/>
  <c r="G130" i="1" s="1"/>
  <c r="I130" i="1" s="1"/>
  <c r="H130" i="1"/>
  <c r="J130" i="1" s="1"/>
  <c r="F131" i="1"/>
  <c r="H131" i="1" s="1"/>
  <c r="G131" i="1"/>
  <c r="I131" i="1" s="1"/>
  <c r="F132" i="1"/>
  <c r="H132" i="1" s="1"/>
  <c r="J132" i="1" s="1"/>
  <c r="G132" i="1"/>
  <c r="I132" i="1" s="1"/>
  <c r="F133" i="1"/>
  <c r="G133" i="1"/>
  <c r="H133" i="1"/>
  <c r="I133" i="1"/>
  <c r="J133" i="1"/>
  <c r="F134" i="1"/>
  <c r="G134" i="1"/>
  <c r="I134" i="1" s="1"/>
  <c r="H134" i="1"/>
  <c r="F135" i="1"/>
  <c r="G135" i="1"/>
  <c r="I135" i="1" s="1"/>
  <c r="H135" i="1"/>
  <c r="J135" i="1" s="1"/>
  <c r="F136" i="1"/>
  <c r="G136" i="1" s="1"/>
  <c r="I136" i="1" s="1"/>
  <c r="F137" i="1"/>
  <c r="G137" i="1" s="1"/>
  <c r="I137" i="1" s="1"/>
  <c r="F138" i="1"/>
  <c r="G138" i="1" s="1"/>
  <c r="I138" i="1" s="1"/>
  <c r="H138" i="1"/>
  <c r="J138" i="1" s="1"/>
  <c r="F139" i="1"/>
  <c r="H139" i="1" s="1"/>
  <c r="G139" i="1"/>
  <c r="I139" i="1" s="1"/>
  <c r="F140" i="1"/>
  <c r="H140" i="1" s="1"/>
  <c r="G140" i="1"/>
  <c r="I140" i="1" s="1"/>
  <c r="F141" i="1"/>
  <c r="G141" i="1"/>
  <c r="H141" i="1"/>
  <c r="I141" i="1"/>
  <c r="J141" i="1"/>
  <c r="F142" i="1"/>
  <c r="G142" i="1"/>
  <c r="I142" i="1" s="1"/>
  <c r="H142" i="1"/>
  <c r="J142" i="1" s="1"/>
  <c r="F143" i="1"/>
  <c r="G143" i="1"/>
  <c r="I143" i="1" s="1"/>
  <c r="H143" i="1"/>
  <c r="J143" i="1" s="1"/>
  <c r="F144" i="1"/>
  <c r="G144" i="1" s="1"/>
  <c r="I144" i="1" s="1"/>
  <c r="F145" i="1"/>
  <c r="G145" i="1" s="1"/>
  <c r="I145" i="1" s="1"/>
  <c r="F146" i="1"/>
  <c r="G146" i="1" s="1"/>
  <c r="I146" i="1" s="1"/>
  <c r="H146" i="1"/>
  <c r="F147" i="1"/>
  <c r="H147" i="1" s="1"/>
  <c r="G147" i="1"/>
  <c r="I147" i="1" s="1"/>
  <c r="F148" i="1"/>
  <c r="H148" i="1" s="1"/>
  <c r="G148" i="1"/>
  <c r="I148" i="1" s="1"/>
  <c r="F149" i="1"/>
  <c r="G149" i="1"/>
  <c r="H149" i="1"/>
  <c r="I149" i="1"/>
  <c r="J149" i="1"/>
  <c r="F150" i="1"/>
  <c r="G150" i="1"/>
  <c r="I150" i="1" s="1"/>
  <c r="H150" i="1"/>
  <c r="J150" i="1" s="1"/>
  <c r="F151" i="1"/>
  <c r="G151" i="1"/>
  <c r="I151" i="1" s="1"/>
  <c r="H151" i="1"/>
  <c r="J151" i="1" s="1"/>
  <c r="F152" i="1"/>
  <c r="G152" i="1" s="1"/>
  <c r="I152" i="1" s="1"/>
  <c r="F153" i="1"/>
  <c r="G153" i="1" s="1"/>
  <c r="I153" i="1" s="1"/>
  <c r="F154" i="1"/>
  <c r="G154" i="1" s="1"/>
  <c r="I154" i="1" s="1"/>
  <c r="H154" i="1"/>
  <c r="F155" i="1"/>
  <c r="H155" i="1" s="1"/>
  <c r="G155" i="1"/>
  <c r="I155" i="1" s="1"/>
  <c r="F156" i="1"/>
  <c r="H156" i="1" s="1"/>
  <c r="G156" i="1"/>
  <c r="I156" i="1" s="1"/>
  <c r="F157" i="1"/>
  <c r="G157" i="1"/>
  <c r="H157" i="1"/>
  <c r="I157" i="1"/>
  <c r="J157" i="1"/>
  <c r="F158" i="1"/>
  <c r="G158" i="1"/>
  <c r="I158" i="1" s="1"/>
  <c r="H158" i="1"/>
  <c r="J158" i="1" s="1"/>
  <c r="F159" i="1"/>
  <c r="G159" i="1"/>
  <c r="I159" i="1" s="1"/>
  <c r="H159" i="1"/>
  <c r="F160" i="1"/>
  <c r="G160" i="1" s="1"/>
  <c r="I160" i="1" s="1"/>
  <c r="F161" i="1"/>
  <c r="G161" i="1" s="1"/>
  <c r="I161" i="1" s="1"/>
  <c r="F162" i="1"/>
  <c r="G162" i="1" s="1"/>
  <c r="I162" i="1" s="1"/>
  <c r="H162" i="1"/>
  <c r="F163" i="1"/>
  <c r="H163" i="1" s="1"/>
  <c r="J163" i="1" s="1"/>
  <c r="G163" i="1"/>
  <c r="I163" i="1" s="1"/>
  <c r="F164" i="1"/>
  <c r="H164" i="1" s="1"/>
  <c r="J164" i="1" s="1"/>
  <c r="G164" i="1"/>
  <c r="I164" i="1" s="1"/>
  <c r="F165" i="1"/>
  <c r="G165" i="1"/>
  <c r="H165" i="1"/>
  <c r="I165" i="1"/>
  <c r="J165" i="1"/>
  <c r="F166" i="1"/>
  <c r="G166" i="1"/>
  <c r="I166" i="1" s="1"/>
  <c r="H166" i="1"/>
  <c r="F167" i="1"/>
  <c r="G167" i="1"/>
  <c r="I167" i="1" s="1"/>
  <c r="H167" i="1"/>
  <c r="J167" i="1" s="1"/>
  <c r="F168" i="1"/>
  <c r="G168" i="1" s="1"/>
  <c r="I168" i="1" s="1"/>
  <c r="F169" i="1"/>
  <c r="G169" i="1" s="1"/>
  <c r="I169" i="1" s="1"/>
  <c r="F170" i="1"/>
  <c r="G170" i="1" s="1"/>
  <c r="I170" i="1" s="1"/>
  <c r="H170" i="1"/>
  <c r="J170" i="1" s="1"/>
  <c r="F171" i="1"/>
  <c r="H171" i="1" s="1"/>
  <c r="J171" i="1" s="1"/>
  <c r="G171" i="1"/>
  <c r="I171" i="1" s="1"/>
  <c r="F172" i="1"/>
  <c r="H172" i="1" s="1"/>
  <c r="G172" i="1"/>
  <c r="I172" i="1" s="1"/>
  <c r="F173" i="1"/>
  <c r="G173" i="1"/>
  <c r="H173" i="1"/>
  <c r="I173" i="1"/>
  <c r="J173" i="1"/>
  <c r="F174" i="1"/>
  <c r="G174" i="1"/>
  <c r="I174" i="1" s="1"/>
  <c r="H174" i="1"/>
  <c r="J174" i="1" s="1"/>
  <c r="F175" i="1"/>
  <c r="G175" i="1"/>
  <c r="I175" i="1" s="1"/>
  <c r="H175" i="1"/>
  <c r="F176" i="1"/>
  <c r="G176" i="1" s="1"/>
  <c r="I176" i="1" s="1"/>
  <c r="F177" i="1"/>
  <c r="G177" i="1" s="1"/>
  <c r="I177" i="1" s="1"/>
  <c r="F178" i="1"/>
  <c r="G178" i="1" s="1"/>
  <c r="I178" i="1" s="1"/>
  <c r="H178" i="1"/>
  <c r="J178" i="1" s="1"/>
  <c r="F179" i="1"/>
  <c r="H179" i="1" s="1"/>
  <c r="J179" i="1" s="1"/>
  <c r="G179" i="1"/>
  <c r="I179" i="1" s="1"/>
  <c r="F180" i="1"/>
  <c r="H180" i="1" s="1"/>
  <c r="J180" i="1" s="1"/>
  <c r="G180" i="1"/>
  <c r="I180" i="1" s="1"/>
  <c r="F181" i="1"/>
  <c r="G181" i="1"/>
  <c r="H181" i="1"/>
  <c r="I181" i="1"/>
  <c r="J181" i="1"/>
  <c r="F182" i="1"/>
  <c r="G182" i="1"/>
  <c r="I182" i="1" s="1"/>
  <c r="H182" i="1"/>
  <c r="F183" i="1"/>
  <c r="G183" i="1"/>
  <c r="I183" i="1" s="1"/>
  <c r="H183" i="1"/>
  <c r="F184" i="1"/>
  <c r="G184" i="1" s="1"/>
  <c r="I184" i="1" s="1"/>
  <c r="F185" i="1"/>
  <c r="G185" i="1" s="1"/>
  <c r="I185" i="1" s="1"/>
  <c r="F186" i="1"/>
  <c r="G186" i="1" s="1"/>
  <c r="I186" i="1" s="1"/>
  <c r="H186" i="1"/>
  <c r="J186" i="1" s="1"/>
  <c r="F187" i="1"/>
  <c r="F188" i="1"/>
  <c r="H188" i="1" s="1"/>
  <c r="J188" i="1" s="1"/>
  <c r="G188" i="1"/>
  <c r="I188" i="1" s="1"/>
  <c r="F189" i="1"/>
  <c r="G189" i="1"/>
  <c r="H189" i="1"/>
  <c r="I189" i="1"/>
  <c r="J189" i="1"/>
  <c r="F190" i="1"/>
  <c r="G190" i="1"/>
  <c r="I190" i="1" s="1"/>
  <c r="H190" i="1"/>
  <c r="F191" i="1"/>
  <c r="G191" i="1"/>
  <c r="I191" i="1" s="1"/>
  <c r="H191" i="1"/>
  <c r="F192" i="1"/>
  <c r="G192" i="1" s="1"/>
  <c r="I192" i="1" s="1"/>
  <c r="F193" i="1"/>
  <c r="G193" i="1" s="1"/>
  <c r="I193" i="1" s="1"/>
  <c r="F194" i="1"/>
  <c r="G194" i="1" s="1"/>
  <c r="I194" i="1" s="1"/>
  <c r="H194" i="1"/>
  <c r="J194" i="1" s="1"/>
  <c r="F195" i="1"/>
  <c r="H195" i="1" s="1"/>
  <c r="G195" i="1"/>
  <c r="I195" i="1" s="1"/>
  <c r="F196" i="1"/>
  <c r="H196" i="1" s="1"/>
  <c r="J196" i="1" s="1"/>
  <c r="G196" i="1"/>
  <c r="I196" i="1" s="1"/>
  <c r="F197" i="1"/>
  <c r="G197" i="1"/>
  <c r="H197" i="1"/>
  <c r="I197" i="1"/>
  <c r="J197" i="1"/>
  <c r="F198" i="1"/>
  <c r="G198" i="1"/>
  <c r="I198" i="1" s="1"/>
  <c r="H198" i="1"/>
  <c r="F199" i="1"/>
  <c r="G199" i="1"/>
  <c r="I199" i="1" s="1"/>
  <c r="H199" i="1"/>
  <c r="J199" i="1" s="1"/>
  <c r="F200" i="1"/>
  <c r="G200" i="1" s="1"/>
  <c r="I200" i="1" s="1"/>
  <c r="F201" i="1"/>
  <c r="G201" i="1" s="1"/>
  <c r="I201" i="1" s="1"/>
  <c r="F2" i="1"/>
  <c r="G2" i="1" s="1"/>
  <c r="I2" i="1" s="1"/>
  <c r="I3" i="1"/>
  <c r="G3" i="1"/>
  <c r="F3" i="1"/>
  <c r="I5" i="1"/>
  <c r="I21" i="1"/>
  <c r="I29" i="1"/>
  <c r="I47" i="1"/>
  <c r="H10" i="1"/>
  <c r="H12" i="1"/>
  <c r="J12" i="1" s="1"/>
  <c r="H17" i="1"/>
  <c r="J17" i="1" s="1"/>
  <c r="H26" i="1"/>
  <c r="H28" i="1"/>
  <c r="J28" i="1" s="1"/>
  <c r="H41" i="1"/>
  <c r="H43" i="1"/>
  <c r="J43" i="1" s="1"/>
  <c r="H50" i="1"/>
  <c r="H66" i="1"/>
  <c r="F41" i="1"/>
  <c r="F37" i="1"/>
  <c r="G37" i="1" s="1"/>
  <c r="I37" i="1" s="1"/>
  <c r="F4" i="1"/>
  <c r="G4" i="1" s="1"/>
  <c r="I4" i="1" s="1"/>
  <c r="F5" i="1"/>
  <c r="G5" i="1" s="1"/>
  <c r="F6" i="1"/>
  <c r="G6" i="1" s="1"/>
  <c r="I6" i="1" s="1"/>
  <c r="F7" i="1"/>
  <c r="G7" i="1" s="1"/>
  <c r="I7" i="1" s="1"/>
  <c r="F8" i="1"/>
  <c r="G8" i="1" s="1"/>
  <c r="I8" i="1" s="1"/>
  <c r="F9" i="1"/>
  <c r="F10" i="1"/>
  <c r="G10" i="1" s="1"/>
  <c r="I10" i="1" s="1"/>
  <c r="F11" i="1"/>
  <c r="F12" i="1"/>
  <c r="G12" i="1" s="1"/>
  <c r="I12" i="1" s="1"/>
  <c r="F13" i="1"/>
  <c r="G13" i="1" s="1"/>
  <c r="I13" i="1" s="1"/>
  <c r="F14" i="1"/>
  <c r="G14" i="1" s="1"/>
  <c r="I14" i="1" s="1"/>
  <c r="F15" i="1"/>
  <c r="F16" i="1"/>
  <c r="G16" i="1" s="1"/>
  <c r="I16" i="1" s="1"/>
  <c r="F17" i="1"/>
  <c r="G17" i="1" s="1"/>
  <c r="I17" i="1" s="1"/>
  <c r="F18" i="1"/>
  <c r="G18" i="1" s="1"/>
  <c r="I18" i="1" s="1"/>
  <c r="F19" i="1"/>
  <c r="G19" i="1" s="1"/>
  <c r="I19" i="1" s="1"/>
  <c r="F20" i="1"/>
  <c r="G20" i="1" s="1"/>
  <c r="I20" i="1" s="1"/>
  <c r="F21" i="1"/>
  <c r="G21" i="1" s="1"/>
  <c r="F22" i="1"/>
  <c r="G22" i="1" s="1"/>
  <c r="I22" i="1" s="1"/>
  <c r="F23" i="1"/>
  <c r="G23" i="1" s="1"/>
  <c r="I23" i="1" s="1"/>
  <c r="F24" i="1"/>
  <c r="G24" i="1" s="1"/>
  <c r="I24" i="1" s="1"/>
  <c r="F25" i="1"/>
  <c r="F26" i="1"/>
  <c r="G26" i="1" s="1"/>
  <c r="I26" i="1" s="1"/>
  <c r="F27" i="1"/>
  <c r="F28" i="1"/>
  <c r="G28" i="1" s="1"/>
  <c r="I28" i="1" s="1"/>
  <c r="F29" i="1"/>
  <c r="G29" i="1" s="1"/>
  <c r="F30" i="1"/>
  <c r="G30" i="1" s="1"/>
  <c r="I30" i="1" s="1"/>
  <c r="F31" i="1"/>
  <c r="F32" i="1"/>
  <c r="G32" i="1" s="1"/>
  <c r="I32" i="1" s="1"/>
  <c r="F33" i="1"/>
  <c r="G33" i="1" s="1"/>
  <c r="I33" i="1" s="1"/>
  <c r="F34" i="1"/>
  <c r="G34" i="1" s="1"/>
  <c r="I34" i="1" s="1"/>
  <c r="F35" i="1"/>
  <c r="G35" i="1" s="1"/>
  <c r="I35" i="1" s="1"/>
  <c r="F36" i="1"/>
  <c r="G36" i="1" s="1"/>
  <c r="I36" i="1" s="1"/>
  <c r="F38" i="1"/>
  <c r="G38" i="1" s="1"/>
  <c r="I38" i="1" s="1"/>
  <c r="F39" i="1"/>
  <c r="G39" i="1" s="1"/>
  <c r="I39" i="1" s="1"/>
  <c r="F40" i="1"/>
  <c r="G40" i="1" s="1"/>
  <c r="I40" i="1" s="1"/>
  <c r="F42" i="1"/>
  <c r="G42" i="1" s="1"/>
  <c r="I42" i="1" s="1"/>
  <c r="F43" i="1"/>
  <c r="G43" i="1" s="1"/>
  <c r="I43" i="1" s="1"/>
  <c r="F44" i="1"/>
  <c r="F45" i="1"/>
  <c r="G45" i="1" s="1"/>
  <c r="I45" i="1" s="1"/>
  <c r="F46" i="1"/>
  <c r="G46" i="1" s="1"/>
  <c r="I46" i="1" s="1"/>
  <c r="F47" i="1"/>
  <c r="G47" i="1" s="1"/>
  <c r="F48" i="1"/>
  <c r="G48" i="1" s="1"/>
  <c r="I48" i="1" s="1"/>
  <c r="F49" i="1"/>
  <c r="G49" i="1" s="1"/>
  <c r="I49" i="1" s="1"/>
  <c r="F50" i="1"/>
  <c r="G50" i="1" s="1"/>
  <c r="I50" i="1" s="1"/>
  <c r="J50" i="1" s="1"/>
  <c r="F51" i="1"/>
  <c r="G51" i="1" s="1"/>
  <c r="I51" i="1" s="1"/>
  <c r="F52" i="1"/>
  <c r="F53" i="1"/>
  <c r="G53" i="1" s="1"/>
  <c r="I53" i="1" s="1"/>
  <c r="F54" i="1"/>
  <c r="G54" i="1" s="1"/>
  <c r="I54" i="1" s="1"/>
  <c r="F55" i="1"/>
  <c r="G55" i="1" s="1"/>
  <c r="I55" i="1" s="1"/>
  <c r="F56" i="1"/>
  <c r="G56" i="1" s="1"/>
  <c r="I56" i="1" s="1"/>
  <c r="F57" i="1"/>
  <c r="G57" i="1" s="1"/>
  <c r="I57" i="1" s="1"/>
  <c r="F58" i="1"/>
  <c r="H58" i="1" s="1"/>
  <c r="F59" i="1"/>
  <c r="H59" i="1" s="1"/>
  <c r="F60" i="1"/>
  <c r="F61" i="1"/>
  <c r="G61" i="1" s="1"/>
  <c r="I61" i="1" s="1"/>
  <c r="F62" i="1"/>
  <c r="G62" i="1" s="1"/>
  <c r="I62" i="1" s="1"/>
  <c r="F63" i="1"/>
  <c r="G63" i="1" s="1"/>
  <c r="I63" i="1" s="1"/>
  <c r="F64" i="1"/>
  <c r="G64" i="1" s="1"/>
  <c r="I64" i="1" s="1"/>
  <c r="F65" i="1"/>
  <c r="G65" i="1" s="1"/>
  <c r="I65" i="1" s="1"/>
  <c r="F66" i="1"/>
  <c r="G66" i="1" s="1"/>
  <c r="I66" i="1" s="1"/>
  <c r="J66" i="1" s="1"/>
  <c r="F67" i="1"/>
  <c r="G67" i="1" s="1"/>
  <c r="I67" i="1" s="1"/>
  <c r="F68" i="1"/>
  <c r="G68" i="1" s="1"/>
  <c r="I68" i="1" s="1"/>
  <c r="F69" i="1"/>
  <c r="G69" i="1" s="1"/>
  <c r="I69" i="1" s="1"/>
  <c r="F70" i="1"/>
  <c r="G70" i="1" s="1"/>
  <c r="I70" i="1" s="1"/>
  <c r="F71" i="1"/>
  <c r="G71" i="1" s="1"/>
  <c r="I71" i="1" s="1"/>
  <c r="F72" i="1"/>
  <c r="G72" i="1" s="1"/>
  <c r="I72" i="1" s="1"/>
  <c r="F73" i="1"/>
  <c r="G73" i="1" s="1"/>
  <c r="I73" i="1" s="1"/>
  <c r="F74" i="1"/>
  <c r="G74" i="1" s="1"/>
  <c r="I74" i="1" s="1"/>
  <c r="F75" i="1"/>
  <c r="F76" i="1"/>
  <c r="G76" i="1" s="1"/>
  <c r="I76" i="1" s="1"/>
  <c r="F77" i="1"/>
  <c r="G77" i="1" s="1"/>
  <c r="I77" i="1" s="1"/>
  <c r="F78" i="1"/>
  <c r="G78" i="1" s="1"/>
  <c r="I78" i="1" s="1"/>
  <c r="F79" i="1"/>
  <c r="G79" i="1" s="1"/>
  <c r="I79" i="1" s="1"/>
  <c r="F80" i="1"/>
  <c r="G80" i="1" s="1"/>
  <c r="I80" i="1" s="1"/>
  <c r="F81" i="1"/>
  <c r="G81" i="1" s="1"/>
  <c r="I81" i="1" s="1"/>
  <c r="F82" i="1"/>
  <c r="G82" i="1" s="1"/>
  <c r="I82" i="1" s="1"/>
  <c r="F83" i="1"/>
  <c r="G83" i="1" s="1"/>
  <c r="I83" i="1" s="1"/>
  <c r="F84" i="1"/>
  <c r="G84" i="1" s="1"/>
  <c r="I84" i="1" s="1"/>
  <c r="F85" i="1"/>
  <c r="G85" i="1" s="1"/>
  <c r="I85" i="1" s="1"/>
  <c r="F86" i="1"/>
  <c r="G86" i="1" s="1"/>
  <c r="I86" i="1" s="1"/>
  <c r="F87" i="1"/>
  <c r="G87" i="1" s="1"/>
  <c r="I87" i="1" s="1"/>
  <c r="F88" i="1"/>
  <c r="G88" i="1" s="1"/>
  <c r="I88" i="1" s="1"/>
  <c r="F89" i="1"/>
  <c r="G89" i="1" s="1"/>
  <c r="I89" i="1" s="1"/>
  <c r="F90" i="1"/>
  <c r="G90" i="1" s="1"/>
  <c r="I90" i="1" s="1"/>
  <c r="F91" i="1"/>
  <c r="F92" i="1"/>
  <c r="G92" i="1" s="1"/>
  <c r="I92" i="1" s="1"/>
  <c r="F93" i="1"/>
  <c r="G93" i="1" s="1"/>
  <c r="I93" i="1" s="1"/>
  <c r="F94" i="1"/>
  <c r="G94" i="1" s="1"/>
  <c r="I94" i="1" s="1"/>
  <c r="F95" i="1"/>
  <c r="G95" i="1" s="1"/>
  <c r="I95" i="1" s="1"/>
  <c r="F96" i="1"/>
  <c r="G96" i="1" s="1"/>
  <c r="I96" i="1" s="1"/>
  <c r="F97" i="1"/>
  <c r="G97" i="1" s="1"/>
  <c r="I97" i="1" s="1"/>
  <c r="F98" i="1"/>
  <c r="G98" i="1" s="1"/>
  <c r="I98" i="1" s="1"/>
  <c r="F99" i="1"/>
  <c r="G99" i="1" s="1"/>
  <c r="I99" i="1" s="1"/>
  <c r="F100" i="1"/>
  <c r="G100" i="1" s="1"/>
  <c r="I100" i="1" s="1"/>
  <c r="F101" i="1"/>
  <c r="G101" i="1" s="1"/>
  <c r="I101" i="1" s="1"/>
  <c r="J428" i="1" l="1"/>
  <c r="J492" i="1"/>
  <c r="J448" i="1"/>
  <c r="J444" i="1"/>
  <c r="J426" i="1"/>
  <c r="G420" i="1"/>
  <c r="I420" i="1" s="1"/>
  <c r="H420" i="1"/>
  <c r="J420" i="1" s="1"/>
  <c r="K420" i="1"/>
  <c r="G439" i="1"/>
  <c r="I439" i="1" s="1"/>
  <c r="H439" i="1"/>
  <c r="J439" i="1" s="1"/>
  <c r="K439" i="1"/>
  <c r="K437" i="1"/>
  <c r="G437" i="1"/>
  <c r="I437" i="1" s="1"/>
  <c r="J437" i="1" s="1"/>
  <c r="K434" i="1"/>
  <c r="G434" i="1"/>
  <c r="I434" i="1" s="1"/>
  <c r="J434" i="1" s="1"/>
  <c r="J431" i="1"/>
  <c r="K426" i="1"/>
  <c r="G426" i="1"/>
  <c r="I426" i="1" s="1"/>
  <c r="G423" i="1"/>
  <c r="I423" i="1" s="1"/>
  <c r="H423" i="1"/>
  <c r="J423" i="1" s="1"/>
  <c r="K423" i="1"/>
  <c r="J341" i="1"/>
  <c r="G282" i="1"/>
  <c r="I282" i="1" s="1"/>
  <c r="K282" i="1"/>
  <c r="H282" i="1"/>
  <c r="J282" i="1" s="1"/>
  <c r="J500" i="1"/>
  <c r="J496" i="1"/>
  <c r="J480" i="1"/>
  <c r="J456" i="1"/>
  <c r="J452" i="1"/>
  <c r="J264" i="1"/>
  <c r="J441" i="1"/>
  <c r="G428" i="1"/>
  <c r="I428" i="1" s="1"/>
  <c r="K428" i="1"/>
  <c r="G412" i="1"/>
  <c r="I412" i="1" s="1"/>
  <c r="H412" i="1"/>
  <c r="K412" i="1"/>
  <c r="K372" i="1"/>
  <c r="H372" i="1"/>
  <c r="J372" i="1" s="1"/>
  <c r="G372" i="1"/>
  <c r="I372" i="1" s="1"/>
  <c r="H367" i="1"/>
  <c r="J367" i="1" s="1"/>
  <c r="K367" i="1"/>
  <c r="G367" i="1"/>
  <c r="I367" i="1" s="1"/>
  <c r="G353" i="1"/>
  <c r="I353" i="1" s="1"/>
  <c r="H353" i="1"/>
  <c r="K353" i="1"/>
  <c r="G214" i="1"/>
  <c r="I214" i="1" s="1"/>
  <c r="K214" i="1"/>
  <c r="H214" i="1"/>
  <c r="J214" i="1" s="1"/>
  <c r="G424" i="1"/>
  <c r="I424" i="1" s="1"/>
  <c r="H424" i="1"/>
  <c r="J424" i="1" s="1"/>
  <c r="J488" i="1"/>
  <c r="J484" i="1"/>
  <c r="J472" i="1"/>
  <c r="J468" i="1"/>
  <c r="J464" i="1"/>
  <c r="J460" i="1"/>
  <c r="K429" i="1"/>
  <c r="G429" i="1"/>
  <c r="I429" i="1" s="1"/>
  <c r="J429" i="1" s="1"/>
  <c r="J413" i="1"/>
  <c r="G436" i="1"/>
  <c r="I436" i="1" s="1"/>
  <c r="H436" i="1"/>
  <c r="K436" i="1"/>
  <c r="K433" i="1"/>
  <c r="G433" i="1"/>
  <c r="I433" i="1" s="1"/>
  <c r="H433" i="1"/>
  <c r="G408" i="1"/>
  <c r="I408" i="1" s="1"/>
  <c r="H408" i="1"/>
  <c r="J408" i="1" s="1"/>
  <c r="K408" i="1"/>
  <c r="H375" i="1"/>
  <c r="K375" i="1"/>
  <c r="G375" i="1"/>
  <c r="I375" i="1" s="1"/>
  <c r="J476" i="1"/>
  <c r="H442" i="1"/>
  <c r="J442" i="1" s="1"/>
  <c r="K442" i="1"/>
  <c r="J438" i="1"/>
  <c r="K432" i="1"/>
  <c r="K422" i="1"/>
  <c r="G422" i="1"/>
  <c r="I422" i="1" s="1"/>
  <c r="J422" i="1" s="1"/>
  <c r="K417" i="1"/>
  <c r="G417" i="1"/>
  <c r="I417" i="1" s="1"/>
  <c r="J417" i="1" s="1"/>
  <c r="G404" i="1"/>
  <c r="I404" i="1" s="1"/>
  <c r="H404" i="1"/>
  <c r="J404" i="1" s="1"/>
  <c r="K404" i="1"/>
  <c r="K356" i="1"/>
  <c r="G356" i="1"/>
  <c r="I356" i="1" s="1"/>
  <c r="H356" i="1"/>
  <c r="J356" i="1" s="1"/>
  <c r="K440" i="1"/>
  <c r="G440" i="1"/>
  <c r="I440" i="1" s="1"/>
  <c r="G369" i="1"/>
  <c r="I369" i="1" s="1"/>
  <c r="H369" i="1"/>
  <c r="K369" i="1"/>
  <c r="G501" i="1"/>
  <c r="I501" i="1" s="1"/>
  <c r="H501" i="1"/>
  <c r="J501" i="1" s="1"/>
  <c r="G497" i="1"/>
  <c r="I497" i="1" s="1"/>
  <c r="H497" i="1"/>
  <c r="G493" i="1"/>
  <c r="I493" i="1" s="1"/>
  <c r="H493" i="1"/>
  <c r="G489" i="1"/>
  <c r="I489" i="1" s="1"/>
  <c r="H489" i="1"/>
  <c r="G485" i="1"/>
  <c r="I485" i="1" s="1"/>
  <c r="H485" i="1"/>
  <c r="J485" i="1" s="1"/>
  <c r="G481" i="1"/>
  <c r="I481" i="1" s="1"/>
  <c r="H481" i="1"/>
  <c r="G477" i="1"/>
  <c r="I477" i="1" s="1"/>
  <c r="H477" i="1"/>
  <c r="G473" i="1"/>
  <c r="I473" i="1" s="1"/>
  <c r="H473" i="1"/>
  <c r="G469" i="1"/>
  <c r="I469" i="1" s="1"/>
  <c r="H469" i="1"/>
  <c r="J469" i="1" s="1"/>
  <c r="G465" i="1"/>
  <c r="I465" i="1" s="1"/>
  <c r="H465" i="1"/>
  <c r="G461" i="1"/>
  <c r="I461" i="1" s="1"/>
  <c r="H461" i="1"/>
  <c r="G457" i="1"/>
  <c r="I457" i="1" s="1"/>
  <c r="H457" i="1"/>
  <c r="G453" i="1"/>
  <c r="I453" i="1" s="1"/>
  <c r="H453" i="1"/>
  <c r="J453" i="1" s="1"/>
  <c r="G449" i="1"/>
  <c r="I449" i="1" s="1"/>
  <c r="H449" i="1"/>
  <c r="G445" i="1"/>
  <c r="I445" i="1" s="1"/>
  <c r="H445" i="1"/>
  <c r="G443" i="1"/>
  <c r="I443" i="1" s="1"/>
  <c r="K443" i="1"/>
  <c r="H443" i="1"/>
  <c r="H432" i="1"/>
  <c r="J432" i="1" s="1"/>
  <c r="G430" i="1"/>
  <c r="I430" i="1" s="1"/>
  <c r="H430" i="1"/>
  <c r="K424" i="1"/>
  <c r="G400" i="1"/>
  <c r="I400" i="1" s="1"/>
  <c r="H400" i="1"/>
  <c r="K400" i="1"/>
  <c r="J370" i="1"/>
  <c r="H351" i="1"/>
  <c r="K351" i="1"/>
  <c r="G351" i="1"/>
  <c r="I351" i="1" s="1"/>
  <c r="K312" i="1"/>
  <c r="G312" i="1"/>
  <c r="I312" i="1" s="1"/>
  <c r="H312" i="1"/>
  <c r="H440" i="1"/>
  <c r="J440" i="1" s="1"/>
  <c r="G435" i="1"/>
  <c r="I435" i="1" s="1"/>
  <c r="H435" i="1"/>
  <c r="K421" i="1"/>
  <c r="H421" i="1"/>
  <c r="J421" i="1" s="1"/>
  <c r="G396" i="1"/>
  <c r="I396" i="1" s="1"/>
  <c r="H396" i="1"/>
  <c r="K396" i="1"/>
  <c r="J389" i="1"/>
  <c r="G330" i="1"/>
  <c r="I330" i="1" s="1"/>
  <c r="K330" i="1"/>
  <c r="H330" i="1"/>
  <c r="J330" i="1" s="1"/>
  <c r="K333" i="1"/>
  <c r="G333" i="1"/>
  <c r="I333" i="1" s="1"/>
  <c r="H333" i="1"/>
  <c r="G317" i="1"/>
  <c r="I317" i="1" s="1"/>
  <c r="K317" i="1"/>
  <c r="G270" i="1"/>
  <c r="I270" i="1" s="1"/>
  <c r="K270" i="1"/>
  <c r="H270" i="1"/>
  <c r="K207" i="1"/>
  <c r="G207" i="1"/>
  <c r="I207" i="1" s="1"/>
  <c r="H207" i="1"/>
  <c r="H499" i="1"/>
  <c r="J499" i="1" s="1"/>
  <c r="H495" i="1"/>
  <c r="J495" i="1" s="1"/>
  <c r="H491" i="1"/>
  <c r="J491" i="1" s="1"/>
  <c r="H487" i="1"/>
  <c r="J487" i="1" s="1"/>
  <c r="H483" i="1"/>
  <c r="J483" i="1" s="1"/>
  <c r="H479" i="1"/>
  <c r="J479" i="1" s="1"/>
  <c r="H475" i="1"/>
  <c r="J475" i="1" s="1"/>
  <c r="H471" i="1"/>
  <c r="J471" i="1" s="1"/>
  <c r="H467" i="1"/>
  <c r="J467" i="1" s="1"/>
  <c r="H463" i="1"/>
  <c r="J463" i="1" s="1"/>
  <c r="H459" i="1"/>
  <c r="J459" i="1" s="1"/>
  <c r="H455" i="1"/>
  <c r="J455" i="1" s="1"/>
  <c r="H451" i="1"/>
  <c r="J451" i="1" s="1"/>
  <c r="H447" i="1"/>
  <c r="J447" i="1" s="1"/>
  <c r="K427" i="1"/>
  <c r="H381" i="1"/>
  <c r="J381" i="1" s="1"/>
  <c r="G370" i="1"/>
  <c r="I370" i="1" s="1"/>
  <c r="K370" i="1"/>
  <c r="G354" i="1"/>
  <c r="I354" i="1" s="1"/>
  <c r="J354" i="1" s="1"/>
  <c r="K354" i="1"/>
  <c r="H345" i="1"/>
  <c r="J345" i="1" s="1"/>
  <c r="G339" i="1"/>
  <c r="I339" i="1" s="1"/>
  <c r="J339" i="1" s="1"/>
  <c r="K339" i="1"/>
  <c r="K323" i="1"/>
  <c r="G323" i="1"/>
  <c r="I323" i="1" s="1"/>
  <c r="J323" i="1" s="1"/>
  <c r="K320" i="1"/>
  <c r="G320" i="1"/>
  <c r="I320" i="1" s="1"/>
  <c r="J320" i="1" s="1"/>
  <c r="G298" i="1"/>
  <c r="I298" i="1" s="1"/>
  <c r="K298" i="1"/>
  <c r="H298" i="1"/>
  <c r="J298" i="1" s="1"/>
  <c r="G265" i="1"/>
  <c r="I265" i="1" s="1"/>
  <c r="H265" i="1"/>
  <c r="J265" i="1" s="1"/>
  <c r="G206" i="1"/>
  <c r="I206" i="1" s="1"/>
  <c r="K206" i="1"/>
  <c r="H206" i="1"/>
  <c r="G413" i="1"/>
  <c r="I413" i="1" s="1"/>
  <c r="G411" i="1"/>
  <c r="I411" i="1" s="1"/>
  <c r="H411" i="1"/>
  <c r="G409" i="1"/>
  <c r="I409" i="1" s="1"/>
  <c r="J409" i="1" s="1"/>
  <c r="G407" i="1"/>
  <c r="I407" i="1" s="1"/>
  <c r="H407" i="1"/>
  <c r="G405" i="1"/>
  <c r="I405" i="1" s="1"/>
  <c r="J405" i="1" s="1"/>
  <c r="G403" i="1"/>
  <c r="I403" i="1" s="1"/>
  <c r="H403" i="1"/>
  <c r="G401" i="1"/>
  <c r="I401" i="1" s="1"/>
  <c r="J401" i="1" s="1"/>
  <c r="G399" i="1"/>
  <c r="I399" i="1" s="1"/>
  <c r="H399" i="1"/>
  <c r="G397" i="1"/>
  <c r="I397" i="1" s="1"/>
  <c r="J397" i="1" s="1"/>
  <c r="G395" i="1"/>
  <c r="I395" i="1" s="1"/>
  <c r="H395" i="1"/>
  <c r="J395" i="1" s="1"/>
  <c r="G393" i="1"/>
  <c r="I393" i="1" s="1"/>
  <c r="J393" i="1" s="1"/>
  <c r="G391" i="1"/>
  <c r="I391" i="1" s="1"/>
  <c r="H391" i="1"/>
  <c r="J391" i="1" s="1"/>
  <c r="G389" i="1"/>
  <c r="I389" i="1" s="1"/>
  <c r="G387" i="1"/>
  <c r="I387" i="1" s="1"/>
  <c r="H387" i="1"/>
  <c r="J387" i="1" s="1"/>
  <c r="G385" i="1"/>
  <c r="I385" i="1" s="1"/>
  <c r="J385" i="1" s="1"/>
  <c r="G341" i="1"/>
  <c r="I341" i="1" s="1"/>
  <c r="G335" i="1"/>
  <c r="I335" i="1" s="1"/>
  <c r="H335" i="1"/>
  <c r="K335" i="1"/>
  <c r="K332" i="1"/>
  <c r="G332" i="1"/>
  <c r="I332" i="1" s="1"/>
  <c r="J332" i="1" s="1"/>
  <c r="G326" i="1"/>
  <c r="I326" i="1" s="1"/>
  <c r="K326" i="1"/>
  <c r="H326" i="1"/>
  <c r="K315" i="1"/>
  <c r="G315" i="1"/>
  <c r="I315" i="1" s="1"/>
  <c r="J315" i="1" s="1"/>
  <c r="G305" i="1"/>
  <c r="I305" i="1" s="1"/>
  <c r="K305" i="1"/>
  <c r="H305" i="1"/>
  <c r="G241" i="1"/>
  <c r="I241" i="1" s="1"/>
  <c r="H241" i="1"/>
  <c r="K241" i="1"/>
  <c r="G358" i="1"/>
  <c r="I358" i="1" s="1"/>
  <c r="J358" i="1" s="1"/>
  <c r="K358" i="1"/>
  <c r="K311" i="1"/>
  <c r="G311" i="1"/>
  <c r="I311" i="1" s="1"/>
  <c r="J311" i="1" s="1"/>
  <c r="G273" i="1"/>
  <c r="I273" i="1" s="1"/>
  <c r="H273" i="1"/>
  <c r="K273" i="1"/>
  <c r="J263" i="1"/>
  <c r="K392" i="1"/>
  <c r="K388" i="1"/>
  <c r="K384" i="1"/>
  <c r="G378" i="1"/>
  <c r="I378" i="1" s="1"/>
  <c r="J378" i="1" s="1"/>
  <c r="K378" i="1"/>
  <c r="H365" i="1"/>
  <c r="J365" i="1" s="1"/>
  <c r="K360" i="1"/>
  <c r="G360" i="1"/>
  <c r="I360" i="1" s="1"/>
  <c r="H360" i="1"/>
  <c r="H349" i="1"/>
  <c r="J321" i="1"/>
  <c r="G318" i="1"/>
  <c r="I318" i="1" s="1"/>
  <c r="K318" i="1"/>
  <c r="H318" i="1"/>
  <c r="K288" i="1"/>
  <c r="G288" i="1"/>
  <c r="I288" i="1" s="1"/>
  <c r="H288" i="1"/>
  <c r="K280" i="1"/>
  <c r="G280" i="1"/>
  <c r="I280" i="1" s="1"/>
  <c r="H280" i="1"/>
  <c r="J280" i="1" s="1"/>
  <c r="J231" i="1"/>
  <c r="H392" i="1"/>
  <c r="J392" i="1" s="1"/>
  <c r="H388" i="1"/>
  <c r="J388" i="1" s="1"/>
  <c r="H384" i="1"/>
  <c r="J384" i="1" s="1"/>
  <c r="G365" i="1"/>
  <c r="I365" i="1" s="1"/>
  <c r="G349" i="1"/>
  <c r="I349" i="1" s="1"/>
  <c r="J346" i="1"/>
  <c r="G325" i="1"/>
  <c r="I325" i="1" s="1"/>
  <c r="J325" i="1" s="1"/>
  <c r="K325" i="1"/>
  <c r="J284" i="1"/>
  <c r="K231" i="1"/>
  <c r="G231" i="1"/>
  <c r="I231" i="1" s="1"/>
  <c r="G343" i="1"/>
  <c r="I343" i="1" s="1"/>
  <c r="J343" i="1" s="1"/>
  <c r="K343" i="1"/>
  <c r="K337" i="1"/>
  <c r="H337" i="1"/>
  <c r="J337" i="1" s="1"/>
  <c r="K328" i="1"/>
  <c r="G328" i="1"/>
  <c r="I328" i="1" s="1"/>
  <c r="J328" i="1" s="1"/>
  <c r="J324" i="1"/>
  <c r="H317" i="1"/>
  <c r="J302" i="1"/>
  <c r="J250" i="1"/>
  <c r="H383" i="1"/>
  <c r="J383" i="1" s="1"/>
  <c r="H371" i="1"/>
  <c r="J371" i="1" s="1"/>
  <c r="K368" i="1"/>
  <c r="G368" i="1"/>
  <c r="I368" i="1" s="1"/>
  <c r="J368" i="1" s="1"/>
  <c r="H357" i="1"/>
  <c r="J357" i="1" s="1"/>
  <c r="K352" i="1"/>
  <c r="G352" i="1"/>
  <c r="I352" i="1" s="1"/>
  <c r="J352" i="1" s="1"/>
  <c r="K336" i="1"/>
  <c r="G336" i="1"/>
  <c r="I336" i="1" s="1"/>
  <c r="J336" i="1" s="1"/>
  <c r="G334" i="1"/>
  <c r="I334" i="1" s="1"/>
  <c r="J334" i="1" s="1"/>
  <c r="K334" i="1"/>
  <c r="G322" i="1"/>
  <c r="I322" i="1" s="1"/>
  <c r="J322" i="1" s="1"/>
  <c r="K322" i="1"/>
  <c r="J310" i="1"/>
  <c r="G297" i="1"/>
  <c r="I297" i="1" s="1"/>
  <c r="H297" i="1"/>
  <c r="J297" i="1" s="1"/>
  <c r="K297" i="1"/>
  <c r="G246" i="1"/>
  <c r="I246" i="1" s="1"/>
  <c r="K246" i="1"/>
  <c r="H246" i="1"/>
  <c r="K239" i="1"/>
  <c r="G239" i="1"/>
  <c r="I239" i="1" s="1"/>
  <c r="H239" i="1"/>
  <c r="J239" i="1" s="1"/>
  <c r="J204" i="1"/>
  <c r="H380" i="1"/>
  <c r="J380" i="1" s="1"/>
  <c r="H374" i="1"/>
  <c r="J374" i="1" s="1"/>
  <c r="G366" i="1"/>
  <c r="I366" i="1" s="1"/>
  <c r="J366" i="1" s="1"/>
  <c r="K366" i="1"/>
  <c r="G350" i="1"/>
  <c r="I350" i="1" s="1"/>
  <c r="J350" i="1" s="1"/>
  <c r="K350" i="1"/>
  <c r="K340" i="1"/>
  <c r="G340" i="1"/>
  <c r="I340" i="1" s="1"/>
  <c r="J340" i="1" s="1"/>
  <c r="G338" i="1"/>
  <c r="I338" i="1" s="1"/>
  <c r="J338" i="1" s="1"/>
  <c r="K338" i="1"/>
  <c r="H329" i="1"/>
  <c r="J329" i="1" s="1"/>
  <c r="K327" i="1"/>
  <c r="G327" i="1"/>
  <c r="I327" i="1" s="1"/>
  <c r="J327" i="1" s="1"/>
  <c r="K319" i="1"/>
  <c r="G319" i="1"/>
  <c r="I319" i="1" s="1"/>
  <c r="J319" i="1" s="1"/>
  <c r="G290" i="1"/>
  <c r="I290" i="1" s="1"/>
  <c r="K290" i="1"/>
  <c r="H290" i="1"/>
  <c r="J290" i="1" s="1"/>
  <c r="G238" i="1"/>
  <c r="I238" i="1" s="1"/>
  <c r="K238" i="1"/>
  <c r="H238" i="1"/>
  <c r="G209" i="1"/>
  <c r="I209" i="1" s="1"/>
  <c r="H209" i="1"/>
  <c r="K209" i="1"/>
  <c r="K364" i="1"/>
  <c r="G364" i="1"/>
  <c r="I364" i="1" s="1"/>
  <c r="J364" i="1" s="1"/>
  <c r="K348" i="1"/>
  <c r="G348" i="1"/>
  <c r="I348" i="1" s="1"/>
  <c r="J348" i="1" s="1"/>
  <c r="K344" i="1"/>
  <c r="G344" i="1"/>
  <c r="I344" i="1" s="1"/>
  <c r="J344" i="1" s="1"/>
  <c r="G342" i="1"/>
  <c r="I342" i="1" s="1"/>
  <c r="J342" i="1" s="1"/>
  <c r="K342" i="1"/>
  <c r="K324" i="1"/>
  <c r="G324" i="1"/>
  <c r="I324" i="1" s="1"/>
  <c r="K316" i="1"/>
  <c r="G316" i="1"/>
  <c r="I316" i="1" s="1"/>
  <c r="J316" i="1" s="1"/>
  <c r="K296" i="1"/>
  <c r="G296" i="1"/>
  <c r="I296" i="1" s="1"/>
  <c r="H296" i="1"/>
  <c r="J286" i="1"/>
  <c r="K263" i="1"/>
  <c r="G263" i="1"/>
  <c r="I263" i="1" s="1"/>
  <c r="G362" i="1"/>
  <c r="I362" i="1" s="1"/>
  <c r="J362" i="1" s="1"/>
  <c r="K362" i="1"/>
  <c r="G346" i="1"/>
  <c r="I346" i="1" s="1"/>
  <c r="K346" i="1"/>
  <c r="G321" i="1"/>
  <c r="I321" i="1" s="1"/>
  <c r="K321" i="1"/>
  <c r="K303" i="1"/>
  <c r="G303" i="1"/>
  <c r="I303" i="1" s="1"/>
  <c r="J303" i="1" s="1"/>
  <c r="K295" i="1"/>
  <c r="G295" i="1"/>
  <c r="I295" i="1" s="1"/>
  <c r="H295" i="1"/>
  <c r="K271" i="1"/>
  <c r="G271" i="1"/>
  <c r="I271" i="1" s="1"/>
  <c r="H271" i="1"/>
  <c r="J236" i="1"/>
  <c r="G233" i="1"/>
  <c r="I233" i="1" s="1"/>
  <c r="H233" i="1"/>
  <c r="J233" i="1" s="1"/>
  <c r="J232" i="1"/>
  <c r="G286" i="1"/>
  <c r="I286" i="1" s="1"/>
  <c r="K286" i="1"/>
  <c r="K284" i="1"/>
  <c r="G284" i="1"/>
  <c r="I284" i="1" s="1"/>
  <c r="K281" i="1"/>
  <c r="G258" i="1"/>
  <c r="I258" i="1" s="1"/>
  <c r="J258" i="1" s="1"/>
  <c r="K258" i="1"/>
  <c r="G253" i="1"/>
  <c r="I253" i="1" s="1"/>
  <c r="H253" i="1"/>
  <c r="G226" i="1"/>
  <c r="I226" i="1" s="1"/>
  <c r="J226" i="1" s="1"/>
  <c r="K226" i="1"/>
  <c r="G221" i="1"/>
  <c r="I221" i="1" s="1"/>
  <c r="H221" i="1"/>
  <c r="J221" i="1" s="1"/>
  <c r="K314" i="1"/>
  <c r="G294" i="1"/>
  <c r="I294" i="1" s="1"/>
  <c r="J294" i="1" s="1"/>
  <c r="K294" i="1"/>
  <c r="K292" i="1"/>
  <c r="G292" i="1"/>
  <c r="I292" i="1" s="1"/>
  <c r="J292" i="1" s="1"/>
  <c r="K289" i="1"/>
  <c r="H283" i="1"/>
  <c r="J283" i="1" s="1"/>
  <c r="H281" i="1"/>
  <c r="J281" i="1" s="1"/>
  <c r="G279" i="1"/>
  <c r="I279" i="1" s="1"/>
  <c r="J279" i="1" s="1"/>
  <c r="H267" i="1"/>
  <c r="J267" i="1" s="1"/>
  <c r="G255" i="1"/>
  <c r="I255" i="1" s="1"/>
  <c r="J255" i="1" s="1"/>
  <c r="G250" i="1"/>
  <c r="I250" i="1" s="1"/>
  <c r="K250" i="1"/>
  <c r="G245" i="1"/>
  <c r="I245" i="1" s="1"/>
  <c r="H245" i="1"/>
  <c r="H235" i="1"/>
  <c r="J235" i="1" s="1"/>
  <c r="G223" i="1"/>
  <c r="I223" i="1" s="1"/>
  <c r="J223" i="1" s="1"/>
  <c r="G218" i="1"/>
  <c r="I218" i="1" s="1"/>
  <c r="J218" i="1" s="1"/>
  <c r="K218" i="1"/>
  <c r="G213" i="1"/>
  <c r="I213" i="1" s="1"/>
  <c r="H213" i="1"/>
  <c r="J213" i="1" s="1"/>
  <c r="H203" i="1"/>
  <c r="J203" i="1" s="1"/>
  <c r="G262" i="1"/>
  <c r="I262" i="1" s="1"/>
  <c r="J262" i="1" s="1"/>
  <c r="K262" i="1"/>
  <c r="G257" i="1"/>
  <c r="I257" i="1" s="1"/>
  <c r="H257" i="1"/>
  <c r="G230" i="1"/>
  <c r="I230" i="1" s="1"/>
  <c r="J230" i="1" s="1"/>
  <c r="K230" i="1"/>
  <c r="G225" i="1"/>
  <c r="I225" i="1" s="1"/>
  <c r="H225" i="1"/>
  <c r="J225" i="1" s="1"/>
  <c r="H314" i="1"/>
  <c r="J314" i="1" s="1"/>
  <c r="G302" i="1"/>
  <c r="I302" i="1" s="1"/>
  <c r="K302" i="1"/>
  <c r="K300" i="1"/>
  <c r="G300" i="1"/>
  <c r="I300" i="1" s="1"/>
  <c r="J300" i="1" s="1"/>
  <c r="G274" i="1"/>
  <c r="I274" i="1" s="1"/>
  <c r="J274" i="1" s="1"/>
  <c r="K274" i="1"/>
  <c r="G269" i="1"/>
  <c r="I269" i="1" s="1"/>
  <c r="H269" i="1"/>
  <c r="G242" i="1"/>
  <c r="I242" i="1" s="1"/>
  <c r="J242" i="1" s="1"/>
  <c r="K242" i="1"/>
  <c r="G237" i="1"/>
  <c r="I237" i="1" s="1"/>
  <c r="H237" i="1"/>
  <c r="J222" i="1"/>
  <c r="G210" i="1"/>
  <c r="I210" i="1" s="1"/>
  <c r="J210" i="1" s="1"/>
  <c r="K210" i="1"/>
  <c r="G205" i="1"/>
  <c r="I205" i="1" s="1"/>
  <c r="H205" i="1"/>
  <c r="G306" i="1"/>
  <c r="I306" i="1" s="1"/>
  <c r="J306" i="1" s="1"/>
  <c r="K306" i="1"/>
  <c r="K304" i="1"/>
  <c r="G304" i="1"/>
  <c r="I304" i="1" s="1"/>
  <c r="J304" i="1" s="1"/>
  <c r="J266" i="1"/>
  <c r="G254" i="1"/>
  <c r="I254" i="1" s="1"/>
  <c r="J254" i="1" s="1"/>
  <c r="K254" i="1"/>
  <c r="G249" i="1"/>
  <c r="I249" i="1" s="1"/>
  <c r="H249" i="1"/>
  <c r="J249" i="1" s="1"/>
  <c r="J234" i="1"/>
  <c r="G222" i="1"/>
  <c r="I222" i="1" s="1"/>
  <c r="K222" i="1"/>
  <c r="G217" i="1"/>
  <c r="I217" i="1" s="1"/>
  <c r="H217" i="1"/>
  <c r="K313" i="1"/>
  <c r="G310" i="1"/>
  <c r="I310" i="1" s="1"/>
  <c r="K310" i="1"/>
  <c r="K308" i="1"/>
  <c r="G308" i="1"/>
  <c r="I308" i="1" s="1"/>
  <c r="J308" i="1" s="1"/>
  <c r="H299" i="1"/>
  <c r="J299" i="1" s="1"/>
  <c r="G278" i="1"/>
  <c r="I278" i="1" s="1"/>
  <c r="J278" i="1" s="1"/>
  <c r="K278" i="1"/>
  <c r="G266" i="1"/>
  <c r="I266" i="1" s="1"/>
  <c r="K266" i="1"/>
  <c r="G261" i="1"/>
  <c r="I261" i="1" s="1"/>
  <c r="H261" i="1"/>
  <c r="J261" i="1" s="1"/>
  <c r="K253" i="1"/>
  <c r="H251" i="1"/>
  <c r="J251" i="1" s="1"/>
  <c r="G234" i="1"/>
  <c r="I234" i="1" s="1"/>
  <c r="K234" i="1"/>
  <c r="G229" i="1"/>
  <c r="I229" i="1" s="1"/>
  <c r="H229" i="1"/>
  <c r="K221" i="1"/>
  <c r="H219" i="1"/>
  <c r="J219" i="1" s="1"/>
  <c r="G202" i="1"/>
  <c r="I202" i="1" s="1"/>
  <c r="J202" i="1" s="1"/>
  <c r="K202" i="1"/>
  <c r="G276" i="1"/>
  <c r="I276" i="1" s="1"/>
  <c r="J276" i="1" s="1"/>
  <c r="G272" i="1"/>
  <c r="I272" i="1" s="1"/>
  <c r="J272" i="1" s="1"/>
  <c r="G268" i="1"/>
  <c r="I268" i="1" s="1"/>
  <c r="J268" i="1" s="1"/>
  <c r="G264" i="1"/>
  <c r="I264" i="1" s="1"/>
  <c r="G260" i="1"/>
  <c r="I260" i="1" s="1"/>
  <c r="J260" i="1" s="1"/>
  <c r="G256" i="1"/>
  <c r="I256" i="1" s="1"/>
  <c r="J256" i="1" s="1"/>
  <c r="G252" i="1"/>
  <c r="I252" i="1" s="1"/>
  <c r="J252" i="1" s="1"/>
  <c r="G248" i="1"/>
  <c r="I248" i="1" s="1"/>
  <c r="J248" i="1" s="1"/>
  <c r="G244" i="1"/>
  <c r="I244" i="1" s="1"/>
  <c r="J244" i="1" s="1"/>
  <c r="G240" i="1"/>
  <c r="I240" i="1" s="1"/>
  <c r="J240" i="1" s="1"/>
  <c r="G236" i="1"/>
  <c r="I236" i="1" s="1"/>
  <c r="G232" i="1"/>
  <c r="I232" i="1" s="1"/>
  <c r="G228" i="1"/>
  <c r="I228" i="1" s="1"/>
  <c r="J228" i="1" s="1"/>
  <c r="G224" i="1"/>
  <c r="I224" i="1" s="1"/>
  <c r="J224" i="1" s="1"/>
  <c r="G220" i="1"/>
  <c r="I220" i="1" s="1"/>
  <c r="J220" i="1" s="1"/>
  <c r="G216" i="1"/>
  <c r="I216" i="1" s="1"/>
  <c r="J216" i="1" s="1"/>
  <c r="G212" i="1"/>
  <c r="I212" i="1" s="1"/>
  <c r="J212" i="1" s="1"/>
  <c r="G208" i="1"/>
  <c r="I208" i="1" s="1"/>
  <c r="J208" i="1" s="1"/>
  <c r="G204" i="1"/>
  <c r="I204" i="1" s="1"/>
  <c r="J198" i="1"/>
  <c r="J191" i="1"/>
  <c r="J162" i="1"/>
  <c r="J156" i="1"/>
  <c r="J139" i="1"/>
  <c r="J134" i="1"/>
  <c r="J127" i="1"/>
  <c r="J172" i="1"/>
  <c r="J155" i="1"/>
  <c r="J108" i="1"/>
  <c r="J195" i="1"/>
  <c r="J190" i="1"/>
  <c r="J183" i="1"/>
  <c r="J154" i="1"/>
  <c r="J148" i="1"/>
  <c r="J131" i="1"/>
  <c r="J126" i="1"/>
  <c r="J119" i="1"/>
  <c r="J166" i="1"/>
  <c r="J159" i="1"/>
  <c r="J102" i="1"/>
  <c r="J147" i="1"/>
  <c r="J182" i="1"/>
  <c r="J175" i="1"/>
  <c r="J146" i="1"/>
  <c r="J140" i="1"/>
  <c r="J123" i="1"/>
  <c r="J118" i="1"/>
  <c r="J111" i="1"/>
  <c r="H192" i="1"/>
  <c r="J192" i="1" s="1"/>
  <c r="H184" i="1"/>
  <c r="J184" i="1" s="1"/>
  <c r="H176" i="1"/>
  <c r="J176" i="1" s="1"/>
  <c r="H168" i="1"/>
  <c r="J168" i="1" s="1"/>
  <c r="H160" i="1"/>
  <c r="J160" i="1" s="1"/>
  <c r="H152" i="1"/>
  <c r="J152" i="1" s="1"/>
  <c r="H144" i="1"/>
  <c r="J144" i="1" s="1"/>
  <c r="H136" i="1"/>
  <c r="J136" i="1" s="1"/>
  <c r="H128" i="1"/>
  <c r="J128" i="1" s="1"/>
  <c r="H120" i="1"/>
  <c r="J120" i="1" s="1"/>
  <c r="H112" i="1"/>
  <c r="J112" i="1" s="1"/>
  <c r="H104" i="1"/>
  <c r="J104" i="1" s="1"/>
  <c r="H200" i="1"/>
  <c r="J200" i="1" s="1"/>
  <c r="H201" i="1"/>
  <c r="J201" i="1" s="1"/>
  <c r="H193" i="1"/>
  <c r="J193" i="1" s="1"/>
  <c r="H185" i="1"/>
  <c r="J185" i="1" s="1"/>
  <c r="H177" i="1"/>
  <c r="J177" i="1" s="1"/>
  <c r="H169" i="1"/>
  <c r="J169" i="1" s="1"/>
  <c r="H161" i="1"/>
  <c r="J161" i="1" s="1"/>
  <c r="H153" i="1"/>
  <c r="J153" i="1" s="1"/>
  <c r="H145" i="1"/>
  <c r="J145" i="1" s="1"/>
  <c r="H137" i="1"/>
  <c r="J137" i="1" s="1"/>
  <c r="H129" i="1"/>
  <c r="J129" i="1" s="1"/>
  <c r="H121" i="1"/>
  <c r="J121" i="1" s="1"/>
  <c r="H113" i="1"/>
  <c r="J113" i="1" s="1"/>
  <c r="H105" i="1"/>
  <c r="J105" i="1" s="1"/>
  <c r="H82" i="1"/>
  <c r="H68" i="1"/>
  <c r="J68" i="1" s="1"/>
  <c r="H2" i="1"/>
  <c r="J2" i="1" s="1"/>
  <c r="J59" i="1"/>
  <c r="G31" i="1"/>
  <c r="I31" i="1" s="1"/>
  <c r="H31" i="1"/>
  <c r="G27" i="1"/>
  <c r="I27" i="1" s="1"/>
  <c r="H27" i="1"/>
  <c r="G11" i="1"/>
  <c r="I11" i="1" s="1"/>
  <c r="H11" i="1"/>
  <c r="J11" i="1" s="1"/>
  <c r="H57" i="1"/>
  <c r="J57" i="1" s="1"/>
  <c r="G91" i="1"/>
  <c r="I91" i="1" s="1"/>
  <c r="H91" i="1"/>
  <c r="J91" i="1" s="1"/>
  <c r="G75" i="1"/>
  <c r="I75" i="1" s="1"/>
  <c r="H75" i="1"/>
  <c r="G25" i="1"/>
  <c r="I25" i="1" s="1"/>
  <c r="H25" i="1"/>
  <c r="G9" i="1"/>
  <c r="I9" i="1" s="1"/>
  <c r="H9" i="1"/>
  <c r="J9" i="1" s="1"/>
  <c r="H92" i="1"/>
  <c r="J92" i="1" s="1"/>
  <c r="H23" i="1"/>
  <c r="J23" i="1" s="1"/>
  <c r="J82" i="1"/>
  <c r="H49" i="1"/>
  <c r="J49" i="1" s="1"/>
  <c r="H19" i="1"/>
  <c r="J19" i="1" s="1"/>
  <c r="H65" i="1"/>
  <c r="J65" i="1" s="1"/>
  <c r="H35" i="1"/>
  <c r="J35" i="1" s="1"/>
  <c r="J10" i="1"/>
  <c r="G15" i="1"/>
  <c r="I15" i="1" s="1"/>
  <c r="H15" i="1"/>
  <c r="H33" i="1"/>
  <c r="J33" i="1" s="1"/>
  <c r="H7" i="1"/>
  <c r="J7" i="1" s="1"/>
  <c r="J3" i="1"/>
  <c r="G60" i="1"/>
  <c r="I60" i="1" s="1"/>
  <c r="H60" i="1"/>
  <c r="J60" i="1" s="1"/>
  <c r="G52" i="1"/>
  <c r="I52" i="1" s="1"/>
  <c r="H52" i="1"/>
  <c r="J52" i="1" s="1"/>
  <c r="G44" i="1"/>
  <c r="I44" i="1" s="1"/>
  <c r="H44" i="1"/>
  <c r="H51" i="1"/>
  <c r="J51" i="1" s="1"/>
  <c r="J26" i="1"/>
  <c r="H34" i="1"/>
  <c r="J34" i="1" s="1"/>
  <c r="H20" i="1"/>
  <c r="J20" i="1" s="1"/>
  <c r="H18" i="1"/>
  <c r="J18" i="1" s="1"/>
  <c r="H42" i="1"/>
  <c r="J42" i="1" s="1"/>
  <c r="H36" i="1"/>
  <c r="J36" i="1" s="1"/>
  <c r="H76" i="1"/>
  <c r="J76" i="1" s="1"/>
  <c r="H74" i="1"/>
  <c r="J74" i="1" s="1"/>
  <c r="H90" i="1"/>
  <c r="J90" i="1" s="1"/>
  <c r="H89" i="1"/>
  <c r="J89" i="1" s="1"/>
  <c r="H73" i="1"/>
  <c r="J73" i="1" s="1"/>
  <c r="H100" i="1"/>
  <c r="J100" i="1" s="1"/>
  <c r="H84" i="1"/>
  <c r="J84" i="1" s="1"/>
  <c r="H99" i="1"/>
  <c r="J99" i="1" s="1"/>
  <c r="H83" i="1"/>
  <c r="J83" i="1" s="1"/>
  <c r="H67" i="1"/>
  <c r="J67" i="1" s="1"/>
  <c r="H98" i="1"/>
  <c r="J98" i="1" s="1"/>
  <c r="H97" i="1"/>
  <c r="J97" i="1" s="1"/>
  <c r="H81" i="1"/>
  <c r="J81" i="1" s="1"/>
  <c r="H96" i="1"/>
  <c r="J96" i="1" s="1"/>
  <c r="H88" i="1"/>
  <c r="J88" i="1" s="1"/>
  <c r="H80" i="1"/>
  <c r="J80" i="1" s="1"/>
  <c r="H72" i="1"/>
  <c r="J72" i="1" s="1"/>
  <c r="H64" i="1"/>
  <c r="J64" i="1" s="1"/>
  <c r="H56" i="1"/>
  <c r="J56" i="1" s="1"/>
  <c r="H48" i="1"/>
  <c r="J48" i="1" s="1"/>
  <c r="H40" i="1"/>
  <c r="J40" i="1" s="1"/>
  <c r="H32" i="1"/>
  <c r="J32" i="1" s="1"/>
  <c r="H24" i="1"/>
  <c r="J24" i="1" s="1"/>
  <c r="H16" i="1"/>
  <c r="J16" i="1" s="1"/>
  <c r="H8" i="1"/>
  <c r="J8" i="1" s="1"/>
  <c r="H95" i="1"/>
  <c r="J95" i="1" s="1"/>
  <c r="H63" i="1"/>
  <c r="J63" i="1" s="1"/>
  <c r="H39" i="1"/>
  <c r="J39" i="1" s="1"/>
  <c r="H94" i="1"/>
  <c r="J94" i="1" s="1"/>
  <c r="H86" i="1"/>
  <c r="J86" i="1" s="1"/>
  <c r="H78" i="1"/>
  <c r="J78" i="1" s="1"/>
  <c r="H70" i="1"/>
  <c r="J70" i="1" s="1"/>
  <c r="H62" i="1"/>
  <c r="J62" i="1" s="1"/>
  <c r="H54" i="1"/>
  <c r="J54" i="1" s="1"/>
  <c r="H46" i="1"/>
  <c r="J46" i="1" s="1"/>
  <c r="H38" i="1"/>
  <c r="J38" i="1" s="1"/>
  <c r="H30" i="1"/>
  <c r="J30" i="1" s="1"/>
  <c r="H22" i="1"/>
  <c r="J22" i="1" s="1"/>
  <c r="H14" i="1"/>
  <c r="J14" i="1" s="1"/>
  <c r="H6" i="1"/>
  <c r="J6" i="1" s="1"/>
  <c r="H87" i="1"/>
  <c r="J87" i="1" s="1"/>
  <c r="H79" i="1"/>
  <c r="J79" i="1" s="1"/>
  <c r="H71" i="1"/>
  <c r="J71" i="1" s="1"/>
  <c r="H55" i="1"/>
  <c r="J55" i="1" s="1"/>
  <c r="H47" i="1"/>
  <c r="J47" i="1" s="1"/>
  <c r="H101" i="1"/>
  <c r="J101" i="1" s="1"/>
  <c r="H93" i="1"/>
  <c r="J93" i="1" s="1"/>
  <c r="H85" i="1"/>
  <c r="J85" i="1" s="1"/>
  <c r="H77" i="1"/>
  <c r="J77" i="1" s="1"/>
  <c r="H69" i="1"/>
  <c r="J69" i="1" s="1"/>
  <c r="H61" i="1"/>
  <c r="J61" i="1" s="1"/>
  <c r="H53" i="1"/>
  <c r="J53" i="1" s="1"/>
  <c r="H45" i="1"/>
  <c r="J45" i="1" s="1"/>
  <c r="H37" i="1"/>
  <c r="J37" i="1" s="1"/>
  <c r="H29" i="1"/>
  <c r="J29" i="1" s="1"/>
  <c r="H21" i="1"/>
  <c r="J21" i="1" s="1"/>
  <c r="H13" i="1"/>
  <c r="J13" i="1" s="1"/>
  <c r="H5" i="1"/>
  <c r="J5" i="1" s="1"/>
  <c r="H4" i="1"/>
  <c r="J4" i="1" s="1"/>
  <c r="G59" i="1"/>
  <c r="I59" i="1" s="1"/>
  <c r="G58" i="1"/>
  <c r="I58" i="1" s="1"/>
  <c r="J58" i="1" s="1"/>
  <c r="G41" i="1"/>
  <c r="I41" i="1" s="1"/>
  <c r="J41" i="1" s="1"/>
  <c r="J229" i="1" l="1"/>
  <c r="J205" i="1"/>
  <c r="J253" i="1"/>
  <c r="J238" i="1"/>
  <c r="J335" i="1"/>
  <c r="J403" i="1"/>
  <c r="J270" i="1"/>
  <c r="J443" i="1"/>
  <c r="J353" i="1"/>
  <c r="J257" i="1"/>
  <c r="J318" i="1"/>
  <c r="J273" i="1"/>
  <c r="J206" i="1"/>
  <c r="J396" i="1"/>
  <c r="J312" i="1"/>
  <c r="J457" i="1"/>
  <c r="J473" i="1"/>
  <c r="J489" i="1"/>
  <c r="J375" i="1"/>
  <c r="J217" i="1"/>
  <c r="J269" i="1"/>
  <c r="J271" i="1"/>
  <c r="J326" i="1"/>
  <c r="J400" i="1"/>
  <c r="J369" i="1"/>
  <c r="J436" i="1"/>
  <c r="J412" i="1"/>
  <c r="J241" i="1"/>
  <c r="J407" i="1"/>
  <c r="J445" i="1"/>
  <c r="J461" i="1"/>
  <c r="J477" i="1"/>
  <c r="J493" i="1"/>
  <c r="J237" i="1"/>
  <c r="J245" i="1"/>
  <c r="J295" i="1"/>
  <c r="J296" i="1"/>
  <c r="J246" i="1"/>
  <c r="J317" i="1"/>
  <c r="J288" i="1"/>
  <c r="J349" i="1"/>
  <c r="J305" i="1"/>
  <c r="J399" i="1"/>
  <c r="J207" i="1"/>
  <c r="J435" i="1"/>
  <c r="J430" i="1"/>
  <c r="J449" i="1"/>
  <c r="J465" i="1"/>
  <c r="J481" i="1"/>
  <c r="J497" i="1"/>
  <c r="J209" i="1"/>
  <c r="J360" i="1"/>
  <c r="J411" i="1"/>
  <c r="J333" i="1"/>
  <c r="J351" i="1"/>
  <c r="J433" i="1"/>
  <c r="J25" i="1"/>
  <c r="J15" i="1"/>
  <c r="J27" i="1"/>
  <c r="J44" i="1"/>
  <c r="J75" i="1"/>
  <c r="J31" i="1"/>
</calcChain>
</file>

<file path=xl/sharedStrings.xml><?xml version="1.0" encoding="utf-8"?>
<sst xmlns="http://schemas.openxmlformats.org/spreadsheetml/2006/main" count="511" uniqueCount="511">
  <si>
    <t>AJESAJ_stripped.cif</t>
  </si>
  <si>
    <t>BAHCOF_stripped.cif</t>
  </si>
  <si>
    <t>BEQFEK_stripped.cif</t>
  </si>
  <si>
    <t>BEXSII_stripped.cif</t>
  </si>
  <si>
    <t>CAYRIE_stripped.cif</t>
  </si>
  <si>
    <t>CAYROK_stripped.cif</t>
  </si>
  <si>
    <t>CICCEY_stripped.cif</t>
  </si>
  <si>
    <t>CIKJUD_stripped.cif</t>
  </si>
  <si>
    <t>DIKRAR_stripped.cif</t>
  </si>
  <si>
    <t>DOKDEN_stripped.cif</t>
  </si>
  <si>
    <t>DOTSOV37_stripped.cif</t>
  </si>
  <si>
    <t>EKEYOJ_stripped.cif</t>
  </si>
  <si>
    <t>EPOTAF_stripped.cif</t>
  </si>
  <si>
    <t>EQOFUM_stripped.cif</t>
  </si>
  <si>
    <t>ERULIO_stripped.cif</t>
  </si>
  <si>
    <t>ESIDOB_stripped.cif</t>
  </si>
  <si>
    <t>FAHPUB_stripped.cif</t>
  </si>
  <si>
    <t>FAJYIB_stripped.cif</t>
  </si>
  <si>
    <t>FANWIC_stripped.cif</t>
  </si>
  <si>
    <t>FARZEE_stripped.cif</t>
  </si>
  <si>
    <t>FAYPEC_stripped.cif</t>
  </si>
  <si>
    <t>FINJIX_stripped.cif</t>
  </si>
  <si>
    <t>GIWTIP_stripped.cif</t>
  </si>
  <si>
    <t>GUDJOG_stripped.cif</t>
  </si>
  <si>
    <t>GUKFAU_stripped.cif</t>
  </si>
  <si>
    <t>GUSPUG_stripped.cif</t>
  </si>
  <si>
    <t>HISFUM_stripped.cif</t>
  </si>
  <si>
    <t>HOLQUW_stripped.cif</t>
  </si>
  <si>
    <t>HURGUX01_stripped.cif</t>
  </si>
  <si>
    <t>IBATEM_stripped.cif</t>
  </si>
  <si>
    <t>IGUKAY_stripped.cif</t>
  </si>
  <si>
    <t>ISAYUW_stripped.cif</t>
  </si>
  <si>
    <t>IZIHEG_stripped.cif</t>
  </si>
  <si>
    <t>JITPOS_stripped.cif</t>
  </si>
  <si>
    <t>KOLHIE_stripped.cif</t>
  </si>
  <si>
    <t>KUNTAQ02_stripped.cif</t>
  </si>
  <si>
    <t>KURSOH_stripped.cif</t>
  </si>
  <si>
    <t>LACCUP_stripped.cif</t>
  </si>
  <si>
    <t>LASWIN_stripped.cif</t>
  </si>
  <si>
    <t>LAYQUA_stripped.cif</t>
  </si>
  <si>
    <t>LENROM_stripped.cif</t>
  </si>
  <si>
    <t>LIBJUD_stripped.cif</t>
  </si>
  <si>
    <t>LOMLOO_stripped.cif</t>
  </si>
  <si>
    <t>LUSJIT_stripped.cif</t>
  </si>
  <si>
    <t>MARBIT_stripped.cif</t>
  </si>
  <si>
    <t>MARKUL_stripped.cif</t>
  </si>
  <si>
    <t>NATKOL_stripped.cif</t>
  </si>
  <si>
    <t>NEKPID_stripped.cif</t>
  </si>
  <si>
    <t>NEPWIQ_stripped.cif</t>
  </si>
  <si>
    <t>NIGGAM_stripped.cif</t>
  </si>
  <si>
    <t>NIWYAV_stripped.cif</t>
  </si>
  <si>
    <t>NOCJIZ_stripped.cif</t>
  </si>
  <si>
    <t>NUVYIO_stripped.cif</t>
  </si>
  <si>
    <t>ODEQAS_stripped.cif</t>
  </si>
  <si>
    <t>OFORUX_stripped.cif</t>
  </si>
  <si>
    <t>OJIWAG_stripped.cif</t>
  </si>
  <si>
    <t>OMEXEK_stripped.cif</t>
  </si>
  <si>
    <t>ONEYOW_stripped.cif</t>
  </si>
  <si>
    <t>OZEMIQ_stripped.cif</t>
  </si>
  <si>
    <t>PAJRUQ_stripped.cif</t>
  </si>
  <si>
    <t>PEGCIP_stripped.cif</t>
  </si>
  <si>
    <t>PEVPUD_stripped.cif</t>
  </si>
  <si>
    <t>PIDMEV_stripped.cif</t>
  </si>
  <si>
    <t>PILNEF_stripped.cif</t>
  </si>
  <si>
    <t>POBGOE01_stripped.cif</t>
  </si>
  <si>
    <t>PUZLAZ_stripped.cif</t>
  </si>
  <si>
    <t>QEGCUA_stripped.cif</t>
  </si>
  <si>
    <t>QOKCID_stripped.cif</t>
  </si>
  <si>
    <t>REHHET_stripped.cif</t>
  </si>
  <si>
    <t>REXFEH_stripped.cif</t>
  </si>
  <si>
    <t>RUVBER_stripped.cif</t>
  </si>
  <si>
    <t>SALXEL_stripped.cif</t>
  </si>
  <si>
    <t>SIXFIQ01_stripped.cif</t>
  </si>
  <si>
    <t>SOMSIY_stripped.cif</t>
  </si>
  <si>
    <t>SUWROT_stripped.cif</t>
  </si>
  <si>
    <t>TASXIW_stripped.cif</t>
  </si>
  <si>
    <t>TOXHAR_stripped.cif</t>
  </si>
  <si>
    <t>UKEVIR_stripped.cif</t>
  </si>
  <si>
    <t>ULEGOH_stripped.cif</t>
  </si>
  <si>
    <t>ULUKIV_stripped.cif</t>
  </si>
  <si>
    <t>VAPVAM_stripped.cif</t>
  </si>
  <si>
    <t>VEGPOO_stripped.cif</t>
  </si>
  <si>
    <t>VEGQIJ_stripped.cif</t>
  </si>
  <si>
    <t>VIRJOW_stripped.cif</t>
  </si>
  <si>
    <t>VOMSEW02_stripped.cif</t>
  </si>
  <si>
    <t>VOMSEW06_stripped.cif</t>
  </si>
  <si>
    <t>WEBKOF_stripped.cif</t>
  </si>
  <si>
    <t>WEBTOP_stripped.cif</t>
  </si>
  <si>
    <t>WEKPAF_stripped.cif</t>
  </si>
  <si>
    <t>WIJMIM_stripped.cif</t>
  </si>
  <si>
    <t>WOGKOT01_stripped.cif</t>
  </si>
  <si>
    <t>WUHCEJ_stripped.cif</t>
  </si>
  <si>
    <t>XALMII_stripped.cif</t>
  </si>
  <si>
    <t>XANKUU_stripped.cif</t>
  </si>
  <si>
    <t>YATLEN_stripped.cif</t>
  </si>
  <si>
    <t>YIHZEW_stripped.cif</t>
  </si>
  <si>
    <t>YOYNUX_stripped.cif</t>
  </si>
  <si>
    <t>ZEZQAY_stripped.cif</t>
  </si>
  <si>
    <t>ZILFOR_stripped.cif</t>
  </si>
  <si>
    <t>MOF</t>
  </si>
  <si>
    <t>CO2 loading (mol/kg)</t>
  </si>
  <si>
    <t>CH4 loading (mol/kg)</t>
  </si>
  <si>
    <t>CO2 error (mol/kg)</t>
  </si>
  <si>
    <t>CH4 error (mol/kg)</t>
  </si>
  <si>
    <t>Selectivity (CO2)</t>
  </si>
  <si>
    <t>Selectivity error</t>
  </si>
  <si>
    <t>TSN</t>
  </si>
  <si>
    <t>AJOTUQ_stripped.cif</t>
  </si>
  <si>
    <t>ALONOE_stripped.cif</t>
  </si>
  <si>
    <t>ARUYES_stripped.cif</t>
  </si>
  <si>
    <t>BEPPAP_stripped.cif</t>
  </si>
  <si>
    <t>BERKUG_stripped.cif</t>
  </si>
  <si>
    <t>BORBEQ_stripped.cif</t>
  </si>
  <si>
    <t>BUTJUW_stripped.cif</t>
  </si>
  <si>
    <t>CAPTEV_stripped.cif</t>
  </si>
  <si>
    <t>CAQHOU_stripped.cif</t>
  </si>
  <si>
    <t>CECVOX_stripped.cif</t>
  </si>
  <si>
    <t>CEYSOP_stripped.cif</t>
  </si>
  <si>
    <t>COWMUX_stripped.cif</t>
  </si>
  <si>
    <t>CUKXOW_stripped.cif</t>
  </si>
  <si>
    <t>DARDOR_stripped.cif</t>
  </si>
  <si>
    <t>DEBWEO_stripped.cif</t>
  </si>
  <si>
    <t>DEJCEB_stripped.cif</t>
  </si>
  <si>
    <t>DEJJIN_stripped.cif</t>
  </si>
  <si>
    <t>DUVNIS_stripped.cif</t>
  </si>
  <si>
    <t>EMADUS_stripped.cif</t>
  </si>
  <si>
    <t>EXAXAE_stripped.cif</t>
  </si>
  <si>
    <t>FOMVAF_stripped.cif</t>
  </si>
  <si>
    <t>GIPPAX_stripped.cif</t>
  </si>
  <si>
    <t>GIWCAR_stripped.cif</t>
  </si>
  <si>
    <t>GUQWOG_stripped.cif</t>
  </si>
  <si>
    <t>HAHZUM_stripped.cif</t>
  </si>
  <si>
    <t>HEYDEV_stripped.cif</t>
  </si>
  <si>
    <t>HIZQIR02_stripped.cif</t>
  </si>
  <si>
    <t>HUHBET_stripped.cif</t>
  </si>
  <si>
    <t>IDIWOH_stripped.cif</t>
  </si>
  <si>
    <t>IMIXEI_stripped.cif</t>
  </si>
  <si>
    <t>ITICEU_stripped.cif</t>
  </si>
  <si>
    <t>JODGAM_stripped.cif</t>
  </si>
  <si>
    <t>JOFKIA01_stripped.cif</t>
  </si>
  <si>
    <t>KATDAM_stripped.cif</t>
  </si>
  <si>
    <t>KATVEH_stripped.cif</t>
  </si>
  <si>
    <t>KIYQOA_stripped.cif</t>
  </si>
  <si>
    <t>KOMCOG_stripped.cif</t>
  </si>
  <si>
    <t>KOWTOH_stripped.cif</t>
  </si>
  <si>
    <t>LUFCAS_stripped.cif</t>
  </si>
  <si>
    <t>MATWUC_stripped.cif</t>
  </si>
  <si>
    <t>MIFTIG_stripped.cif</t>
  </si>
  <si>
    <t>MIFTUS_stripped.cif</t>
  </si>
  <si>
    <t>MIGJUH_stripped.cif</t>
  </si>
  <si>
    <t>MIXKIO_stripped.cif</t>
  </si>
  <si>
    <t>MOHQIK_stripped.cif</t>
  </si>
  <si>
    <t>MULXOI_stripped.cif</t>
  </si>
  <si>
    <t>MUQYEE_stripped.cif</t>
  </si>
  <si>
    <t>NEWSUF_stripped.cif</t>
  </si>
  <si>
    <t>NOCLOH_stripped.cif</t>
  </si>
  <si>
    <t>OHANAO_stripped.cif</t>
  </si>
  <si>
    <t>OJORUC_stripped.cif</t>
  </si>
  <si>
    <t>OVEFOM02_stripped.cif</t>
  </si>
  <si>
    <t>PAQTOS_stripped.cif</t>
  </si>
  <si>
    <t>PIXHOV_stripped.cif</t>
  </si>
  <si>
    <t>POKSAL_stripped.cif</t>
  </si>
  <si>
    <t>PUYFIY_stripped.cif</t>
  </si>
  <si>
    <t>QAGQEW_stripped.cif</t>
  </si>
  <si>
    <t>QAJZIN_stripped.cif</t>
  </si>
  <si>
    <t>QATWIU_stripped.cif</t>
  </si>
  <si>
    <t>QITBUQ_stripped.cif</t>
  </si>
  <si>
    <t>QIWDAD_stripped.cif</t>
  </si>
  <si>
    <t>QUNXEE_stripped.cif</t>
  </si>
  <si>
    <t>REBSOJ_stripped.cif</t>
  </si>
  <si>
    <t>RESFAX_stripped.cif</t>
  </si>
  <si>
    <t>RIBDAJ_stripped.cif</t>
  </si>
  <si>
    <t>RIVDEF_stripped.cif</t>
  </si>
  <si>
    <t>RONCAZ_stripped.cif</t>
  </si>
  <si>
    <t>RUFVAQ_stripped.cif</t>
  </si>
  <si>
    <t>SEHTAB_stripped.cif</t>
  </si>
  <si>
    <t>SERKEG_stripped.cif</t>
  </si>
  <si>
    <t>SISPUH_stripped.cif</t>
  </si>
  <si>
    <t>TAZLEN_stripped.cif</t>
  </si>
  <si>
    <t>TOVKOG_stripped.cif</t>
  </si>
  <si>
    <t>TURFAP_stripped.cif</t>
  </si>
  <si>
    <t>UCOJED_stripped.cif</t>
  </si>
  <si>
    <t>UKAQAZ_stripped.cif</t>
  </si>
  <si>
    <t>UKIQIP_stripped.cif</t>
  </si>
  <si>
    <t>UMEKEE_stripped.cif</t>
  </si>
  <si>
    <t>UTEMAJ_stripped.cif</t>
  </si>
  <si>
    <t>UWUKII_stripped.cif</t>
  </si>
  <si>
    <t>VEWXAY_stripped.cif</t>
  </si>
  <si>
    <t>VITZEF_stripped.cif</t>
  </si>
  <si>
    <t>VOTNOJ_stripped.cif</t>
  </si>
  <si>
    <t>WAMREJ_stripped.cif</t>
  </si>
  <si>
    <t>WEFXEM_stripped.cif</t>
  </si>
  <si>
    <t>WOCWAN_stripped.cif</t>
  </si>
  <si>
    <t>WUZGEF_stripped.cif</t>
  </si>
  <si>
    <t>XAKPUX_stripped.cif</t>
  </si>
  <si>
    <t>XAKQUX_stripped.cif</t>
  </si>
  <si>
    <t>XEFXOY_stripped.cif</t>
  </si>
  <si>
    <t>XUKLIA_stripped.cif</t>
  </si>
  <si>
    <t>YIDDUM_stripped.cif</t>
  </si>
  <si>
    <t>ZALZIY_stripped.cif</t>
  </si>
  <si>
    <t>ZATFOS_stripped.cif</t>
  </si>
  <si>
    <t>ZAVQEU_stripped.cif</t>
  </si>
  <si>
    <t>BEPREV01_stripped.cif</t>
  </si>
  <si>
    <t>RUPVAB_stripped.cif</t>
  </si>
  <si>
    <t>TSN error</t>
  </si>
  <si>
    <t>logS error</t>
  </si>
  <si>
    <t>ADASIJ_stripped.cif</t>
  </si>
  <si>
    <t>JAMTEZ_stripped.cif</t>
  </si>
  <si>
    <t>SIJDUM_stripped.cif</t>
  </si>
  <si>
    <t>WIRKOZ_stripped.cif</t>
  </si>
  <si>
    <t>ANAGON_stripped.cif</t>
  </si>
  <si>
    <t>TOCJEC_stripped.cif</t>
  </si>
  <si>
    <t>USISEV_stripped.cif</t>
  </si>
  <si>
    <t>ADOCAY_stripped.cif</t>
  </si>
  <si>
    <t>AFOTUL_stripped.cif</t>
  </si>
  <si>
    <t>AGOFEJ_stripped.cif</t>
  </si>
  <si>
    <t>AJEMAF_stripped.cif</t>
  </si>
  <si>
    <t>AMUWUB_stripped.cif</t>
  </si>
  <si>
    <t>BAKJII_stripped.cif</t>
  </si>
  <si>
    <t>BODYID_stripped.cif</t>
  </si>
  <si>
    <t>CAVRAU_stripped.cif</t>
  </si>
  <si>
    <t>CAYDEN_stripped.cif</t>
  </si>
  <si>
    <t>CICRIR_stripped.cif</t>
  </si>
  <si>
    <t>CIRXUX_stripped.cif</t>
  </si>
  <si>
    <t>DADKOL_stripped.cif</t>
  </si>
  <si>
    <t>DIBQIQ_stripped.cif</t>
  </si>
  <si>
    <t>DOTSOV19_stripped.cif</t>
  </si>
  <si>
    <t>DUBJUH_stripped.cif</t>
  </si>
  <si>
    <t>EKEYEZ_stripped.cif</t>
  </si>
  <si>
    <t>EPEXUT_stripped.cif</t>
  </si>
  <si>
    <t>FAMWOI_stripped.cif</t>
  </si>
  <si>
    <t>FECKAA_stripped.cif</t>
  </si>
  <si>
    <t>FIHRIZ_stripped.cif</t>
  </si>
  <si>
    <t>FONYOY_stripped.cif</t>
  </si>
  <si>
    <t>FUTTOF_stripped.cif</t>
  </si>
  <si>
    <t>GAHSEQ_stripped.cif</t>
  </si>
  <si>
    <t>GAXKUN_stripped.cif</t>
  </si>
  <si>
    <t>GEFZAV_stripped.cif</t>
  </si>
  <si>
    <t>GICNIR_stripped.cif</t>
  </si>
  <si>
    <t>GUWXEB_stripped.cif</t>
  </si>
  <si>
    <t>GUYLUI01_stripped.cif</t>
  </si>
  <si>
    <t>HAKDUU_stripped.cif</t>
  </si>
  <si>
    <t>HAMRIY_stripped.cif</t>
  </si>
  <si>
    <t>HIZQEN01_stripped.cif</t>
  </si>
  <si>
    <t>HOMTIM_stripped.cif</t>
  </si>
  <si>
    <t>HOYQIX_stripped.cif</t>
  </si>
  <si>
    <t>HUQGUX_stripped.cif</t>
  </si>
  <si>
    <t>IWAWUZ_stripped.cif</t>
  </si>
  <si>
    <t>IWOQER_stripped.cif</t>
  </si>
  <si>
    <t>JIXWUJ01_stripped.cif</t>
  </si>
  <si>
    <t>JOQSOZ_stripped.cif</t>
  </si>
  <si>
    <t>KEXDIB_stripped.cif</t>
  </si>
  <si>
    <t>KIFKEQ_stripped.cif</t>
  </si>
  <si>
    <t>LACNUB_stripped.cif</t>
  </si>
  <si>
    <t>LAWXOZ_stripped.cif</t>
  </si>
  <si>
    <t>LAXNEE_stripped.cif</t>
  </si>
  <si>
    <t>LAZXOB_stripped.cif</t>
  </si>
  <si>
    <t>LEPCOZ_stripped.cif</t>
  </si>
  <si>
    <t>LOBHAM_stripped.cif</t>
  </si>
  <si>
    <t>MADWAQ_stripped.cif</t>
  </si>
  <si>
    <t>MIBQAR19_stripped.cif</t>
  </si>
  <si>
    <t>MULXUN_stripped.cif</t>
  </si>
  <si>
    <t>NAXTEN_stripped.cif</t>
  </si>
  <si>
    <t>NEFGUD_stripped.cif</t>
  </si>
  <si>
    <t>NEHSIF_stripped.cif</t>
  </si>
  <si>
    <t>NUCBIY_stripped.cif</t>
  </si>
  <si>
    <t>NUDLOP01_stripped.cif</t>
  </si>
  <si>
    <t>ODIVUU_stripped.cif</t>
  </si>
  <si>
    <t>OVIPIU_stripped.cif</t>
  </si>
  <si>
    <t>PAKXIK_stripped.cif</t>
  </si>
  <si>
    <t>PAPLUQ_stripped.cif</t>
  </si>
  <si>
    <t>PEDCAF_stripped.cif</t>
  </si>
  <si>
    <t>PIDMEV01_stripped.cif</t>
  </si>
  <si>
    <t>POCQOO_stripped.cif</t>
  </si>
  <si>
    <t>PODXIR_stripped.cif</t>
  </si>
  <si>
    <t>PUGPEO_stripped.cif</t>
  </si>
  <si>
    <t>QADXAX_stripped.cif</t>
  </si>
  <si>
    <t>QURSEC_stripped.cif</t>
  </si>
  <si>
    <t>RACHUA01_stripped.cif</t>
  </si>
  <si>
    <t>REGREC_stripped.cif</t>
  </si>
  <si>
    <t>REXDUV_stripped.cif</t>
  </si>
  <si>
    <t>REYJEM_stripped.cif</t>
  </si>
  <si>
    <t>RUYTOW_stripped.cif</t>
  </si>
  <si>
    <t>SORTEA_stripped.cif</t>
  </si>
  <si>
    <t>TEBLOE_stripped.cif</t>
  </si>
  <si>
    <t>TIPDUT_stripped.cif</t>
  </si>
  <si>
    <t>UBULUA_stripped.cif</t>
  </si>
  <si>
    <t>UDOVUG_stripped.cif</t>
  </si>
  <si>
    <t>UQENAH_stripped.cif</t>
  </si>
  <si>
    <t>VEHPUU_stripped.cif</t>
  </si>
  <si>
    <t>VEWQUL_stripped.cif</t>
  </si>
  <si>
    <t>VEXGAH_stripped.cif</t>
  </si>
  <si>
    <t>VIWKOD_stripped.cif</t>
  </si>
  <si>
    <t>VUGWUR_stripped.cif</t>
  </si>
  <si>
    <t>VUQRAC_stripped.cif</t>
  </si>
  <si>
    <t>WARFIH_stripped.cif</t>
  </si>
  <si>
    <t>WEHHOI_stripped.cif</t>
  </si>
  <si>
    <t>WEHJEA_stripped.cif</t>
  </si>
  <si>
    <t>WOJZEC_stripped.cif</t>
  </si>
  <si>
    <t>WOPSOL_stripped.cif</t>
  </si>
  <si>
    <t>XANMUX03_stripped.cif</t>
  </si>
  <si>
    <t>XEQDUT_stripped.cif</t>
  </si>
  <si>
    <t>XEVHEN_stripped.cif</t>
  </si>
  <si>
    <t>XEWFAI_stripped.cif</t>
  </si>
  <si>
    <t>XEYMAR_stripped.cif</t>
  </si>
  <si>
    <t>XUFZIJ_stripped.cif</t>
  </si>
  <si>
    <t>XUZQAM_stripped.cif</t>
  </si>
  <si>
    <t>YABPAU_stripped.cif</t>
  </si>
  <si>
    <t>ZARLEL_stripped.cif</t>
  </si>
  <si>
    <t>ZAVQAQ_stripped.cif</t>
  </si>
  <si>
    <t>TOCJAY_stripped.cif</t>
  </si>
  <si>
    <t>UNIDAY_stripped.cif</t>
  </si>
  <si>
    <t>AKUKUO_stripped.cif</t>
  </si>
  <si>
    <t>ALIXOJ_stripped.cif</t>
  </si>
  <si>
    <t>AMAQAG_stripped.cif</t>
  </si>
  <si>
    <t>AXEWAB_stripped.cif</t>
  </si>
  <si>
    <t>BAKJEE_stripped.cif</t>
  </si>
  <si>
    <t>BEWRUR_stripped.cif</t>
  </si>
  <si>
    <t>BUGSOL_stripped.cif</t>
  </si>
  <si>
    <t>BUGWUX_stripped.cif</t>
  </si>
  <si>
    <t>CASTIC_stripped.cif</t>
  </si>
  <si>
    <t>CAXTIG_stripped.cif</t>
  </si>
  <si>
    <t>CAXTUS_stripped.cif</t>
  </si>
  <si>
    <t>COHVOM_stripped.cif</t>
  </si>
  <si>
    <t>COWSEN_stripped.cif</t>
  </si>
  <si>
    <t>CUFGIV_stripped.cif</t>
  </si>
  <si>
    <t>CUQSAK_stripped.cif</t>
  </si>
  <si>
    <t>DAFJUS_stripped.cif</t>
  </si>
  <si>
    <t>DAMQOY_stripped.cif</t>
  </si>
  <si>
    <t>DUBWON_stripped.cif</t>
  </si>
  <si>
    <t>DUHPUT_stripped.cif</t>
  </si>
  <si>
    <t>EFOLIU_stripped.cif</t>
  </si>
  <si>
    <t>ELOZOW_stripped.cif</t>
  </si>
  <si>
    <t>EVINAA_stripped.cif</t>
  </si>
  <si>
    <t>FIRNAX_stripped.cif</t>
  </si>
  <si>
    <t>FIRNIF_stripped.cif</t>
  </si>
  <si>
    <t>FIRNOL_stripped.cif</t>
  </si>
  <si>
    <t>GAJZAU_stripped.cif</t>
  </si>
  <si>
    <t>GAMBAA_stripped.cif</t>
  </si>
  <si>
    <t>GAMKUD_stripped.cif</t>
  </si>
  <si>
    <t>GARLIX_stripped.cif</t>
  </si>
  <si>
    <t>GAYXUC_stripped.cif</t>
  </si>
  <si>
    <t>GECXUH03_stripped.cif</t>
  </si>
  <si>
    <t>GEDDAW_stripped.cif</t>
  </si>
  <si>
    <t>GEJRIW_stripped.cif</t>
  </si>
  <si>
    <t>GOVXIA_stripped.cif</t>
  </si>
  <si>
    <t>GOYLEN_stripped.cif</t>
  </si>
  <si>
    <t>GUHPEG_stripped.cif</t>
  </si>
  <si>
    <t>GUYJER_stripped.cif</t>
  </si>
  <si>
    <t>HECYAR01_stripped.cif</t>
  </si>
  <si>
    <t>HIQNOM_stripped.cif</t>
  </si>
  <si>
    <t>ICAMEG_stripped.cif</t>
  </si>
  <si>
    <t>JAPYIL_stripped.cif</t>
  </si>
  <si>
    <t>JORQAK_stripped.cif</t>
  </si>
  <si>
    <t>KEHTOJ_stripped.cif</t>
  </si>
  <si>
    <t>KIBYEA_stripped.cif</t>
  </si>
  <si>
    <t>KINSAD_stripped.cif</t>
  </si>
  <si>
    <t>LAPLUM_stripped.cif</t>
  </si>
  <si>
    <t>LAYFUO_stripped.cif</t>
  </si>
  <si>
    <t>LUCDOE_stripped.cif</t>
  </si>
  <si>
    <t>MEVBUK_stripped.cif</t>
  </si>
  <si>
    <t>MIXJOU_stripped.cif</t>
  </si>
  <si>
    <t>MIYGUX_stripped.cif</t>
  </si>
  <si>
    <t>MIZLEN_stripped.cif</t>
  </si>
  <si>
    <t>NAKLIW_stripped.cif</t>
  </si>
  <si>
    <t>NOFMIG01_stripped.cif</t>
  </si>
  <si>
    <t>NUDLOP_stripped.cif</t>
  </si>
  <si>
    <t>NUDMUW01_stripped.cif</t>
  </si>
  <si>
    <t>NUHYAS_stripped.cif</t>
  </si>
  <si>
    <t>NUWCAK_stripped.cif</t>
  </si>
  <si>
    <t>ODIPAS01_stripped.cif</t>
  </si>
  <si>
    <t>ODURIO_stripped.cif</t>
  </si>
  <si>
    <t>OHIRUS_stripped.cif</t>
  </si>
  <si>
    <t>OJAFOW_stripped.cif</t>
  </si>
  <si>
    <t>OMUSAS_stripped.cif</t>
  </si>
  <si>
    <t>OQOJUB_stripped.cif</t>
  </si>
  <si>
    <t>PAPNUQ_stripped.cif</t>
  </si>
  <si>
    <t>PEXTUI_stripped.cif</t>
  </si>
  <si>
    <t>PUYHOI_stripped.cif</t>
  </si>
  <si>
    <t>QEPYIU_stripped.cif</t>
  </si>
  <si>
    <t>QIWPET_stripped.cif</t>
  </si>
  <si>
    <t>RASNUX_stripped.cif</t>
  </si>
  <si>
    <t>RAXYOF_stripped.cif</t>
  </si>
  <si>
    <t>RUTNOK_stripped.cif</t>
  </si>
  <si>
    <t>SEHXAF_stripped.cif</t>
  </si>
  <si>
    <t>SEMFIB_stripped.cif</t>
  </si>
  <si>
    <t>SOMFAC_stripped.cif</t>
  </si>
  <si>
    <t>TABRAQ_stripped.cif</t>
  </si>
  <si>
    <t>TINDAW_stripped.cif</t>
  </si>
  <si>
    <t>TISNUG_stripped.cif</t>
  </si>
  <si>
    <t>TUJDEJ_stripped.cif</t>
  </si>
  <si>
    <t>TUPDIT_stripped.cif</t>
  </si>
  <si>
    <t>TUTGUL_stripped.cif</t>
  </si>
  <si>
    <t>UQEYUM_stripped.cif</t>
  </si>
  <si>
    <t>UVOCEO_stripped.cif</t>
  </si>
  <si>
    <t>UYUGEC_stripped.cif</t>
  </si>
  <si>
    <t>VOGPEO_stripped.cif</t>
  </si>
  <si>
    <t>WAJJAU_stripped.cif</t>
  </si>
  <si>
    <t>WANWAL_stripped.cif</t>
  </si>
  <si>
    <t>WEBKOD_stripped.cif</t>
  </si>
  <si>
    <t>WUPVEK_stripped.cif</t>
  </si>
  <si>
    <t>XAHPIH_stripped.cif</t>
  </si>
  <si>
    <t>XANCOE_stripped.cif</t>
  </si>
  <si>
    <t>XATZOK_stripped.cif</t>
  </si>
  <si>
    <t>XOKGOV_stripped.cif</t>
  </si>
  <si>
    <t>XOVZEO_stripped.cif</t>
  </si>
  <si>
    <t>ZATRAP_stripped.cif</t>
  </si>
  <si>
    <t>ZETLER_stripped.cif</t>
  </si>
  <si>
    <t>ZIJSAO_stripped.cif</t>
  </si>
  <si>
    <t>ZUGDEM_stripped.cif</t>
  </si>
  <si>
    <t>logS</t>
  </si>
  <si>
    <t>HAVXAF_stripped.cif</t>
  </si>
  <si>
    <t>MUFNOS_stripped.cif</t>
  </si>
  <si>
    <t>AGOVID_stripped.cif</t>
  </si>
  <si>
    <t>ALOLES_stripped.cif</t>
  </si>
  <si>
    <t>BAYRAX_stripped.cif</t>
  </si>
  <si>
    <t>BIHBAX_stripped.cif</t>
  </si>
  <si>
    <t>BUHJUL_stripped.cif</t>
  </si>
  <si>
    <t>CASTEY_stripped.cif</t>
  </si>
  <si>
    <t>COGWEC_stripped.cif</t>
  </si>
  <si>
    <t>DADKUR_stripped.cif</t>
  </si>
  <si>
    <t>DAYYIN_stripped.cif</t>
  </si>
  <si>
    <t>DIBXIW_stripped.cif</t>
  </si>
  <si>
    <t>DIHPIU_stripped.cif</t>
  </si>
  <si>
    <t>DOTSOV23_stripped.cif</t>
  </si>
  <si>
    <t>DOYHUW_stripped.cif</t>
  </si>
  <si>
    <t>DUGLAU_stripped.cif</t>
  </si>
  <si>
    <t>EBEXEQ01_stripped.cif</t>
  </si>
  <si>
    <t>EGATOW_stripped.cif</t>
  </si>
  <si>
    <t>EJOZOU_stripped.cif</t>
  </si>
  <si>
    <t>EKUDIX01_stripped.cif</t>
  </si>
  <si>
    <t>EPEGUD_stripped.cif</t>
  </si>
  <si>
    <t>EPUMIN_stripped.cif</t>
  </si>
  <si>
    <t>EWUVID_stripped.cif</t>
  </si>
  <si>
    <t>EYOQEP_stripped.cif</t>
  </si>
  <si>
    <t>FANWOI_stripped.cif</t>
  </si>
  <si>
    <t>FIFGAE_stripped.cif</t>
  </si>
  <si>
    <t>FUDGES_stripped.cif</t>
  </si>
  <si>
    <t>GAFVOA_stripped.cif</t>
  </si>
  <si>
    <t>GAHSIU_stripped.cif</t>
  </si>
  <si>
    <t>GALKEL_stripped.cif</t>
  </si>
  <si>
    <t>GIFKUC_stripped.cif</t>
  </si>
  <si>
    <t>GOKTEH_stripped.cif</t>
  </si>
  <si>
    <t>GULNUX_stripped.cif</t>
  </si>
  <si>
    <t>GULYUJ_stripped.cif</t>
  </si>
  <si>
    <t>GUNZIA_stripped.cif</t>
  </si>
  <si>
    <t>HUFJEZ_stripped.cif</t>
  </si>
  <si>
    <t>HUVBIK_stripped.cif</t>
  </si>
  <si>
    <t>HUWHUE_stripped.cif</t>
  </si>
  <si>
    <t>IRIFIA_stripped.cif</t>
  </si>
  <si>
    <t>JAMSOI_stripped.cif</t>
  </si>
  <si>
    <t>JASNAT_stripped.cif</t>
  </si>
  <si>
    <t>JISVEN_stripped.cif</t>
  </si>
  <si>
    <t>JOGDEP_stripped.cif</t>
  </si>
  <si>
    <t>JOGQON_stripped.cif</t>
  </si>
  <si>
    <t>KEFBOO_stripped.cif</t>
  </si>
  <si>
    <t>KIYXUN_stripped.cif</t>
  </si>
  <si>
    <t>LAGHOR_stripped.cif</t>
  </si>
  <si>
    <t>LAHTUM_stripped.cif</t>
  </si>
  <si>
    <t>LIQDAS_stripped.cif</t>
  </si>
  <si>
    <t>MEPFET_stripped.cif</t>
  </si>
  <si>
    <t>MICMUH_stripped.cif</t>
  </si>
  <si>
    <t>MIFPUO_stripped.cif</t>
  </si>
  <si>
    <t>NAGBUU_stripped.cif</t>
  </si>
  <si>
    <t>NUZCIV_stripped.cif</t>
  </si>
  <si>
    <t>OBUFIB_stripped.cif</t>
  </si>
  <si>
    <t>OGECOU_stripped.cif</t>
  </si>
  <si>
    <t>OTOZII_stripped.cif</t>
  </si>
  <si>
    <t>OVIZEZ_stripped.cif</t>
  </si>
  <si>
    <t>PODGEW_stripped.cif</t>
  </si>
  <si>
    <t>POMSER_stripped.cif</t>
  </si>
  <si>
    <t>PUFTUH_stripped.cif</t>
  </si>
  <si>
    <t>QALHIX_stripped.cif</t>
  </si>
  <si>
    <t>QAMKUN_stripped.cif</t>
  </si>
  <si>
    <t>QAQTEJ_stripped.cif</t>
  </si>
  <si>
    <t>QEHMUO_stripped.cif</t>
  </si>
  <si>
    <t>QUPDEL01_stripped.cif</t>
  </si>
  <si>
    <t>RAYKIN_stripped.cif</t>
  </si>
  <si>
    <t>RUNYEG_stripped.cif</t>
  </si>
  <si>
    <t>SAHWUW_stripped.cif</t>
  </si>
  <si>
    <t>SATBEW_stripped.cif</t>
  </si>
  <si>
    <t>SEHTEF_stripped.cif</t>
  </si>
  <si>
    <t>SOLRAO01_stripped.cif</t>
  </si>
  <si>
    <t>TEWFUY01_stripped.cif</t>
  </si>
  <si>
    <t>TOPLIU_stripped.cif</t>
  </si>
  <si>
    <t>UCEXAC_stripped.cif</t>
  </si>
  <si>
    <t>UDITIM_stripped.cif</t>
  </si>
  <si>
    <t>UKAJOH_stripped.cif</t>
  </si>
  <si>
    <t>UMOYOM12_stripped.cif</t>
  </si>
  <si>
    <t>UPUJAS_stripped.cif</t>
  </si>
  <si>
    <t>UXEHIP_stripped.cif</t>
  </si>
  <si>
    <t>VACFOV01_stripped.cif</t>
  </si>
  <si>
    <t>VEGPII_stripped.cif</t>
  </si>
  <si>
    <t>VETMIS_stripped.cif</t>
  </si>
  <si>
    <t>VOKLIS_stripped.cif</t>
  </si>
  <si>
    <t>VULNOG_stripped.cif</t>
  </si>
  <si>
    <t>VUNJEU_stripped.cif</t>
  </si>
  <si>
    <t>WIZMAV_stripped.cif</t>
  </si>
  <si>
    <t>WOJZAY_stripped.cif</t>
  </si>
  <si>
    <t>WOYHUP_stripped.cif</t>
  </si>
  <si>
    <t>XACZEH_stripped.cif</t>
  </si>
  <si>
    <t>XAKCUK_stripped.cif</t>
  </si>
  <si>
    <t>XONZAD_stripped.cif</t>
  </si>
  <si>
    <t>XUHXOP_stripped.cif</t>
  </si>
  <si>
    <t>YABHER_stripped.cif</t>
  </si>
  <si>
    <t>YUVSUE_stripped.cif</t>
  </si>
  <si>
    <t>ZAVRIZ_stripped.cif</t>
  </si>
  <si>
    <t>ZAXSAV_stripped.cif</t>
  </si>
  <si>
    <t>ZEDYEO_stripped.cif</t>
  </si>
  <si>
    <t>ZEVXEF_stripped.cif</t>
  </si>
  <si>
    <t>ZEZQEC_stripped.cif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</si>
</sst>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7C8D6-9883-48AA-B6CB-1151C6F295E0}">
  <dimension ref="A1:K501"/>
  <sheetViews>
    <sheetView tabSelected="1" topLeftCell="A388" zoomScaleNormal="100" workbookViewId="0">
      <selection activeCell="D407" sqref="D407"/>
    </sheetView>
  </sheetViews>
  <sheetFormatPr defaultRowHeight="14.4" x14ac:dyDescent="0.3"/>
  <cols>
    <col min="1" max="1" width="16.77734375" customWidth="1"/>
    <col min="2" max="2" width="17.6640625" customWidth="1"/>
    <col min="3" max="3" width="17.44140625" customWidth="1"/>
    <col min="4" max="4" width="16.109375" customWidth="1"/>
    <col min="5" max="5" width="13.44140625" customWidth="1"/>
    <col min="6" max="6" width="10" customWidth="1"/>
    <col min="7" max="7" width="13.77734375" customWidth="1"/>
  </cols>
  <sheetData>
    <row r="1" spans="1:11" x14ac:dyDescent="0.3">
      <c r="A1" t="s">
        <v>99</v>
      </c>
      <c r="B1" t="s">
        <v>100</v>
      </c>
      <c r="C1" t="s">
        <v>101</v>
      </c>
      <c r="D1" t="s">
        <v>102</v>
      </c>
      <c r="E1" t="s">
        <v>103</v>
      </c>
      <c r="F1" t="s">
        <v>104</v>
      </c>
      <c r="G1" t="s">
        <v>105</v>
      </c>
      <c r="H1" t="s">
        <v>106</v>
      </c>
      <c r="I1" t="s">
        <v>205</v>
      </c>
      <c r="J1" t="s">
        <v>204</v>
      </c>
      <c r="K1" t="s">
        <v>410</v>
      </c>
    </row>
    <row r="2" spans="1:11" x14ac:dyDescent="0.3">
      <c r="A2" t="s">
        <v>206</v>
      </c>
      <c r="F2" t="e">
        <f>B2/C2</f>
        <v>#DIV/0!</v>
      </c>
      <c r="G2" t="e">
        <f>F2*SQRT((D2/B2)^2+(E2/C2)^2)</f>
        <v>#DIV/0!</v>
      </c>
      <c r="H2" t="e">
        <f>B2*LOG(F2)</f>
        <v>#DIV/0!</v>
      </c>
      <c r="I2" t="e">
        <f>(1/LN(10))*(G2/F2)</f>
        <v>#DIV/0!</v>
      </c>
      <c r="J2" t="e">
        <f>H2*SQRT((D2/B2)^2+(I2/LOG(F2))^2)</f>
        <v>#DIV/0!</v>
      </c>
      <c r="K2" t="e">
        <f>LOG(F2)</f>
        <v>#DIV/0!</v>
      </c>
    </row>
    <row r="3" spans="1:11" x14ac:dyDescent="0.3">
      <c r="A3" t="s">
        <v>0</v>
      </c>
      <c r="B3">
        <v>10.0963610401</v>
      </c>
      <c r="C3">
        <v>0.35475204290000001</v>
      </c>
      <c r="D3">
        <v>5.8988470500000001E-2</v>
      </c>
      <c r="E3">
        <v>2.6607625400000001E-2</v>
      </c>
      <c r="F3">
        <f>B3/C3</f>
        <v>28.46033234245823</v>
      </c>
      <c r="G3">
        <f>F3*SQRT((D3/B3)^2+(E3/C3)^2)</f>
        <v>2.1410895759185631</v>
      </c>
      <c r="H3">
        <f>B3*LOG(F3)</f>
        <v>14.682531747842846</v>
      </c>
      <c r="I3">
        <f>(1/LN(10))*(G3/F3)</f>
        <v>3.2672260354978326E-2</v>
      </c>
      <c r="J3">
        <f>H3*SQRT((D3/B3)^2+(I3/LOG(F3))^2)</f>
        <v>0.34084252231021611</v>
      </c>
      <c r="K3">
        <f t="shared" ref="K3:K66" si="0">LOG(F3)</f>
        <v>1.4542399672048003</v>
      </c>
    </row>
    <row r="4" spans="1:11" x14ac:dyDescent="0.3">
      <c r="A4" t="s">
        <v>1</v>
      </c>
      <c r="B4">
        <v>3.8892385730000001</v>
      </c>
      <c r="C4">
        <v>5.23482116E-2</v>
      </c>
      <c r="D4">
        <v>3.10440136E-2</v>
      </c>
      <c r="E4">
        <v>8.6625570000000004E-4</v>
      </c>
      <c r="F4">
        <f t="shared" ref="F4:F34" si="1">B4/C4</f>
        <v>74.295538550929223</v>
      </c>
      <c r="G4">
        <f t="shared" ref="G4:G34" si="2">F4*SQRT((D4/B4)^2+(E4/C4)^2)</f>
        <v>1.3649922436246087</v>
      </c>
      <c r="H4">
        <f t="shared" ref="H4:H67" si="3">B4*LOG(F4)</f>
        <v>7.2766204381845894</v>
      </c>
      <c r="I4">
        <f t="shared" ref="I4:I67" si="4">(1/LN(10))*(G4/F4)</f>
        <v>7.9790605305396552E-3</v>
      </c>
      <c r="J4">
        <f t="shared" ref="J4:J67" si="5">H4*SQRT((D4/B4)^2+(I4/LOG(F4))^2)</f>
        <v>6.5852526834066949E-2</v>
      </c>
      <c r="K4">
        <f t="shared" si="0"/>
        <v>1.8709627351483611</v>
      </c>
    </row>
    <row r="5" spans="1:11" x14ac:dyDescent="0.3">
      <c r="A5" t="s">
        <v>2</v>
      </c>
      <c r="B5">
        <v>2.8039485972999998</v>
      </c>
      <c r="C5">
        <v>0.7243161642</v>
      </c>
      <c r="D5">
        <v>6.6330305300000003E-2</v>
      </c>
      <c r="E5">
        <v>2.7834392900000001E-2</v>
      </c>
      <c r="F5">
        <f t="shared" si="1"/>
        <v>3.8711666753936567</v>
      </c>
      <c r="G5">
        <f t="shared" si="2"/>
        <v>0.17469038270030479</v>
      </c>
      <c r="H5">
        <f t="shared" si="3"/>
        <v>1.6482783883063969</v>
      </c>
      <c r="I5">
        <f t="shared" si="4"/>
        <v>1.9597985726252608E-2</v>
      </c>
      <c r="J5">
        <f t="shared" si="5"/>
        <v>6.7379887943567612E-2</v>
      </c>
      <c r="K5">
        <f t="shared" si="0"/>
        <v>0.5878418705298557</v>
      </c>
    </row>
    <row r="6" spans="1:11" x14ac:dyDescent="0.3">
      <c r="A6" t="s">
        <v>3</v>
      </c>
      <c r="B6">
        <v>8.9191083406999994</v>
      </c>
      <c r="C6">
        <v>1.3219113938</v>
      </c>
      <c r="D6">
        <v>0.22260920810000001</v>
      </c>
      <c r="E6">
        <v>6.0652772200000003E-2</v>
      </c>
      <c r="F6">
        <f t="shared" si="1"/>
        <v>6.7471302407500282</v>
      </c>
      <c r="G6">
        <f t="shared" si="2"/>
        <v>0.35241416160873995</v>
      </c>
      <c r="H6">
        <f t="shared" si="3"/>
        <v>7.3950030220928689</v>
      </c>
      <c r="I6">
        <f t="shared" si="4"/>
        <v>2.2683944176275891E-2</v>
      </c>
      <c r="J6">
        <f t="shared" si="5"/>
        <v>0.2738604099444627</v>
      </c>
      <c r="K6">
        <f t="shared" si="0"/>
        <v>0.82911909348019941</v>
      </c>
    </row>
    <row r="7" spans="1:11" x14ac:dyDescent="0.3">
      <c r="A7" t="s">
        <v>4</v>
      </c>
      <c r="B7">
        <v>1.8679566072</v>
      </c>
      <c r="C7">
        <v>0.65590710679999997</v>
      </c>
      <c r="D7">
        <v>0.1025983088</v>
      </c>
      <c r="E7">
        <v>8.08464557E-2</v>
      </c>
      <c r="F7">
        <f t="shared" si="1"/>
        <v>2.8478981060493065</v>
      </c>
      <c r="G7">
        <f t="shared" si="2"/>
        <v>0.38430360443294215</v>
      </c>
      <c r="H7">
        <f t="shared" si="3"/>
        <v>0.84903194348233391</v>
      </c>
      <c r="I7">
        <f t="shared" si="4"/>
        <v>5.8604953044576101E-2</v>
      </c>
      <c r="J7">
        <f t="shared" si="5"/>
        <v>0.11899028961389582</v>
      </c>
      <c r="K7">
        <f>LOG(F7)</f>
        <v>0.45452444677234893</v>
      </c>
    </row>
    <row r="8" spans="1:11" x14ac:dyDescent="0.3">
      <c r="A8" t="s">
        <v>5</v>
      </c>
      <c r="B8">
        <v>1.6930538544</v>
      </c>
      <c r="C8">
        <v>0.55087614119999995</v>
      </c>
      <c r="D8">
        <v>5.7117150399999997E-2</v>
      </c>
      <c r="E8">
        <v>4.4511765199999997E-2</v>
      </c>
      <c r="F8">
        <f t="shared" si="1"/>
        <v>3.0733838839197856</v>
      </c>
      <c r="G8">
        <f t="shared" si="2"/>
        <v>0.26911077379785014</v>
      </c>
      <c r="H8">
        <f t="shared" si="3"/>
        <v>0.82556151897595931</v>
      </c>
      <c r="I8">
        <f t="shared" si="4"/>
        <v>3.8027571073243407E-2</v>
      </c>
      <c r="J8">
        <f t="shared" si="5"/>
        <v>7.0148623109037203E-2</v>
      </c>
      <c r="K8">
        <f t="shared" si="0"/>
        <v>0.4876168096073526</v>
      </c>
    </row>
    <row r="9" spans="1:11" x14ac:dyDescent="0.3">
      <c r="A9" t="s">
        <v>6</v>
      </c>
      <c r="B9">
        <v>1.9956982124</v>
      </c>
      <c r="C9">
        <v>0.31842728949999999</v>
      </c>
      <c r="D9">
        <v>4.6072648899999999E-2</v>
      </c>
      <c r="E9">
        <v>2.0020688500000001E-2</v>
      </c>
      <c r="F9">
        <f t="shared" si="1"/>
        <v>6.2673592314706434</v>
      </c>
      <c r="G9">
        <f t="shared" si="2"/>
        <v>0.41977550742060471</v>
      </c>
      <c r="H9">
        <f t="shared" si="3"/>
        <v>1.59074028786905</v>
      </c>
      <c r="I9">
        <f t="shared" si="4"/>
        <v>2.9088198039691395E-2</v>
      </c>
      <c r="J9">
        <f t="shared" si="5"/>
        <v>6.8691969804255862E-2</v>
      </c>
      <c r="K9">
        <f t="shared" si="0"/>
        <v>0.79708458823343187</v>
      </c>
    </row>
    <row r="10" spans="1:11" x14ac:dyDescent="0.3">
      <c r="A10" t="s">
        <v>7</v>
      </c>
      <c r="B10">
        <v>5.7445444182000003</v>
      </c>
      <c r="C10">
        <v>7.4201376900000005E-2</v>
      </c>
      <c r="D10">
        <v>3.58550599E-2</v>
      </c>
      <c r="E10">
        <v>1.43447786E-2</v>
      </c>
      <c r="F10">
        <f t="shared" si="1"/>
        <v>77.418299473631464</v>
      </c>
      <c r="G10">
        <f t="shared" si="2"/>
        <v>14.974479824311523</v>
      </c>
      <c r="H10">
        <f t="shared" si="3"/>
        <v>10.850546117908191</v>
      </c>
      <c r="I10">
        <f t="shared" si="4"/>
        <v>8.4002542051250989E-2</v>
      </c>
      <c r="J10">
        <f t="shared" si="5"/>
        <v>0.48728558071512884</v>
      </c>
      <c r="K10">
        <f t="shared" si="0"/>
        <v>1.8888436276219289</v>
      </c>
    </row>
    <row r="11" spans="1:11" x14ac:dyDescent="0.3">
      <c r="A11" t="s">
        <v>8</v>
      </c>
      <c r="B11">
        <v>8.7385511902000008</v>
      </c>
      <c r="C11">
        <v>0.71836435320000003</v>
      </c>
      <c r="D11">
        <v>0.12425620129999999</v>
      </c>
      <c r="E11">
        <v>4.80862284E-2</v>
      </c>
      <c r="F11">
        <f t="shared" si="1"/>
        <v>12.164511158263304</v>
      </c>
      <c r="G11">
        <f t="shared" si="2"/>
        <v>0.83244292291525102</v>
      </c>
      <c r="H11">
        <f t="shared" si="3"/>
        <v>9.4821552422890214</v>
      </c>
      <c r="I11">
        <f t="shared" si="4"/>
        <v>2.9719679090920537E-2</v>
      </c>
      <c r="J11">
        <f t="shared" si="5"/>
        <v>0.29262049165244253</v>
      </c>
      <c r="K11">
        <f t="shared" si="0"/>
        <v>1.0850946611061738</v>
      </c>
    </row>
    <row r="12" spans="1:11" x14ac:dyDescent="0.3">
      <c r="A12" t="s">
        <v>9</v>
      </c>
      <c r="B12">
        <v>6.9066448574999999</v>
      </c>
      <c r="C12">
        <v>2.1050818348</v>
      </c>
      <c r="D12">
        <v>0.15622895270000001</v>
      </c>
      <c r="E12">
        <v>3.4189805099999998E-2</v>
      </c>
      <c r="F12">
        <f t="shared" si="1"/>
        <v>3.2809388895592213</v>
      </c>
      <c r="G12">
        <f t="shared" si="2"/>
        <v>9.1364386146392557E-2</v>
      </c>
      <c r="H12">
        <f t="shared" si="3"/>
        <v>3.5638159093353718</v>
      </c>
      <c r="I12">
        <f t="shared" si="4"/>
        <v>1.2093809144731398E-2</v>
      </c>
      <c r="J12">
        <f t="shared" si="5"/>
        <v>0.11608384952585063</v>
      </c>
      <c r="K12">
        <f t="shared" si="0"/>
        <v>0.51599814133564226</v>
      </c>
    </row>
    <row r="13" spans="1:11" x14ac:dyDescent="0.3">
      <c r="A13" t="s">
        <v>10</v>
      </c>
      <c r="B13">
        <v>8.3915029913999994</v>
      </c>
      <c r="C13">
        <v>1.5839255346000001</v>
      </c>
      <c r="D13">
        <v>0.29106845809999998</v>
      </c>
      <c r="E13">
        <v>4.57928607E-2</v>
      </c>
      <c r="F13">
        <f t="shared" si="1"/>
        <v>5.2979150901302727</v>
      </c>
      <c r="G13">
        <f t="shared" si="2"/>
        <v>0.2392271566484834</v>
      </c>
      <c r="H13">
        <f t="shared" si="3"/>
        <v>6.0763292195816385</v>
      </c>
      <c r="I13">
        <f t="shared" si="4"/>
        <v>1.9610550997201132E-2</v>
      </c>
      <c r="J13">
        <f t="shared" si="5"/>
        <v>0.26739889104208764</v>
      </c>
      <c r="K13">
        <f t="shared" si="0"/>
        <v>0.72410499356419722</v>
      </c>
    </row>
    <row r="14" spans="1:11" x14ac:dyDescent="0.3">
      <c r="A14" t="s">
        <v>11</v>
      </c>
      <c r="B14">
        <v>3.9841313544000001</v>
      </c>
      <c r="C14">
        <v>0.75278468870000004</v>
      </c>
      <c r="D14">
        <v>5.8712182100000003E-2</v>
      </c>
      <c r="E14">
        <v>3.5014972700000001E-2</v>
      </c>
      <c r="F14">
        <f t="shared" si="1"/>
        <v>5.2925244285723743</v>
      </c>
      <c r="G14">
        <f t="shared" si="2"/>
        <v>0.25823561127683414</v>
      </c>
      <c r="H14">
        <f t="shared" si="3"/>
        <v>2.8831679353950546</v>
      </c>
      <c r="I14">
        <f t="shared" si="4"/>
        <v>2.1190322788683668E-2</v>
      </c>
      <c r="J14">
        <f t="shared" si="5"/>
        <v>9.4513496265472369E-2</v>
      </c>
      <c r="K14">
        <f t="shared" si="0"/>
        <v>0.72366287125823248</v>
      </c>
    </row>
    <row r="15" spans="1:11" x14ac:dyDescent="0.3">
      <c r="A15" t="s">
        <v>12</v>
      </c>
      <c r="B15">
        <v>12.5166610523</v>
      </c>
      <c r="C15">
        <v>3.1195574466</v>
      </c>
      <c r="D15">
        <v>0.3022453631</v>
      </c>
      <c r="E15">
        <v>3.64886606E-2</v>
      </c>
      <c r="F15">
        <f t="shared" si="1"/>
        <v>4.0123194608715691</v>
      </c>
      <c r="G15">
        <f t="shared" si="2"/>
        <v>0.10765530950409963</v>
      </c>
      <c r="H15">
        <f t="shared" si="3"/>
        <v>7.5524970071945541</v>
      </c>
      <c r="I15">
        <f t="shared" si="4"/>
        <v>1.1652638161334513E-2</v>
      </c>
      <c r="J15">
        <f t="shared" si="5"/>
        <v>0.23352287384449602</v>
      </c>
      <c r="K15">
        <f t="shared" si="0"/>
        <v>0.6033955042512511</v>
      </c>
    </row>
    <row r="16" spans="1:11" x14ac:dyDescent="0.3">
      <c r="A16" t="s">
        <v>13</v>
      </c>
      <c r="B16">
        <v>2.9253146472</v>
      </c>
      <c r="C16">
        <v>0.70842902159999999</v>
      </c>
      <c r="D16">
        <v>5.76443019E-2</v>
      </c>
      <c r="E16">
        <v>4.0206541399999997E-2</v>
      </c>
      <c r="F16">
        <f t="shared" si="1"/>
        <v>4.1292981484484121</v>
      </c>
      <c r="G16">
        <f t="shared" si="2"/>
        <v>0.24808026321594831</v>
      </c>
      <c r="H16">
        <f t="shared" si="3"/>
        <v>1.8016317899717973</v>
      </c>
      <c r="I16">
        <f t="shared" si="4"/>
        <v>2.6091574284670137E-2</v>
      </c>
      <c r="J16">
        <f t="shared" si="5"/>
        <v>8.4178636179901789E-2</v>
      </c>
      <c r="K16">
        <f t="shared" si="0"/>
        <v>0.61587624144850561</v>
      </c>
    </row>
    <row r="17" spans="1:11" x14ac:dyDescent="0.3">
      <c r="A17" t="s">
        <v>14</v>
      </c>
      <c r="B17">
        <v>4.9628444918000003</v>
      </c>
      <c r="C17">
        <v>0.84089825760000003</v>
      </c>
      <c r="D17">
        <v>8.3442899799999998E-2</v>
      </c>
      <c r="E17">
        <v>4.6901908300000003E-2</v>
      </c>
      <c r="F17">
        <f t="shared" si="1"/>
        <v>5.9018370497810393</v>
      </c>
      <c r="G17">
        <f t="shared" si="2"/>
        <v>0.34381188907808324</v>
      </c>
      <c r="H17">
        <f t="shared" si="3"/>
        <v>3.8262896503433423</v>
      </c>
      <c r="I17">
        <f t="shared" si="4"/>
        <v>2.529985239848059E-2</v>
      </c>
      <c r="J17">
        <f t="shared" si="5"/>
        <v>0.14108121249693462</v>
      </c>
      <c r="K17">
        <f t="shared" si="0"/>
        <v>0.7709872144221801</v>
      </c>
    </row>
    <row r="18" spans="1:11" x14ac:dyDescent="0.3">
      <c r="A18" t="s">
        <v>15</v>
      </c>
      <c r="B18">
        <v>5.9906450157000002</v>
      </c>
      <c r="C18">
        <v>0.4470428709</v>
      </c>
      <c r="D18">
        <v>0.1647714341</v>
      </c>
      <c r="E18">
        <v>3.7110978500000003E-2</v>
      </c>
      <c r="F18">
        <f t="shared" si="1"/>
        <v>13.400605189474234</v>
      </c>
      <c r="G18">
        <f t="shared" si="2"/>
        <v>1.1719132031696771</v>
      </c>
      <c r="H18">
        <f t="shared" si="3"/>
        <v>6.7522022416274732</v>
      </c>
      <c r="I18">
        <f t="shared" si="4"/>
        <v>3.798003375294752E-2</v>
      </c>
      <c r="J18">
        <f t="shared" si="5"/>
        <v>0.293698349684057</v>
      </c>
      <c r="K18">
        <f t="shared" si="0"/>
        <v>1.127124412134523</v>
      </c>
    </row>
    <row r="19" spans="1:11" x14ac:dyDescent="0.3">
      <c r="A19" t="s">
        <v>16</v>
      </c>
      <c r="B19">
        <v>12.086516056800001</v>
      </c>
      <c r="C19">
        <v>1.0878600654999999</v>
      </c>
      <c r="D19">
        <v>0.23662915509999999</v>
      </c>
      <c r="E19">
        <v>4.4763317300000001E-2</v>
      </c>
      <c r="F19">
        <f t="shared" si="1"/>
        <v>11.110359172201823</v>
      </c>
      <c r="G19">
        <f t="shared" si="2"/>
        <v>0.50627869010883186</v>
      </c>
      <c r="H19">
        <f t="shared" si="3"/>
        <v>12.639209458443101</v>
      </c>
      <c r="I19">
        <f t="shared" si="4"/>
        <v>1.9790003006347274E-2</v>
      </c>
      <c r="J19">
        <f t="shared" si="5"/>
        <v>0.34415735546752879</v>
      </c>
      <c r="K19">
        <f t="shared" si="0"/>
        <v>1.0457280989034181</v>
      </c>
    </row>
    <row r="20" spans="1:11" x14ac:dyDescent="0.3">
      <c r="A20" t="s">
        <v>17</v>
      </c>
      <c r="B20">
        <v>7.8464394190000002</v>
      </c>
      <c r="C20">
        <v>1.6012436253</v>
      </c>
      <c r="D20">
        <v>0.12464412950000001</v>
      </c>
      <c r="E20">
        <v>5.1222439799999998E-2</v>
      </c>
      <c r="F20">
        <f t="shared" si="1"/>
        <v>4.9002158666080158</v>
      </c>
      <c r="G20">
        <f t="shared" si="2"/>
        <v>0.17501754384213383</v>
      </c>
      <c r="H20">
        <f t="shared" si="3"/>
        <v>5.4157318485537687</v>
      </c>
      <c r="I20">
        <f t="shared" si="4"/>
        <v>1.5511388803267875E-2</v>
      </c>
      <c r="J20">
        <f t="shared" si="5"/>
        <v>0.14904530465229426</v>
      </c>
      <c r="K20">
        <f t="shared" si="0"/>
        <v>0.69021521219416793</v>
      </c>
    </row>
    <row r="21" spans="1:11" x14ac:dyDescent="0.3">
      <c r="A21" t="s">
        <v>18</v>
      </c>
      <c r="B21">
        <v>4.0650636619</v>
      </c>
      <c r="C21">
        <v>1.0946348639000001</v>
      </c>
      <c r="D21">
        <v>0.1055760857</v>
      </c>
      <c r="E21">
        <v>2.6557885600000001E-2</v>
      </c>
      <c r="F21">
        <f t="shared" si="1"/>
        <v>3.7136252425003726</v>
      </c>
      <c r="G21">
        <f t="shared" si="2"/>
        <v>0.131985848481188</v>
      </c>
      <c r="H21">
        <f t="shared" si="3"/>
        <v>2.3162654498607922</v>
      </c>
      <c r="I21">
        <f t="shared" si="4"/>
        <v>1.543524775432234E-2</v>
      </c>
      <c r="J21">
        <f t="shared" si="5"/>
        <v>8.6924328953028485E-2</v>
      </c>
      <c r="K21">
        <f t="shared" si="0"/>
        <v>0.56979807513719871</v>
      </c>
    </row>
    <row r="22" spans="1:11" x14ac:dyDescent="0.3">
      <c r="A22" t="s">
        <v>19</v>
      </c>
      <c r="B22">
        <v>2.8423103418000002</v>
      </c>
      <c r="C22">
        <v>0.2345875861</v>
      </c>
      <c r="D22">
        <v>8.38134304E-2</v>
      </c>
      <c r="E22">
        <v>3.8381921300000003E-2</v>
      </c>
      <c r="F22">
        <f t="shared" si="1"/>
        <v>12.116200985112572</v>
      </c>
      <c r="G22">
        <f t="shared" si="2"/>
        <v>2.0143241884329419</v>
      </c>
      <c r="H22">
        <f t="shared" si="3"/>
        <v>3.0792637183823164</v>
      </c>
      <c r="I22">
        <f t="shared" si="4"/>
        <v>7.2201664603910878E-2</v>
      </c>
      <c r="J22">
        <f t="shared" si="5"/>
        <v>0.22440993440000748</v>
      </c>
      <c r="K22">
        <f t="shared" si="0"/>
        <v>1.0833664688537341</v>
      </c>
    </row>
    <row r="23" spans="1:11" x14ac:dyDescent="0.3">
      <c r="A23" t="s">
        <v>20</v>
      </c>
      <c r="B23">
        <v>7.5561352685000003</v>
      </c>
      <c r="C23">
        <v>1.7479720444</v>
      </c>
      <c r="D23">
        <v>8.1086136000000003E-2</v>
      </c>
      <c r="E23">
        <v>3.2219877700000003E-2</v>
      </c>
      <c r="F23">
        <f t="shared" si="1"/>
        <v>4.3228009811184833</v>
      </c>
      <c r="G23">
        <f t="shared" si="2"/>
        <v>9.2200697814753985E-2</v>
      </c>
      <c r="H23">
        <f t="shared" si="3"/>
        <v>4.8039281627634782</v>
      </c>
      <c r="I23">
        <f t="shared" si="4"/>
        <v>9.2630344222361851E-3</v>
      </c>
      <c r="J23">
        <f t="shared" si="5"/>
        <v>8.6928513194501691E-2</v>
      </c>
      <c r="K23">
        <f t="shared" si="0"/>
        <v>0.6357652413648659</v>
      </c>
    </row>
    <row r="24" spans="1:11" x14ac:dyDescent="0.3">
      <c r="A24" t="s">
        <v>21</v>
      </c>
      <c r="B24">
        <v>5.5661464534</v>
      </c>
      <c r="C24">
        <v>0.46698511390000003</v>
      </c>
      <c r="D24">
        <v>0.19323259800000001</v>
      </c>
      <c r="E24">
        <v>4.0150699800000002E-2</v>
      </c>
      <c r="F24">
        <f t="shared" si="1"/>
        <v>11.919323095579299</v>
      </c>
      <c r="G24">
        <f t="shared" si="2"/>
        <v>1.1051911590151779</v>
      </c>
      <c r="H24">
        <f t="shared" si="3"/>
        <v>5.9905739834468541</v>
      </c>
      <c r="I24">
        <f t="shared" si="4"/>
        <v>4.0268932888191271E-2</v>
      </c>
      <c r="J24">
        <f t="shared" si="5"/>
        <v>0.30576169280832494</v>
      </c>
      <c r="K24">
        <f t="shared" si="0"/>
        <v>1.0762515923000191</v>
      </c>
    </row>
    <row r="25" spans="1:11" x14ac:dyDescent="0.3">
      <c r="A25" t="s">
        <v>22</v>
      </c>
      <c r="B25">
        <v>23.035557797799999</v>
      </c>
      <c r="C25">
        <v>6.6416558700000003E-2</v>
      </c>
      <c r="D25">
        <v>0.13297720930000001</v>
      </c>
      <c r="E25">
        <v>4.5568958000000003E-3</v>
      </c>
      <c r="F25">
        <f t="shared" si="1"/>
        <v>346.83455825903849</v>
      </c>
      <c r="G25">
        <f t="shared" si="2"/>
        <v>23.880689438287195</v>
      </c>
      <c r="H25">
        <f t="shared" si="3"/>
        <v>58.513135521140178</v>
      </c>
      <c r="I25">
        <f t="shared" si="4"/>
        <v>2.9902590154662363E-2</v>
      </c>
      <c r="J25">
        <f t="shared" si="5"/>
        <v>0.76718390644766521</v>
      </c>
      <c r="K25">
        <f t="shared" si="0"/>
        <v>2.5401223636411552</v>
      </c>
    </row>
    <row r="26" spans="1:11" x14ac:dyDescent="0.3">
      <c r="A26" t="s">
        <v>23</v>
      </c>
      <c r="B26">
        <v>8.7372569132999995</v>
      </c>
      <c r="C26">
        <v>0.61963219589999996</v>
      </c>
      <c r="D26">
        <v>6.9508848299999995E-2</v>
      </c>
      <c r="E26">
        <v>5.4440051900000001E-2</v>
      </c>
      <c r="F26">
        <f t="shared" si="1"/>
        <v>14.100714861353124</v>
      </c>
      <c r="G26">
        <f t="shared" si="2"/>
        <v>1.2439382343067928</v>
      </c>
      <c r="H26">
        <f t="shared" si="3"/>
        <v>10.041215013044003</v>
      </c>
      <c r="I26">
        <f t="shared" si="4"/>
        <v>3.8312632820381179E-2</v>
      </c>
      <c r="J26">
        <f t="shared" si="5"/>
        <v>0.34414672417668024</v>
      </c>
      <c r="K26">
        <f t="shared" si="0"/>
        <v>1.1492411305611372</v>
      </c>
    </row>
    <row r="27" spans="1:11" x14ac:dyDescent="0.3">
      <c r="A27" t="s">
        <v>24</v>
      </c>
      <c r="B27">
        <v>5.3274923258999998</v>
      </c>
      <c r="C27">
        <v>0.55043932910000004</v>
      </c>
      <c r="D27">
        <v>7.0368022799999999E-2</v>
      </c>
      <c r="E27">
        <v>4.7812052700000003E-2</v>
      </c>
      <c r="F27">
        <f t="shared" si="1"/>
        <v>9.6786185947336936</v>
      </c>
      <c r="G27">
        <f t="shared" si="2"/>
        <v>0.85036482777859068</v>
      </c>
      <c r="H27">
        <f t="shared" si="3"/>
        <v>5.2519131951724312</v>
      </c>
      <c r="I27">
        <f t="shared" si="4"/>
        <v>3.8157175912459068E-2</v>
      </c>
      <c r="J27">
        <f t="shared" si="5"/>
        <v>0.21479235842298208</v>
      </c>
      <c r="K27">
        <f t="shared" si="0"/>
        <v>0.98581337595548757</v>
      </c>
    </row>
    <row r="28" spans="1:11" x14ac:dyDescent="0.3">
      <c r="A28" t="s">
        <v>25</v>
      </c>
      <c r="B28">
        <v>2.1383373242000001</v>
      </c>
      <c r="C28">
        <v>0.54153502789999997</v>
      </c>
      <c r="D28">
        <v>2.7171988500000001E-2</v>
      </c>
      <c r="E28">
        <v>7.2163979999999997E-3</v>
      </c>
      <c r="F28">
        <f t="shared" si="1"/>
        <v>3.9486593000127521</v>
      </c>
      <c r="G28">
        <f t="shared" si="2"/>
        <v>7.2707560238600186E-2</v>
      </c>
      <c r="H28">
        <f t="shared" si="3"/>
        <v>1.2754105771742801</v>
      </c>
      <c r="I28">
        <f t="shared" si="4"/>
        <v>7.9967629023274707E-3</v>
      </c>
      <c r="J28">
        <f t="shared" si="5"/>
        <v>2.3559716519508146E-2</v>
      </c>
      <c r="K28">
        <f t="shared" si="0"/>
        <v>0.59644966336236949</v>
      </c>
    </row>
    <row r="29" spans="1:11" x14ac:dyDescent="0.3">
      <c r="A29" t="s">
        <v>26</v>
      </c>
      <c r="B29">
        <v>2.3357988620999999</v>
      </c>
      <c r="C29">
        <v>0.1374613261</v>
      </c>
      <c r="D29">
        <v>9.6390177300000005E-2</v>
      </c>
      <c r="E29">
        <v>1.9425586200000001E-2</v>
      </c>
      <c r="F29">
        <f t="shared" si="1"/>
        <v>16.992407452847932</v>
      </c>
      <c r="G29">
        <f t="shared" si="2"/>
        <v>2.5015999314902695</v>
      </c>
      <c r="H29">
        <f t="shared" si="3"/>
        <v>2.8736280265016108</v>
      </c>
      <c r="I29">
        <f t="shared" si="4"/>
        <v>6.3936263839629776E-2</v>
      </c>
      <c r="J29">
        <f t="shared" si="5"/>
        <v>0.19069711432323183</v>
      </c>
      <c r="K29">
        <f t="shared" si="0"/>
        <v>1.2302549132668366</v>
      </c>
    </row>
    <row r="30" spans="1:11" x14ac:dyDescent="0.3">
      <c r="A30" t="s">
        <v>27</v>
      </c>
      <c r="B30">
        <v>6.0687688873000001</v>
      </c>
      <c r="C30">
        <v>1.6745475672000001</v>
      </c>
      <c r="D30">
        <v>0.3702249983</v>
      </c>
      <c r="E30">
        <v>4.34380641E-2</v>
      </c>
      <c r="F30">
        <f t="shared" si="1"/>
        <v>3.6241245134932467</v>
      </c>
      <c r="G30">
        <f t="shared" si="2"/>
        <v>0.24024687271907297</v>
      </c>
      <c r="H30">
        <f t="shared" si="3"/>
        <v>3.3936744371689413</v>
      </c>
      <c r="I30">
        <f t="shared" si="4"/>
        <v>2.8789819645527664E-2</v>
      </c>
      <c r="J30">
        <f t="shared" si="5"/>
        <v>0.27090306101252809</v>
      </c>
      <c r="K30">
        <f t="shared" si="0"/>
        <v>0.55920311025038716</v>
      </c>
    </row>
    <row r="31" spans="1:11" x14ac:dyDescent="0.3">
      <c r="A31" t="s">
        <v>28</v>
      </c>
      <c r="B31">
        <v>3.8081320186999998</v>
      </c>
      <c r="C31">
        <v>9.97132768E-2</v>
      </c>
      <c r="D31">
        <v>0.1132238809</v>
      </c>
      <c r="E31">
        <v>1.4047234800000001E-2</v>
      </c>
      <c r="F31">
        <f t="shared" si="1"/>
        <v>38.190822134329856</v>
      </c>
      <c r="G31">
        <f t="shared" si="2"/>
        <v>5.4986991212945675</v>
      </c>
      <c r="H31">
        <f t="shared" si="3"/>
        <v>6.0243087488723939</v>
      </c>
      <c r="I31">
        <f t="shared" si="4"/>
        <v>6.2529543816179325E-2</v>
      </c>
      <c r="J31">
        <f t="shared" si="5"/>
        <v>0.29796622526452193</v>
      </c>
      <c r="K31">
        <f t="shared" si="0"/>
        <v>1.5819590075369658</v>
      </c>
    </row>
    <row r="32" spans="1:11" x14ac:dyDescent="0.3">
      <c r="A32" t="s">
        <v>29</v>
      </c>
      <c r="B32">
        <v>1.6414190740000001</v>
      </c>
      <c r="C32">
        <v>0.66833019279999994</v>
      </c>
      <c r="D32">
        <v>3.52165927E-2</v>
      </c>
      <c r="E32">
        <v>4.9535669099999999E-2</v>
      </c>
      <c r="F32">
        <f t="shared" si="1"/>
        <v>2.456000180274962</v>
      </c>
      <c r="G32">
        <f t="shared" si="2"/>
        <v>0.18950832288363836</v>
      </c>
      <c r="H32">
        <f t="shared" si="3"/>
        <v>0.64052832969780671</v>
      </c>
      <c r="I32">
        <f t="shared" si="4"/>
        <v>3.3510754422619665E-2</v>
      </c>
      <c r="J32">
        <f t="shared" si="5"/>
        <v>5.6695923962072646E-2</v>
      </c>
      <c r="K32">
        <f t="shared" si="0"/>
        <v>0.39022839434715056</v>
      </c>
    </row>
    <row r="33" spans="1:11" x14ac:dyDescent="0.3">
      <c r="A33" t="s">
        <v>30</v>
      </c>
      <c r="B33">
        <v>12.1079404819</v>
      </c>
      <c r="C33">
        <v>0.53083313720000003</v>
      </c>
      <c r="D33">
        <v>0.16327139939999999</v>
      </c>
      <c r="E33">
        <v>2.6196030299999999E-2</v>
      </c>
      <c r="F33">
        <f t="shared" si="1"/>
        <v>22.809315457897153</v>
      </c>
      <c r="G33">
        <f t="shared" si="2"/>
        <v>1.1668808953723273</v>
      </c>
      <c r="H33">
        <f t="shared" si="3"/>
        <v>16.44394231056075</v>
      </c>
      <c r="I33">
        <f t="shared" si="4"/>
        <v>2.221767395141493E-2</v>
      </c>
      <c r="J33">
        <f t="shared" si="5"/>
        <v>0.34861948997284037</v>
      </c>
      <c r="K33">
        <f t="shared" si="0"/>
        <v>1.3581122516370625</v>
      </c>
    </row>
    <row r="34" spans="1:11" x14ac:dyDescent="0.3">
      <c r="A34" t="s">
        <v>31</v>
      </c>
      <c r="B34">
        <v>2.8412992679000002</v>
      </c>
      <c r="C34">
        <v>0.28707635710000001</v>
      </c>
      <c r="D34">
        <v>7.4869257499999994E-2</v>
      </c>
      <c r="E34">
        <v>1.59710536E-2</v>
      </c>
      <c r="F34">
        <f t="shared" si="1"/>
        <v>9.8973642295114672</v>
      </c>
      <c r="G34">
        <f t="shared" si="2"/>
        <v>0.6092649181427584</v>
      </c>
      <c r="H34">
        <f t="shared" si="3"/>
        <v>2.8285689767825959</v>
      </c>
      <c r="I34">
        <f t="shared" si="4"/>
        <v>2.6734430079643236E-2</v>
      </c>
      <c r="J34">
        <f t="shared" si="5"/>
        <v>0.1064203405374685</v>
      </c>
      <c r="K34">
        <f t="shared" si="0"/>
        <v>0.99551955288158955</v>
      </c>
    </row>
    <row r="35" spans="1:11" x14ac:dyDescent="0.3">
      <c r="A35" t="s">
        <v>32</v>
      </c>
      <c r="B35">
        <v>6.4090347174</v>
      </c>
      <c r="C35">
        <v>0.37546897550000002</v>
      </c>
      <c r="D35">
        <v>3.4983825199999999E-2</v>
      </c>
      <c r="E35">
        <v>2.29366017E-2</v>
      </c>
      <c r="F35">
        <f t="shared" ref="F35:F66" si="6">B35/C35</f>
        <v>17.069412216722551</v>
      </c>
      <c r="G35">
        <f t="shared" ref="G35:G66" si="7">F35*SQRT((D35/B35)^2+(E35/C35)^2)</f>
        <v>1.0468886117248513</v>
      </c>
      <c r="H35">
        <f t="shared" si="3"/>
        <v>7.8973315720649726</v>
      </c>
      <c r="I35">
        <f t="shared" si="4"/>
        <v>2.6635829134997385E-2</v>
      </c>
      <c r="J35">
        <f t="shared" si="5"/>
        <v>0.17606863351616864</v>
      </c>
      <c r="K35">
        <f t="shared" si="0"/>
        <v>1.2322185664908898</v>
      </c>
    </row>
    <row r="36" spans="1:11" x14ac:dyDescent="0.3">
      <c r="A36" t="s">
        <v>33</v>
      </c>
      <c r="B36">
        <v>3.3641000634</v>
      </c>
      <c r="C36">
        <v>0.41772418659999999</v>
      </c>
      <c r="D36">
        <v>0.1290209702</v>
      </c>
      <c r="E36">
        <v>2.1286181000000001E-2</v>
      </c>
      <c r="F36">
        <f t="shared" si="6"/>
        <v>8.0534002370836149</v>
      </c>
      <c r="G36">
        <f t="shared" si="7"/>
        <v>0.51362549968331028</v>
      </c>
      <c r="H36">
        <f t="shared" si="3"/>
        <v>3.047804963893149</v>
      </c>
      <c r="I36">
        <f t="shared" si="4"/>
        <v>2.7698203704084212E-2</v>
      </c>
      <c r="J36">
        <f t="shared" si="5"/>
        <v>0.1494850257668548</v>
      </c>
      <c r="K36">
        <f t="shared" si="0"/>
        <v>0.90597928315271914</v>
      </c>
    </row>
    <row r="37" spans="1:11" x14ac:dyDescent="0.3">
      <c r="A37" t="s">
        <v>34</v>
      </c>
      <c r="B37">
        <v>9.9574683840000002</v>
      </c>
      <c r="C37">
        <v>4.5714296000000003E-3</v>
      </c>
      <c r="D37">
        <v>5.7010639000000002E-2</v>
      </c>
      <c r="E37">
        <v>1.2180168E-3</v>
      </c>
      <c r="F37">
        <f t="shared" si="6"/>
        <v>2178.1957189059631</v>
      </c>
      <c r="G37">
        <f t="shared" si="7"/>
        <v>580.49487290734851</v>
      </c>
      <c r="H37">
        <f t="shared" si="3"/>
        <v>33.238994345786928</v>
      </c>
      <c r="I37">
        <f t="shared" si="4"/>
        <v>0.11574061866369631</v>
      </c>
      <c r="J37">
        <f t="shared" si="5"/>
        <v>1.1680903663599405</v>
      </c>
      <c r="K37">
        <f t="shared" si="0"/>
        <v>3.3380969001314109</v>
      </c>
    </row>
    <row r="38" spans="1:11" x14ac:dyDescent="0.3">
      <c r="A38" t="s">
        <v>35</v>
      </c>
      <c r="B38">
        <v>8.8565214863000001</v>
      </c>
      <c r="C38">
        <v>1.1293523407999999</v>
      </c>
      <c r="D38">
        <v>0.13804224309999999</v>
      </c>
      <c r="E38">
        <v>9.2153547700000005E-2</v>
      </c>
      <c r="F38">
        <f t="shared" si="6"/>
        <v>7.8421243453803813</v>
      </c>
      <c r="G38">
        <f t="shared" si="7"/>
        <v>0.65147560266733373</v>
      </c>
      <c r="H38">
        <f t="shared" si="3"/>
        <v>7.9215714967006754</v>
      </c>
      <c r="I38">
        <f t="shared" si="4"/>
        <v>3.6078522460522761E-2</v>
      </c>
      <c r="J38">
        <f t="shared" si="5"/>
        <v>0.34255555185325848</v>
      </c>
      <c r="K38">
        <f t="shared" si="0"/>
        <v>0.8944337242284589</v>
      </c>
    </row>
    <row r="39" spans="1:11" x14ac:dyDescent="0.3">
      <c r="A39" t="s">
        <v>36</v>
      </c>
      <c r="B39">
        <v>4.5186236604000003</v>
      </c>
      <c r="C39">
        <v>0.5315950518</v>
      </c>
      <c r="D39">
        <v>9.6725835600000004E-2</v>
      </c>
      <c r="E39">
        <v>6.0197974000000001E-2</v>
      </c>
      <c r="F39">
        <f t="shared" si="6"/>
        <v>8.500123628125916</v>
      </c>
      <c r="G39">
        <f t="shared" si="7"/>
        <v>0.97960302205466709</v>
      </c>
      <c r="H39">
        <f t="shared" si="3"/>
        <v>4.1997228902404959</v>
      </c>
      <c r="I39">
        <f t="shared" si="4"/>
        <v>5.0050588149844401E-2</v>
      </c>
      <c r="J39">
        <f t="shared" si="5"/>
        <v>0.24337245218302897</v>
      </c>
      <c r="K39">
        <f t="shared" si="0"/>
        <v>0.92942524225810952</v>
      </c>
    </row>
    <row r="40" spans="1:11" x14ac:dyDescent="0.3">
      <c r="A40" t="s">
        <v>37</v>
      </c>
      <c r="B40">
        <v>2.4533012749999998</v>
      </c>
      <c r="C40">
        <v>0.40676202970000003</v>
      </c>
      <c r="D40">
        <v>4.4987771000000003E-2</v>
      </c>
      <c r="E40">
        <v>2.0629844200000001E-2</v>
      </c>
      <c r="F40">
        <f t="shared" si="6"/>
        <v>6.0312937193508152</v>
      </c>
      <c r="G40">
        <f t="shared" si="7"/>
        <v>0.32527113636387722</v>
      </c>
      <c r="H40">
        <f t="shared" si="3"/>
        <v>1.9145820226441592</v>
      </c>
      <c r="I40">
        <f t="shared" si="4"/>
        <v>2.3421750990505079E-2</v>
      </c>
      <c r="J40">
        <f t="shared" si="5"/>
        <v>6.7337646977306501E-2</v>
      </c>
      <c r="K40">
        <f t="shared" si="0"/>
        <v>0.78041047879215708</v>
      </c>
    </row>
    <row r="41" spans="1:11" x14ac:dyDescent="0.3">
      <c r="A41" t="s">
        <v>38</v>
      </c>
      <c r="B41">
        <v>5.3972226765000002</v>
      </c>
      <c r="C41">
        <v>6.0725597899999997E-2</v>
      </c>
      <c r="D41">
        <v>8.0634493200000004E-2</v>
      </c>
      <c r="E41">
        <v>4.6114231000000004E-3</v>
      </c>
      <c r="F41">
        <f t="shared" si="6"/>
        <v>88.878872553678065</v>
      </c>
      <c r="G41">
        <f t="shared" si="7"/>
        <v>6.8787252214096606</v>
      </c>
      <c r="H41">
        <f t="shared" si="3"/>
        <v>10.518099655044677</v>
      </c>
      <c r="I41">
        <f t="shared" si="4"/>
        <v>3.361195209111946E-2</v>
      </c>
      <c r="J41">
        <f t="shared" si="5"/>
        <v>0.24000649915797553</v>
      </c>
      <c r="K41">
        <f t="shared" si="0"/>
        <v>1.9487985368551575</v>
      </c>
    </row>
    <row r="42" spans="1:11" x14ac:dyDescent="0.3">
      <c r="A42" t="s">
        <v>39</v>
      </c>
      <c r="B42">
        <v>11.3866839917</v>
      </c>
      <c r="C42">
        <v>2.1752395108</v>
      </c>
      <c r="D42">
        <v>7.7340070400000002E-2</v>
      </c>
      <c r="E42">
        <v>5.5146362099999999E-2</v>
      </c>
      <c r="F42">
        <f t="shared" si="6"/>
        <v>5.2346805651356778</v>
      </c>
      <c r="G42">
        <f t="shared" si="7"/>
        <v>0.13738917379385507</v>
      </c>
      <c r="H42">
        <f t="shared" si="3"/>
        <v>8.1857753608537767</v>
      </c>
      <c r="I42">
        <f t="shared" si="4"/>
        <v>1.1398472038450274E-2</v>
      </c>
      <c r="J42">
        <f t="shared" si="5"/>
        <v>0.14119809586895457</v>
      </c>
      <c r="K42">
        <f t="shared" si="0"/>
        <v>0.71889018495819901</v>
      </c>
    </row>
    <row r="43" spans="1:11" x14ac:dyDescent="0.3">
      <c r="A43" t="s">
        <v>40</v>
      </c>
      <c r="B43">
        <v>3.3645910941000001</v>
      </c>
      <c r="C43">
        <v>0.397622215</v>
      </c>
      <c r="D43">
        <v>7.7129214099999996E-2</v>
      </c>
      <c r="E43">
        <v>3.5316976799999997E-2</v>
      </c>
      <c r="F43">
        <f t="shared" si="6"/>
        <v>8.4617784599887109</v>
      </c>
      <c r="G43">
        <f t="shared" si="7"/>
        <v>0.77620709310234171</v>
      </c>
      <c r="H43">
        <f t="shared" si="3"/>
        <v>3.1205292102930189</v>
      </c>
      <c r="I43">
        <f t="shared" si="4"/>
        <v>3.9838251372626969E-2</v>
      </c>
      <c r="J43">
        <f t="shared" si="5"/>
        <v>0.15193332867145815</v>
      </c>
      <c r="K43">
        <f t="shared" si="0"/>
        <v>0.9274616507679172</v>
      </c>
    </row>
    <row r="44" spans="1:11" x14ac:dyDescent="0.3">
      <c r="A44" t="s">
        <v>41</v>
      </c>
      <c r="B44">
        <v>1.2161168715999999</v>
      </c>
      <c r="C44">
        <v>4.06223218E-2</v>
      </c>
      <c r="D44">
        <v>2.73389284E-2</v>
      </c>
      <c r="E44">
        <v>2.3266293999999999E-3</v>
      </c>
      <c r="F44">
        <f t="shared" si="6"/>
        <v>29.937158136539598</v>
      </c>
      <c r="G44">
        <f t="shared" si="7"/>
        <v>1.8419891567676614</v>
      </c>
      <c r="H44">
        <f t="shared" si="3"/>
        <v>1.7952445819356346</v>
      </c>
      <c r="I44">
        <f t="shared" si="4"/>
        <v>2.672149850901934E-2</v>
      </c>
      <c r="J44">
        <f t="shared" si="5"/>
        <v>5.1814955685349072E-2</v>
      </c>
      <c r="K44">
        <f t="shared" si="0"/>
        <v>1.476210571417941</v>
      </c>
    </row>
    <row r="45" spans="1:11" x14ac:dyDescent="0.3">
      <c r="A45" t="s">
        <v>42</v>
      </c>
      <c r="B45">
        <v>2.2612728759</v>
      </c>
      <c r="C45">
        <v>0.55472086099999995</v>
      </c>
      <c r="D45">
        <v>4.1756318200000003E-2</v>
      </c>
      <c r="E45">
        <v>2.6042388499999999E-2</v>
      </c>
      <c r="F45">
        <f t="shared" si="6"/>
        <v>4.0764157883364698</v>
      </c>
      <c r="G45">
        <f t="shared" si="7"/>
        <v>0.20564670315230876</v>
      </c>
      <c r="H45">
        <f t="shared" si="3"/>
        <v>1.3800061622263096</v>
      </c>
      <c r="I45">
        <f t="shared" si="4"/>
        <v>2.1909253873508925E-2</v>
      </c>
      <c r="J45">
        <f t="shared" si="5"/>
        <v>5.5712400445421424E-2</v>
      </c>
      <c r="K45">
        <f t="shared" si="0"/>
        <v>0.61027847498372301</v>
      </c>
    </row>
    <row r="46" spans="1:11" x14ac:dyDescent="0.3">
      <c r="A46" t="s">
        <v>43</v>
      </c>
      <c r="B46">
        <v>4.3167485059999997</v>
      </c>
      <c r="C46">
        <v>0.71532883729999996</v>
      </c>
      <c r="D46">
        <v>7.94683427E-2</v>
      </c>
      <c r="E46">
        <v>4.42110156E-2</v>
      </c>
      <c r="F46">
        <f t="shared" si="6"/>
        <v>6.0346350949494987</v>
      </c>
      <c r="G46">
        <f t="shared" si="7"/>
        <v>0.38916522563157074</v>
      </c>
      <c r="H46">
        <f t="shared" si="3"/>
        <v>3.3698740988741407</v>
      </c>
      <c r="I46">
        <f t="shared" si="4"/>
        <v>2.8007047216802673E-2</v>
      </c>
      <c r="J46">
        <f t="shared" si="5"/>
        <v>0.13588691812671624</v>
      </c>
      <c r="K46">
        <f t="shared" si="0"/>
        <v>0.78065101411171733</v>
      </c>
    </row>
    <row r="47" spans="1:11" x14ac:dyDescent="0.3">
      <c r="A47" t="s">
        <v>44</v>
      </c>
      <c r="B47">
        <v>6.4329675131000004</v>
      </c>
      <c r="C47">
        <v>1.0157959155</v>
      </c>
      <c r="D47">
        <v>7.3588885000000007E-2</v>
      </c>
      <c r="E47">
        <v>2.80876704E-2</v>
      </c>
      <c r="F47">
        <f t="shared" si="6"/>
        <v>6.3329330379651445</v>
      </c>
      <c r="G47">
        <f t="shared" si="7"/>
        <v>0.189505088690055</v>
      </c>
      <c r="H47">
        <f t="shared" si="3"/>
        <v>5.1566982542215598</v>
      </c>
      <c r="I47">
        <f t="shared" si="4"/>
        <v>1.2995718384718878E-2</v>
      </c>
      <c r="J47">
        <f t="shared" si="5"/>
        <v>0.10231744656617162</v>
      </c>
      <c r="K47">
        <f t="shared" si="0"/>
        <v>0.80160489598626694</v>
      </c>
    </row>
    <row r="48" spans="1:11" x14ac:dyDescent="0.3">
      <c r="A48" t="s">
        <v>45</v>
      </c>
      <c r="B48">
        <v>3.0648553165000001</v>
      </c>
      <c r="C48">
        <v>0.78587098479999995</v>
      </c>
      <c r="D48">
        <v>4.04888968E-2</v>
      </c>
      <c r="E48">
        <v>3.9915796400000002E-2</v>
      </c>
      <c r="F48">
        <f t="shared" si="6"/>
        <v>3.8999471615305783</v>
      </c>
      <c r="G48">
        <f t="shared" si="7"/>
        <v>0.20467586092160003</v>
      </c>
      <c r="H48">
        <f t="shared" si="3"/>
        <v>1.8115094696227021</v>
      </c>
      <c r="I48">
        <f t="shared" si="4"/>
        <v>2.2792513153476308E-2</v>
      </c>
      <c r="J48">
        <f t="shared" si="5"/>
        <v>7.3841278367102664E-2</v>
      </c>
      <c r="K48">
        <f t="shared" si="0"/>
        <v>0.59105872302363938</v>
      </c>
    </row>
    <row r="49" spans="1:11" x14ac:dyDescent="0.3">
      <c r="A49" t="s">
        <v>46</v>
      </c>
      <c r="B49">
        <v>11.7616860917</v>
      </c>
      <c r="C49">
        <v>2.2394755723999999</v>
      </c>
      <c r="D49">
        <v>7.1223502899999999E-2</v>
      </c>
      <c r="E49">
        <v>1.7998892900000001E-2</v>
      </c>
      <c r="F49">
        <f t="shared" si="6"/>
        <v>5.25198231079397</v>
      </c>
      <c r="G49">
        <f t="shared" si="7"/>
        <v>5.2850892598811462E-2</v>
      </c>
      <c r="H49">
        <f t="shared" si="3"/>
        <v>8.4722160060072209</v>
      </c>
      <c r="I49">
        <f t="shared" si="4"/>
        <v>4.370321463602821E-3</v>
      </c>
      <c r="J49">
        <f t="shared" si="5"/>
        <v>7.2624350710637567E-2</v>
      </c>
      <c r="K49">
        <f t="shared" si="0"/>
        <v>0.72032325467229597</v>
      </c>
    </row>
    <row r="50" spans="1:11" x14ac:dyDescent="0.3">
      <c r="A50" t="s">
        <v>47</v>
      </c>
      <c r="B50">
        <v>5.2966981034999998</v>
      </c>
      <c r="C50">
        <v>0.29799145290000001</v>
      </c>
      <c r="D50">
        <v>0.18104817779999999</v>
      </c>
      <c r="E50">
        <v>3.7960408000000001E-2</v>
      </c>
      <c r="F50">
        <f t="shared" si="6"/>
        <v>17.774664514547222</v>
      </c>
      <c r="G50">
        <f t="shared" si="7"/>
        <v>2.3443668692660937</v>
      </c>
      <c r="H50">
        <f t="shared" si="3"/>
        <v>6.6198207710643411</v>
      </c>
      <c r="I50">
        <f t="shared" si="4"/>
        <v>5.7280720772298746E-2</v>
      </c>
      <c r="J50">
        <f t="shared" si="5"/>
        <v>0.3784848829479518</v>
      </c>
      <c r="K50">
        <f t="shared" si="0"/>
        <v>1.2498014124478865</v>
      </c>
    </row>
    <row r="51" spans="1:11" x14ac:dyDescent="0.3">
      <c r="A51" t="s">
        <v>48</v>
      </c>
      <c r="B51">
        <v>3.5199364011999998</v>
      </c>
      <c r="C51">
        <v>2.4078384E-3</v>
      </c>
      <c r="D51">
        <v>5.7458593000000002E-2</v>
      </c>
      <c r="E51">
        <v>2.0860751000000002E-3</v>
      </c>
      <c r="F51">
        <f t="shared" si="6"/>
        <v>1461.8657137455737</v>
      </c>
      <c r="G51">
        <f t="shared" si="7"/>
        <v>1266.739048020743</v>
      </c>
      <c r="H51">
        <f t="shared" si="3"/>
        <v>11.140273046619132</v>
      </c>
      <c r="I51">
        <f t="shared" si="4"/>
        <v>0.37632579613433231</v>
      </c>
      <c r="J51">
        <f t="shared" si="5"/>
        <v>1.3370671497360995</v>
      </c>
      <c r="K51">
        <f t="shared" si="0"/>
        <v>3.1649074803798283</v>
      </c>
    </row>
    <row r="52" spans="1:11" x14ac:dyDescent="0.3">
      <c r="A52" t="s">
        <v>49</v>
      </c>
      <c r="B52">
        <v>10.0837161843</v>
      </c>
      <c r="C52">
        <v>0.33390650890000001</v>
      </c>
      <c r="D52">
        <v>4.6048572099999997E-2</v>
      </c>
      <c r="E52">
        <v>1.7818903099999998E-2</v>
      </c>
      <c r="F52">
        <f t="shared" si="6"/>
        <v>30.19922018746847</v>
      </c>
      <c r="G52">
        <f t="shared" si="7"/>
        <v>1.6174696794743093</v>
      </c>
      <c r="H52">
        <f t="shared" si="3"/>
        <v>14.923856881490561</v>
      </c>
      <c r="I52">
        <f t="shared" si="4"/>
        <v>2.3260804487031335E-2</v>
      </c>
      <c r="J52">
        <f t="shared" si="5"/>
        <v>0.2442557376565915</v>
      </c>
      <c r="K52">
        <f t="shared" si="0"/>
        <v>1.4799957286309282</v>
      </c>
    </row>
    <row r="53" spans="1:11" x14ac:dyDescent="0.3">
      <c r="A53" t="s">
        <v>50</v>
      </c>
      <c r="B53">
        <v>7.3138500785999998</v>
      </c>
      <c r="C53">
        <v>1.0399907113</v>
      </c>
      <c r="D53">
        <v>7.2279344800000006E-2</v>
      </c>
      <c r="E53">
        <v>2.92949139E-2</v>
      </c>
      <c r="F53">
        <f t="shared" si="6"/>
        <v>7.0326109638590957</v>
      </c>
      <c r="G53">
        <f t="shared" si="7"/>
        <v>0.20993554731885952</v>
      </c>
      <c r="H53">
        <f t="shared" si="3"/>
        <v>6.1956837631843937</v>
      </c>
      <c r="I53">
        <f t="shared" si="4"/>
        <v>1.2964438133214849E-2</v>
      </c>
      <c r="J53">
        <f t="shared" si="5"/>
        <v>0.11287080499459005</v>
      </c>
      <c r="K53">
        <f t="shared" si="0"/>
        <v>0.84711659339486445</v>
      </c>
    </row>
    <row r="54" spans="1:11" x14ac:dyDescent="0.3">
      <c r="A54" t="s">
        <v>51</v>
      </c>
      <c r="B54">
        <v>3.2444986293000002</v>
      </c>
      <c r="C54">
        <v>0.4593234672</v>
      </c>
      <c r="D54">
        <v>0.1235132372</v>
      </c>
      <c r="E54">
        <v>2.9452750999999999E-2</v>
      </c>
      <c r="F54">
        <f t="shared" si="6"/>
        <v>7.0636465606214518</v>
      </c>
      <c r="G54">
        <f t="shared" si="7"/>
        <v>0.52674374414031422</v>
      </c>
      <c r="H54">
        <f t="shared" si="3"/>
        <v>2.7546732988534188</v>
      </c>
      <c r="I54">
        <f t="shared" si="4"/>
        <v>3.2385808023366131E-2</v>
      </c>
      <c r="J54">
        <f t="shared" si="5"/>
        <v>0.14845150347073036</v>
      </c>
      <c r="K54">
        <f t="shared" si="0"/>
        <v>0.84902896058480959</v>
      </c>
    </row>
    <row r="55" spans="1:11" x14ac:dyDescent="0.3">
      <c r="A55" t="s">
        <v>52</v>
      </c>
      <c r="B55">
        <v>8.7703243593</v>
      </c>
      <c r="C55">
        <v>1.8481460742</v>
      </c>
      <c r="D55">
        <v>0.2652331201</v>
      </c>
      <c r="E55">
        <v>3.82317015E-2</v>
      </c>
      <c r="F55">
        <f t="shared" si="6"/>
        <v>4.7454714114501888</v>
      </c>
      <c r="G55">
        <f t="shared" si="7"/>
        <v>0.17387585739485575</v>
      </c>
      <c r="H55">
        <f t="shared" si="3"/>
        <v>5.9311893568325651</v>
      </c>
      <c r="I55">
        <f t="shared" si="4"/>
        <v>1.591271316493004E-2</v>
      </c>
      <c r="J55">
        <f t="shared" si="5"/>
        <v>0.22726878131634837</v>
      </c>
      <c r="K55">
        <f t="shared" si="0"/>
        <v>0.67627936138338685</v>
      </c>
    </row>
    <row r="56" spans="1:11" x14ac:dyDescent="0.3">
      <c r="A56" t="s">
        <v>53</v>
      </c>
      <c r="B56">
        <v>1.8772503434000001</v>
      </c>
      <c r="C56">
        <v>0.65430726120000005</v>
      </c>
      <c r="D56">
        <v>3.7580800999999997E-2</v>
      </c>
      <c r="E56">
        <v>2.0228334099999998E-2</v>
      </c>
      <c r="F56">
        <f t="shared" si="6"/>
        <v>2.8690654295309539</v>
      </c>
      <c r="G56">
        <f t="shared" si="7"/>
        <v>0.1056712457591512</v>
      </c>
      <c r="H56">
        <f t="shared" si="3"/>
        <v>0.85929342168001221</v>
      </c>
      <c r="I56">
        <f t="shared" si="4"/>
        <v>1.599560555736243E-2</v>
      </c>
      <c r="J56">
        <f t="shared" si="5"/>
        <v>3.460612135501602E-2</v>
      </c>
      <c r="K56">
        <f t="shared" si="0"/>
        <v>0.4577404525193452</v>
      </c>
    </row>
    <row r="57" spans="1:11" x14ac:dyDescent="0.3">
      <c r="A57" t="s">
        <v>54</v>
      </c>
      <c r="B57">
        <v>1.3499572137</v>
      </c>
      <c r="C57">
        <v>0.24579522400000001</v>
      </c>
      <c r="D57">
        <v>5.5436404000000002E-2</v>
      </c>
      <c r="E57">
        <v>1.99950063E-2</v>
      </c>
      <c r="F57">
        <f t="shared" si="6"/>
        <v>5.4922027846236752</v>
      </c>
      <c r="G57">
        <f t="shared" si="7"/>
        <v>0.50048083771678054</v>
      </c>
      <c r="H57">
        <f t="shared" si="3"/>
        <v>0.9986262103832223</v>
      </c>
      <c r="I57">
        <f t="shared" si="4"/>
        <v>3.9575389810303195E-2</v>
      </c>
      <c r="J57">
        <f t="shared" si="5"/>
        <v>6.7349599088387502E-2</v>
      </c>
      <c r="K57">
        <f t="shared" si="0"/>
        <v>0.73974656400121008</v>
      </c>
    </row>
    <row r="58" spans="1:11" x14ac:dyDescent="0.3">
      <c r="A58" t="s">
        <v>55</v>
      </c>
      <c r="B58">
        <v>6.5099532096999999</v>
      </c>
      <c r="C58">
        <v>0.79233554770000003</v>
      </c>
      <c r="D58">
        <v>5.5674045200000001E-2</v>
      </c>
      <c r="E58">
        <v>6.4177943200000004E-2</v>
      </c>
      <c r="F58">
        <f t="shared" si="6"/>
        <v>8.2161569408278616</v>
      </c>
      <c r="G58">
        <f t="shared" si="7"/>
        <v>0.66919508299820274</v>
      </c>
      <c r="H58">
        <f t="shared" si="3"/>
        <v>5.954450610846254</v>
      </c>
      <c r="I58">
        <f t="shared" si="4"/>
        <v>3.5372709401242805E-2</v>
      </c>
      <c r="J58">
        <f t="shared" si="5"/>
        <v>0.23583810755882134</v>
      </c>
      <c r="K58">
        <f t="shared" si="0"/>
        <v>0.914668726339533</v>
      </c>
    </row>
    <row r="59" spans="1:11" x14ac:dyDescent="0.3">
      <c r="A59" t="s">
        <v>56</v>
      </c>
      <c r="B59">
        <v>2.5698831732</v>
      </c>
      <c r="C59">
        <v>0.1433735407</v>
      </c>
      <c r="D59">
        <v>4.3714011800000001E-2</v>
      </c>
      <c r="E59">
        <v>4.3857603199999998E-2</v>
      </c>
      <c r="F59">
        <f t="shared" si="6"/>
        <v>17.924389400254242</v>
      </c>
      <c r="G59">
        <f t="shared" si="7"/>
        <v>5.4914960173772105</v>
      </c>
      <c r="H59">
        <f t="shared" si="3"/>
        <v>3.2212055955679526</v>
      </c>
      <c r="I59">
        <f t="shared" si="4"/>
        <v>0.13305482069625077</v>
      </c>
      <c r="J59">
        <f t="shared" si="5"/>
        <v>0.34629764924336104</v>
      </c>
      <c r="K59">
        <f t="shared" si="0"/>
        <v>1.2534443702189506</v>
      </c>
    </row>
    <row r="60" spans="1:11" x14ac:dyDescent="0.3">
      <c r="A60" t="s">
        <v>57</v>
      </c>
      <c r="B60">
        <v>5.6362440700000001</v>
      </c>
      <c r="C60">
        <v>1.0330758871000001</v>
      </c>
      <c r="D60">
        <v>0.1289632356</v>
      </c>
      <c r="E60">
        <v>2.3354710899999999E-2</v>
      </c>
      <c r="F60">
        <f t="shared" si="6"/>
        <v>5.4557890087065992</v>
      </c>
      <c r="G60">
        <f t="shared" si="7"/>
        <v>0.17548804383534197</v>
      </c>
      <c r="H60">
        <f t="shared" si="3"/>
        <v>4.1531090898304956</v>
      </c>
      <c r="I60">
        <f t="shared" si="4"/>
        <v>1.3969288210387166E-2</v>
      </c>
      <c r="J60">
        <f t="shared" si="5"/>
        <v>0.12340715293474462</v>
      </c>
      <c r="K60">
        <f t="shared" si="0"/>
        <v>0.7368575665373015</v>
      </c>
    </row>
    <row r="61" spans="1:11" x14ac:dyDescent="0.3">
      <c r="A61" t="s">
        <v>58</v>
      </c>
      <c r="B61">
        <v>3.663111797</v>
      </c>
      <c r="C61">
        <v>0.51808118970000006</v>
      </c>
      <c r="D61">
        <v>3.5383470799999997E-2</v>
      </c>
      <c r="E61">
        <v>6.7919683000000003E-3</v>
      </c>
      <c r="F61">
        <f t="shared" si="6"/>
        <v>7.0705361820242123</v>
      </c>
      <c r="G61">
        <f t="shared" si="7"/>
        <v>0.11513740296304982</v>
      </c>
      <c r="H61">
        <f t="shared" si="3"/>
        <v>3.1116389207039852</v>
      </c>
      <c r="I61">
        <f t="shared" si="4"/>
        <v>7.072099976611422E-3</v>
      </c>
      <c r="J61">
        <f t="shared" si="5"/>
        <v>3.9680131404217021E-2</v>
      </c>
      <c r="K61">
        <f t="shared" si="0"/>
        <v>0.84945234902531297</v>
      </c>
    </row>
    <row r="62" spans="1:11" x14ac:dyDescent="0.3">
      <c r="A62" t="s">
        <v>59</v>
      </c>
      <c r="B62">
        <v>5.6574425441000002</v>
      </c>
      <c r="C62">
        <v>1.5722846941999999</v>
      </c>
      <c r="D62">
        <v>9.1401953999999994E-2</v>
      </c>
      <c r="E62">
        <v>2.09382275E-2</v>
      </c>
      <c r="F62">
        <f t="shared" si="6"/>
        <v>3.5982303745433231</v>
      </c>
      <c r="G62">
        <f t="shared" si="7"/>
        <v>7.5336539518756809E-2</v>
      </c>
      <c r="H62">
        <f t="shared" si="3"/>
        <v>3.1460413708395274</v>
      </c>
      <c r="I62">
        <f t="shared" si="4"/>
        <v>9.0928706594654452E-3</v>
      </c>
      <c r="J62">
        <f t="shared" si="5"/>
        <v>7.2317125114282801E-2</v>
      </c>
      <c r="K62">
        <f t="shared" si="0"/>
        <v>0.55608896534361663</v>
      </c>
    </row>
    <row r="63" spans="1:11" x14ac:dyDescent="0.3">
      <c r="A63" t="s">
        <v>60</v>
      </c>
      <c r="B63">
        <v>5.3362841826</v>
      </c>
      <c r="C63">
        <v>0.50217798540000003</v>
      </c>
      <c r="D63">
        <v>7.4203182000000006E-2</v>
      </c>
      <c r="E63">
        <v>3.26090531E-2</v>
      </c>
      <c r="F63">
        <f t="shared" si="6"/>
        <v>10.626280597205964</v>
      </c>
      <c r="G63">
        <f t="shared" si="7"/>
        <v>0.70566399968460214</v>
      </c>
      <c r="H63">
        <f t="shared" si="3"/>
        <v>5.4770621881293184</v>
      </c>
      <c r="I63">
        <f t="shared" si="4"/>
        <v>2.8840381009831585E-2</v>
      </c>
      <c r="J63">
        <f t="shared" si="5"/>
        <v>0.17171434200624169</v>
      </c>
      <c r="K63">
        <f t="shared" si="0"/>
        <v>1.0263812796905294</v>
      </c>
    </row>
    <row r="64" spans="1:11" x14ac:dyDescent="0.3">
      <c r="A64" t="s">
        <v>61</v>
      </c>
      <c r="B64">
        <v>6.4432949706000002</v>
      </c>
      <c r="C64">
        <v>1.8712843990000001</v>
      </c>
      <c r="D64">
        <v>0.2611757005</v>
      </c>
      <c r="E64">
        <v>2.23424838E-2</v>
      </c>
      <c r="F64">
        <f t="shared" si="6"/>
        <v>3.4432473086631017</v>
      </c>
      <c r="G64">
        <f t="shared" si="7"/>
        <v>0.14549911877422217</v>
      </c>
      <c r="H64">
        <f t="shared" si="3"/>
        <v>3.4598446100437248</v>
      </c>
      <c r="I64">
        <f t="shared" si="4"/>
        <v>1.8351706613244947E-2</v>
      </c>
      <c r="J64">
        <f t="shared" si="5"/>
        <v>0.18343964039812075</v>
      </c>
      <c r="K64">
        <f t="shared" si="0"/>
        <v>0.5369682167013291</v>
      </c>
    </row>
    <row r="65" spans="1:11" x14ac:dyDescent="0.3">
      <c r="A65" t="s">
        <v>62</v>
      </c>
      <c r="B65">
        <v>7.1752227573000003</v>
      </c>
      <c r="C65">
        <v>1.1698689254000001</v>
      </c>
      <c r="D65">
        <v>7.1358972300000004E-2</v>
      </c>
      <c r="E65">
        <v>2.8427939499999999E-2</v>
      </c>
      <c r="F65">
        <f t="shared" si="6"/>
        <v>6.1333561406006725</v>
      </c>
      <c r="G65">
        <f t="shared" si="7"/>
        <v>0.16104026000148083</v>
      </c>
      <c r="H65">
        <f t="shared" si="3"/>
        <v>5.6519099302961724</v>
      </c>
      <c r="I65">
        <f t="shared" si="4"/>
        <v>1.1403038512623953E-2</v>
      </c>
      <c r="J65">
        <f t="shared" si="5"/>
        <v>9.9266780604404109E-2</v>
      </c>
      <c r="K65">
        <f t="shared" si="0"/>
        <v>0.7876981832439941</v>
      </c>
    </row>
    <row r="66" spans="1:11" x14ac:dyDescent="0.3">
      <c r="A66" t="s">
        <v>63</v>
      </c>
      <c r="B66">
        <v>2.9514643066000001</v>
      </c>
      <c r="C66">
        <v>5.7543364999999999E-2</v>
      </c>
      <c r="D66">
        <v>0.1042471098</v>
      </c>
      <c r="E66">
        <v>1.23017226E-2</v>
      </c>
      <c r="F66">
        <f t="shared" si="6"/>
        <v>51.291131594407105</v>
      </c>
      <c r="G66">
        <f t="shared" si="7"/>
        <v>11.113757634867742</v>
      </c>
      <c r="H66">
        <f t="shared" si="3"/>
        <v>5.047128754134298</v>
      </c>
      <c r="I66">
        <f t="shared" si="4"/>
        <v>9.4102888043115479E-2</v>
      </c>
      <c r="J66">
        <f t="shared" si="5"/>
        <v>0.33002931555228721</v>
      </c>
      <c r="K66">
        <f t="shared" si="0"/>
        <v>1.7100422806564251</v>
      </c>
    </row>
    <row r="67" spans="1:11" x14ac:dyDescent="0.3">
      <c r="A67" t="s">
        <v>64</v>
      </c>
      <c r="B67">
        <v>6.4788600670000003</v>
      </c>
      <c r="C67">
        <v>2.5172353236</v>
      </c>
      <c r="D67">
        <v>0.14951757900000001</v>
      </c>
      <c r="E67">
        <v>1.5369140200000001E-2</v>
      </c>
      <c r="F67">
        <f t="shared" ref="F67:F101" si="8">B67/C67</f>
        <v>2.5737999170194072</v>
      </c>
      <c r="G67">
        <f t="shared" ref="G67:G98" si="9">F67*SQRT((D67/B67)^2+(E67/C67)^2)</f>
        <v>6.1441133716198963E-2</v>
      </c>
      <c r="H67">
        <f t="shared" si="3"/>
        <v>2.6600565631185784</v>
      </c>
      <c r="I67">
        <f t="shared" si="4"/>
        <v>1.0367373609105545E-2</v>
      </c>
      <c r="J67">
        <f t="shared" si="5"/>
        <v>9.0995315031915977E-2</v>
      </c>
      <c r="K67">
        <f t="shared" ref="K67:K130" si="10">LOG(F67)</f>
        <v>0.41057478254045743</v>
      </c>
    </row>
    <row r="68" spans="1:11" x14ac:dyDescent="0.3">
      <c r="A68" t="s">
        <v>65</v>
      </c>
      <c r="B68">
        <v>5.0755204634000002</v>
      </c>
      <c r="C68">
        <v>0.94526761999999998</v>
      </c>
      <c r="D68">
        <v>8.30054494E-2</v>
      </c>
      <c r="E68">
        <v>3.6962265100000002E-2</v>
      </c>
      <c r="F68">
        <f t="shared" si="8"/>
        <v>5.3694005337874584</v>
      </c>
      <c r="G68">
        <f t="shared" si="9"/>
        <v>0.22758001253053581</v>
      </c>
      <c r="H68">
        <f t="shared" ref="H68:H101" si="11">B68*LOG(F68)</f>
        <v>3.7047533429865913</v>
      </c>
      <c r="I68">
        <f t="shared" ref="I68:I101" si="12">(1/LN(10))*(G68/F68)</f>
        <v>1.8407407495780039E-2</v>
      </c>
      <c r="J68">
        <f t="shared" ref="J68:J101" si="13">H68*SQRT((D68/B68)^2+(I68/LOG(F68))^2)</f>
        <v>0.11135313452464345</v>
      </c>
      <c r="K68">
        <f t="shared" si="10"/>
        <v>0.72992580163982701</v>
      </c>
    </row>
    <row r="69" spans="1:11" x14ac:dyDescent="0.3">
      <c r="A69" t="s">
        <v>66</v>
      </c>
      <c r="B69">
        <v>2.3765031178</v>
      </c>
      <c r="C69">
        <v>0.84017091479999995</v>
      </c>
      <c r="D69">
        <v>0.108786538</v>
      </c>
      <c r="E69">
        <v>7.3431107800000006E-2</v>
      </c>
      <c r="F69">
        <f t="shared" si="8"/>
        <v>2.8285948441403961</v>
      </c>
      <c r="G69">
        <f t="shared" si="9"/>
        <v>0.2790753537084531</v>
      </c>
      <c r="H69">
        <f t="shared" si="11"/>
        <v>1.0731592844041586</v>
      </c>
      <c r="I69">
        <f t="shared" si="12"/>
        <v>4.2848443424781842E-2</v>
      </c>
      <c r="J69">
        <f t="shared" si="13"/>
        <v>0.11305965924738806</v>
      </c>
      <c r="K69">
        <f t="shared" si="10"/>
        <v>0.45157074542263348</v>
      </c>
    </row>
    <row r="70" spans="1:11" x14ac:dyDescent="0.3">
      <c r="A70" t="s">
        <v>67</v>
      </c>
      <c r="B70">
        <v>1.5504314778999999</v>
      </c>
      <c r="C70">
        <v>8.4525355499999996E-2</v>
      </c>
      <c r="D70">
        <v>2.25185826E-2</v>
      </c>
      <c r="E70">
        <v>1.09059081E-2</v>
      </c>
      <c r="F70">
        <f t="shared" si="8"/>
        <v>18.342797480455435</v>
      </c>
      <c r="G70">
        <f t="shared" si="9"/>
        <v>2.381632170663992</v>
      </c>
      <c r="H70">
        <f t="shared" si="11"/>
        <v>1.9589167927073432</v>
      </c>
      <c r="I70">
        <f t="shared" si="12"/>
        <v>5.638887474741687E-2</v>
      </c>
      <c r="J70">
        <f t="shared" si="13"/>
        <v>9.1940092795441353E-2</v>
      </c>
      <c r="K70">
        <f t="shared" si="10"/>
        <v>1.2634655711199962</v>
      </c>
    </row>
    <row r="71" spans="1:11" x14ac:dyDescent="0.3">
      <c r="A71" t="s">
        <v>68</v>
      </c>
      <c r="B71">
        <v>9.2864373636999993</v>
      </c>
      <c r="C71">
        <v>0.95056815299999997</v>
      </c>
      <c r="D71">
        <v>0.1066147046</v>
      </c>
      <c r="E71">
        <v>2.14040642E-2</v>
      </c>
      <c r="F71">
        <f t="shared" si="8"/>
        <v>9.7693546058659084</v>
      </c>
      <c r="G71">
        <f t="shared" si="9"/>
        <v>0.24692075349543768</v>
      </c>
      <c r="H71">
        <f t="shared" si="11"/>
        <v>9.1923274356381572</v>
      </c>
      <c r="I71">
        <f t="shared" si="12"/>
        <v>1.0976807070353726E-2</v>
      </c>
      <c r="J71">
        <f t="shared" si="13"/>
        <v>0.14672529335974238</v>
      </c>
      <c r="K71">
        <f t="shared" si="10"/>
        <v>0.98986587381403013</v>
      </c>
    </row>
    <row r="72" spans="1:11" x14ac:dyDescent="0.3">
      <c r="A72" t="s">
        <v>69</v>
      </c>
      <c r="B72">
        <v>2.2125918749000002</v>
      </c>
      <c r="C72">
        <v>0.46174722979999999</v>
      </c>
      <c r="D72">
        <v>4.3263876800000003E-2</v>
      </c>
      <c r="E72">
        <v>3.8170502000000002E-2</v>
      </c>
      <c r="F72">
        <f t="shared" si="8"/>
        <v>4.7917815898069529</v>
      </c>
      <c r="G72">
        <f t="shared" si="9"/>
        <v>0.40704487540638784</v>
      </c>
      <c r="H72">
        <f t="shared" si="11"/>
        <v>1.5056621654385003</v>
      </c>
      <c r="I72">
        <f t="shared" si="12"/>
        <v>3.6891778133634159E-2</v>
      </c>
      <c r="J72">
        <f t="shared" si="13"/>
        <v>8.677353278580395E-2</v>
      </c>
      <c r="K72">
        <f t="shared" si="10"/>
        <v>0.68049701461845502</v>
      </c>
    </row>
    <row r="73" spans="1:11" x14ac:dyDescent="0.3">
      <c r="A73" t="s">
        <v>70</v>
      </c>
      <c r="B73">
        <v>5.6142458768000001</v>
      </c>
      <c r="C73">
        <v>0.61324883519999995</v>
      </c>
      <c r="D73">
        <v>0.1089766964</v>
      </c>
      <c r="E73">
        <v>3.5417539400000003E-2</v>
      </c>
      <c r="F73">
        <f t="shared" si="8"/>
        <v>9.1549230174550864</v>
      </c>
      <c r="G73">
        <f t="shared" si="9"/>
        <v>0.55779670844431106</v>
      </c>
      <c r="H73">
        <f t="shared" si="11"/>
        <v>5.3989659160095576</v>
      </c>
      <c r="I73">
        <f t="shared" si="12"/>
        <v>2.6460957895471423E-2</v>
      </c>
      <c r="J73">
        <f t="shared" si="13"/>
        <v>0.18180260253007657</v>
      </c>
      <c r="K73">
        <f t="shared" si="10"/>
        <v>0.96165469672782711</v>
      </c>
    </row>
    <row r="74" spans="1:11" x14ac:dyDescent="0.3">
      <c r="A74" t="s">
        <v>71</v>
      </c>
      <c r="B74">
        <v>2.3576862928</v>
      </c>
      <c r="C74">
        <v>0.74041704990000001</v>
      </c>
      <c r="D74">
        <v>5.4605088599999997E-2</v>
      </c>
      <c r="E74">
        <v>1.40467148E-2</v>
      </c>
      <c r="F74">
        <f t="shared" si="8"/>
        <v>3.1842679650859291</v>
      </c>
      <c r="G74">
        <f t="shared" si="9"/>
        <v>9.5332484864919215E-2</v>
      </c>
      <c r="H74">
        <f t="shared" si="11"/>
        <v>1.1859388572280458</v>
      </c>
      <c r="I74">
        <f t="shared" si="12"/>
        <v>1.3002163315687666E-2</v>
      </c>
      <c r="J74">
        <f t="shared" si="13"/>
        <v>4.1160176324718419E-2</v>
      </c>
      <c r="K74">
        <f t="shared" si="10"/>
        <v>0.50300960770299041</v>
      </c>
    </row>
    <row r="75" spans="1:11" x14ac:dyDescent="0.3">
      <c r="A75" t="s">
        <v>72</v>
      </c>
      <c r="B75">
        <v>10.6101199137</v>
      </c>
      <c r="C75">
        <v>3.5075247314000002</v>
      </c>
      <c r="D75">
        <v>7.9133323500000005E-2</v>
      </c>
      <c r="E75">
        <v>4.0702456900000003E-2</v>
      </c>
      <c r="F75">
        <f t="shared" si="8"/>
        <v>3.024959401915623</v>
      </c>
      <c r="G75">
        <f t="shared" si="9"/>
        <v>4.1727602805365908E-2</v>
      </c>
      <c r="H75">
        <f t="shared" si="11"/>
        <v>5.1004920740351727</v>
      </c>
      <c r="I75">
        <f t="shared" si="12"/>
        <v>5.9908465647323592E-3</v>
      </c>
      <c r="J75">
        <f t="shared" si="13"/>
        <v>7.407728456573609E-2</v>
      </c>
      <c r="K75">
        <f t="shared" si="10"/>
        <v>0.48071955034639285</v>
      </c>
    </row>
    <row r="76" spans="1:11" x14ac:dyDescent="0.3">
      <c r="A76" t="s">
        <v>73</v>
      </c>
      <c r="B76">
        <v>5.5558195440000002</v>
      </c>
      <c r="C76">
        <v>0.7063817684</v>
      </c>
      <c r="D76">
        <v>4.9409985500000003E-2</v>
      </c>
      <c r="E76">
        <v>3.94193854E-2</v>
      </c>
      <c r="F76">
        <f t="shared" si="8"/>
        <v>7.8651796982024154</v>
      </c>
      <c r="G76">
        <f t="shared" si="9"/>
        <v>0.44445230433771288</v>
      </c>
      <c r="H76">
        <f t="shared" si="11"/>
        <v>4.9763956208081694</v>
      </c>
      <c r="I76">
        <f t="shared" si="12"/>
        <v>2.4541484193573961E-2</v>
      </c>
      <c r="J76">
        <f t="shared" si="13"/>
        <v>0.14335086513802409</v>
      </c>
      <c r="K76">
        <f t="shared" si="10"/>
        <v>0.8957086495335187</v>
      </c>
    </row>
    <row r="77" spans="1:11" x14ac:dyDescent="0.3">
      <c r="A77" t="s">
        <v>74</v>
      </c>
      <c r="B77">
        <v>6.8831053652999996</v>
      </c>
      <c r="C77">
        <v>1.0721105911</v>
      </c>
      <c r="D77">
        <v>9.5167755300000004E-2</v>
      </c>
      <c r="E77">
        <v>3.74852174E-2</v>
      </c>
      <c r="F77">
        <f t="shared" si="8"/>
        <v>6.4201449201596272</v>
      </c>
      <c r="G77">
        <f t="shared" si="9"/>
        <v>0.24138751379264778</v>
      </c>
      <c r="H77">
        <f t="shared" si="11"/>
        <v>5.5584161616538603</v>
      </c>
      <c r="I77">
        <f t="shared" si="12"/>
        <v>1.6328800446748403E-2</v>
      </c>
      <c r="J77">
        <f t="shared" si="13"/>
        <v>0.13615586182824876</v>
      </c>
      <c r="K77">
        <f t="shared" si="10"/>
        <v>0.8075448313889928</v>
      </c>
    </row>
    <row r="78" spans="1:11" x14ac:dyDescent="0.3">
      <c r="A78" t="s">
        <v>75</v>
      </c>
      <c r="B78">
        <v>8.0266946048999994</v>
      </c>
      <c r="C78">
        <v>0.88128452290000003</v>
      </c>
      <c r="D78">
        <v>9.5977393800000005E-2</v>
      </c>
      <c r="E78">
        <v>4.7295357199999999E-2</v>
      </c>
      <c r="F78">
        <f t="shared" si="8"/>
        <v>9.1079491314416217</v>
      </c>
      <c r="G78">
        <f t="shared" si="9"/>
        <v>0.50077634909883084</v>
      </c>
      <c r="H78">
        <f t="shared" si="11"/>
        <v>7.7009761248222484</v>
      </c>
      <c r="I78">
        <f t="shared" si="12"/>
        <v>2.3878526542325435E-2</v>
      </c>
      <c r="J78">
        <f t="shared" si="13"/>
        <v>0.21263804721791019</v>
      </c>
      <c r="K78">
        <f t="shared" si="10"/>
        <v>0.95942059638360822</v>
      </c>
    </row>
    <row r="79" spans="1:11" x14ac:dyDescent="0.3">
      <c r="A79" t="s">
        <v>76</v>
      </c>
      <c r="B79">
        <v>3.5820850110000002</v>
      </c>
      <c r="C79">
        <v>0.68839678920000003</v>
      </c>
      <c r="D79">
        <v>6.2786171200000004E-2</v>
      </c>
      <c r="E79">
        <v>5.1798460800000001E-2</v>
      </c>
      <c r="F79">
        <f t="shared" si="8"/>
        <v>5.2035178943277964</v>
      </c>
      <c r="G79">
        <f t="shared" si="9"/>
        <v>0.40202166749734047</v>
      </c>
      <c r="H79">
        <f t="shared" si="11"/>
        <v>2.5658369347948553</v>
      </c>
      <c r="I79">
        <f t="shared" si="12"/>
        <v>3.3553414314181684E-2</v>
      </c>
      <c r="J79">
        <f t="shared" si="13"/>
        <v>0.12832981137974953</v>
      </c>
      <c r="K79">
        <f t="shared" si="10"/>
        <v>0.71629705239143893</v>
      </c>
    </row>
    <row r="80" spans="1:11" x14ac:dyDescent="0.3">
      <c r="A80" t="s">
        <v>77</v>
      </c>
      <c r="B80">
        <v>6.1280125422999996</v>
      </c>
      <c r="C80">
        <v>0.99523271069999997</v>
      </c>
      <c r="D80">
        <v>0.13278763260000001</v>
      </c>
      <c r="E80">
        <v>2.2910061400000001E-2</v>
      </c>
      <c r="F80">
        <f t="shared" si="8"/>
        <v>6.1573664896824418</v>
      </c>
      <c r="G80">
        <f t="shared" si="9"/>
        <v>0.19465995790686622</v>
      </c>
      <c r="H80">
        <f t="shared" si="11"/>
        <v>4.837422484091511</v>
      </c>
      <c r="I80">
        <f t="shared" si="12"/>
        <v>1.3729854428533665E-2</v>
      </c>
      <c r="J80">
        <f t="shared" si="13"/>
        <v>0.13441211658019681</v>
      </c>
      <c r="K80">
        <f t="shared" si="10"/>
        <v>0.78939500379610883</v>
      </c>
    </row>
    <row r="81" spans="1:11" x14ac:dyDescent="0.3">
      <c r="A81" t="s">
        <v>78</v>
      </c>
      <c r="B81">
        <v>2.3810567845000001</v>
      </c>
      <c r="C81">
        <v>0.62086799500000001</v>
      </c>
      <c r="D81">
        <v>6.6859092600000003E-2</v>
      </c>
      <c r="E81">
        <v>4.8274734299999997E-2</v>
      </c>
      <c r="F81">
        <f t="shared" si="8"/>
        <v>3.835045136285371</v>
      </c>
      <c r="G81">
        <f t="shared" si="9"/>
        <v>0.31703760996458508</v>
      </c>
      <c r="H81">
        <f t="shared" si="11"/>
        <v>1.3899906613101758</v>
      </c>
      <c r="I81">
        <f t="shared" si="12"/>
        <v>3.5902493887406794E-2</v>
      </c>
      <c r="J81">
        <f t="shared" si="13"/>
        <v>9.3974488370562589E-2</v>
      </c>
      <c r="K81">
        <f t="shared" si="10"/>
        <v>0.58377047971246132</v>
      </c>
    </row>
    <row r="82" spans="1:11" x14ac:dyDescent="0.3">
      <c r="A82" t="s">
        <v>79</v>
      </c>
      <c r="B82">
        <v>1.7604694619000001</v>
      </c>
      <c r="C82">
        <v>0.43194807270000002</v>
      </c>
      <c r="D82">
        <v>9.6096905699999999E-2</v>
      </c>
      <c r="E82">
        <v>4.4743948300000003E-2</v>
      </c>
      <c r="F82">
        <f t="shared" si="8"/>
        <v>4.0756506931394396</v>
      </c>
      <c r="G82">
        <f t="shared" si="9"/>
        <v>0.47721274907248951</v>
      </c>
      <c r="H82">
        <f t="shared" si="11"/>
        <v>1.0742331056871199</v>
      </c>
      <c r="I82">
        <f t="shared" si="12"/>
        <v>5.0850987785810396E-2</v>
      </c>
      <c r="J82">
        <f t="shared" si="13"/>
        <v>0.10701653379385587</v>
      </c>
      <c r="K82">
        <f t="shared" si="10"/>
        <v>0.61019695537788288</v>
      </c>
    </row>
    <row r="83" spans="1:11" x14ac:dyDescent="0.3">
      <c r="A83" t="s">
        <v>80</v>
      </c>
      <c r="B83">
        <v>6.6389845380999999</v>
      </c>
      <c r="C83">
        <v>1.0870951044999999</v>
      </c>
      <c r="D83">
        <v>8.5539671299999995E-2</v>
      </c>
      <c r="E83">
        <v>2.7699396099999999E-2</v>
      </c>
      <c r="F83">
        <f t="shared" si="8"/>
        <v>6.1070871450143676</v>
      </c>
      <c r="G83">
        <f t="shared" si="9"/>
        <v>0.17437305486101676</v>
      </c>
      <c r="H83">
        <f t="shared" si="11"/>
        <v>5.2171405536057298</v>
      </c>
      <c r="I83">
        <f t="shared" si="12"/>
        <v>1.2400225135247255E-2</v>
      </c>
      <c r="J83">
        <f t="shared" si="13"/>
        <v>0.10628225148088359</v>
      </c>
      <c r="K83">
        <f t="shared" si="10"/>
        <v>0.78583411720052221</v>
      </c>
    </row>
    <row r="84" spans="1:11" x14ac:dyDescent="0.3">
      <c r="A84" t="s">
        <v>81</v>
      </c>
      <c r="B84">
        <v>6.2223931327999997</v>
      </c>
      <c r="C84">
        <v>0.67245104190000005</v>
      </c>
      <c r="D84">
        <v>1.9822842100000002E-2</v>
      </c>
      <c r="E84">
        <v>1.93429658E-2</v>
      </c>
      <c r="F84">
        <f t="shared" si="8"/>
        <v>9.2533028355770313</v>
      </c>
      <c r="G84">
        <f t="shared" si="9"/>
        <v>0.26779744451890014</v>
      </c>
      <c r="H84">
        <f t="shared" si="11"/>
        <v>6.0126784212624642</v>
      </c>
      <c r="I84">
        <f t="shared" si="12"/>
        <v>1.2568804294958316E-2</v>
      </c>
      <c r="J84">
        <f t="shared" si="13"/>
        <v>8.0519576171538224E-2</v>
      </c>
      <c r="K84">
        <f t="shared" si="10"/>
        <v>0.96629677568392947</v>
      </c>
    </row>
    <row r="85" spans="1:11" x14ac:dyDescent="0.3">
      <c r="A85" t="s">
        <v>82</v>
      </c>
      <c r="B85">
        <v>5.1333032633000002</v>
      </c>
      <c r="C85">
        <v>0.10305025249999999</v>
      </c>
      <c r="D85">
        <v>4.0788445100000001E-2</v>
      </c>
      <c r="E85">
        <v>1.4136141200000001E-2</v>
      </c>
      <c r="F85">
        <f t="shared" si="8"/>
        <v>49.813592288868975</v>
      </c>
      <c r="G85">
        <f t="shared" si="9"/>
        <v>6.8447411095873072</v>
      </c>
      <c r="H85">
        <f t="shared" si="11"/>
        <v>8.7130013181816324</v>
      </c>
      <c r="I85">
        <f t="shared" si="12"/>
        <v>5.9675144019162692E-2</v>
      </c>
      <c r="J85">
        <f t="shared" si="13"/>
        <v>0.31405658458258445</v>
      </c>
      <c r="K85">
        <f t="shared" si="10"/>
        <v>1.6973478618483926</v>
      </c>
    </row>
    <row r="86" spans="1:11" x14ac:dyDescent="0.3">
      <c r="A86" t="s">
        <v>83</v>
      </c>
      <c r="B86">
        <v>13.2876834106</v>
      </c>
      <c r="C86">
        <v>0.60039388029999996</v>
      </c>
      <c r="D86">
        <v>8.3643725700000005E-2</v>
      </c>
      <c r="E86">
        <v>3.9240251900000002E-2</v>
      </c>
      <c r="F86">
        <f t="shared" si="8"/>
        <v>22.131610342131598</v>
      </c>
      <c r="G86">
        <f t="shared" si="9"/>
        <v>1.4531605303371631</v>
      </c>
      <c r="H86">
        <f t="shared" si="11"/>
        <v>17.872107129769674</v>
      </c>
      <c r="I86">
        <f t="shared" si="12"/>
        <v>2.8515755965738222E-2</v>
      </c>
      <c r="J86">
        <f t="shared" si="13"/>
        <v>0.39525713865199452</v>
      </c>
      <c r="K86">
        <f t="shared" si="10"/>
        <v>1.3450130152493351</v>
      </c>
    </row>
    <row r="87" spans="1:11" x14ac:dyDescent="0.3">
      <c r="A87" t="s">
        <v>84</v>
      </c>
      <c r="B87">
        <v>2.0196720426999999</v>
      </c>
      <c r="C87">
        <v>0.53208165470000002</v>
      </c>
      <c r="D87">
        <v>3.9097216800000001E-2</v>
      </c>
      <c r="E87">
        <v>2.1769405200000001E-2</v>
      </c>
      <c r="F87">
        <f t="shared" si="8"/>
        <v>3.7957934179082677</v>
      </c>
      <c r="G87">
        <f t="shared" si="9"/>
        <v>0.17180597525903318</v>
      </c>
      <c r="H87">
        <f t="shared" si="11"/>
        <v>1.1700012016110817</v>
      </c>
      <c r="I87">
        <f t="shared" si="12"/>
        <v>1.9657125348544958E-2</v>
      </c>
      <c r="J87">
        <f t="shared" si="13"/>
        <v>4.5707195326245988E-2</v>
      </c>
      <c r="K87">
        <f t="shared" si="10"/>
        <v>0.57930256837489558</v>
      </c>
    </row>
    <row r="88" spans="1:11" x14ac:dyDescent="0.3">
      <c r="A88" t="s">
        <v>85</v>
      </c>
      <c r="B88">
        <v>2.0363226970000001</v>
      </c>
      <c r="C88">
        <v>0.45642918539999999</v>
      </c>
      <c r="D88">
        <v>5.66299818E-2</v>
      </c>
      <c r="E88">
        <v>2.38927806E-2</v>
      </c>
      <c r="F88">
        <f t="shared" si="8"/>
        <v>4.461420877842051</v>
      </c>
      <c r="G88">
        <f t="shared" si="9"/>
        <v>0.2644542426283627</v>
      </c>
      <c r="H88">
        <f t="shared" si="11"/>
        <v>1.3225370086596493</v>
      </c>
      <c r="I88">
        <f t="shared" si="12"/>
        <v>2.5743148076393552E-2</v>
      </c>
      <c r="J88">
        <f t="shared" si="13"/>
        <v>6.4037033653460099E-2</v>
      </c>
      <c r="K88">
        <f t="shared" si="10"/>
        <v>0.64947319528877656</v>
      </c>
    </row>
    <row r="89" spans="1:11" x14ac:dyDescent="0.3">
      <c r="A89" t="s">
        <v>86</v>
      </c>
      <c r="B89">
        <v>9.8925124466999996</v>
      </c>
      <c r="C89">
        <v>2.0398906206</v>
      </c>
      <c r="D89">
        <v>7.6848696499999994E-2</v>
      </c>
      <c r="E89">
        <v>4.0005105700000002E-2</v>
      </c>
      <c r="F89">
        <f t="shared" si="8"/>
        <v>4.8495308262117902</v>
      </c>
      <c r="G89">
        <f t="shared" si="9"/>
        <v>0.10229573259173247</v>
      </c>
      <c r="H89">
        <f t="shared" si="11"/>
        <v>6.7832930571785095</v>
      </c>
      <c r="I89">
        <f t="shared" si="12"/>
        <v>9.1609835629282432E-3</v>
      </c>
      <c r="J89">
        <f t="shared" si="13"/>
        <v>0.10483173868853458</v>
      </c>
      <c r="K89">
        <f t="shared" si="10"/>
        <v>0.68569972428402848</v>
      </c>
    </row>
    <row r="90" spans="1:11" x14ac:dyDescent="0.3">
      <c r="A90" t="s">
        <v>87</v>
      </c>
      <c r="B90">
        <v>9.6046439322000001</v>
      </c>
      <c r="C90">
        <v>2.1256129219000002</v>
      </c>
      <c r="D90">
        <v>0.37160876790000003</v>
      </c>
      <c r="E90">
        <v>6.7757254599999997E-2</v>
      </c>
      <c r="F90">
        <f t="shared" si="8"/>
        <v>4.5185291419920395</v>
      </c>
      <c r="G90">
        <f t="shared" si="9"/>
        <v>0.22651639516392233</v>
      </c>
      <c r="H90">
        <f t="shared" si="11"/>
        <v>6.2910138028611957</v>
      </c>
      <c r="I90">
        <f t="shared" si="12"/>
        <v>2.1771425476950306E-2</v>
      </c>
      <c r="J90">
        <f t="shared" si="13"/>
        <v>0.32089017543571091</v>
      </c>
      <c r="K90">
        <f t="shared" si="10"/>
        <v>0.65499708758283992</v>
      </c>
    </row>
    <row r="91" spans="1:11" x14ac:dyDescent="0.3">
      <c r="A91" t="s">
        <v>88</v>
      </c>
      <c r="B91">
        <v>4.811804274</v>
      </c>
      <c r="C91">
        <v>0.74389053859999998</v>
      </c>
      <c r="D91">
        <v>0.1247064345</v>
      </c>
      <c r="E91">
        <v>3.2678161599999998E-2</v>
      </c>
      <c r="F91">
        <f t="shared" si="8"/>
        <v>6.4684305342232244</v>
      </c>
      <c r="G91">
        <f t="shared" si="9"/>
        <v>0.32991607090522296</v>
      </c>
      <c r="H91">
        <f t="shared" si="11"/>
        <v>3.9014057015569596</v>
      </c>
      <c r="I91">
        <f t="shared" si="12"/>
        <v>2.2150771864561183E-2</v>
      </c>
      <c r="J91">
        <f t="shared" si="13"/>
        <v>0.14691495826999687</v>
      </c>
      <c r="K91">
        <f t="shared" si="10"/>
        <v>0.81079891853409991</v>
      </c>
    </row>
    <row r="92" spans="1:11" x14ac:dyDescent="0.3">
      <c r="A92" t="s">
        <v>89</v>
      </c>
      <c r="B92">
        <v>10.7333319644</v>
      </c>
      <c r="C92">
        <v>2.0680431274000002</v>
      </c>
      <c r="D92">
        <v>0.1093278711</v>
      </c>
      <c r="E92">
        <v>3.4931014599999997E-2</v>
      </c>
      <c r="F92">
        <f t="shared" si="8"/>
        <v>5.1900909716008847</v>
      </c>
      <c r="G92">
        <f t="shared" si="9"/>
        <v>0.10237144122433642</v>
      </c>
      <c r="H92">
        <f t="shared" si="11"/>
        <v>7.6762103678144316</v>
      </c>
      <c r="I92">
        <f t="shared" si="12"/>
        <v>8.5661989879339002E-3</v>
      </c>
      <c r="J92">
        <f t="shared" si="13"/>
        <v>0.12069433853517271</v>
      </c>
      <c r="K92">
        <f t="shared" si="10"/>
        <v>0.71517497020260445</v>
      </c>
    </row>
    <row r="93" spans="1:11" x14ac:dyDescent="0.3">
      <c r="A93" t="s">
        <v>90</v>
      </c>
      <c r="B93">
        <v>5.6065799547999999</v>
      </c>
      <c r="C93">
        <v>1.2690955E-3</v>
      </c>
      <c r="D93">
        <v>1.1212723000000001E-3</v>
      </c>
      <c r="E93">
        <v>7.9224739999999997E-4</v>
      </c>
      <c r="F93">
        <f t="shared" si="8"/>
        <v>4417.7762467836346</v>
      </c>
      <c r="G93">
        <f t="shared" si="9"/>
        <v>2757.8475574965832</v>
      </c>
      <c r="H93">
        <f t="shared" si="11"/>
        <v>20.43712608405389</v>
      </c>
      <c r="I93">
        <f t="shared" si="12"/>
        <v>0.27111331793300447</v>
      </c>
      <c r="J93">
        <f t="shared" si="13"/>
        <v>1.5200239890359</v>
      </c>
      <c r="K93">
        <f t="shared" si="10"/>
        <v>3.6452037157798691</v>
      </c>
    </row>
    <row r="94" spans="1:11" x14ac:dyDescent="0.3">
      <c r="A94" t="s">
        <v>91</v>
      </c>
      <c r="B94">
        <v>7.1550778058000004</v>
      </c>
      <c r="C94">
        <v>1.7163246044</v>
      </c>
      <c r="D94">
        <v>2.6682977100000001E-2</v>
      </c>
      <c r="E94">
        <v>2.0673893799999999E-2</v>
      </c>
      <c r="F94">
        <f t="shared" si="8"/>
        <v>4.1688371695290725</v>
      </c>
      <c r="G94">
        <f t="shared" si="9"/>
        <v>5.2567028678782685E-2</v>
      </c>
      <c r="H94">
        <f t="shared" si="11"/>
        <v>4.4362550818221971</v>
      </c>
      <c r="I94">
        <f t="shared" si="12"/>
        <v>5.4762442275537995E-3</v>
      </c>
      <c r="J94">
        <f t="shared" si="13"/>
        <v>4.2532371551199842E-2</v>
      </c>
      <c r="K94">
        <f t="shared" si="10"/>
        <v>0.6200149323639933</v>
      </c>
    </row>
    <row r="95" spans="1:11" x14ac:dyDescent="0.3">
      <c r="A95" t="s">
        <v>92</v>
      </c>
      <c r="B95">
        <v>10.198332131900001</v>
      </c>
      <c r="C95">
        <v>2.0861295122999999</v>
      </c>
      <c r="D95">
        <v>0.13630635839999999</v>
      </c>
      <c r="E95">
        <v>3.04186756E-2</v>
      </c>
      <c r="F95">
        <f t="shared" si="8"/>
        <v>4.8886380599908845</v>
      </c>
      <c r="G95">
        <f t="shared" si="9"/>
        <v>9.6698085450041535E-2</v>
      </c>
      <c r="H95">
        <f t="shared" si="11"/>
        <v>7.0285669484449151</v>
      </c>
      <c r="I95">
        <f t="shared" si="12"/>
        <v>8.5904181095461298E-3</v>
      </c>
      <c r="J95">
        <f t="shared" si="13"/>
        <v>0.12845234143371539</v>
      </c>
      <c r="K95">
        <f t="shared" si="10"/>
        <v>0.68918788460123015</v>
      </c>
    </row>
    <row r="96" spans="1:11" x14ac:dyDescent="0.3">
      <c r="A96" t="s">
        <v>93</v>
      </c>
      <c r="B96">
        <v>4.7257259971999996</v>
      </c>
      <c r="C96">
        <v>1.7391321611999999</v>
      </c>
      <c r="D96">
        <v>7.6169596800000003E-2</v>
      </c>
      <c r="E96">
        <v>1.34339322E-2</v>
      </c>
      <c r="F96">
        <f t="shared" si="8"/>
        <v>2.7172897509636371</v>
      </c>
      <c r="G96">
        <f t="shared" si="9"/>
        <v>4.8567343688719983E-2</v>
      </c>
      <c r="H96">
        <f t="shared" si="11"/>
        <v>2.0516075486547387</v>
      </c>
      <c r="I96">
        <f t="shared" si="12"/>
        <v>7.7623408976645672E-3</v>
      </c>
      <c r="J96">
        <f t="shared" si="13"/>
        <v>4.9387348571287647E-2</v>
      </c>
      <c r="K96">
        <f t="shared" si="10"/>
        <v>0.43413595072382943</v>
      </c>
    </row>
    <row r="97" spans="1:11" x14ac:dyDescent="0.3">
      <c r="A97" t="s">
        <v>94</v>
      </c>
      <c r="B97">
        <v>5.8408774998000004</v>
      </c>
      <c r="C97">
        <v>1.2746725922</v>
      </c>
      <c r="D97">
        <v>4.5197439899999997E-2</v>
      </c>
      <c r="E97">
        <v>2.2542294000000001E-2</v>
      </c>
      <c r="F97">
        <f t="shared" si="8"/>
        <v>4.5822570717701199</v>
      </c>
      <c r="G97">
        <f t="shared" si="9"/>
        <v>8.8454147908226838E-2</v>
      </c>
      <c r="H97">
        <f t="shared" si="11"/>
        <v>3.8612840858724589</v>
      </c>
      <c r="I97">
        <f t="shared" si="12"/>
        <v>8.3834555190412437E-3</v>
      </c>
      <c r="J97">
        <f t="shared" si="13"/>
        <v>5.7362896059325152E-2</v>
      </c>
      <c r="K97">
        <f t="shared" si="10"/>
        <v>0.6610794501347913</v>
      </c>
    </row>
    <row r="98" spans="1:11" x14ac:dyDescent="0.3">
      <c r="A98" t="s">
        <v>95</v>
      </c>
      <c r="B98">
        <v>3.7569333588</v>
      </c>
      <c r="C98">
        <v>6.0564453499999997E-2</v>
      </c>
      <c r="D98">
        <v>4.5479105200000002E-2</v>
      </c>
      <c r="E98">
        <v>1.10115713E-2</v>
      </c>
      <c r="F98">
        <f t="shared" si="8"/>
        <v>62.03198644894897</v>
      </c>
      <c r="G98">
        <f t="shared" si="9"/>
        <v>11.3033625876197</v>
      </c>
      <c r="H98">
        <f t="shared" si="11"/>
        <v>6.7347376807247814</v>
      </c>
      <c r="I98">
        <f t="shared" si="12"/>
        <v>7.913639849007402E-2</v>
      </c>
      <c r="J98">
        <f t="shared" si="13"/>
        <v>0.30828545207782643</v>
      </c>
      <c r="K98">
        <f t="shared" si="10"/>
        <v>1.7926156887903704</v>
      </c>
    </row>
    <row r="99" spans="1:11" x14ac:dyDescent="0.3">
      <c r="A99" t="s">
        <v>96</v>
      </c>
      <c r="B99">
        <v>1.1231237078</v>
      </c>
      <c r="C99">
        <v>0.25640229619999999</v>
      </c>
      <c r="D99">
        <v>7.7262620399999996E-2</v>
      </c>
      <c r="E99">
        <v>1.9462726499999999E-2</v>
      </c>
      <c r="F99">
        <f t="shared" si="8"/>
        <v>4.3803184466177179</v>
      </c>
      <c r="G99">
        <f t="shared" ref="G99:G101" si="14">F99*SQRT((D99/B99)^2+(E99/C99)^2)</f>
        <v>0.44872712984786944</v>
      </c>
      <c r="H99">
        <f t="shared" si="11"/>
        <v>0.72049024307338083</v>
      </c>
      <c r="I99">
        <f t="shared" si="12"/>
        <v>4.4489851308342862E-2</v>
      </c>
      <c r="J99">
        <f t="shared" si="13"/>
        <v>7.0380341597159071E-2</v>
      </c>
      <c r="K99">
        <f t="shared" si="10"/>
        <v>0.64150568460948376</v>
      </c>
    </row>
    <row r="100" spans="1:11" x14ac:dyDescent="0.3">
      <c r="A100" t="s">
        <v>97</v>
      </c>
      <c r="B100">
        <v>7.2552914116</v>
      </c>
      <c r="C100">
        <v>0.42763606440000002</v>
      </c>
      <c r="D100">
        <v>6.9080691099999994E-2</v>
      </c>
      <c r="E100">
        <v>3.3783804100000002E-2</v>
      </c>
      <c r="F100">
        <f t="shared" si="8"/>
        <v>16.96604195855096</v>
      </c>
      <c r="G100">
        <f t="shared" si="14"/>
        <v>1.350038879291878</v>
      </c>
      <c r="H100">
        <f t="shared" si="11"/>
        <v>8.9209651079088044</v>
      </c>
      <c r="I100">
        <f t="shared" si="12"/>
        <v>3.4558115385056432E-2</v>
      </c>
      <c r="J100">
        <f t="shared" si="13"/>
        <v>0.26472623712904342</v>
      </c>
      <c r="K100">
        <f t="shared" si="10"/>
        <v>1.229580536716371</v>
      </c>
    </row>
    <row r="101" spans="1:11" s="1" customFormat="1" ht="15" thickBot="1" x14ac:dyDescent="0.35">
      <c r="A101" s="1" t="s">
        <v>98</v>
      </c>
      <c r="B101" s="1">
        <v>10.763839599100001</v>
      </c>
      <c r="C101" s="1">
        <v>2.7361834409000001</v>
      </c>
      <c r="D101" s="1">
        <v>0.14400617030000001</v>
      </c>
      <c r="E101" s="1">
        <v>5.5945123999999999E-2</v>
      </c>
      <c r="F101" s="1">
        <f t="shared" si="8"/>
        <v>3.9338881444145795</v>
      </c>
      <c r="G101" s="1">
        <f t="shared" si="14"/>
        <v>9.6122623057747172E-2</v>
      </c>
      <c r="H101" s="1">
        <f t="shared" si="11"/>
        <v>6.4025686743822865</v>
      </c>
      <c r="I101" s="1">
        <f t="shared" si="12"/>
        <v>1.0611772182520513E-2</v>
      </c>
      <c r="J101" s="1">
        <f t="shared" si="13"/>
        <v>0.14277355466216826</v>
      </c>
      <c r="K101" s="1">
        <f t="shared" si="10"/>
        <v>0.59482200709471977</v>
      </c>
    </row>
    <row r="102" spans="1:11" x14ac:dyDescent="0.3">
      <c r="A102" t="s">
        <v>107</v>
      </c>
      <c r="B102">
        <v>6.2784543214999999</v>
      </c>
      <c r="C102">
        <v>0.13845382510000001</v>
      </c>
      <c r="D102">
        <v>9.0516908699999996E-2</v>
      </c>
      <c r="E102">
        <v>1.35415412E-2</v>
      </c>
      <c r="F102">
        <f>B102/C102</f>
        <v>45.346918490444793</v>
      </c>
      <c r="G102">
        <f>F102*SQRT((D102/B102)^2+(E102/C102)^2)</f>
        <v>4.4831022978313406</v>
      </c>
      <c r="H102">
        <f>B102*LOG(F102)</f>
        <v>10.400559570015584</v>
      </c>
      <c r="I102">
        <f>(1/LN(10))*(G102/F102)</f>
        <v>4.2935367045198361E-2</v>
      </c>
      <c r="J102">
        <f>H102*SQRT((D102/B102)^2+(I102/LOG(F102))^2)</f>
        <v>0.30846465775036663</v>
      </c>
      <c r="K102">
        <f t="shared" si="10"/>
        <v>1.6565477803031563</v>
      </c>
    </row>
    <row r="103" spans="1:11" x14ac:dyDescent="0.3">
      <c r="A103" t="s">
        <v>108</v>
      </c>
      <c r="B103">
        <v>2.3702604295</v>
      </c>
      <c r="C103">
        <v>0.38486236619999997</v>
      </c>
      <c r="D103">
        <v>3.4692029200000002E-2</v>
      </c>
      <c r="E103">
        <v>2.6043860200000001E-2</v>
      </c>
      <c r="F103">
        <f>B103/C103</f>
        <v>6.1587222801313226</v>
      </c>
      <c r="G103">
        <f>F103*SQRT((D103/B103)^2+(E103/C103)^2)</f>
        <v>0.42640118233082919</v>
      </c>
      <c r="H103">
        <f>B103*LOG(F103)</f>
        <v>1.871298377388994</v>
      </c>
      <c r="I103">
        <f>(1/LN(10))*(G103/F103)</f>
        <v>3.006852268054418E-2</v>
      </c>
      <c r="J103">
        <f>H103*SQRT((D103/B103)^2+(I103/LOG(F103))^2)</f>
        <v>7.6351847822836744E-2</v>
      </c>
      <c r="K103">
        <f t="shared" si="10"/>
        <v>0.78949062056600217</v>
      </c>
    </row>
    <row r="104" spans="1:11" x14ac:dyDescent="0.3">
      <c r="A104" t="s">
        <v>109</v>
      </c>
      <c r="B104">
        <v>5.2893370688000001</v>
      </c>
      <c r="C104">
        <v>0.23273706760000001</v>
      </c>
      <c r="D104">
        <v>6.1676400300000003E-2</v>
      </c>
      <c r="E104">
        <v>2.7391512400000002E-2</v>
      </c>
      <c r="F104">
        <f t="shared" ref="F104:F167" si="15">B104/C104</f>
        <v>22.726663712592035</v>
      </c>
      <c r="G104">
        <f t="shared" ref="G104:G167" si="16">F104*SQRT((D104/B104)^2+(E104/C104)^2)</f>
        <v>2.6878638355292517</v>
      </c>
      <c r="H104">
        <f t="shared" ref="H104:H167" si="17">B104*LOG(F104)</f>
        <v>7.1751744876415975</v>
      </c>
      <c r="I104">
        <f t="shared" ref="I104:I167" si="18">(1/LN(10))*(G104/F104)</f>
        <v>5.136365137619784E-2</v>
      </c>
      <c r="J104">
        <f t="shared" ref="J104:J167" si="19">H104*SQRT((D104/B104)^2+(I104/LOG(F104))^2)</f>
        <v>0.28427078616517798</v>
      </c>
      <c r="K104">
        <f t="shared" si="10"/>
        <v>1.3565356857224151</v>
      </c>
    </row>
    <row r="105" spans="1:11" x14ac:dyDescent="0.3">
      <c r="A105" t="s">
        <v>110</v>
      </c>
      <c r="B105">
        <v>4.5330102816000002</v>
      </c>
      <c r="C105">
        <v>0.76467477549999996</v>
      </c>
      <c r="D105">
        <v>8.1605024799999995E-2</v>
      </c>
      <c r="E105">
        <v>3.44612558E-2</v>
      </c>
      <c r="F105">
        <f t="shared" si="15"/>
        <v>5.9280238172313044</v>
      </c>
      <c r="G105">
        <f t="shared" si="16"/>
        <v>0.2876820689821829</v>
      </c>
      <c r="H105">
        <f t="shared" si="17"/>
        <v>3.5036087041140189</v>
      </c>
      <c r="I105">
        <f t="shared" si="18"/>
        <v>2.1075950258213631E-2</v>
      </c>
      <c r="J105">
        <f t="shared" si="19"/>
        <v>0.11447995160861384</v>
      </c>
      <c r="K105">
        <f t="shared" si="10"/>
        <v>0.77290993985510281</v>
      </c>
    </row>
    <row r="106" spans="1:11" x14ac:dyDescent="0.3">
      <c r="A106" t="s">
        <v>202</v>
      </c>
      <c r="B106">
        <v>6.8676105031999999</v>
      </c>
      <c r="C106">
        <v>1.4016145913</v>
      </c>
      <c r="D106">
        <v>4.02256613E-2</v>
      </c>
      <c r="E106">
        <v>2.8269120500000001E-2</v>
      </c>
      <c r="F106">
        <f t="shared" si="15"/>
        <v>4.8997852518289493</v>
      </c>
      <c r="G106">
        <f t="shared" si="16"/>
        <v>0.10290660324211098</v>
      </c>
      <c r="H106">
        <f t="shared" si="17"/>
        <v>4.739867131228694</v>
      </c>
      <c r="I106">
        <f t="shared" si="18"/>
        <v>9.1211691211923861E-3</v>
      </c>
      <c r="J106">
        <f t="shared" si="19"/>
        <v>6.8517326347878493E-2</v>
      </c>
      <c r="K106">
        <f t="shared" si="10"/>
        <v>0.69017704615311648</v>
      </c>
    </row>
    <row r="107" spans="1:11" x14ac:dyDescent="0.3">
      <c r="A107" t="s">
        <v>111</v>
      </c>
      <c r="B107">
        <v>3.8165890509999998</v>
      </c>
      <c r="C107">
        <v>0.67583590019999995</v>
      </c>
      <c r="D107">
        <v>0.1099304787</v>
      </c>
      <c r="E107">
        <v>5.1521863899999999E-2</v>
      </c>
      <c r="F107">
        <f t="shared" si="15"/>
        <v>5.6472126589761764</v>
      </c>
      <c r="G107">
        <f t="shared" si="16"/>
        <v>0.46021483019308868</v>
      </c>
      <c r="H107">
        <f t="shared" si="17"/>
        <v>2.8694419561182269</v>
      </c>
      <c r="I107">
        <f t="shared" si="18"/>
        <v>3.5392462319479227E-2</v>
      </c>
      <c r="J107">
        <f t="shared" si="19"/>
        <v>0.15835761623095965</v>
      </c>
      <c r="K107">
        <f t="shared" si="10"/>
        <v>0.75183414241740099</v>
      </c>
    </row>
    <row r="108" spans="1:11" x14ac:dyDescent="0.3">
      <c r="A108" t="s">
        <v>112</v>
      </c>
      <c r="B108">
        <v>4.6957364144999998</v>
      </c>
      <c r="C108">
        <v>1.3967882746</v>
      </c>
      <c r="D108">
        <v>6.0063739200000001E-2</v>
      </c>
      <c r="E108">
        <v>5.5460412899999999E-2</v>
      </c>
      <c r="F108">
        <f t="shared" si="15"/>
        <v>3.3618097315749043</v>
      </c>
      <c r="G108">
        <f t="shared" si="16"/>
        <v>0.14023836593887407</v>
      </c>
      <c r="H108">
        <f t="shared" si="17"/>
        <v>2.4726486215505004</v>
      </c>
      <c r="I108">
        <f t="shared" si="18"/>
        <v>1.8116655415192084E-2</v>
      </c>
      <c r="J108">
        <f t="shared" si="19"/>
        <v>9.0760172392224586E-2</v>
      </c>
      <c r="K108">
        <f t="shared" si="10"/>
        <v>0.52657313002390638</v>
      </c>
    </row>
    <row r="109" spans="1:11" x14ac:dyDescent="0.3">
      <c r="A109" t="s">
        <v>113</v>
      </c>
      <c r="B109">
        <v>2.6893237541000001</v>
      </c>
      <c r="C109">
        <v>0.32357267029999998</v>
      </c>
      <c r="D109">
        <v>9.1688214899999995E-2</v>
      </c>
      <c r="E109">
        <v>1.8198442299999999E-2</v>
      </c>
      <c r="F109">
        <f t="shared" si="15"/>
        <v>8.3113439451069748</v>
      </c>
      <c r="G109">
        <f t="shared" si="16"/>
        <v>0.54662786033486965</v>
      </c>
      <c r="H109">
        <f t="shared" si="17"/>
        <v>2.4732937518233831</v>
      </c>
      <c r="I109">
        <f t="shared" si="18"/>
        <v>2.8563065728711066E-2</v>
      </c>
      <c r="J109">
        <f t="shared" si="19"/>
        <v>0.11406562177133144</v>
      </c>
      <c r="K109">
        <f t="shared" si="10"/>
        <v>0.91967125492151358</v>
      </c>
    </row>
    <row r="110" spans="1:11" x14ac:dyDescent="0.3">
      <c r="A110" t="s">
        <v>114</v>
      </c>
      <c r="B110">
        <v>9.6467498213000002</v>
      </c>
      <c r="C110">
        <v>0.57006844509999999</v>
      </c>
      <c r="D110">
        <v>0.2472527679</v>
      </c>
      <c r="E110">
        <v>6.4478204400000003E-2</v>
      </c>
      <c r="F110">
        <f t="shared" si="15"/>
        <v>16.922090503725023</v>
      </c>
      <c r="G110">
        <f t="shared" si="16"/>
        <v>1.9625186846991765</v>
      </c>
      <c r="H110">
        <f t="shared" si="17"/>
        <v>11.850588534627962</v>
      </c>
      <c r="I110">
        <f t="shared" si="18"/>
        <v>5.036676970905353E-2</v>
      </c>
      <c r="J110">
        <f t="shared" si="19"/>
        <v>0.57300287537662109</v>
      </c>
      <c r="K110">
        <f t="shared" si="10"/>
        <v>1.2284540134400388</v>
      </c>
    </row>
    <row r="111" spans="1:11" x14ac:dyDescent="0.3">
      <c r="A111" t="s">
        <v>115</v>
      </c>
      <c r="B111">
        <v>4.2938296758999996</v>
      </c>
      <c r="C111">
        <v>0.11395215089999999</v>
      </c>
      <c r="D111">
        <v>3.8479712399999998E-2</v>
      </c>
      <c r="E111">
        <v>9.5124982000000004E-3</v>
      </c>
      <c r="F111">
        <f t="shared" si="15"/>
        <v>37.680988397209795</v>
      </c>
      <c r="G111">
        <f t="shared" si="16"/>
        <v>3.1636074829323695</v>
      </c>
      <c r="H111">
        <f t="shared" si="17"/>
        <v>6.7676006449091712</v>
      </c>
      <c r="I111">
        <f t="shared" si="18"/>
        <v>3.6462346960280403E-2</v>
      </c>
      <c r="J111">
        <f t="shared" si="19"/>
        <v>0.16789959897269205</v>
      </c>
      <c r="K111">
        <f t="shared" si="10"/>
        <v>1.576122286101314</v>
      </c>
    </row>
    <row r="112" spans="1:11" x14ac:dyDescent="0.3">
      <c r="A112" t="s">
        <v>116</v>
      </c>
      <c r="B112">
        <v>4.7156900347999997</v>
      </c>
      <c r="C112">
        <v>0.64147938459999998</v>
      </c>
      <c r="D112">
        <v>0.1131856598</v>
      </c>
      <c r="E112">
        <v>4.2571507699999997E-2</v>
      </c>
      <c r="F112">
        <f t="shared" si="15"/>
        <v>7.3512729294340593</v>
      </c>
      <c r="G112">
        <f t="shared" si="16"/>
        <v>0.51879103585195196</v>
      </c>
      <c r="H112">
        <f t="shared" si="17"/>
        <v>4.0854972295286656</v>
      </c>
      <c r="I112">
        <f t="shared" si="18"/>
        <v>3.0648853102604127E-2</v>
      </c>
      <c r="J112">
        <f t="shared" si="19"/>
        <v>0.17465620655272665</v>
      </c>
      <c r="K112">
        <f t="shared" si="10"/>
        <v>0.86636254702477244</v>
      </c>
    </row>
    <row r="113" spans="1:11" x14ac:dyDescent="0.3">
      <c r="A113" t="s">
        <v>117</v>
      </c>
      <c r="B113">
        <v>14.5368185116</v>
      </c>
      <c r="C113">
        <v>0.9168770557</v>
      </c>
      <c r="D113">
        <v>0.23481069490000001</v>
      </c>
      <c r="E113">
        <v>4.7469468500000001E-2</v>
      </c>
      <c r="F113">
        <f t="shared" si="15"/>
        <v>15.854708568862272</v>
      </c>
      <c r="G113">
        <f t="shared" si="16"/>
        <v>0.85986860932324749</v>
      </c>
      <c r="H113">
        <f t="shared" si="17"/>
        <v>17.446482861876554</v>
      </c>
      <c r="I113">
        <f t="shared" si="18"/>
        <v>2.3553645944922406E-2</v>
      </c>
      <c r="J113">
        <f t="shared" si="19"/>
        <v>0.44345378800159202</v>
      </c>
      <c r="K113">
        <f t="shared" si="10"/>
        <v>1.2001582635123853</v>
      </c>
    </row>
    <row r="114" spans="1:11" x14ac:dyDescent="0.3">
      <c r="A114" t="s">
        <v>118</v>
      </c>
      <c r="B114">
        <v>8.3634066495999999</v>
      </c>
      <c r="C114">
        <v>0.4463657567</v>
      </c>
      <c r="D114">
        <v>0.14110322319999999</v>
      </c>
      <c r="E114">
        <v>4.1944482300000002E-2</v>
      </c>
      <c r="F114">
        <f t="shared" si="15"/>
        <v>18.736667237717789</v>
      </c>
      <c r="G114">
        <f t="shared" si="16"/>
        <v>1.7888164802274129</v>
      </c>
      <c r="H114">
        <f t="shared" si="17"/>
        <v>10.644043611112103</v>
      </c>
      <c r="I114">
        <f t="shared" si="18"/>
        <v>4.1462716749138859E-2</v>
      </c>
      <c r="J114">
        <f t="shared" si="19"/>
        <v>0.39051051336752846</v>
      </c>
      <c r="K114">
        <f t="shared" si="10"/>
        <v>1.2726923438095863</v>
      </c>
    </row>
    <row r="115" spans="1:11" x14ac:dyDescent="0.3">
      <c r="A115" t="s">
        <v>119</v>
      </c>
      <c r="B115">
        <v>5.8996053709999998</v>
      </c>
      <c r="C115">
        <v>0.1936356951</v>
      </c>
      <c r="D115">
        <v>7.6363866700000005E-2</v>
      </c>
      <c r="E115">
        <v>1.4424139000000001E-2</v>
      </c>
      <c r="F115">
        <f t="shared" si="15"/>
        <v>30.467550768226101</v>
      </c>
      <c r="G115">
        <f t="shared" si="16"/>
        <v>2.3035706459907654</v>
      </c>
      <c r="H115">
        <f t="shared" si="17"/>
        <v>8.7540559411541885</v>
      </c>
      <c r="I115">
        <f t="shared" si="18"/>
        <v>3.2835853063431064E-2</v>
      </c>
      <c r="J115">
        <f t="shared" si="19"/>
        <v>0.2244245948430956</v>
      </c>
      <c r="K115">
        <f t="shared" si="10"/>
        <v>1.4838375434712086</v>
      </c>
    </row>
    <row r="116" spans="1:11" x14ac:dyDescent="0.3">
      <c r="A116" t="s">
        <v>120</v>
      </c>
      <c r="B116">
        <v>5.5937427752</v>
      </c>
      <c r="C116">
        <v>1.1861430634000001</v>
      </c>
      <c r="D116">
        <v>6.7899433699999998E-2</v>
      </c>
      <c r="E116">
        <v>2.66899188E-2</v>
      </c>
      <c r="F116">
        <f t="shared" si="15"/>
        <v>4.7159090229520109</v>
      </c>
      <c r="G116">
        <f t="shared" si="16"/>
        <v>0.12057028664961401</v>
      </c>
      <c r="H116">
        <f t="shared" si="17"/>
        <v>3.7677516922606871</v>
      </c>
      <c r="I116">
        <f t="shared" si="18"/>
        <v>1.1103481835330884E-2</v>
      </c>
      <c r="J116">
        <f t="shared" si="19"/>
        <v>7.713182538026693E-2</v>
      </c>
      <c r="K116">
        <f t="shared" si="10"/>
        <v>0.67356541830366412</v>
      </c>
    </row>
    <row r="117" spans="1:11" x14ac:dyDescent="0.3">
      <c r="A117" t="s">
        <v>121</v>
      </c>
      <c r="B117">
        <v>4.5232113590000003</v>
      </c>
      <c r="C117">
        <v>0.74863230560000005</v>
      </c>
      <c r="D117">
        <v>5.0998185799999998E-2</v>
      </c>
      <c r="E117">
        <v>3.6631545299999999E-2</v>
      </c>
      <c r="F117">
        <f t="shared" si="15"/>
        <v>6.0419665637790239</v>
      </c>
      <c r="G117">
        <f t="shared" si="16"/>
        <v>0.30338805935449031</v>
      </c>
      <c r="H117">
        <f t="shared" si="17"/>
        <v>3.5334346393911296</v>
      </c>
      <c r="I117">
        <f t="shared" si="18"/>
        <v>2.1807429528471367E-2</v>
      </c>
      <c r="J117">
        <f t="shared" si="19"/>
        <v>0.10638088844963778</v>
      </c>
      <c r="K117">
        <f t="shared" si="10"/>
        <v>0.78117831755982936</v>
      </c>
    </row>
    <row r="118" spans="1:11" x14ac:dyDescent="0.3">
      <c r="A118" t="s">
        <v>122</v>
      </c>
      <c r="B118">
        <v>11.1888026761</v>
      </c>
      <c r="C118">
        <v>0.12697369480000001</v>
      </c>
      <c r="D118">
        <v>0.1685563658</v>
      </c>
      <c r="E118">
        <v>3.1042845699999998E-2</v>
      </c>
      <c r="F118">
        <f t="shared" si="15"/>
        <v>88.119060359106754</v>
      </c>
      <c r="G118">
        <f t="shared" si="16"/>
        <v>21.584428216590492</v>
      </c>
      <c r="H118">
        <f t="shared" si="17"/>
        <v>21.763002826646989</v>
      </c>
      <c r="I118">
        <f t="shared" si="18"/>
        <v>0.1063787792482212</v>
      </c>
      <c r="J118">
        <f t="shared" si="19"/>
        <v>1.234579293310613</v>
      </c>
      <c r="K118">
        <f t="shared" si="10"/>
        <v>1.9450698574865528</v>
      </c>
    </row>
    <row r="119" spans="1:11" x14ac:dyDescent="0.3">
      <c r="A119" t="s">
        <v>123</v>
      </c>
      <c r="B119">
        <v>4.6200816402999996</v>
      </c>
      <c r="C119">
        <v>0.8204321269</v>
      </c>
      <c r="D119">
        <v>4.40427574E-2</v>
      </c>
      <c r="E119">
        <v>2.0399036400000001E-2</v>
      </c>
      <c r="F119">
        <f t="shared" si="15"/>
        <v>5.6312783090990868</v>
      </c>
      <c r="G119">
        <f t="shared" si="16"/>
        <v>0.14995314929732534</v>
      </c>
      <c r="H119">
        <f t="shared" si="17"/>
        <v>3.4678655808708898</v>
      </c>
      <c r="I119">
        <f t="shared" si="18"/>
        <v>1.1564661114087545E-2</v>
      </c>
      <c r="J119">
        <f t="shared" si="19"/>
        <v>6.2830047818603865E-2</v>
      </c>
      <c r="K119">
        <f t="shared" si="10"/>
        <v>0.75060699157812028</v>
      </c>
    </row>
    <row r="120" spans="1:11" x14ac:dyDescent="0.3">
      <c r="A120" t="s">
        <v>124</v>
      </c>
      <c r="B120">
        <v>5.2264791434999998</v>
      </c>
      <c r="C120">
        <v>1.1255500934</v>
      </c>
      <c r="D120">
        <v>3.0590235399999999E-2</v>
      </c>
      <c r="E120">
        <v>2.7572884400000001E-2</v>
      </c>
      <c r="F120">
        <f t="shared" si="15"/>
        <v>4.6434887031212781</v>
      </c>
      <c r="G120">
        <f t="shared" si="16"/>
        <v>0.11695437223432095</v>
      </c>
      <c r="H120">
        <f t="shared" si="17"/>
        <v>3.485248313621133</v>
      </c>
      <c r="I120">
        <f t="shared" si="18"/>
        <v>1.0938464965292686E-2</v>
      </c>
      <c r="J120">
        <f t="shared" si="19"/>
        <v>6.0699968137652674E-2</v>
      </c>
      <c r="K120">
        <f t="shared" si="10"/>
        <v>0.66684439331507173</v>
      </c>
    </row>
    <row r="121" spans="1:11" x14ac:dyDescent="0.3">
      <c r="A121" t="s">
        <v>125</v>
      </c>
      <c r="B121">
        <v>3.8440515382</v>
      </c>
      <c r="C121">
        <v>0.25705030309999999</v>
      </c>
      <c r="D121">
        <v>5.6877618999999997E-2</v>
      </c>
      <c r="E121">
        <v>2.02286245E-2</v>
      </c>
      <c r="F121">
        <f t="shared" si="15"/>
        <v>14.954471914022809</v>
      </c>
      <c r="G121">
        <f t="shared" si="16"/>
        <v>1.1974660907468262</v>
      </c>
      <c r="H121">
        <f t="shared" si="17"/>
        <v>4.5158805826212554</v>
      </c>
      <c r="I121">
        <f t="shared" si="18"/>
        <v>3.4775745908483167E-2</v>
      </c>
      <c r="J121">
        <f t="shared" si="19"/>
        <v>0.14944881249828845</v>
      </c>
      <c r="K121">
        <f t="shared" si="10"/>
        <v>1.1747710814345229</v>
      </c>
    </row>
    <row r="122" spans="1:11" x14ac:dyDescent="0.3">
      <c r="A122" t="s">
        <v>126</v>
      </c>
      <c r="B122">
        <v>4.3650049380000002</v>
      </c>
      <c r="C122">
        <v>0.74495800599999995</v>
      </c>
      <c r="D122">
        <v>6.8637995300000004E-2</v>
      </c>
      <c r="E122">
        <v>1.35554661E-2</v>
      </c>
      <c r="F122">
        <f t="shared" si="15"/>
        <v>5.8593973121217795</v>
      </c>
      <c r="G122">
        <f t="shared" si="16"/>
        <v>0.14091430374447653</v>
      </c>
      <c r="H122">
        <f t="shared" si="17"/>
        <v>3.3516819075217041</v>
      </c>
      <c r="I122">
        <f t="shared" si="18"/>
        <v>1.044447086918979E-2</v>
      </c>
      <c r="J122">
        <f t="shared" si="19"/>
        <v>6.9686175277494614E-2</v>
      </c>
      <c r="K122">
        <f t="shared" si="10"/>
        <v>0.7678529475060365</v>
      </c>
    </row>
    <row r="123" spans="1:11" x14ac:dyDescent="0.3">
      <c r="A123" t="s">
        <v>127</v>
      </c>
      <c r="B123">
        <v>3.1003668734000001</v>
      </c>
      <c r="C123">
        <v>6.42906964E-2</v>
      </c>
      <c r="D123">
        <v>4.3121403500000002E-2</v>
      </c>
      <c r="E123">
        <v>3.5169570800000001E-2</v>
      </c>
      <c r="F123">
        <f t="shared" si="15"/>
        <v>48.224191788347156</v>
      </c>
      <c r="G123">
        <f t="shared" si="16"/>
        <v>26.389078273029366</v>
      </c>
      <c r="H123">
        <f t="shared" si="17"/>
        <v>5.2187389144228336</v>
      </c>
      <c r="I123">
        <f t="shared" si="18"/>
        <v>0.23765314982964592</v>
      </c>
      <c r="J123">
        <f t="shared" si="19"/>
        <v>0.74037855167428246</v>
      </c>
      <c r="K123">
        <f t="shared" si="10"/>
        <v>1.6832649578337588</v>
      </c>
    </row>
    <row r="124" spans="1:11" x14ac:dyDescent="0.3">
      <c r="A124" t="s">
        <v>128</v>
      </c>
      <c r="B124">
        <v>5.1794892926999996</v>
      </c>
      <c r="C124">
        <v>1.4137533019999999</v>
      </c>
      <c r="D124">
        <v>0.1264096693</v>
      </c>
      <c r="E124">
        <v>8.7062956799999994E-2</v>
      </c>
      <c r="F124">
        <f t="shared" si="15"/>
        <v>3.6636443468409312</v>
      </c>
      <c r="G124">
        <f t="shared" si="16"/>
        <v>0.24268958177061878</v>
      </c>
      <c r="H124">
        <f t="shared" si="17"/>
        <v>2.920782937307282</v>
      </c>
      <c r="I124">
        <f t="shared" si="18"/>
        <v>2.8768825846665614E-2</v>
      </c>
      <c r="J124">
        <f t="shared" si="19"/>
        <v>0.16518097407833918</v>
      </c>
      <c r="K124">
        <f t="shared" si="10"/>
        <v>0.56391330732623568</v>
      </c>
    </row>
    <row r="125" spans="1:11" x14ac:dyDescent="0.3">
      <c r="A125" t="s">
        <v>129</v>
      </c>
      <c r="B125">
        <v>6.8088822845000001</v>
      </c>
      <c r="C125">
        <v>0.74007448470000003</v>
      </c>
      <c r="D125">
        <v>0.10536305510000001</v>
      </c>
      <c r="E125">
        <v>4.3778553300000002E-2</v>
      </c>
      <c r="F125">
        <f t="shared" si="15"/>
        <v>9.2002662235546193</v>
      </c>
      <c r="G125">
        <f t="shared" si="16"/>
        <v>0.56254804041745632</v>
      </c>
      <c r="H125">
        <f t="shared" si="17"/>
        <v>6.5624034318511386</v>
      </c>
      <c r="I125">
        <f t="shared" si="18"/>
        <v>2.6554830460590345E-2</v>
      </c>
      <c r="J125">
        <f t="shared" si="19"/>
        <v>0.20737401327307711</v>
      </c>
      <c r="K125">
        <f t="shared" si="10"/>
        <v>0.96380039449206578</v>
      </c>
    </row>
    <row r="126" spans="1:11" x14ac:dyDescent="0.3">
      <c r="A126" t="s">
        <v>130</v>
      </c>
      <c r="B126">
        <v>6.6282934539999996</v>
      </c>
      <c r="C126">
        <v>1.5916372545999999</v>
      </c>
      <c r="D126">
        <v>0.12540577059999999</v>
      </c>
      <c r="E126">
        <v>8.8373689899999996E-2</v>
      </c>
      <c r="F126">
        <f t="shared" si="15"/>
        <v>4.1644498046546286</v>
      </c>
      <c r="G126">
        <f t="shared" si="16"/>
        <v>0.24428131061841019</v>
      </c>
      <c r="H126">
        <f t="shared" si="17"/>
        <v>4.1066097950535143</v>
      </c>
      <c r="I126">
        <f t="shared" si="18"/>
        <v>2.547516003556877E-2</v>
      </c>
      <c r="J126">
        <f t="shared" si="19"/>
        <v>0.18587446176858882</v>
      </c>
      <c r="K126">
        <f t="shared" si="10"/>
        <v>0.61955763177251666</v>
      </c>
    </row>
    <row r="127" spans="1:11" x14ac:dyDescent="0.3">
      <c r="A127" t="s">
        <v>131</v>
      </c>
      <c r="B127">
        <v>10.514832675999999</v>
      </c>
      <c r="C127">
        <v>2.2122980334000002</v>
      </c>
      <c r="D127">
        <v>0.17515202199999999</v>
      </c>
      <c r="E127">
        <v>2.1250367799999999E-2</v>
      </c>
      <c r="F127">
        <f t="shared" si="15"/>
        <v>4.7529006116052708</v>
      </c>
      <c r="G127">
        <f t="shared" si="16"/>
        <v>9.1392103922328008E-2</v>
      </c>
      <c r="H127">
        <f t="shared" si="17"/>
        <v>7.1181078040859145</v>
      </c>
      <c r="I127">
        <f t="shared" si="18"/>
        <v>8.3509186634538324E-3</v>
      </c>
      <c r="J127">
        <f t="shared" si="19"/>
        <v>0.14754437836830195</v>
      </c>
      <c r="K127">
        <f t="shared" si="10"/>
        <v>0.67695873281302177</v>
      </c>
    </row>
    <row r="128" spans="1:11" x14ac:dyDescent="0.3">
      <c r="A128" t="s">
        <v>132</v>
      </c>
      <c r="B128">
        <v>1.4177707271</v>
      </c>
      <c r="C128">
        <v>0.53490392320000002</v>
      </c>
      <c r="D128">
        <v>6.0946705900000002E-2</v>
      </c>
      <c r="E128">
        <v>4.1272444599999999E-2</v>
      </c>
      <c r="F128">
        <f t="shared" si="15"/>
        <v>2.6505147291093936</v>
      </c>
      <c r="G128">
        <f t="shared" si="16"/>
        <v>0.23410804017157918</v>
      </c>
      <c r="H128">
        <f t="shared" si="17"/>
        <v>0.60018519661460279</v>
      </c>
      <c r="I128">
        <f t="shared" si="18"/>
        <v>3.8359277501492949E-2</v>
      </c>
      <c r="J128">
        <f t="shared" si="19"/>
        <v>6.019436339583735E-2</v>
      </c>
      <c r="K128">
        <f t="shared" si="10"/>
        <v>0.42333022197620096</v>
      </c>
    </row>
    <row r="129" spans="1:11" x14ac:dyDescent="0.3">
      <c r="A129" t="s">
        <v>133</v>
      </c>
      <c r="B129">
        <v>7.4804108598000001</v>
      </c>
      <c r="C129">
        <v>0.1578579984</v>
      </c>
      <c r="D129">
        <v>7.5170937199999996E-2</v>
      </c>
      <c r="E129">
        <v>9.0880778999999998E-3</v>
      </c>
      <c r="F129">
        <f t="shared" si="15"/>
        <v>47.386961291915128</v>
      </c>
      <c r="G129">
        <f t="shared" si="16"/>
        <v>2.7693731573076787</v>
      </c>
      <c r="H129">
        <f t="shared" si="17"/>
        <v>12.534616735779121</v>
      </c>
      <c r="I129">
        <f t="shared" si="18"/>
        <v>2.5380894823380712E-2</v>
      </c>
      <c r="J129">
        <f t="shared" si="19"/>
        <v>0.22784374641806077</v>
      </c>
      <c r="K129">
        <f t="shared" si="10"/>
        <v>1.6756588602827429</v>
      </c>
    </row>
    <row r="130" spans="1:11" x14ac:dyDescent="0.3">
      <c r="A130" t="s">
        <v>134</v>
      </c>
      <c r="B130">
        <v>2.8689310444</v>
      </c>
      <c r="C130">
        <v>0.35759784830000002</v>
      </c>
      <c r="D130">
        <v>7.1628251300000001E-2</v>
      </c>
      <c r="E130">
        <v>2.7996969199999999E-2</v>
      </c>
      <c r="F130">
        <f t="shared" si="15"/>
        <v>8.0227860934810877</v>
      </c>
      <c r="G130">
        <f t="shared" si="16"/>
        <v>0.6592829878568629</v>
      </c>
      <c r="H130">
        <f t="shared" si="17"/>
        <v>2.5944466779103168</v>
      </c>
      <c r="I130">
        <f t="shared" si="18"/>
        <v>3.5688719642117304E-2</v>
      </c>
      <c r="J130">
        <f t="shared" si="19"/>
        <v>0.1211578757221877</v>
      </c>
      <c r="K130">
        <f t="shared" si="10"/>
        <v>0.90432521303519575</v>
      </c>
    </row>
    <row r="131" spans="1:11" x14ac:dyDescent="0.3">
      <c r="A131" t="s">
        <v>135</v>
      </c>
      <c r="B131">
        <v>7.1350121366000003</v>
      </c>
      <c r="C131">
        <v>1.5902821717</v>
      </c>
      <c r="D131">
        <v>0.1559392614</v>
      </c>
      <c r="E131">
        <v>7.8891703399999999E-2</v>
      </c>
      <c r="F131">
        <f t="shared" si="15"/>
        <v>4.4866327898103293</v>
      </c>
      <c r="G131">
        <f t="shared" si="16"/>
        <v>0.24321845775108272</v>
      </c>
      <c r="H131">
        <f t="shared" si="17"/>
        <v>4.6514608650255971</v>
      </c>
      <c r="I131">
        <f t="shared" si="18"/>
        <v>2.3542919388947762E-2</v>
      </c>
      <c r="J131">
        <f t="shared" si="19"/>
        <v>0.19634588448122944</v>
      </c>
      <c r="K131">
        <f t="shared" ref="K131:K194" si="20">LOG(F131)</f>
        <v>0.65192052598835892</v>
      </c>
    </row>
    <row r="132" spans="1:11" x14ac:dyDescent="0.3">
      <c r="A132" t="s">
        <v>136</v>
      </c>
      <c r="B132">
        <v>10.315971644699999</v>
      </c>
      <c r="C132">
        <v>1.4837256039</v>
      </c>
      <c r="D132">
        <v>0.16672277790000001</v>
      </c>
      <c r="E132">
        <v>3.5239046599999997E-2</v>
      </c>
      <c r="F132">
        <f t="shared" si="15"/>
        <v>6.9527489568045997</v>
      </c>
      <c r="G132">
        <f t="shared" si="16"/>
        <v>0.19973620085966851</v>
      </c>
      <c r="H132">
        <f t="shared" si="17"/>
        <v>8.6876630755477287</v>
      </c>
      <c r="I132">
        <f t="shared" si="18"/>
        <v>1.2476263763957361E-2</v>
      </c>
      <c r="J132">
        <f t="shared" si="19"/>
        <v>0.19047035672129572</v>
      </c>
      <c r="K132">
        <f t="shared" si="20"/>
        <v>0.84215654857980915</v>
      </c>
    </row>
    <row r="133" spans="1:11" x14ac:dyDescent="0.3">
      <c r="A133" t="s">
        <v>137</v>
      </c>
      <c r="B133">
        <v>21.994592077499998</v>
      </c>
      <c r="C133">
        <v>6.0771085799999999E-2</v>
      </c>
      <c r="D133">
        <v>0.38475749869999998</v>
      </c>
      <c r="E133">
        <v>6.8563341999999996E-3</v>
      </c>
      <c r="F133">
        <f t="shared" si="15"/>
        <v>361.92527725907439</v>
      </c>
      <c r="G133">
        <f t="shared" si="16"/>
        <v>41.321166113277201</v>
      </c>
      <c r="H133">
        <f t="shared" si="17"/>
        <v>56.275779334164987</v>
      </c>
      <c r="I133">
        <f t="shared" si="18"/>
        <v>4.9583589642339589E-2</v>
      </c>
      <c r="J133">
        <f t="shared" si="19"/>
        <v>1.4691773989260044</v>
      </c>
      <c r="K133">
        <f t="shared" si="20"/>
        <v>2.5586189157712962</v>
      </c>
    </row>
    <row r="134" spans="1:11" x14ac:dyDescent="0.3">
      <c r="A134" t="s">
        <v>207</v>
      </c>
      <c r="F134" t="e">
        <f t="shared" si="15"/>
        <v>#DIV/0!</v>
      </c>
      <c r="G134" t="e">
        <f t="shared" si="16"/>
        <v>#DIV/0!</v>
      </c>
      <c r="H134" t="e">
        <f t="shared" si="17"/>
        <v>#DIV/0!</v>
      </c>
      <c r="I134" t="e">
        <f t="shared" si="18"/>
        <v>#DIV/0!</v>
      </c>
      <c r="J134" t="e">
        <f t="shared" si="19"/>
        <v>#DIV/0!</v>
      </c>
      <c r="K134" t="e">
        <f t="shared" si="20"/>
        <v>#DIV/0!</v>
      </c>
    </row>
    <row r="135" spans="1:11" x14ac:dyDescent="0.3">
      <c r="A135" t="s">
        <v>138</v>
      </c>
      <c r="B135">
        <v>4.0401402088999996</v>
      </c>
      <c r="C135">
        <v>0.93034382940000004</v>
      </c>
      <c r="D135">
        <v>5.1827156100000001E-2</v>
      </c>
      <c r="E135">
        <v>2.0943402999999999E-2</v>
      </c>
      <c r="F135">
        <f t="shared" si="15"/>
        <v>4.3426312737577657</v>
      </c>
      <c r="G135">
        <f t="shared" si="16"/>
        <v>0.11251733078314821</v>
      </c>
      <c r="H135">
        <f t="shared" si="17"/>
        <v>2.5766113594306845</v>
      </c>
      <c r="I135">
        <f t="shared" si="18"/>
        <v>1.1252545472349008E-2</v>
      </c>
      <c r="J135">
        <f t="shared" si="19"/>
        <v>5.6207441634610993E-2</v>
      </c>
      <c r="K135">
        <f t="shared" si="20"/>
        <v>0.63775295564116397</v>
      </c>
    </row>
    <row r="136" spans="1:11" x14ac:dyDescent="0.3">
      <c r="A136" t="s">
        <v>139</v>
      </c>
      <c r="B136">
        <v>4.4932101018999999</v>
      </c>
      <c r="C136">
        <v>0.1580375872</v>
      </c>
      <c r="D136">
        <v>4.8346197299999998E-2</v>
      </c>
      <c r="E136">
        <v>6.2826020999999996E-3</v>
      </c>
      <c r="F136">
        <f t="shared" si="15"/>
        <v>28.431274999242714</v>
      </c>
      <c r="G136">
        <f t="shared" si="16"/>
        <v>1.1709207242794013</v>
      </c>
      <c r="H136">
        <f t="shared" si="17"/>
        <v>6.5322123832161827</v>
      </c>
      <c r="I136">
        <f t="shared" si="18"/>
        <v>1.788609231609373E-2</v>
      </c>
      <c r="J136">
        <f t="shared" si="19"/>
        <v>0.10676490152095212</v>
      </c>
      <c r="K136">
        <f t="shared" si="20"/>
        <v>1.4537963360435715</v>
      </c>
    </row>
    <row r="137" spans="1:11" x14ac:dyDescent="0.3">
      <c r="A137" t="s">
        <v>140</v>
      </c>
      <c r="B137">
        <v>0.85299741699999998</v>
      </c>
      <c r="C137">
        <v>0.16284647769999999</v>
      </c>
      <c r="D137">
        <v>6.8120714499999999E-2</v>
      </c>
      <c r="E137">
        <v>1.30925677E-2</v>
      </c>
      <c r="F137">
        <f t="shared" si="15"/>
        <v>5.2380464658954056</v>
      </c>
      <c r="G137">
        <f t="shared" si="16"/>
        <v>0.59357855804234738</v>
      </c>
      <c r="H137">
        <f t="shared" si="17"/>
        <v>0.61344959509090302</v>
      </c>
      <c r="I137">
        <f t="shared" si="18"/>
        <v>4.9214510411910516E-2</v>
      </c>
      <c r="J137">
        <f t="shared" si="19"/>
        <v>6.4516356345032111E-2</v>
      </c>
      <c r="K137">
        <f t="shared" si="20"/>
        <v>0.71916934666509436</v>
      </c>
    </row>
    <row r="138" spans="1:11" x14ac:dyDescent="0.3">
      <c r="A138" t="s">
        <v>141</v>
      </c>
      <c r="B138">
        <v>6.0458209058000003</v>
      </c>
      <c r="C138">
        <v>1.2332017544</v>
      </c>
      <c r="D138">
        <v>0.14541910669999999</v>
      </c>
      <c r="E138">
        <v>5.50921547E-2</v>
      </c>
      <c r="F138">
        <f t="shared" si="15"/>
        <v>4.9025399811740655</v>
      </c>
      <c r="G138">
        <f t="shared" si="16"/>
        <v>0.24874350377137447</v>
      </c>
      <c r="H138">
        <f t="shared" si="17"/>
        <v>4.1741625868717414</v>
      </c>
      <c r="I138">
        <f t="shared" si="18"/>
        <v>2.2035094361702274E-2</v>
      </c>
      <c r="J138">
        <f t="shared" si="19"/>
        <v>0.16681689462859206</v>
      </c>
      <c r="K138">
        <f t="shared" si="20"/>
        <v>0.69042114411085165</v>
      </c>
    </row>
    <row r="139" spans="1:11" x14ac:dyDescent="0.3">
      <c r="A139" t="s">
        <v>142</v>
      </c>
      <c r="B139">
        <v>4.6106071619</v>
      </c>
      <c r="C139">
        <v>0.26007575170000002</v>
      </c>
      <c r="D139">
        <v>5.1141212200000001E-2</v>
      </c>
      <c r="E139">
        <v>1.5917393299999999E-2</v>
      </c>
      <c r="F139">
        <f t="shared" si="15"/>
        <v>17.727939385976981</v>
      </c>
      <c r="G139">
        <f t="shared" si="16"/>
        <v>1.1026764903338468</v>
      </c>
      <c r="H139">
        <f t="shared" si="17"/>
        <v>5.7570727077651735</v>
      </c>
      <c r="I139">
        <f t="shared" si="18"/>
        <v>2.7013083960295971E-2</v>
      </c>
      <c r="J139">
        <f t="shared" si="19"/>
        <v>0.13996326682227464</v>
      </c>
      <c r="K139">
        <f t="shared" si="20"/>
        <v>1.2486582581441883</v>
      </c>
    </row>
    <row r="140" spans="1:11" x14ac:dyDescent="0.3">
      <c r="A140" t="s">
        <v>143</v>
      </c>
      <c r="B140">
        <v>5.0322358586</v>
      </c>
      <c r="C140">
        <v>0.94238105510000003</v>
      </c>
      <c r="D140">
        <v>0.16254439909999999</v>
      </c>
      <c r="E140">
        <v>4.9273628200000003E-2</v>
      </c>
      <c r="F140">
        <f t="shared" si="15"/>
        <v>5.3399161956476391</v>
      </c>
      <c r="G140">
        <f t="shared" si="16"/>
        <v>0.32818505756065985</v>
      </c>
      <c r="H140">
        <f t="shared" si="17"/>
        <v>3.6611249038171083</v>
      </c>
      <c r="I140">
        <f t="shared" si="18"/>
        <v>2.6691235277786853E-2</v>
      </c>
      <c r="J140">
        <f t="shared" si="19"/>
        <v>0.17895692673392533</v>
      </c>
      <c r="K140">
        <f t="shared" si="20"/>
        <v>0.7275344412882222</v>
      </c>
    </row>
    <row r="141" spans="1:11" x14ac:dyDescent="0.3">
      <c r="A141" t="s">
        <v>144</v>
      </c>
      <c r="B141">
        <v>16.826203610899999</v>
      </c>
      <c r="C141">
        <v>6.9213329800000001E-2</v>
      </c>
      <c r="D141">
        <v>0.2196867065</v>
      </c>
      <c r="E141">
        <v>2.21968058E-2</v>
      </c>
      <c r="F141">
        <f t="shared" si="15"/>
        <v>243.10640247364603</v>
      </c>
      <c r="G141">
        <f t="shared" si="16"/>
        <v>78.029126097455944</v>
      </c>
      <c r="H141">
        <f t="shared" si="17"/>
        <v>40.143895943600263</v>
      </c>
      <c r="I141">
        <f t="shared" si="18"/>
        <v>0.13939418520880675</v>
      </c>
      <c r="J141">
        <f t="shared" si="19"/>
        <v>2.4033232423240531</v>
      </c>
      <c r="K141">
        <f t="shared" si="20"/>
        <v>2.385796396615282</v>
      </c>
    </row>
    <row r="142" spans="1:11" x14ac:dyDescent="0.3">
      <c r="A142" t="s">
        <v>145</v>
      </c>
      <c r="B142">
        <v>2.9251583664999998</v>
      </c>
      <c r="C142">
        <v>0.54069821360000003</v>
      </c>
      <c r="D142">
        <v>5.0226051399999999E-2</v>
      </c>
      <c r="E142">
        <v>3.47737844E-2</v>
      </c>
      <c r="F142">
        <f t="shared" si="15"/>
        <v>5.409964917442811</v>
      </c>
      <c r="G142">
        <f t="shared" si="16"/>
        <v>0.36011639084339198</v>
      </c>
      <c r="H142">
        <f t="shared" si="17"/>
        <v>2.1447098761830774</v>
      </c>
      <c r="I142">
        <f t="shared" si="18"/>
        <v>2.8908978851590324E-2</v>
      </c>
      <c r="J142">
        <f t="shared" si="19"/>
        <v>9.2233797264700254E-2</v>
      </c>
      <c r="K142">
        <f t="shared" si="20"/>
        <v>0.73319444880150475</v>
      </c>
    </row>
    <row r="143" spans="1:11" x14ac:dyDescent="0.3">
      <c r="A143" t="s">
        <v>146</v>
      </c>
      <c r="B143">
        <v>8.6677583173000006</v>
      </c>
      <c r="C143">
        <v>1.2164471130000001</v>
      </c>
      <c r="D143">
        <v>9.3251525900000007E-2</v>
      </c>
      <c r="E143">
        <v>5.7236154999999997E-2</v>
      </c>
      <c r="F143">
        <f t="shared" si="15"/>
        <v>7.125470745640218</v>
      </c>
      <c r="G143">
        <f t="shared" si="16"/>
        <v>0.34391937626482882</v>
      </c>
      <c r="H143">
        <f t="shared" si="17"/>
        <v>7.3919818397539858</v>
      </c>
      <c r="I143">
        <f t="shared" si="18"/>
        <v>2.0961743113297036E-2</v>
      </c>
      <c r="J143">
        <f t="shared" si="19"/>
        <v>0.19833342631942583</v>
      </c>
      <c r="K143">
        <f t="shared" si="20"/>
        <v>0.8528135613795681</v>
      </c>
    </row>
    <row r="144" spans="1:11" x14ac:dyDescent="0.3">
      <c r="A144" t="s">
        <v>147</v>
      </c>
      <c r="B144">
        <v>4.3174247058999997</v>
      </c>
      <c r="C144">
        <v>0.21102052769999999</v>
      </c>
      <c r="D144">
        <v>0.13060834969999999</v>
      </c>
      <c r="E144">
        <v>6.3048797E-3</v>
      </c>
      <c r="F144">
        <f t="shared" si="15"/>
        <v>20.459737983585754</v>
      </c>
      <c r="G144">
        <f t="shared" si="16"/>
        <v>0.86992327106940359</v>
      </c>
      <c r="H144">
        <f t="shared" si="17"/>
        <v>5.6597123390181165</v>
      </c>
      <c r="I144">
        <f t="shared" si="18"/>
        <v>1.8465675201108089E-2</v>
      </c>
      <c r="J144">
        <f t="shared" si="19"/>
        <v>0.18886594497266171</v>
      </c>
      <c r="K144">
        <f t="shared" si="20"/>
        <v>1.3109000676453735</v>
      </c>
    </row>
    <row r="145" spans="1:11" x14ac:dyDescent="0.3">
      <c r="A145" t="s">
        <v>148</v>
      </c>
      <c r="B145">
        <v>2.1829776586</v>
      </c>
      <c r="C145">
        <v>0.1867250335</v>
      </c>
      <c r="D145">
        <v>7.7045360699999996E-2</v>
      </c>
      <c r="E145">
        <v>2.7651702E-3</v>
      </c>
      <c r="F145">
        <f t="shared" si="15"/>
        <v>11.690867676829203</v>
      </c>
      <c r="G145">
        <f t="shared" si="16"/>
        <v>0.44746333420747048</v>
      </c>
      <c r="H145">
        <f t="shared" si="17"/>
        <v>2.3310855870889822</v>
      </c>
      <c r="I145">
        <f t="shared" si="18"/>
        <v>1.6622449442780914E-2</v>
      </c>
      <c r="J145">
        <f t="shared" si="19"/>
        <v>8.9919365681575242E-2</v>
      </c>
      <c r="K145">
        <f t="shared" si="20"/>
        <v>1.06784674497492</v>
      </c>
    </row>
    <row r="146" spans="1:11" x14ac:dyDescent="0.3">
      <c r="A146" t="s">
        <v>149</v>
      </c>
      <c r="B146">
        <v>7.1209068474999997</v>
      </c>
      <c r="C146">
        <v>0.52383047729999999</v>
      </c>
      <c r="D146">
        <v>0.13694648000000001</v>
      </c>
      <c r="E146">
        <v>3.8254031500000001E-2</v>
      </c>
      <c r="F146">
        <f t="shared" si="15"/>
        <v>13.593914741661404</v>
      </c>
      <c r="G146">
        <f t="shared" si="16"/>
        <v>1.0265764777306441</v>
      </c>
      <c r="H146">
        <f t="shared" si="17"/>
        <v>8.0704409081798385</v>
      </c>
      <c r="I146">
        <f t="shared" si="18"/>
        <v>3.2796770319864936E-2</v>
      </c>
      <c r="J146">
        <f t="shared" si="19"/>
        <v>0.28041326036760206</v>
      </c>
      <c r="K146">
        <f t="shared" si="20"/>
        <v>1.1333445417858823</v>
      </c>
    </row>
    <row r="147" spans="1:11" x14ac:dyDescent="0.3">
      <c r="A147" t="s">
        <v>150</v>
      </c>
      <c r="B147">
        <v>2.6649136618</v>
      </c>
      <c r="C147">
        <v>0.91935309570000001</v>
      </c>
      <c r="D147">
        <v>0.1082019229</v>
      </c>
      <c r="E147">
        <v>0.14644572850000001</v>
      </c>
      <c r="F147">
        <f t="shared" si="15"/>
        <v>2.8986835137275753</v>
      </c>
      <c r="G147">
        <f t="shared" si="16"/>
        <v>0.47650111000513512</v>
      </c>
      <c r="H147">
        <f t="shared" si="17"/>
        <v>1.2317252276735386</v>
      </c>
      <c r="I147">
        <f t="shared" si="18"/>
        <v>7.1391651318941943E-2</v>
      </c>
      <c r="J147">
        <f t="shared" si="19"/>
        <v>0.19671590809022063</v>
      </c>
      <c r="K147">
        <f t="shared" si="20"/>
        <v>0.46220080047230394</v>
      </c>
    </row>
    <row r="148" spans="1:11" x14ac:dyDescent="0.3">
      <c r="A148" t="s">
        <v>151</v>
      </c>
      <c r="B148">
        <v>7.5985244912000001</v>
      </c>
      <c r="C148">
        <v>5.0879860499999999E-2</v>
      </c>
      <c r="D148">
        <v>0.1669639141</v>
      </c>
      <c r="E148">
        <v>8.3577398999999993E-3</v>
      </c>
      <c r="F148">
        <f t="shared" si="15"/>
        <v>149.34247886155271</v>
      </c>
      <c r="G148">
        <f t="shared" si="16"/>
        <v>24.750131701492609</v>
      </c>
      <c r="H148">
        <f t="shared" si="17"/>
        <v>16.520585476571654</v>
      </c>
      <c r="I148">
        <f t="shared" si="18"/>
        <v>7.1974469061154733E-2</v>
      </c>
      <c r="J148">
        <f t="shared" si="19"/>
        <v>0.65641125250274601</v>
      </c>
      <c r="K148">
        <f t="shared" si="20"/>
        <v>2.1741833556902352</v>
      </c>
    </row>
    <row r="149" spans="1:11" x14ac:dyDescent="0.3">
      <c r="A149" t="s">
        <v>152</v>
      </c>
      <c r="B149">
        <v>10.350475359400001</v>
      </c>
      <c r="C149">
        <v>1.8635784628000001</v>
      </c>
      <c r="D149">
        <v>0.1050836075</v>
      </c>
      <c r="E149">
        <v>3.1911261699999999E-2</v>
      </c>
      <c r="F149">
        <f t="shared" si="15"/>
        <v>5.5540861659500829</v>
      </c>
      <c r="G149">
        <f t="shared" si="16"/>
        <v>0.11056585270705872</v>
      </c>
      <c r="H149">
        <f t="shared" si="17"/>
        <v>7.7070945041893486</v>
      </c>
      <c r="I149">
        <f t="shared" si="18"/>
        <v>8.6455518122825741E-3</v>
      </c>
      <c r="J149">
        <f t="shared" si="19"/>
        <v>0.11887049521462546</v>
      </c>
      <c r="K149">
        <f t="shared" si="20"/>
        <v>0.74461261309993743</v>
      </c>
    </row>
    <row r="150" spans="1:11" x14ac:dyDescent="0.3">
      <c r="A150" t="s">
        <v>153</v>
      </c>
      <c r="B150">
        <v>11.9166265944</v>
      </c>
      <c r="C150">
        <v>2.1386363844999998</v>
      </c>
      <c r="D150">
        <v>0.1199154585</v>
      </c>
      <c r="E150">
        <v>3.4615334099999999E-2</v>
      </c>
      <c r="F150">
        <f t="shared" si="15"/>
        <v>5.572067641216174</v>
      </c>
      <c r="G150">
        <f t="shared" si="16"/>
        <v>0.10619699270973498</v>
      </c>
      <c r="H150">
        <f t="shared" si="17"/>
        <v>8.8899986317607205</v>
      </c>
      <c r="I150">
        <f t="shared" si="18"/>
        <v>8.277137123642548E-3</v>
      </c>
      <c r="J150">
        <f t="shared" si="19"/>
        <v>0.13316105401998898</v>
      </c>
      <c r="K150">
        <f t="shared" si="20"/>
        <v>0.74601637983172286</v>
      </c>
    </row>
    <row r="151" spans="1:11" x14ac:dyDescent="0.3">
      <c r="A151" t="s">
        <v>154</v>
      </c>
      <c r="B151">
        <v>6.3866531331000003</v>
      </c>
      <c r="C151">
        <v>0.3322975628</v>
      </c>
      <c r="D151">
        <v>0.1137898453</v>
      </c>
      <c r="E151">
        <v>2.0523464299999999E-2</v>
      </c>
      <c r="F151">
        <f t="shared" si="15"/>
        <v>19.219680936823291</v>
      </c>
      <c r="G151">
        <f t="shared" si="16"/>
        <v>1.23545653341204</v>
      </c>
      <c r="H151">
        <f t="shared" si="17"/>
        <v>8.1988415225689319</v>
      </c>
      <c r="I151">
        <f t="shared" si="18"/>
        <v>2.7916798247372615E-2</v>
      </c>
      <c r="J151">
        <f t="shared" si="19"/>
        <v>0.2304943495129943</v>
      </c>
      <c r="K151">
        <f t="shared" si="20"/>
        <v>1.2837461737317364</v>
      </c>
    </row>
    <row r="152" spans="1:11" x14ac:dyDescent="0.3">
      <c r="A152" t="s">
        <v>155</v>
      </c>
      <c r="B152">
        <v>5.6197647472999996</v>
      </c>
      <c r="C152">
        <v>0.19385821610000001</v>
      </c>
      <c r="D152">
        <v>0.19823571910000001</v>
      </c>
      <c r="E152">
        <v>3.1796458100000001E-2</v>
      </c>
      <c r="F152">
        <f t="shared" si="15"/>
        <v>28.98904601701841</v>
      </c>
      <c r="G152">
        <f t="shared" si="16"/>
        <v>4.8634760738697889</v>
      </c>
      <c r="H152">
        <f t="shared" si="17"/>
        <v>8.2174106564666261</v>
      </c>
      <c r="I152">
        <f t="shared" si="18"/>
        <v>7.2861342884831634E-2</v>
      </c>
      <c r="J152">
        <f t="shared" si="19"/>
        <v>0.50168049456093722</v>
      </c>
      <c r="K152">
        <f t="shared" si="20"/>
        <v>1.4622339236557291</v>
      </c>
    </row>
    <row r="153" spans="1:11" x14ac:dyDescent="0.3">
      <c r="A153" t="s">
        <v>156</v>
      </c>
      <c r="B153">
        <v>3.6031904732000002</v>
      </c>
      <c r="C153">
        <v>0.68846683549999999</v>
      </c>
      <c r="D153">
        <v>7.6777797199999998E-2</v>
      </c>
      <c r="E153">
        <v>3.3715407400000001E-2</v>
      </c>
      <c r="F153">
        <f t="shared" si="15"/>
        <v>5.2336442184367211</v>
      </c>
      <c r="G153">
        <f t="shared" si="16"/>
        <v>0.27951151706352723</v>
      </c>
      <c r="H153">
        <f t="shared" si="17"/>
        <v>2.5899884314792518</v>
      </c>
      <c r="I153">
        <f t="shared" si="18"/>
        <v>2.3194222691231295E-2</v>
      </c>
      <c r="J153">
        <f t="shared" si="19"/>
        <v>0.10015097532922421</v>
      </c>
      <c r="K153">
        <f t="shared" si="20"/>
        <v>0.71880419609876423</v>
      </c>
    </row>
    <row r="154" spans="1:11" x14ac:dyDescent="0.3">
      <c r="A154" t="s">
        <v>157</v>
      </c>
      <c r="B154">
        <v>9.9107707388000001</v>
      </c>
      <c r="C154">
        <v>1.0147907007000001</v>
      </c>
      <c r="D154">
        <v>0.1236205499</v>
      </c>
      <c r="E154">
        <v>2.18443987E-2</v>
      </c>
      <c r="F154">
        <f t="shared" si="15"/>
        <v>9.7663200224081432</v>
      </c>
      <c r="G154">
        <f t="shared" si="16"/>
        <v>0.24297415355652791</v>
      </c>
      <c r="H154">
        <f t="shared" si="17"/>
        <v>9.8089965497098159</v>
      </c>
      <c r="I154">
        <f t="shared" si="18"/>
        <v>1.0804718040428714E-2</v>
      </c>
      <c r="J154">
        <f t="shared" si="19"/>
        <v>0.16259327972314105</v>
      </c>
      <c r="K154">
        <f t="shared" si="20"/>
        <v>0.98973095112656118</v>
      </c>
    </row>
    <row r="155" spans="1:11" x14ac:dyDescent="0.3">
      <c r="A155" t="s">
        <v>158</v>
      </c>
      <c r="B155">
        <v>5.2835368565999996</v>
      </c>
      <c r="C155">
        <v>0.82864238710000004</v>
      </c>
      <c r="D155">
        <v>0.22279918800000001</v>
      </c>
      <c r="E155">
        <v>4.4384956000000003E-2</v>
      </c>
      <c r="F155">
        <f t="shared" si="15"/>
        <v>6.3761363633482411</v>
      </c>
      <c r="G155">
        <f t="shared" si="16"/>
        <v>0.43466513922637651</v>
      </c>
      <c r="H155">
        <f t="shared" si="17"/>
        <v>4.2509097145431243</v>
      </c>
      <c r="I155">
        <f t="shared" si="18"/>
        <v>2.9606122059565795E-2</v>
      </c>
      <c r="J155">
        <f t="shared" si="19"/>
        <v>0.23790978982558578</v>
      </c>
      <c r="K155">
        <f t="shared" si="20"/>
        <v>0.80455759653366377</v>
      </c>
    </row>
    <row r="156" spans="1:11" x14ac:dyDescent="0.3">
      <c r="A156" t="s">
        <v>159</v>
      </c>
      <c r="B156">
        <v>4.3148695580999998</v>
      </c>
      <c r="C156">
        <v>0.32366179090000002</v>
      </c>
      <c r="D156">
        <v>5.5457380000000001E-2</v>
      </c>
      <c r="E156">
        <v>1.7862019100000001E-2</v>
      </c>
      <c r="F156">
        <f t="shared" si="15"/>
        <v>13.331414703297929</v>
      </c>
      <c r="G156">
        <f t="shared" si="16"/>
        <v>0.7554134714912758</v>
      </c>
      <c r="H156">
        <f t="shared" si="17"/>
        <v>4.8536942373947092</v>
      </c>
      <c r="I156">
        <f t="shared" si="18"/>
        <v>2.4608933824771199E-2</v>
      </c>
      <c r="J156">
        <f t="shared" si="19"/>
        <v>0.12315321280710176</v>
      </c>
      <c r="K156">
        <f t="shared" si="20"/>
        <v>1.1248762383287374</v>
      </c>
    </row>
    <row r="157" spans="1:11" x14ac:dyDescent="0.3">
      <c r="A157" t="s">
        <v>160</v>
      </c>
      <c r="B157">
        <v>3.7488830969000002</v>
      </c>
      <c r="C157">
        <v>1.5340632925</v>
      </c>
      <c r="D157">
        <v>6.4316043599999997E-2</v>
      </c>
      <c r="E157">
        <v>6.7359422599999996E-2</v>
      </c>
      <c r="F157">
        <f t="shared" si="15"/>
        <v>2.443760381483739</v>
      </c>
      <c r="G157">
        <f t="shared" si="16"/>
        <v>0.11520312793053267</v>
      </c>
      <c r="H157">
        <f t="shared" si="17"/>
        <v>1.4547863999849229</v>
      </c>
      <c r="I157">
        <f t="shared" si="18"/>
        <v>2.0473399576044986E-2</v>
      </c>
      <c r="J157">
        <f t="shared" si="19"/>
        <v>8.0708423156796619E-2</v>
      </c>
      <c r="K157">
        <f t="shared" si="20"/>
        <v>0.38805861969606481</v>
      </c>
    </row>
    <row r="158" spans="1:11" x14ac:dyDescent="0.3">
      <c r="A158" t="s">
        <v>161</v>
      </c>
      <c r="B158">
        <v>2.3225823191999999</v>
      </c>
      <c r="C158">
        <v>5.9371831999999996E-3</v>
      </c>
      <c r="D158">
        <v>9.5506213399999998E-2</v>
      </c>
      <c r="E158">
        <v>2.7206963E-3</v>
      </c>
      <c r="F158">
        <f t="shared" si="15"/>
        <v>391.19263141484333</v>
      </c>
      <c r="G158">
        <f t="shared" si="16"/>
        <v>179.98313890265197</v>
      </c>
      <c r="H158">
        <f t="shared" si="17"/>
        <v>6.0210407246884863</v>
      </c>
      <c r="I158">
        <f t="shared" si="18"/>
        <v>0.19981379449388662</v>
      </c>
      <c r="J158">
        <f t="shared" si="19"/>
        <v>0.52599854111269617</v>
      </c>
      <c r="K158">
        <f t="shared" si="20"/>
        <v>2.5923906657320974</v>
      </c>
    </row>
    <row r="159" spans="1:11" x14ac:dyDescent="0.3">
      <c r="A159" t="s">
        <v>162</v>
      </c>
      <c r="B159">
        <v>10.640085682</v>
      </c>
      <c r="C159">
        <v>1.31327778E-2</v>
      </c>
      <c r="D159">
        <v>9.7654684399999997E-2</v>
      </c>
      <c r="E159">
        <v>5.3838007999999996E-3</v>
      </c>
      <c r="F159">
        <f t="shared" si="15"/>
        <v>810.19307903008917</v>
      </c>
      <c r="G159">
        <f t="shared" si="16"/>
        <v>332.22302423425259</v>
      </c>
      <c r="H159">
        <f t="shared" si="17"/>
        <v>30.94763116180399</v>
      </c>
      <c r="I159">
        <f t="shared" si="18"/>
        <v>0.17808424920004504</v>
      </c>
      <c r="J159">
        <f t="shared" si="19"/>
        <v>1.9160021510657559</v>
      </c>
      <c r="K159">
        <f t="shared" si="20"/>
        <v>2.9085885289588016</v>
      </c>
    </row>
    <row r="160" spans="1:11" x14ac:dyDescent="0.3">
      <c r="A160" t="s">
        <v>163</v>
      </c>
      <c r="B160">
        <v>8.8219945302999996</v>
      </c>
      <c r="C160">
        <v>0.81431282380000003</v>
      </c>
      <c r="D160">
        <v>7.7773683299999993E-2</v>
      </c>
      <c r="E160">
        <v>1.0562727100000001E-2</v>
      </c>
      <c r="F160">
        <f t="shared" si="15"/>
        <v>10.833667691897645</v>
      </c>
      <c r="G160">
        <f t="shared" si="16"/>
        <v>0.16991095349270349</v>
      </c>
      <c r="H160">
        <f t="shared" si="17"/>
        <v>9.1287838898350735</v>
      </c>
      <c r="I160">
        <f t="shared" si="18"/>
        <v>6.8113026553314679E-3</v>
      </c>
      <c r="J160">
        <f t="shared" si="19"/>
        <v>0.10043643843178428</v>
      </c>
      <c r="K160">
        <f t="shared" si="20"/>
        <v>1.0347755100597009</v>
      </c>
    </row>
    <row r="161" spans="1:11" x14ac:dyDescent="0.3">
      <c r="A161" t="s">
        <v>164</v>
      </c>
      <c r="B161">
        <v>3.6276952842000001</v>
      </c>
      <c r="C161">
        <v>6.68014938E-2</v>
      </c>
      <c r="D161">
        <v>0.15730117639999999</v>
      </c>
      <c r="E161">
        <v>2.4148363799999999E-2</v>
      </c>
      <c r="F161">
        <f t="shared" si="15"/>
        <v>54.30560123492328</v>
      </c>
      <c r="G161">
        <f t="shared" si="16"/>
        <v>19.771890896306797</v>
      </c>
      <c r="H161">
        <f t="shared" si="17"/>
        <v>6.2934876695511619</v>
      </c>
      <c r="I161">
        <f t="shared" si="18"/>
        <v>0.15812039490941307</v>
      </c>
      <c r="J161">
        <f t="shared" si="19"/>
        <v>0.63521812929556409</v>
      </c>
      <c r="K161">
        <f t="shared" si="20"/>
        <v>1.7348446262732449</v>
      </c>
    </row>
    <row r="162" spans="1:11" x14ac:dyDescent="0.3">
      <c r="A162" t="s">
        <v>165</v>
      </c>
      <c r="B162">
        <v>3.1931740534999999</v>
      </c>
      <c r="C162">
        <v>0.47109348899999998</v>
      </c>
      <c r="D162">
        <v>6.5298873100000002E-2</v>
      </c>
      <c r="E162">
        <v>4.22518645E-2</v>
      </c>
      <c r="F162">
        <f t="shared" si="15"/>
        <v>6.7782173349035615</v>
      </c>
      <c r="G162">
        <f t="shared" si="16"/>
        <v>0.62353279681105056</v>
      </c>
      <c r="H162">
        <f t="shared" si="17"/>
        <v>2.653896417567593</v>
      </c>
      <c r="I162">
        <f t="shared" si="18"/>
        <v>3.9951043107795771E-2</v>
      </c>
      <c r="J162">
        <f t="shared" si="19"/>
        <v>0.13863476420021945</v>
      </c>
      <c r="K162">
        <f t="shared" si="20"/>
        <v>0.83111548982389127</v>
      </c>
    </row>
    <row r="163" spans="1:11" x14ac:dyDescent="0.3">
      <c r="A163" t="s">
        <v>166</v>
      </c>
      <c r="B163">
        <v>4.2518532950000001</v>
      </c>
      <c r="C163">
        <v>7.3430793699999997E-2</v>
      </c>
      <c r="D163">
        <v>6.6964616699999993E-2</v>
      </c>
      <c r="E163">
        <v>9.1478668999999992E-3</v>
      </c>
      <c r="F163">
        <f t="shared" si="15"/>
        <v>57.902864462705658</v>
      </c>
      <c r="G163">
        <f t="shared" si="16"/>
        <v>7.2708439992631337</v>
      </c>
      <c r="H163">
        <f t="shared" si="17"/>
        <v>7.4947420108714118</v>
      </c>
      <c r="I163">
        <f t="shared" si="18"/>
        <v>5.4534217900276204E-2</v>
      </c>
      <c r="J163">
        <f t="shared" si="19"/>
        <v>0.26018740374082339</v>
      </c>
      <c r="K163">
        <f t="shared" si="20"/>
        <v>1.7627000488669051</v>
      </c>
    </row>
    <row r="164" spans="1:11" x14ac:dyDescent="0.3">
      <c r="A164" t="s">
        <v>167</v>
      </c>
      <c r="B164">
        <v>5.1585918017000001</v>
      </c>
      <c r="C164">
        <v>0.7107965986</v>
      </c>
      <c r="D164">
        <v>9.6327523499999998E-2</v>
      </c>
      <c r="E164">
        <v>4.7858633400000003E-2</v>
      </c>
      <c r="F164">
        <f t="shared" si="15"/>
        <v>7.2574795825704168</v>
      </c>
      <c r="G164">
        <f t="shared" si="16"/>
        <v>0.50709741808159114</v>
      </c>
      <c r="H164">
        <f t="shared" si="17"/>
        <v>4.4404426880360317</v>
      </c>
      <c r="I164">
        <f t="shared" si="18"/>
        <v>3.0345191874755713E-2</v>
      </c>
      <c r="J164">
        <f t="shared" si="19"/>
        <v>0.17714281955337202</v>
      </c>
      <c r="K164">
        <f t="shared" si="20"/>
        <v>0.86078582270702164</v>
      </c>
    </row>
    <row r="165" spans="1:11" x14ac:dyDescent="0.3">
      <c r="A165" t="s">
        <v>168</v>
      </c>
      <c r="B165">
        <v>3.8774620149999999</v>
      </c>
      <c r="C165">
        <v>0.5997141654</v>
      </c>
      <c r="D165">
        <v>8.1802031600000005E-2</v>
      </c>
      <c r="E165">
        <v>2.7963366699999999E-2</v>
      </c>
      <c r="F165">
        <f t="shared" si="15"/>
        <v>6.4655168056832428</v>
      </c>
      <c r="G165">
        <f t="shared" si="16"/>
        <v>0.33089482037959761</v>
      </c>
      <c r="H165">
        <f t="shared" si="17"/>
        <v>3.1430832913304223</v>
      </c>
      <c r="I165">
        <f t="shared" si="18"/>
        <v>2.2226497726354731E-2</v>
      </c>
      <c r="J165">
        <f t="shared" si="19"/>
        <v>0.10873954495660783</v>
      </c>
      <c r="K165">
        <f t="shared" si="20"/>
        <v>0.8106032448986924</v>
      </c>
    </row>
    <row r="166" spans="1:11" x14ac:dyDescent="0.3">
      <c r="A166" t="s">
        <v>169</v>
      </c>
      <c r="B166">
        <v>3.7935526003</v>
      </c>
      <c r="C166">
        <v>0.31592304739999999</v>
      </c>
      <c r="D166">
        <v>6.11840773E-2</v>
      </c>
      <c r="E166">
        <v>1.8603153000000001E-2</v>
      </c>
      <c r="F166">
        <f t="shared" si="15"/>
        <v>12.007837451304605</v>
      </c>
      <c r="G166">
        <f t="shared" si="16"/>
        <v>0.73312531734700837</v>
      </c>
      <c r="H166">
        <f t="shared" si="17"/>
        <v>4.0950065000392373</v>
      </c>
      <c r="I166">
        <f t="shared" si="18"/>
        <v>2.6515372244049155E-2</v>
      </c>
      <c r="J166">
        <f t="shared" si="19"/>
        <v>0.12033253392996011</v>
      </c>
      <c r="K166">
        <f t="shared" si="20"/>
        <v>1.079464800281245</v>
      </c>
    </row>
    <row r="167" spans="1:11" x14ac:dyDescent="0.3">
      <c r="A167" t="s">
        <v>170</v>
      </c>
      <c r="B167">
        <v>5.6958190502999999</v>
      </c>
      <c r="C167">
        <v>9.4820343099999996E-2</v>
      </c>
      <c r="D167">
        <v>6.3300042000000001E-2</v>
      </c>
      <c r="E167">
        <v>5.6301857999999996E-3</v>
      </c>
      <c r="F167">
        <f t="shared" si="15"/>
        <v>60.069589120691553</v>
      </c>
      <c r="G167">
        <f t="shared" si="16"/>
        <v>3.6287124629751415</v>
      </c>
      <c r="H167">
        <f t="shared" si="17"/>
        <v>10.130895104074988</v>
      </c>
      <c r="I167">
        <f t="shared" si="18"/>
        <v>2.6235068728659199E-2</v>
      </c>
      <c r="J167">
        <f t="shared" si="19"/>
        <v>0.1870979681100674</v>
      </c>
      <c r="K167">
        <f t="shared" si="20"/>
        <v>1.7786546613592635</v>
      </c>
    </row>
    <row r="168" spans="1:11" x14ac:dyDescent="0.3">
      <c r="A168" t="s">
        <v>171</v>
      </c>
      <c r="B168">
        <v>9.3809758199999997</v>
      </c>
      <c r="C168">
        <v>9.7304444500000004E-2</v>
      </c>
      <c r="D168">
        <v>7.9979215699999995E-2</v>
      </c>
      <c r="E168">
        <v>1.15943053E-2</v>
      </c>
      <c r="F168">
        <f t="shared" ref="F168:F231" si="21">B168/C168</f>
        <v>96.408502902454771</v>
      </c>
      <c r="G168">
        <f t="shared" ref="G168:G231" si="22">F168*SQRT((D168/B168)^2+(E168/C168)^2)</f>
        <v>11.516917593102022</v>
      </c>
      <c r="H168">
        <f t="shared" ref="H168:H231" si="23">B168*LOG(F168)</f>
        <v>18.612938018218561</v>
      </c>
      <c r="I168">
        <f t="shared" ref="I168:I231" si="24">(1/LN(10))*(G168/F168)</f>
        <v>5.1880628872324634E-2</v>
      </c>
      <c r="J168">
        <f t="shared" ref="J168:J231" si="25">H168*SQRT((D168/B168)^2+(I168/LOG(F168))^2)</f>
        <v>0.51190813062643881</v>
      </c>
      <c r="K168">
        <f t="shared" si="20"/>
        <v>1.984115338890039</v>
      </c>
    </row>
    <row r="169" spans="1:11" x14ac:dyDescent="0.3">
      <c r="A169" t="s">
        <v>172</v>
      </c>
      <c r="B169">
        <v>2.5733584225000001</v>
      </c>
      <c r="C169">
        <v>0.53203092890000003</v>
      </c>
      <c r="D169">
        <v>5.2263655700000002E-2</v>
      </c>
      <c r="E169">
        <v>3.2029461500000002E-2</v>
      </c>
      <c r="F169">
        <f t="shared" si="21"/>
        <v>4.8368586913180867</v>
      </c>
      <c r="G169">
        <f t="shared" si="22"/>
        <v>0.30731330198796247</v>
      </c>
      <c r="H169">
        <f t="shared" si="23"/>
        <v>1.7616269902850308</v>
      </c>
      <c r="I169">
        <f t="shared" si="24"/>
        <v>2.7593212823935006E-2</v>
      </c>
      <c r="J169">
        <f t="shared" si="25"/>
        <v>7.9511484651218711E-2</v>
      </c>
      <c r="K169">
        <f t="shared" si="20"/>
        <v>0.68456339967349833</v>
      </c>
    </row>
    <row r="170" spans="1:11" x14ac:dyDescent="0.3">
      <c r="A170" t="s">
        <v>173</v>
      </c>
      <c r="B170">
        <v>1.9873432403</v>
      </c>
      <c r="C170">
        <v>0.34499669890000001</v>
      </c>
      <c r="D170">
        <v>5.2867615700000002E-2</v>
      </c>
      <c r="E170">
        <v>4.2777061700000001E-2</v>
      </c>
      <c r="F170">
        <f t="shared" si="21"/>
        <v>5.7604703077928496</v>
      </c>
      <c r="G170">
        <f t="shared" si="22"/>
        <v>0.73050978615953144</v>
      </c>
      <c r="H170">
        <f t="shared" si="23"/>
        <v>1.5112909513730686</v>
      </c>
      <c r="I170">
        <f t="shared" si="24"/>
        <v>5.5074733859181574E-2</v>
      </c>
      <c r="J170">
        <f t="shared" si="25"/>
        <v>0.11660256081480379</v>
      </c>
      <c r="K170">
        <f t="shared" si="20"/>
        <v>0.76045794240602904</v>
      </c>
    </row>
    <row r="171" spans="1:11" x14ac:dyDescent="0.3">
      <c r="A171" t="s">
        <v>174</v>
      </c>
      <c r="B171">
        <v>3.2786143295999999</v>
      </c>
      <c r="C171">
        <v>0.22945451550000001</v>
      </c>
      <c r="D171">
        <v>4.9010570699999999E-2</v>
      </c>
      <c r="E171">
        <v>2.3511337100000002E-2</v>
      </c>
      <c r="F171">
        <f t="shared" si="21"/>
        <v>14.288733095775575</v>
      </c>
      <c r="G171">
        <f t="shared" si="22"/>
        <v>1.4796109701930313</v>
      </c>
      <c r="H171">
        <f t="shared" si="23"/>
        <v>3.7867789740030289</v>
      </c>
      <c r="I171">
        <f t="shared" si="24"/>
        <v>4.4971578334564125E-2</v>
      </c>
      <c r="J171">
        <f t="shared" si="25"/>
        <v>0.15793736236086181</v>
      </c>
      <c r="K171">
        <f t="shared" si="20"/>
        <v>1.1549937239690606</v>
      </c>
    </row>
    <row r="172" spans="1:11" x14ac:dyDescent="0.3">
      <c r="A172" t="s">
        <v>203</v>
      </c>
      <c r="B172">
        <v>8.8931888301999997</v>
      </c>
      <c r="C172">
        <v>1.1223349401</v>
      </c>
      <c r="D172">
        <v>5.5985003499999998E-2</v>
      </c>
      <c r="E172">
        <v>8.8527797000000005E-3</v>
      </c>
      <c r="F172">
        <f t="shared" si="21"/>
        <v>7.9238278275535263</v>
      </c>
      <c r="G172">
        <f t="shared" si="22"/>
        <v>7.9967147436569672E-2</v>
      </c>
      <c r="H172">
        <f t="shared" si="23"/>
        <v>7.9943989716586614</v>
      </c>
      <c r="I172">
        <f t="shared" si="24"/>
        <v>4.3828931699502367E-3</v>
      </c>
      <c r="J172">
        <f t="shared" si="25"/>
        <v>6.3655882332836602E-2</v>
      </c>
      <c r="K172">
        <f t="shared" si="20"/>
        <v>0.89893503042584944</v>
      </c>
    </row>
    <row r="173" spans="1:11" x14ac:dyDescent="0.3">
      <c r="A173" t="s">
        <v>175</v>
      </c>
      <c r="B173">
        <v>7.5858185074</v>
      </c>
      <c r="C173">
        <v>0.3691275779</v>
      </c>
      <c r="D173">
        <v>0.15002302209999999</v>
      </c>
      <c r="E173">
        <v>2.50908995E-2</v>
      </c>
      <c r="F173">
        <f t="shared" si="21"/>
        <v>20.550668553556481</v>
      </c>
      <c r="G173">
        <f t="shared" si="22"/>
        <v>1.4548247409766351</v>
      </c>
      <c r="H173">
        <f t="shared" si="23"/>
        <v>9.9588594256241798</v>
      </c>
      <c r="I173">
        <f t="shared" si="24"/>
        <v>3.0744613271140395E-2</v>
      </c>
      <c r="J173">
        <f t="shared" si="25"/>
        <v>0.30526041065805226</v>
      </c>
      <c r="K173">
        <f t="shared" si="20"/>
        <v>1.3128259548932351</v>
      </c>
    </row>
    <row r="174" spans="1:11" x14ac:dyDescent="0.3">
      <c r="A174" t="s">
        <v>176</v>
      </c>
      <c r="B174">
        <v>3.4820814297</v>
      </c>
      <c r="C174">
        <v>0.81009537779999996</v>
      </c>
      <c r="D174">
        <v>3.1152275199999999E-2</v>
      </c>
      <c r="E174">
        <v>1.9229429900000001E-2</v>
      </c>
      <c r="F174">
        <f t="shared" si="21"/>
        <v>4.2983598291307272</v>
      </c>
      <c r="G174">
        <f t="shared" si="22"/>
        <v>0.10903742311622994</v>
      </c>
      <c r="H174">
        <f t="shared" si="23"/>
        <v>2.2052118107038412</v>
      </c>
      <c r="I174">
        <f t="shared" si="24"/>
        <v>1.1016842019460564E-2</v>
      </c>
      <c r="J174">
        <f t="shared" si="25"/>
        <v>4.3137388095028477E-2</v>
      </c>
      <c r="K174">
        <f t="shared" si="20"/>
        <v>0.63330276882520575</v>
      </c>
    </row>
    <row r="175" spans="1:11" x14ac:dyDescent="0.3">
      <c r="A175" t="s">
        <v>208</v>
      </c>
      <c r="F175" t="e">
        <f t="shared" si="21"/>
        <v>#DIV/0!</v>
      </c>
      <c r="G175" t="e">
        <f t="shared" si="22"/>
        <v>#DIV/0!</v>
      </c>
      <c r="H175" t="e">
        <f t="shared" si="23"/>
        <v>#DIV/0!</v>
      </c>
      <c r="I175" t="e">
        <f t="shared" si="24"/>
        <v>#DIV/0!</v>
      </c>
      <c r="J175" t="e">
        <f t="shared" si="25"/>
        <v>#DIV/0!</v>
      </c>
      <c r="K175" t="e">
        <f t="shared" si="20"/>
        <v>#DIV/0!</v>
      </c>
    </row>
    <row r="176" spans="1:11" x14ac:dyDescent="0.3">
      <c r="A176" t="s">
        <v>177</v>
      </c>
      <c r="B176">
        <v>4.8643667893</v>
      </c>
      <c r="C176">
        <v>0.15208730440000001</v>
      </c>
      <c r="D176">
        <v>0.16085730079999999</v>
      </c>
      <c r="E176">
        <v>2.4896262499999999E-2</v>
      </c>
      <c r="F176">
        <f t="shared" si="21"/>
        <v>31.984042379411122</v>
      </c>
      <c r="G176">
        <f t="shared" si="22"/>
        <v>5.341458752983133</v>
      </c>
      <c r="H176">
        <f t="shared" si="23"/>
        <v>7.3205478186593318</v>
      </c>
      <c r="I176">
        <f t="shared" si="24"/>
        <v>7.2528857804030636E-2</v>
      </c>
      <c r="J176">
        <f t="shared" si="25"/>
        <v>0.42787293510514507</v>
      </c>
      <c r="K176">
        <f t="shared" si="20"/>
        <v>1.5049333522221471</v>
      </c>
    </row>
    <row r="177" spans="1:11" x14ac:dyDescent="0.3">
      <c r="A177" t="s">
        <v>178</v>
      </c>
      <c r="B177">
        <v>3.7831957509</v>
      </c>
      <c r="C177">
        <v>1.0318732943</v>
      </c>
      <c r="D177">
        <v>7.2744903099999994E-2</v>
      </c>
      <c r="E177">
        <v>1.9516040299999999E-2</v>
      </c>
      <c r="F177">
        <f t="shared" si="21"/>
        <v>3.6663374968594731</v>
      </c>
      <c r="G177">
        <f t="shared" si="22"/>
        <v>9.8885279387392833E-2</v>
      </c>
      <c r="H177">
        <f t="shared" si="23"/>
        <v>2.1346017714813832</v>
      </c>
      <c r="I177">
        <f t="shared" si="24"/>
        <v>1.1713414604136245E-2</v>
      </c>
      <c r="J177">
        <f t="shared" si="25"/>
        <v>6.0402300197507787E-2</v>
      </c>
      <c r="K177">
        <f t="shared" si="20"/>
        <v>0.56423244051634758</v>
      </c>
    </row>
    <row r="178" spans="1:11" x14ac:dyDescent="0.3">
      <c r="A178" t="s">
        <v>179</v>
      </c>
      <c r="B178">
        <v>7.3461092873</v>
      </c>
      <c r="C178">
        <v>2.7265679508999998</v>
      </c>
      <c r="D178">
        <v>0.2187540493</v>
      </c>
      <c r="E178">
        <v>8.2709148100000004E-2</v>
      </c>
      <c r="F178">
        <f t="shared" si="21"/>
        <v>2.6942696531275363</v>
      </c>
      <c r="G178">
        <f t="shared" si="22"/>
        <v>0.11452787983159619</v>
      </c>
      <c r="H178">
        <f t="shared" si="23"/>
        <v>3.1620670645780184</v>
      </c>
      <c r="I178">
        <f t="shared" si="24"/>
        <v>1.8460968142963566E-2</v>
      </c>
      <c r="J178">
        <f t="shared" si="25"/>
        <v>0.1651000304947986</v>
      </c>
      <c r="K178">
        <f t="shared" si="20"/>
        <v>0.43044105946594341</v>
      </c>
    </row>
    <row r="179" spans="1:11" x14ac:dyDescent="0.3">
      <c r="A179" t="s">
        <v>180</v>
      </c>
      <c r="B179">
        <v>3.9077615303000002</v>
      </c>
      <c r="C179">
        <v>0.39401937269999998</v>
      </c>
      <c r="D179">
        <v>0.1079008952</v>
      </c>
      <c r="E179">
        <v>2.0702895499999999E-2</v>
      </c>
      <c r="F179">
        <f t="shared" si="21"/>
        <v>9.9176888271311139</v>
      </c>
      <c r="G179">
        <f t="shared" si="22"/>
        <v>0.58867721414654817</v>
      </c>
      <c r="H179">
        <f t="shared" si="23"/>
        <v>3.8937345340966485</v>
      </c>
      <c r="I179">
        <f t="shared" si="24"/>
        <v>2.577810921296864E-2</v>
      </c>
      <c r="J179">
        <f t="shared" si="25"/>
        <v>0.14733177160647157</v>
      </c>
      <c r="K179">
        <f t="shared" si="20"/>
        <v>0.99641047794380766</v>
      </c>
    </row>
    <row r="180" spans="1:11" x14ac:dyDescent="0.3">
      <c r="A180" t="s">
        <v>181</v>
      </c>
      <c r="B180">
        <v>2.6529957522999998</v>
      </c>
      <c r="C180">
        <v>0.29281679869999999</v>
      </c>
      <c r="D180">
        <v>8.8182453499999994E-2</v>
      </c>
      <c r="E180">
        <v>2.07018928E-2</v>
      </c>
      <c r="F180">
        <f t="shared" si="21"/>
        <v>9.0602580319105162</v>
      </c>
      <c r="G180">
        <f t="shared" si="22"/>
        <v>0.70781355725998596</v>
      </c>
      <c r="H180">
        <f t="shared" si="23"/>
        <v>2.5392898568981561</v>
      </c>
      <c r="I180">
        <f t="shared" si="24"/>
        <v>3.3928340788049564E-2</v>
      </c>
      <c r="J180">
        <f t="shared" si="25"/>
        <v>0.12339360216040579</v>
      </c>
      <c r="K180">
        <f t="shared" si="20"/>
        <v>0.95714056635663014</v>
      </c>
    </row>
    <row r="181" spans="1:11" x14ac:dyDescent="0.3">
      <c r="A181" t="s">
        <v>182</v>
      </c>
      <c r="B181">
        <v>6.9252334187000004</v>
      </c>
      <c r="C181">
        <v>0.77569356850000004</v>
      </c>
      <c r="D181">
        <v>8.4422046799999997E-2</v>
      </c>
      <c r="E181">
        <v>2.7302568999999999E-2</v>
      </c>
      <c r="F181">
        <f t="shared" si="21"/>
        <v>8.9277953304314401</v>
      </c>
      <c r="G181">
        <f t="shared" si="22"/>
        <v>0.33255059059885189</v>
      </c>
      <c r="H181">
        <f t="shared" si="23"/>
        <v>6.5841256831615</v>
      </c>
      <c r="I181">
        <f t="shared" si="24"/>
        <v>1.6176993435149611E-2</v>
      </c>
      <c r="J181">
        <f t="shared" si="25"/>
        <v>0.13781463002067401</v>
      </c>
      <c r="K181">
        <f t="shared" si="20"/>
        <v>0.95074422551340765</v>
      </c>
    </row>
    <row r="182" spans="1:11" x14ac:dyDescent="0.3">
      <c r="A182" t="s">
        <v>183</v>
      </c>
      <c r="B182">
        <v>3.4529787345999998</v>
      </c>
      <c r="C182">
        <v>0.86971547179999997</v>
      </c>
      <c r="D182">
        <v>0.14267923730000001</v>
      </c>
      <c r="E182">
        <v>3.2873049500000001E-2</v>
      </c>
      <c r="F182">
        <f t="shared" si="21"/>
        <v>3.9702395169003593</v>
      </c>
      <c r="G182">
        <f t="shared" si="22"/>
        <v>0.22233494348717533</v>
      </c>
      <c r="H182">
        <f t="shared" si="23"/>
        <v>2.0677013576208196</v>
      </c>
      <c r="I182">
        <f t="shared" si="24"/>
        <v>2.4320658408573014E-2</v>
      </c>
      <c r="J182">
        <f t="shared" si="25"/>
        <v>0.11980066006333918</v>
      </c>
      <c r="K182">
        <f t="shared" si="20"/>
        <v>0.59881670770276152</v>
      </c>
    </row>
    <row r="183" spans="1:11" x14ac:dyDescent="0.3">
      <c r="A183" t="s">
        <v>184</v>
      </c>
      <c r="B183">
        <v>7.2177801538999997</v>
      </c>
      <c r="C183">
        <v>1.9340194717000001</v>
      </c>
      <c r="D183">
        <v>8.0253170999999998E-2</v>
      </c>
      <c r="E183">
        <v>1.44997839E-2</v>
      </c>
      <c r="F183">
        <f t="shared" si="21"/>
        <v>3.7320100751393066</v>
      </c>
      <c r="G183">
        <f t="shared" si="22"/>
        <v>5.0047423071373026E-2</v>
      </c>
      <c r="H183">
        <f t="shared" si="23"/>
        <v>4.1281574452928949</v>
      </c>
      <c r="I183">
        <f t="shared" si="24"/>
        <v>5.8240249184116875E-3</v>
      </c>
      <c r="J183">
        <f t="shared" si="25"/>
        <v>6.2240666251275202E-2</v>
      </c>
      <c r="K183">
        <f t="shared" si="20"/>
        <v>0.57194280752127347</v>
      </c>
    </row>
    <row r="184" spans="1:11" x14ac:dyDescent="0.3">
      <c r="A184" t="s">
        <v>185</v>
      </c>
      <c r="B184">
        <v>13.2244179976</v>
      </c>
      <c r="C184">
        <v>1.0778736035000001</v>
      </c>
      <c r="D184">
        <v>0.1601468654</v>
      </c>
      <c r="E184">
        <v>5.66247852E-2</v>
      </c>
      <c r="F184">
        <f t="shared" si="21"/>
        <v>12.268987713084858</v>
      </c>
      <c r="G184">
        <f t="shared" si="22"/>
        <v>0.66143950776358829</v>
      </c>
      <c r="H184">
        <f t="shared" si="23"/>
        <v>14.398861785221605</v>
      </c>
      <c r="I184">
        <f t="shared" si="24"/>
        <v>2.3413466135284135E-2</v>
      </c>
      <c r="J184">
        <f t="shared" si="25"/>
        <v>0.35535202121416998</v>
      </c>
      <c r="K184">
        <f t="shared" si="20"/>
        <v>1.0888087315324384</v>
      </c>
    </row>
    <row r="185" spans="1:11" x14ac:dyDescent="0.3">
      <c r="A185" t="s">
        <v>186</v>
      </c>
      <c r="B185">
        <v>8.0010399362999998</v>
      </c>
      <c r="C185">
        <v>1.1193266465</v>
      </c>
      <c r="D185">
        <v>7.8076616700000004E-2</v>
      </c>
      <c r="E185">
        <v>3.81852762E-2</v>
      </c>
      <c r="F185">
        <f t="shared" si="21"/>
        <v>7.1480831456289282</v>
      </c>
      <c r="G185">
        <f t="shared" si="22"/>
        <v>0.25363350573533805</v>
      </c>
      <c r="H185">
        <f t="shared" si="23"/>
        <v>6.8344050669537522</v>
      </c>
      <c r="I185">
        <f t="shared" si="24"/>
        <v>1.5409953930655116E-2</v>
      </c>
      <c r="J185">
        <f t="shared" si="25"/>
        <v>0.14017729137542478</v>
      </c>
      <c r="K185">
        <f t="shared" si="20"/>
        <v>0.85418959552328566</v>
      </c>
    </row>
    <row r="186" spans="1:11" x14ac:dyDescent="0.3">
      <c r="A186" t="s">
        <v>187</v>
      </c>
      <c r="B186">
        <v>6.9564679859999998</v>
      </c>
      <c r="C186">
        <v>1.0693679558</v>
      </c>
      <c r="D186">
        <v>6.0046673699999997E-2</v>
      </c>
      <c r="E186">
        <v>1.42897817E-2</v>
      </c>
      <c r="F186">
        <f t="shared" si="21"/>
        <v>6.5052145505854702</v>
      </c>
      <c r="G186">
        <f t="shared" si="22"/>
        <v>0.10348665148205419</v>
      </c>
      <c r="H186">
        <f t="shared" si="23"/>
        <v>5.6574284567504263</v>
      </c>
      <c r="I186">
        <f t="shared" si="24"/>
        <v>6.9088700057181309E-3</v>
      </c>
      <c r="J186">
        <f t="shared" si="25"/>
        <v>6.8517279806999731E-2</v>
      </c>
      <c r="K186">
        <f t="shared" si="20"/>
        <v>0.81326162474061392</v>
      </c>
    </row>
    <row r="187" spans="1:11" x14ac:dyDescent="0.3">
      <c r="A187" t="s">
        <v>188</v>
      </c>
      <c r="B187">
        <v>5.0395980477000002</v>
      </c>
      <c r="C187">
        <v>0.44653184089999998</v>
      </c>
      <c r="D187">
        <v>6.2512249699999994E-2</v>
      </c>
      <c r="E187">
        <v>1.56567463E-2</v>
      </c>
      <c r="F187">
        <f t="shared" si="21"/>
        <v>11.286088887955941</v>
      </c>
      <c r="G187">
        <f>F187*SQRT((D187/B187)^2+(E187/C187)^2)</f>
        <v>0.41975732690407375</v>
      </c>
      <c r="H187">
        <f>B187*LOG(F187)</f>
        <v>5.3043959983967488</v>
      </c>
      <c r="I187">
        <f>(1/LN(10))*(G187/F187)</f>
        <v>1.6152476967237071E-2</v>
      </c>
      <c r="J187">
        <f>H187*SQRT((D187/B187)^2+(I187/LOG(F187))^2)</f>
        <v>0.10466857688424938</v>
      </c>
      <c r="K187">
        <f t="shared" si="20"/>
        <v>1.0525434664015711</v>
      </c>
    </row>
    <row r="188" spans="1:11" x14ac:dyDescent="0.3">
      <c r="A188" t="s">
        <v>189</v>
      </c>
      <c r="B188">
        <v>8.8248588969000004</v>
      </c>
      <c r="C188">
        <v>1.9950635187000001</v>
      </c>
      <c r="D188">
        <v>0.12004312089999999</v>
      </c>
      <c r="E188">
        <v>2.61799736E-2</v>
      </c>
      <c r="F188">
        <f t="shared" si="21"/>
        <v>4.4233473341492164</v>
      </c>
      <c r="G188">
        <f t="shared" si="22"/>
        <v>8.3604065729518645E-2</v>
      </c>
      <c r="H188">
        <f t="shared" si="23"/>
        <v>5.6986618350548204</v>
      </c>
      <c r="I188">
        <f t="shared" si="24"/>
        <v>8.2084407278385958E-3</v>
      </c>
      <c r="J188">
        <f t="shared" si="25"/>
        <v>0.10609593571626078</v>
      </c>
      <c r="K188">
        <f t="shared" si="20"/>
        <v>0.64575104277946571</v>
      </c>
    </row>
    <row r="189" spans="1:11" x14ac:dyDescent="0.3">
      <c r="A189" t="s">
        <v>190</v>
      </c>
      <c r="B189">
        <v>9.3595539225</v>
      </c>
      <c r="C189">
        <v>2.6459182686</v>
      </c>
      <c r="D189">
        <v>8.2521059600000002E-2</v>
      </c>
      <c r="E189">
        <v>1.30537963E-2</v>
      </c>
      <c r="F189">
        <f t="shared" si="21"/>
        <v>3.5373556445688314</v>
      </c>
      <c r="G189">
        <f t="shared" si="22"/>
        <v>3.5738759331108531E-2</v>
      </c>
      <c r="H189">
        <f t="shared" si="23"/>
        <v>5.1353881205693224</v>
      </c>
      <c r="I189">
        <f t="shared" si="24"/>
        <v>4.3877821534285275E-3</v>
      </c>
      <c r="J189">
        <f t="shared" si="25"/>
        <v>6.1127826403005438E-2</v>
      </c>
      <c r="K189">
        <f t="shared" si="20"/>
        <v>0.54867872583372279</v>
      </c>
    </row>
    <row r="190" spans="1:11" x14ac:dyDescent="0.3">
      <c r="A190" t="s">
        <v>191</v>
      </c>
      <c r="B190">
        <v>5.5587332098999997</v>
      </c>
      <c r="C190">
        <v>1.0067892556</v>
      </c>
      <c r="D190">
        <v>9.9367610499999995E-2</v>
      </c>
      <c r="E190">
        <v>3.4389289500000003E-2</v>
      </c>
      <c r="F190">
        <f t="shared" si="21"/>
        <v>5.5212480456868311</v>
      </c>
      <c r="G190">
        <f t="shared" si="22"/>
        <v>0.21285656901584421</v>
      </c>
      <c r="H190">
        <f t="shared" si="23"/>
        <v>4.1247871520441226</v>
      </c>
      <c r="I190">
        <f t="shared" si="24"/>
        <v>1.6743032118010953E-2</v>
      </c>
      <c r="J190">
        <f t="shared" si="25"/>
        <v>0.11873839277888314</v>
      </c>
      <c r="K190">
        <f t="shared" si="20"/>
        <v>0.74203725854263947</v>
      </c>
    </row>
    <row r="191" spans="1:11" x14ac:dyDescent="0.3">
      <c r="A191" t="s">
        <v>209</v>
      </c>
      <c r="F191" t="e">
        <f t="shared" si="21"/>
        <v>#DIV/0!</v>
      </c>
      <c r="G191" t="e">
        <f t="shared" si="22"/>
        <v>#DIV/0!</v>
      </c>
      <c r="H191" t="e">
        <f t="shared" si="23"/>
        <v>#DIV/0!</v>
      </c>
      <c r="I191" t="e">
        <f t="shared" si="24"/>
        <v>#DIV/0!</v>
      </c>
      <c r="J191" t="e">
        <f t="shared" si="25"/>
        <v>#DIV/0!</v>
      </c>
      <c r="K191" t="e">
        <f t="shared" si="20"/>
        <v>#DIV/0!</v>
      </c>
    </row>
    <row r="192" spans="1:11" x14ac:dyDescent="0.3">
      <c r="A192" t="s">
        <v>192</v>
      </c>
      <c r="B192">
        <v>2.3056442466</v>
      </c>
      <c r="C192">
        <v>0.67876200470000003</v>
      </c>
      <c r="D192">
        <v>5.8354202399999999E-2</v>
      </c>
      <c r="E192">
        <v>3.2412205899999998E-2</v>
      </c>
      <c r="F192">
        <f t="shared" si="21"/>
        <v>3.3968375227765604</v>
      </c>
      <c r="G192">
        <f t="shared" si="22"/>
        <v>0.18358038761588125</v>
      </c>
      <c r="H192">
        <f t="shared" si="23"/>
        <v>1.2244694977239337</v>
      </c>
      <c r="I192">
        <f t="shared" si="24"/>
        <v>2.3471228397779827E-2</v>
      </c>
      <c r="J192">
        <f t="shared" si="25"/>
        <v>6.2361702130268634E-2</v>
      </c>
      <c r="K192">
        <f t="shared" si="20"/>
        <v>0.53107477423266314</v>
      </c>
    </row>
    <row r="193" spans="1:11" x14ac:dyDescent="0.3">
      <c r="A193" t="s">
        <v>193</v>
      </c>
      <c r="B193">
        <v>7.7969969222</v>
      </c>
      <c r="C193">
        <v>1.9319165125</v>
      </c>
      <c r="D193">
        <v>0.12727877849999999</v>
      </c>
      <c r="E193">
        <v>3.5181956799999997E-2</v>
      </c>
      <c r="F193">
        <f t="shared" si="21"/>
        <v>4.0358870954057338</v>
      </c>
      <c r="G193">
        <f t="shared" si="22"/>
        <v>9.870303943638431E-2</v>
      </c>
      <c r="H193">
        <f t="shared" si="23"/>
        <v>4.7245045825722949</v>
      </c>
      <c r="I193">
        <f t="shared" si="24"/>
        <v>1.0621254847068844E-2</v>
      </c>
      <c r="J193">
        <f t="shared" si="25"/>
        <v>0.11316415069970982</v>
      </c>
      <c r="K193">
        <f t="shared" si="20"/>
        <v>0.60593900827643643</v>
      </c>
    </row>
    <row r="194" spans="1:11" x14ac:dyDescent="0.3">
      <c r="A194" t="s">
        <v>194</v>
      </c>
      <c r="B194">
        <v>16.749400628299998</v>
      </c>
      <c r="C194">
        <v>2.3956682584000002</v>
      </c>
      <c r="D194">
        <v>0.14096962530000001</v>
      </c>
      <c r="E194">
        <v>5.4176564000000003E-2</v>
      </c>
      <c r="F194">
        <f t="shared" si="21"/>
        <v>6.9915358979988547</v>
      </c>
      <c r="G194">
        <f t="shared" si="22"/>
        <v>0.16870420548652601</v>
      </c>
      <c r="H194">
        <f t="shared" si="23"/>
        <v>14.146084701019308</v>
      </c>
      <c r="I194">
        <f t="shared" si="24"/>
        <v>1.0479429210631871E-2</v>
      </c>
      <c r="J194">
        <f t="shared" si="25"/>
        <v>0.21209383554511665</v>
      </c>
      <c r="K194">
        <f t="shared" si="20"/>
        <v>0.84457259187638667</v>
      </c>
    </row>
    <row r="195" spans="1:11" x14ac:dyDescent="0.3">
      <c r="A195" t="s">
        <v>195</v>
      </c>
      <c r="B195">
        <v>6.0341131928999996</v>
      </c>
      <c r="C195">
        <v>1.062855774</v>
      </c>
      <c r="D195">
        <v>7.9819744799999995E-2</v>
      </c>
      <c r="E195">
        <v>4.2136390000000003E-2</v>
      </c>
      <c r="F195">
        <f t="shared" si="21"/>
        <v>5.6772643480977125</v>
      </c>
      <c r="G195">
        <f t="shared" si="22"/>
        <v>0.23727086020486357</v>
      </c>
      <c r="H195">
        <f t="shared" si="23"/>
        <v>4.5505607925738722</v>
      </c>
      <c r="I195">
        <f t="shared" si="24"/>
        <v>1.8150542054279656E-2</v>
      </c>
      <c r="J195">
        <f t="shared" si="25"/>
        <v>0.12497448841995963</v>
      </c>
      <c r="K195">
        <f t="shared" ref="K195:K258" si="26">LOG(F195)</f>
        <v>0.75413911656948363</v>
      </c>
    </row>
    <row r="196" spans="1:11" x14ac:dyDescent="0.3">
      <c r="A196" t="s">
        <v>196</v>
      </c>
      <c r="B196">
        <v>9.4778822987000009</v>
      </c>
      <c r="C196">
        <v>2.5168420904</v>
      </c>
      <c r="D196">
        <v>0.11642204339999999</v>
      </c>
      <c r="E196">
        <v>3.4069676200000003E-2</v>
      </c>
      <c r="F196">
        <f t="shared" si="21"/>
        <v>3.7657834533408043</v>
      </c>
      <c r="G196">
        <f t="shared" si="22"/>
        <v>6.8835308450714561E-2</v>
      </c>
      <c r="H196">
        <f t="shared" si="23"/>
        <v>5.4578891605019466</v>
      </c>
      <c r="I196">
        <f t="shared" si="24"/>
        <v>7.9385325764636094E-3</v>
      </c>
      <c r="J196">
        <f t="shared" si="25"/>
        <v>0.10077595689692113</v>
      </c>
      <c r="K196">
        <f t="shared" si="26"/>
        <v>0.57585534283861683</v>
      </c>
    </row>
    <row r="197" spans="1:11" x14ac:dyDescent="0.3">
      <c r="A197" t="s">
        <v>197</v>
      </c>
      <c r="B197">
        <v>5.8785285911000003</v>
      </c>
      <c r="C197">
        <v>0.63296940869999996</v>
      </c>
      <c r="D197">
        <v>5.7607484200000003E-2</v>
      </c>
      <c r="E197">
        <v>2.3836038800000001E-2</v>
      </c>
      <c r="F197">
        <f t="shared" si="21"/>
        <v>9.2872238536351883</v>
      </c>
      <c r="G197">
        <f t="shared" si="22"/>
        <v>0.36138156375702091</v>
      </c>
      <c r="H197">
        <f t="shared" si="23"/>
        <v>5.6897450162916163</v>
      </c>
      <c r="I197">
        <f t="shared" si="24"/>
        <v>1.6899131696907554E-2</v>
      </c>
      <c r="J197">
        <f t="shared" si="25"/>
        <v>0.11391985969161487</v>
      </c>
      <c r="K197">
        <f t="shared" si="26"/>
        <v>0.96788591364611221</v>
      </c>
    </row>
    <row r="198" spans="1:11" x14ac:dyDescent="0.3">
      <c r="A198" t="s">
        <v>198</v>
      </c>
      <c r="B198">
        <v>2.7589364805000001</v>
      </c>
      <c r="C198">
        <v>0.32800662959999999</v>
      </c>
      <c r="D198">
        <v>6.25254279E-2</v>
      </c>
      <c r="E198">
        <v>2.3731533199999998E-2</v>
      </c>
      <c r="F198">
        <f t="shared" si="21"/>
        <v>8.4112216995872586</v>
      </c>
      <c r="G198">
        <f t="shared" si="22"/>
        <v>0.63771485425659047</v>
      </c>
      <c r="H198">
        <f t="shared" si="23"/>
        <v>2.551627455368437</v>
      </c>
      <c r="I198">
        <f t="shared" si="24"/>
        <v>3.2926969722479667E-2</v>
      </c>
      <c r="J198">
        <f t="shared" si="25"/>
        <v>0.10768710587483046</v>
      </c>
      <c r="K198">
        <f t="shared" si="26"/>
        <v>0.92485908008509399</v>
      </c>
    </row>
    <row r="199" spans="1:11" x14ac:dyDescent="0.3">
      <c r="A199" t="s">
        <v>199</v>
      </c>
      <c r="B199">
        <v>2.2671101268</v>
      </c>
      <c r="C199">
        <v>0.44263344339999999</v>
      </c>
      <c r="D199">
        <v>4.8426107400000001E-2</v>
      </c>
      <c r="E199">
        <v>2.7681116799999999E-2</v>
      </c>
      <c r="F199">
        <f t="shared" si="21"/>
        <v>5.1218681294970585</v>
      </c>
      <c r="G199">
        <f t="shared" si="22"/>
        <v>0.33847682842163995</v>
      </c>
      <c r="H199">
        <f t="shared" si="23"/>
        <v>1.6083522932976602</v>
      </c>
      <c r="I199">
        <f t="shared" si="24"/>
        <v>2.870019592832947E-2</v>
      </c>
      <c r="J199">
        <f t="shared" si="25"/>
        <v>7.3579250810142091E-2</v>
      </c>
      <c r="K199">
        <f t="shared" si="26"/>
        <v>0.70942839268590407</v>
      </c>
    </row>
    <row r="200" spans="1:11" x14ac:dyDescent="0.3">
      <c r="A200" t="s">
        <v>200</v>
      </c>
      <c r="B200">
        <v>1.8556382387999999</v>
      </c>
      <c r="C200">
        <v>0.25318248059999998</v>
      </c>
      <c r="D200">
        <v>7.7273027199999997E-2</v>
      </c>
      <c r="E200">
        <v>2.5049389299999999E-2</v>
      </c>
      <c r="F200">
        <f t="shared" si="21"/>
        <v>7.329252144154875</v>
      </c>
      <c r="G200">
        <f t="shared" si="22"/>
        <v>0.78675432602247763</v>
      </c>
      <c r="H200">
        <f t="shared" si="23"/>
        <v>1.6052377890234546</v>
      </c>
      <c r="I200">
        <f t="shared" si="24"/>
        <v>4.6619089599416817E-2</v>
      </c>
      <c r="J200">
        <f t="shared" si="25"/>
        <v>0.1093252981549838</v>
      </c>
      <c r="K200">
        <f t="shared" si="26"/>
        <v>0.86505966273982704</v>
      </c>
    </row>
    <row r="201" spans="1:11" s="1" customFormat="1" ht="15" thickBot="1" x14ac:dyDescent="0.35">
      <c r="A201" s="1" t="s">
        <v>201</v>
      </c>
      <c r="B201" s="1">
        <v>6.6513508657999996</v>
      </c>
      <c r="C201" s="1">
        <v>0.27531235980000002</v>
      </c>
      <c r="D201" s="1">
        <v>0.1101211889</v>
      </c>
      <c r="E201" s="1">
        <v>3.8936660400000003E-2</v>
      </c>
      <c r="F201" s="1">
        <f t="shared" si="21"/>
        <v>24.159289000435205</v>
      </c>
      <c r="G201" s="1">
        <f t="shared" si="22"/>
        <v>3.4401135554723865</v>
      </c>
      <c r="H201" s="1">
        <f t="shared" si="23"/>
        <v>9.1993779519250864</v>
      </c>
      <c r="I201" s="1">
        <f t="shared" si="24"/>
        <v>6.1840492666622768E-2</v>
      </c>
      <c r="J201" s="1">
        <f t="shared" si="25"/>
        <v>0.43861582345212885</v>
      </c>
      <c r="K201" s="1">
        <f t="shared" si="26"/>
        <v>1.3830841489999521</v>
      </c>
    </row>
    <row r="202" spans="1:11" x14ac:dyDescent="0.3">
      <c r="A202" t="s">
        <v>213</v>
      </c>
      <c r="B202">
        <v>1.9795705165999999</v>
      </c>
      <c r="C202">
        <v>0.46573820719999998</v>
      </c>
      <c r="D202">
        <v>4.0928720500000002E-2</v>
      </c>
      <c r="E202">
        <v>1.52326375E-2</v>
      </c>
      <c r="F202">
        <f t="shared" si="21"/>
        <v>4.2503932166121841</v>
      </c>
      <c r="G202">
        <f t="shared" si="22"/>
        <v>0.16446273857856614</v>
      </c>
      <c r="H202">
        <f t="shared" si="23"/>
        <v>1.2440197375188895</v>
      </c>
      <c r="I202">
        <f t="shared" si="24"/>
        <v>1.6804388724368069E-2</v>
      </c>
      <c r="J202">
        <f t="shared" si="25"/>
        <v>4.2049389766474932E-2</v>
      </c>
      <c r="K202">
        <f t="shared" si="26"/>
        <v>0.62842910979273858</v>
      </c>
    </row>
    <row r="203" spans="1:11" x14ac:dyDescent="0.3">
      <c r="A203" t="s">
        <v>214</v>
      </c>
      <c r="B203">
        <v>8.1104659944000002</v>
      </c>
      <c r="C203">
        <v>1.0034094977000001</v>
      </c>
      <c r="D203">
        <v>0.16040755500000001</v>
      </c>
      <c r="E203">
        <v>0.10401640400000001</v>
      </c>
      <c r="F203">
        <f t="shared" si="21"/>
        <v>8.0829073404135467</v>
      </c>
      <c r="G203">
        <f t="shared" si="22"/>
        <v>0.85301191042130098</v>
      </c>
      <c r="H203">
        <f t="shared" si="23"/>
        <v>7.3607961592764495</v>
      </c>
      <c r="I203">
        <f t="shared" si="24"/>
        <v>4.5832316280736689E-2</v>
      </c>
      <c r="J203">
        <f t="shared" si="25"/>
        <v>0.39921243850571153</v>
      </c>
      <c r="K203">
        <f t="shared" si="26"/>
        <v>0.90756760022899152</v>
      </c>
    </row>
    <row r="204" spans="1:11" x14ac:dyDescent="0.3">
      <c r="A204" t="s">
        <v>215</v>
      </c>
      <c r="B204">
        <v>7.0012096283999998</v>
      </c>
      <c r="C204">
        <v>2.2944146120000002</v>
      </c>
      <c r="D204">
        <v>0.112214282</v>
      </c>
      <c r="E204">
        <v>4.1897499800000002E-2</v>
      </c>
      <c r="F204">
        <f t="shared" si="21"/>
        <v>3.0514143310380901</v>
      </c>
      <c r="G204">
        <f t="shared" si="22"/>
        <v>7.4140139393406163E-2</v>
      </c>
      <c r="H204">
        <f t="shared" si="23"/>
        <v>3.3920943374096928</v>
      </c>
      <c r="I204">
        <f t="shared" si="24"/>
        <v>1.0552042408197062E-2</v>
      </c>
      <c r="J204">
        <f t="shared" si="25"/>
        <v>9.1726192315901747E-2</v>
      </c>
      <c r="K204">
        <f t="shared" si="26"/>
        <v>0.48450118157437527</v>
      </c>
    </row>
    <row r="205" spans="1:11" x14ac:dyDescent="0.3">
      <c r="A205" t="s">
        <v>216</v>
      </c>
      <c r="B205">
        <v>7.5385227194000004</v>
      </c>
      <c r="C205">
        <v>0.73335861999999996</v>
      </c>
      <c r="D205">
        <v>0.20686306630000001</v>
      </c>
      <c r="E205">
        <v>4.0684781199999999E-2</v>
      </c>
      <c r="F205">
        <f t="shared" si="21"/>
        <v>10.279449254172537</v>
      </c>
      <c r="G205">
        <f t="shared" si="22"/>
        <v>0.63622499393254672</v>
      </c>
      <c r="H205">
        <f t="shared" si="23"/>
        <v>7.6287576824116536</v>
      </c>
      <c r="I205">
        <f t="shared" si="24"/>
        <v>2.6879747862141364E-2</v>
      </c>
      <c r="J205">
        <f t="shared" si="25"/>
        <v>0.29134732945092573</v>
      </c>
      <c r="K205">
        <f t="shared" si="26"/>
        <v>1.0119698469276266</v>
      </c>
    </row>
    <row r="206" spans="1:11" x14ac:dyDescent="0.3">
      <c r="A206" t="s">
        <v>217</v>
      </c>
      <c r="B206">
        <v>4.6238445084000004</v>
      </c>
      <c r="C206">
        <v>1.2113139137</v>
      </c>
      <c r="D206">
        <v>7.8332744699999998E-2</v>
      </c>
      <c r="E206">
        <v>3.3456272699999998E-2</v>
      </c>
      <c r="F206">
        <f t="shared" si="21"/>
        <v>3.8172140649126272</v>
      </c>
      <c r="G206">
        <f t="shared" si="22"/>
        <v>0.12368323672495074</v>
      </c>
      <c r="H206">
        <f t="shared" si="23"/>
        <v>2.6899054303283152</v>
      </c>
      <c r="I206">
        <f t="shared" si="24"/>
        <v>1.4071767079378928E-2</v>
      </c>
      <c r="J206">
        <f t="shared" si="25"/>
        <v>7.9436435472394068E-2</v>
      </c>
      <c r="K206">
        <f t="shared" si="26"/>
        <v>0.58174651536003086</v>
      </c>
    </row>
    <row r="207" spans="1:11" x14ac:dyDescent="0.3">
      <c r="A207" t="s">
        <v>210</v>
      </c>
      <c r="B207">
        <v>2.8476441957</v>
      </c>
      <c r="C207">
        <v>0.30034269340000003</v>
      </c>
      <c r="D207">
        <v>2.87695681E-2</v>
      </c>
      <c r="E207">
        <v>2.4833668000000001E-3</v>
      </c>
      <c r="F207">
        <f t="shared" si="21"/>
        <v>9.4813167034746968</v>
      </c>
      <c r="G207">
        <f t="shared" si="22"/>
        <v>0.12377984875310058</v>
      </c>
      <c r="H207">
        <f t="shared" si="23"/>
        <v>2.7817743511395672</v>
      </c>
      <c r="I207">
        <f t="shared" si="24"/>
        <v>5.6697721387779336E-3</v>
      </c>
      <c r="J207">
        <f t="shared" si="25"/>
        <v>3.2411676911421029E-2</v>
      </c>
      <c r="K207">
        <f t="shared" si="26"/>
        <v>0.97686865351370167</v>
      </c>
    </row>
    <row r="208" spans="1:11" x14ac:dyDescent="0.3">
      <c r="A208" t="s">
        <v>218</v>
      </c>
      <c r="B208">
        <v>8.2309839270000005</v>
      </c>
      <c r="C208">
        <v>1.2536555731000001</v>
      </c>
      <c r="D208">
        <v>8.4204662E-2</v>
      </c>
      <c r="E208">
        <v>3.4626388100000002E-2</v>
      </c>
      <c r="F208">
        <f t="shared" si="21"/>
        <v>6.5655863569023847</v>
      </c>
      <c r="G208">
        <f t="shared" si="22"/>
        <v>0.19338299891064009</v>
      </c>
      <c r="H208">
        <f t="shared" si="23"/>
        <v>6.7269651903311569</v>
      </c>
      <c r="I208">
        <f t="shared" si="24"/>
        <v>1.2791724113490662E-2</v>
      </c>
      <c r="J208">
        <f t="shared" si="25"/>
        <v>0.12578399458204828</v>
      </c>
      <c r="K208">
        <f t="shared" si="26"/>
        <v>0.81727351796481729</v>
      </c>
    </row>
    <row r="209" spans="1:11" x14ac:dyDescent="0.3">
      <c r="A209" t="s">
        <v>219</v>
      </c>
      <c r="B209">
        <v>11.6645476821</v>
      </c>
      <c r="C209">
        <v>1.4772382784</v>
      </c>
      <c r="D209">
        <v>0.15100352310000001</v>
      </c>
      <c r="E209">
        <v>2.2875484799999998E-2</v>
      </c>
      <c r="F209">
        <f t="shared" si="21"/>
        <v>7.8961856409068263</v>
      </c>
      <c r="G209">
        <f t="shared" si="22"/>
        <v>0.15937407659756703</v>
      </c>
      <c r="H209">
        <f t="shared" si="23"/>
        <v>10.467967471357481</v>
      </c>
      <c r="I209">
        <f t="shared" si="24"/>
        <v>8.765660430546893E-3</v>
      </c>
      <c r="J209">
        <f t="shared" si="25"/>
        <v>0.16975973104040631</v>
      </c>
      <c r="K209">
        <f t="shared" si="26"/>
        <v>0.89741735013190871</v>
      </c>
    </row>
    <row r="210" spans="1:11" x14ac:dyDescent="0.3">
      <c r="A210" t="s">
        <v>220</v>
      </c>
      <c r="B210">
        <v>7.0070158234999997</v>
      </c>
      <c r="C210">
        <v>1.2704101772</v>
      </c>
      <c r="D210">
        <v>6.1411409700000003E-2</v>
      </c>
      <c r="E210">
        <v>3.8614869900000001E-2</v>
      </c>
      <c r="F210">
        <f t="shared" si="21"/>
        <v>5.5155539126296595</v>
      </c>
      <c r="G210">
        <f t="shared" si="22"/>
        <v>0.17447856054056299</v>
      </c>
      <c r="H210">
        <f t="shared" si="23"/>
        <v>5.1963267966381235</v>
      </c>
      <c r="I210">
        <f t="shared" si="24"/>
        <v>1.3738434480656096E-2</v>
      </c>
      <c r="J210">
        <f t="shared" si="25"/>
        <v>0.10649464522801742</v>
      </c>
      <c r="K210">
        <f t="shared" si="26"/>
        <v>0.74158913402347104</v>
      </c>
    </row>
    <row r="211" spans="1:11" x14ac:dyDescent="0.3">
      <c r="A211" t="s">
        <v>221</v>
      </c>
      <c r="B211">
        <v>1.7314896931999999</v>
      </c>
      <c r="C211">
        <v>0.21315250429999999</v>
      </c>
      <c r="D211">
        <v>3.6143478999999999E-2</v>
      </c>
      <c r="E211">
        <v>1.6081788699999999E-2</v>
      </c>
      <c r="F211">
        <f t="shared" si="21"/>
        <v>8.1232434912565079</v>
      </c>
      <c r="G211">
        <f t="shared" si="22"/>
        <v>0.63590175877658395</v>
      </c>
      <c r="H211">
        <f t="shared" si="23"/>
        <v>1.5751872030660468</v>
      </c>
      <c r="I211">
        <f t="shared" si="24"/>
        <v>3.3997334336524382E-2</v>
      </c>
      <c r="J211">
        <f t="shared" si="25"/>
        <v>6.7426672622923178E-2</v>
      </c>
      <c r="K211">
        <f t="shared" si="26"/>
        <v>0.90972947124791281</v>
      </c>
    </row>
    <row r="212" spans="1:11" x14ac:dyDescent="0.3">
      <c r="A212" t="s">
        <v>222</v>
      </c>
      <c r="B212">
        <v>6.3188568791000002</v>
      </c>
      <c r="C212">
        <v>1.4414031866000001</v>
      </c>
      <c r="D212">
        <v>0.14934780070000001</v>
      </c>
      <c r="E212">
        <v>6.5326105499999995E-2</v>
      </c>
      <c r="F212">
        <f t="shared" si="21"/>
        <v>4.383823303460983</v>
      </c>
      <c r="G212">
        <f t="shared" si="22"/>
        <v>0.22407450681383115</v>
      </c>
      <c r="H212">
        <f t="shared" si="23"/>
        <v>4.0557775031276897</v>
      </c>
      <c r="I212">
        <f t="shared" si="24"/>
        <v>2.2198504617558561E-2</v>
      </c>
      <c r="J212">
        <f t="shared" si="25"/>
        <v>0.16989542117775736</v>
      </c>
      <c r="K212">
        <f t="shared" si="26"/>
        <v>0.64185304094201256</v>
      </c>
    </row>
    <row r="213" spans="1:11" x14ac:dyDescent="0.3">
      <c r="A213" t="s">
        <v>223</v>
      </c>
      <c r="B213">
        <v>14.135936469600001</v>
      </c>
      <c r="C213">
        <v>0.35417462779999997</v>
      </c>
      <c r="D213">
        <v>0.18158243269999999</v>
      </c>
      <c r="E213">
        <v>1.79231093E-2</v>
      </c>
      <c r="F213">
        <f t="shared" si="21"/>
        <v>39.912335215560582</v>
      </c>
      <c r="G213">
        <f t="shared" si="22"/>
        <v>2.0838293948912545</v>
      </c>
      <c r="H213">
        <f t="shared" si="23"/>
        <v>22.633148790819352</v>
      </c>
      <c r="I213">
        <f t="shared" si="24"/>
        <v>2.2674584249238173E-2</v>
      </c>
      <c r="J213">
        <f t="shared" si="25"/>
        <v>0.43273879196059134</v>
      </c>
      <c r="K213">
        <f t="shared" si="26"/>
        <v>1.6011071384971918</v>
      </c>
    </row>
    <row r="214" spans="1:11" x14ac:dyDescent="0.3">
      <c r="A214" t="s">
        <v>224</v>
      </c>
      <c r="B214">
        <v>8.1950413648999998</v>
      </c>
      <c r="C214">
        <v>1.3777006827</v>
      </c>
      <c r="D214">
        <v>9.4873536300000005E-2</v>
      </c>
      <c r="E214">
        <v>2.4321466399999998E-2</v>
      </c>
      <c r="F214">
        <f t="shared" si="21"/>
        <v>5.9483467401928429</v>
      </c>
      <c r="G214">
        <f t="shared" si="22"/>
        <v>0.12557599957179405</v>
      </c>
      <c r="H214">
        <f t="shared" si="23"/>
        <v>6.3462095180925733</v>
      </c>
      <c r="I214">
        <f t="shared" si="24"/>
        <v>9.1684237747961528E-3</v>
      </c>
      <c r="J214">
        <f t="shared" si="25"/>
        <v>0.10508643569579781</v>
      </c>
      <c r="K214">
        <f t="shared" si="26"/>
        <v>0.77439627642074915</v>
      </c>
    </row>
    <row r="215" spans="1:11" x14ac:dyDescent="0.3">
      <c r="A215" t="s">
        <v>225</v>
      </c>
      <c r="B215">
        <v>11.439985114200001</v>
      </c>
      <c r="C215">
        <v>1.6214902618</v>
      </c>
      <c r="D215">
        <v>0.12800552909999999</v>
      </c>
      <c r="E215">
        <v>4.8687149999999998E-2</v>
      </c>
      <c r="F215">
        <f t="shared" si="21"/>
        <v>7.0552289974906097</v>
      </c>
      <c r="G215">
        <f t="shared" si="22"/>
        <v>0.22607267997568037</v>
      </c>
      <c r="H215">
        <f t="shared" si="23"/>
        <v>9.7069545200254623</v>
      </c>
      <c r="I215">
        <f t="shared" si="24"/>
        <v>1.3916219793494864E-2</v>
      </c>
      <c r="J215">
        <f t="shared" si="25"/>
        <v>0.1927228444518336</v>
      </c>
      <c r="K215">
        <f t="shared" si="26"/>
        <v>0.84851111457973871</v>
      </c>
    </row>
    <row r="216" spans="1:11" x14ac:dyDescent="0.3">
      <c r="A216" t="s">
        <v>226</v>
      </c>
      <c r="B216">
        <v>8.1462658711000007</v>
      </c>
      <c r="C216">
        <v>1.5921297258</v>
      </c>
      <c r="D216">
        <v>0.13733918989999999</v>
      </c>
      <c r="E216">
        <v>1.3770926399999999E-2</v>
      </c>
      <c r="F216">
        <f t="shared" si="21"/>
        <v>5.1165842450474521</v>
      </c>
      <c r="G216">
        <f t="shared" si="22"/>
        <v>9.6951227151712685E-2</v>
      </c>
      <c r="H216">
        <f t="shared" si="23"/>
        <v>5.7755406299692584</v>
      </c>
      <c r="I216">
        <f t="shared" si="24"/>
        <v>8.2291976344361049E-3</v>
      </c>
      <c r="J216">
        <f t="shared" si="25"/>
        <v>0.1182161355043317</v>
      </c>
      <c r="K216">
        <f t="shared" si="26"/>
        <v>0.70898012922200138</v>
      </c>
    </row>
    <row r="217" spans="1:11" x14ac:dyDescent="0.3">
      <c r="A217" t="s">
        <v>227</v>
      </c>
      <c r="B217">
        <v>5.8234715288999999</v>
      </c>
      <c r="C217">
        <v>0.80453465749999997</v>
      </c>
      <c r="D217">
        <v>6.0464715600000003E-2</v>
      </c>
      <c r="E217">
        <v>4.1618849300000003E-2</v>
      </c>
      <c r="F217">
        <f t="shared" si="21"/>
        <v>7.2383103382963956</v>
      </c>
      <c r="G217">
        <f t="shared" si="22"/>
        <v>0.38190803645237831</v>
      </c>
      <c r="H217">
        <f t="shared" si="23"/>
        <v>5.0060727552585957</v>
      </c>
      <c r="I217">
        <f t="shared" si="24"/>
        <v>2.2914263836995234E-2</v>
      </c>
      <c r="J217">
        <f t="shared" si="25"/>
        <v>0.14320637946290765</v>
      </c>
      <c r="K217">
        <f t="shared" si="26"/>
        <v>0.85963719929170779</v>
      </c>
    </row>
    <row r="218" spans="1:11" x14ac:dyDescent="0.3">
      <c r="A218" t="s">
        <v>228</v>
      </c>
      <c r="B218">
        <v>3.8722887048999999</v>
      </c>
      <c r="C218">
        <v>0.75615773959999999</v>
      </c>
      <c r="D218">
        <v>6.7035068899999994E-2</v>
      </c>
      <c r="E218">
        <v>2.0987489599999999E-2</v>
      </c>
      <c r="F218">
        <f t="shared" si="21"/>
        <v>5.1210065071190076</v>
      </c>
      <c r="G218">
        <f t="shared" si="22"/>
        <v>0.16751656000806364</v>
      </c>
      <c r="H218">
        <f t="shared" si="23"/>
        <v>2.7468286231379779</v>
      </c>
      <c r="I218">
        <f t="shared" si="24"/>
        <v>1.4206488028824195E-2</v>
      </c>
      <c r="J218">
        <f t="shared" si="25"/>
        <v>7.2714793961256477E-2</v>
      </c>
      <c r="K218">
        <f t="shared" si="26"/>
        <v>0.709355327680536</v>
      </c>
    </row>
    <row r="219" spans="1:11" x14ac:dyDescent="0.3">
      <c r="A219" t="s">
        <v>229</v>
      </c>
      <c r="B219">
        <v>4.3845870611000004</v>
      </c>
      <c r="C219">
        <v>1.1647016052000001</v>
      </c>
      <c r="D219">
        <v>0.16212443100000001</v>
      </c>
      <c r="E219">
        <v>8.3523370499999999E-2</v>
      </c>
      <c r="F219">
        <f t="shared" si="21"/>
        <v>3.7645582709977363</v>
      </c>
      <c r="G219">
        <f t="shared" si="22"/>
        <v>0.3037387385343242</v>
      </c>
      <c r="H219">
        <f t="shared" si="23"/>
        <v>2.5242682601024535</v>
      </c>
      <c r="I219">
        <f t="shared" si="24"/>
        <v>3.5040514341872678E-2</v>
      </c>
      <c r="J219">
        <f t="shared" si="25"/>
        <v>0.17976803192297222</v>
      </c>
      <c r="K219">
        <f t="shared" si="26"/>
        <v>0.5757140239038081</v>
      </c>
    </row>
    <row r="220" spans="1:11" x14ac:dyDescent="0.3">
      <c r="A220" t="s">
        <v>230</v>
      </c>
      <c r="B220">
        <v>12.971774822</v>
      </c>
      <c r="C220">
        <v>0.18476521169999999</v>
      </c>
      <c r="D220">
        <v>0.11285468110000001</v>
      </c>
      <c r="E220">
        <v>1.1344147799999999E-2</v>
      </c>
      <c r="F220">
        <f t="shared" si="21"/>
        <v>70.206803015829848</v>
      </c>
      <c r="G220">
        <f t="shared" si="22"/>
        <v>4.3535919658110087</v>
      </c>
      <c r="H220">
        <f t="shared" si="23"/>
        <v>23.950815181578246</v>
      </c>
      <c r="I220">
        <f t="shared" si="24"/>
        <v>2.6931022151567525E-2</v>
      </c>
      <c r="J220">
        <f t="shared" si="25"/>
        <v>0.40676744405525689</v>
      </c>
      <c r="K220">
        <f t="shared" si="26"/>
        <v>1.8463791971595054</v>
      </c>
    </row>
    <row r="221" spans="1:11" x14ac:dyDescent="0.3">
      <c r="A221" t="s">
        <v>231</v>
      </c>
      <c r="B221">
        <v>5.8362626595</v>
      </c>
      <c r="C221">
        <v>0.2071121282</v>
      </c>
      <c r="D221">
        <v>9.8197001199999995E-2</v>
      </c>
      <c r="E221">
        <v>5.9494950900000003E-2</v>
      </c>
      <c r="F221">
        <f t="shared" si="21"/>
        <v>28.179241410064368</v>
      </c>
      <c r="G221">
        <f t="shared" si="22"/>
        <v>8.10863142411681</v>
      </c>
      <c r="H221">
        <f t="shared" si="23"/>
        <v>8.4621682187893796</v>
      </c>
      <c r="I221">
        <f t="shared" si="24"/>
        <v>0.12496908032533133</v>
      </c>
      <c r="J221">
        <f t="shared" si="25"/>
        <v>0.74311949694849433</v>
      </c>
      <c r="K221">
        <f t="shared" si="26"/>
        <v>1.4499292976499354</v>
      </c>
    </row>
    <row r="222" spans="1:11" x14ac:dyDescent="0.3">
      <c r="A222" t="s">
        <v>232</v>
      </c>
      <c r="B222">
        <v>6.0201207918000001</v>
      </c>
      <c r="C222">
        <v>1.0939240386</v>
      </c>
      <c r="D222">
        <v>0.1014121051</v>
      </c>
      <c r="E222">
        <v>4.8482539700000001E-2</v>
      </c>
      <c r="F222">
        <f t="shared" si="21"/>
        <v>5.5032347579677738</v>
      </c>
      <c r="G222">
        <f t="shared" si="22"/>
        <v>0.26092646695154303</v>
      </c>
      <c r="H222">
        <f t="shared" si="23"/>
        <v>4.4586100578801657</v>
      </c>
      <c r="I222">
        <f t="shared" si="24"/>
        <v>2.059133032903953E-2</v>
      </c>
      <c r="J222">
        <f t="shared" si="25"/>
        <v>0.14494070354498031</v>
      </c>
      <c r="K222">
        <f t="shared" si="26"/>
        <v>0.74061803941761994</v>
      </c>
    </row>
    <row r="223" spans="1:11" x14ac:dyDescent="0.3">
      <c r="A223" t="s">
        <v>233</v>
      </c>
      <c r="B223">
        <v>10.7617734913</v>
      </c>
      <c r="C223">
        <v>0.25990996329999999</v>
      </c>
      <c r="D223">
        <v>0.15392424909999999</v>
      </c>
      <c r="E223">
        <v>8.8922007999999997E-3</v>
      </c>
      <c r="F223">
        <f t="shared" si="21"/>
        <v>41.40577511789445</v>
      </c>
      <c r="G223">
        <f t="shared" si="22"/>
        <v>1.5354093639686512</v>
      </c>
      <c r="H223">
        <f t="shared" si="23"/>
        <v>17.402443332618677</v>
      </c>
      <c r="I223">
        <f t="shared" si="24"/>
        <v>1.610451228930105E-2</v>
      </c>
      <c r="J223">
        <f t="shared" si="25"/>
        <v>0.30330031061819951</v>
      </c>
      <c r="K223">
        <f t="shared" si="26"/>
        <v>1.6170609190657197</v>
      </c>
    </row>
    <row r="224" spans="1:11" x14ac:dyDescent="0.3">
      <c r="A224" t="s">
        <v>234</v>
      </c>
      <c r="B224">
        <v>5.8965077494000004</v>
      </c>
      <c r="C224">
        <v>2.5102064254999998</v>
      </c>
      <c r="D224">
        <v>0.15206944459999999</v>
      </c>
      <c r="E224">
        <v>3.8627226899999999E-2</v>
      </c>
      <c r="F224">
        <f t="shared" si="21"/>
        <v>2.3490130889237504</v>
      </c>
      <c r="G224">
        <f t="shared" si="22"/>
        <v>7.0544883467175232E-2</v>
      </c>
      <c r="H224">
        <f t="shared" si="23"/>
        <v>2.1869288517260435</v>
      </c>
      <c r="I224">
        <f t="shared" si="24"/>
        <v>1.3042606599667453E-2</v>
      </c>
      <c r="J224">
        <f t="shared" si="25"/>
        <v>9.5370359358020115E-2</v>
      </c>
      <c r="K224">
        <f t="shared" si="26"/>
        <v>0.37088543671439667</v>
      </c>
    </row>
    <row r="225" spans="1:11" x14ac:dyDescent="0.3">
      <c r="A225" t="s">
        <v>235</v>
      </c>
      <c r="B225">
        <v>7.7663997400999998</v>
      </c>
      <c r="C225">
        <v>0.41922061360000001</v>
      </c>
      <c r="D225">
        <v>0.15464534699999999</v>
      </c>
      <c r="E225">
        <v>2.7720650999999999E-2</v>
      </c>
      <c r="F225">
        <f t="shared" si="21"/>
        <v>18.525805955501802</v>
      </c>
      <c r="G225">
        <f t="shared" si="22"/>
        <v>1.2793419137031754</v>
      </c>
      <c r="H225">
        <f t="shared" si="23"/>
        <v>9.8460638239517166</v>
      </c>
      <c r="I225">
        <f t="shared" si="24"/>
        <v>2.9991199029256246E-2</v>
      </c>
      <c r="J225">
        <f t="shared" si="25"/>
        <v>0.30445247771664213</v>
      </c>
      <c r="K225">
        <f t="shared" si="26"/>
        <v>1.2677771108167217</v>
      </c>
    </row>
    <row r="226" spans="1:11" x14ac:dyDescent="0.3">
      <c r="A226" t="s">
        <v>236</v>
      </c>
      <c r="B226">
        <v>7.8434180492000003</v>
      </c>
      <c r="C226">
        <v>1.5769799485</v>
      </c>
      <c r="D226">
        <v>0.1196877547</v>
      </c>
      <c r="E226">
        <v>5.4680184700000002E-2</v>
      </c>
      <c r="F226">
        <f t="shared" si="21"/>
        <v>4.9736954846258783</v>
      </c>
      <c r="G226">
        <f t="shared" si="22"/>
        <v>0.18841985048554005</v>
      </c>
      <c r="H226">
        <f t="shared" si="23"/>
        <v>5.4643461489753546</v>
      </c>
      <c r="I226">
        <f t="shared" si="24"/>
        <v>1.6452495252242211E-2</v>
      </c>
      <c r="J226">
        <f t="shared" si="25"/>
        <v>0.15363979958562035</v>
      </c>
      <c r="K226">
        <f t="shared" si="26"/>
        <v>0.69667919199241179</v>
      </c>
    </row>
    <row r="227" spans="1:11" x14ac:dyDescent="0.3">
      <c r="A227" t="s">
        <v>237</v>
      </c>
      <c r="F227" t="e">
        <f t="shared" si="21"/>
        <v>#DIV/0!</v>
      </c>
      <c r="G227" t="e">
        <f t="shared" si="22"/>
        <v>#DIV/0!</v>
      </c>
      <c r="H227" t="e">
        <f t="shared" si="23"/>
        <v>#DIV/0!</v>
      </c>
      <c r="I227" t="e">
        <f t="shared" si="24"/>
        <v>#DIV/0!</v>
      </c>
      <c r="J227" t="e">
        <f t="shared" si="25"/>
        <v>#DIV/0!</v>
      </c>
      <c r="K227" t="e">
        <f t="shared" si="26"/>
        <v>#DIV/0!</v>
      </c>
    </row>
    <row r="228" spans="1:11" x14ac:dyDescent="0.3">
      <c r="A228" t="s">
        <v>238</v>
      </c>
      <c r="B228">
        <v>5.7662856221999998</v>
      </c>
      <c r="C228">
        <v>0.63836777580000004</v>
      </c>
      <c r="D228">
        <v>0.19685325309999999</v>
      </c>
      <c r="E228">
        <v>4.0454743600000002E-2</v>
      </c>
      <c r="F228">
        <f t="shared" si="21"/>
        <v>9.0328582375163169</v>
      </c>
      <c r="G228">
        <f t="shared" si="22"/>
        <v>0.65020759805287554</v>
      </c>
      <c r="H228">
        <f t="shared" si="23"/>
        <v>5.5115610759755196</v>
      </c>
      <c r="I228">
        <f t="shared" si="24"/>
        <v>3.1261596772670625E-2</v>
      </c>
      <c r="J228">
        <f t="shared" si="25"/>
        <v>0.26057249474966254</v>
      </c>
      <c r="K228">
        <f t="shared" si="26"/>
        <v>0.95582519442953029</v>
      </c>
    </row>
    <row r="229" spans="1:11" x14ac:dyDescent="0.3">
      <c r="A229" t="s">
        <v>239</v>
      </c>
      <c r="B229">
        <v>3.9299488514999998</v>
      </c>
      <c r="C229">
        <v>0.7142201011</v>
      </c>
      <c r="D229">
        <v>9.5604710100000004E-2</v>
      </c>
      <c r="E229">
        <v>4.9673456599999999E-2</v>
      </c>
      <c r="F229">
        <f t="shared" si="21"/>
        <v>5.5024338371985371</v>
      </c>
      <c r="G229">
        <f t="shared" si="22"/>
        <v>0.40542552680920152</v>
      </c>
      <c r="H229">
        <f t="shared" si="23"/>
        <v>2.9103426004032906</v>
      </c>
      <c r="I229">
        <f t="shared" si="24"/>
        <v>3.1999306911357599E-2</v>
      </c>
      <c r="J229">
        <f t="shared" si="25"/>
        <v>0.14431630492110953</v>
      </c>
      <c r="K229">
        <f t="shared" si="26"/>
        <v>0.74055482917861859</v>
      </c>
    </row>
    <row r="230" spans="1:11" x14ac:dyDescent="0.3">
      <c r="A230" t="s">
        <v>240</v>
      </c>
      <c r="B230">
        <v>1.6720144511999999</v>
      </c>
      <c r="C230">
        <v>0.51275688919999995</v>
      </c>
      <c r="D230">
        <v>6.1133413300000002E-2</v>
      </c>
      <c r="E230">
        <v>3.9294749300000001E-2</v>
      </c>
      <c r="F230">
        <f t="shared" si="21"/>
        <v>3.2608327385101861</v>
      </c>
      <c r="G230">
        <f t="shared" si="22"/>
        <v>0.27687608472745073</v>
      </c>
      <c r="H230">
        <f t="shared" si="23"/>
        <v>0.85829270805293933</v>
      </c>
      <c r="I230">
        <f t="shared" si="24"/>
        <v>3.6875781559727316E-2</v>
      </c>
      <c r="J230">
        <f t="shared" si="25"/>
        <v>6.9183567212823066E-2</v>
      </c>
      <c r="K230">
        <f t="shared" si="26"/>
        <v>0.51332852263145523</v>
      </c>
    </row>
    <row r="231" spans="1:11" x14ac:dyDescent="0.3">
      <c r="A231" t="s">
        <v>241</v>
      </c>
      <c r="B231">
        <v>2.9255697603000002</v>
      </c>
      <c r="C231">
        <v>0.29888125830000001</v>
      </c>
      <c r="D231">
        <v>2.1626223399999998E-2</v>
      </c>
      <c r="E231">
        <v>4.7283416299999999E-2</v>
      </c>
      <c r="F231">
        <f t="shared" si="21"/>
        <v>9.7884015108216644</v>
      </c>
      <c r="G231">
        <f t="shared" si="22"/>
        <v>1.5502278257644071</v>
      </c>
      <c r="H231">
        <f t="shared" si="23"/>
        <v>2.8983964112463347</v>
      </c>
      <c r="I231">
        <f t="shared" si="24"/>
        <v>6.87809331971143E-2</v>
      </c>
      <c r="J231">
        <f t="shared" si="25"/>
        <v>0.20236084070936683</v>
      </c>
      <c r="K231">
        <f t="shared" si="26"/>
        <v>0.99071177538734234</v>
      </c>
    </row>
    <row r="232" spans="1:11" x14ac:dyDescent="0.3">
      <c r="A232" t="s">
        <v>242</v>
      </c>
      <c r="B232">
        <v>1.5976805287</v>
      </c>
      <c r="C232">
        <v>0.62709928810000004</v>
      </c>
      <c r="D232">
        <v>5.0077557500000001E-2</v>
      </c>
      <c r="E232">
        <v>2.8655854299999999E-2</v>
      </c>
      <c r="F232">
        <f t="shared" ref="F232:F295" si="27">B232/C232</f>
        <v>2.5477313704831168</v>
      </c>
      <c r="G232">
        <f t="shared" ref="G232:G295" si="28">F232*SQRT((D232/B232)^2+(E232/C232)^2)</f>
        <v>0.14117637530576224</v>
      </c>
      <c r="H232">
        <f t="shared" ref="H232:H295" si="29">B232*LOG(F232)</f>
        <v>0.64890375370267095</v>
      </c>
      <c r="I232">
        <f t="shared" ref="I232:I295" si="30">(1/LN(10))*(G232/F232)</f>
        <v>2.4065378901688781E-2</v>
      </c>
      <c r="J232">
        <f t="shared" ref="J232:J295" si="31">H232*SQRT((D232/B232)^2+(I232/LOG(F232))^2)</f>
        <v>4.3497029415104242E-2</v>
      </c>
      <c r="K232">
        <f t="shared" si="26"/>
        <v>0.40615363462598542</v>
      </c>
    </row>
    <row r="233" spans="1:11" x14ac:dyDescent="0.3">
      <c r="A233" t="s">
        <v>243</v>
      </c>
      <c r="B233">
        <v>5.1438719007999998</v>
      </c>
      <c r="C233">
        <v>0.1556957665</v>
      </c>
      <c r="D233">
        <v>3.0817745099999998E-2</v>
      </c>
      <c r="E233">
        <v>1.1682992099999999E-2</v>
      </c>
      <c r="F233">
        <f t="shared" si="27"/>
        <v>33.037968959804694</v>
      </c>
      <c r="G233">
        <f t="shared" si="28"/>
        <v>2.4869697200665484</v>
      </c>
      <c r="H233">
        <f t="shared" si="29"/>
        <v>7.8136100407199844</v>
      </c>
      <c r="I233">
        <f t="shared" si="30"/>
        <v>3.2691998330752155E-2</v>
      </c>
      <c r="J233">
        <f t="shared" si="31"/>
        <v>0.17455762023506405</v>
      </c>
      <c r="K233">
        <f t="shared" si="26"/>
        <v>1.5190133408074906</v>
      </c>
    </row>
    <row r="234" spans="1:11" x14ac:dyDescent="0.3">
      <c r="A234" t="s">
        <v>244</v>
      </c>
      <c r="B234">
        <v>25.636738915399999</v>
      </c>
      <c r="C234">
        <v>1.6346811725999999</v>
      </c>
      <c r="D234">
        <v>0.25354181219999999</v>
      </c>
      <c r="E234">
        <v>3.3478805100000002E-2</v>
      </c>
      <c r="F234">
        <f t="shared" si="27"/>
        <v>15.683020851475366</v>
      </c>
      <c r="G234">
        <f t="shared" si="28"/>
        <v>0.35668155589692324</v>
      </c>
      <c r="H234">
        <f t="shared" si="29"/>
        <v>30.646919620192794</v>
      </c>
      <c r="I234">
        <f t="shared" si="30"/>
        <v>9.8772317520783946E-3</v>
      </c>
      <c r="J234">
        <f t="shared" si="31"/>
        <v>0.3949490874479436</v>
      </c>
      <c r="K234">
        <f t="shared" si="26"/>
        <v>1.1954297198768591</v>
      </c>
    </row>
    <row r="235" spans="1:11" x14ac:dyDescent="0.3">
      <c r="A235" t="s">
        <v>245</v>
      </c>
      <c r="B235">
        <v>6.5361133351999996</v>
      </c>
      <c r="C235">
        <v>1.9345822685</v>
      </c>
      <c r="D235">
        <v>8.6534191299999993E-2</v>
      </c>
      <c r="E235">
        <v>2.8599755099999999E-2</v>
      </c>
      <c r="F235">
        <f t="shared" si="27"/>
        <v>3.3785657201685448</v>
      </c>
      <c r="G235">
        <f t="shared" si="28"/>
        <v>6.7048256385141308E-2</v>
      </c>
      <c r="H235">
        <f t="shared" si="29"/>
        <v>3.4558547026688089</v>
      </c>
      <c r="I235">
        <f t="shared" si="30"/>
        <v>8.6186536480482336E-3</v>
      </c>
      <c r="J235">
        <f t="shared" si="31"/>
        <v>7.257221514781366E-2</v>
      </c>
      <c r="K235">
        <f t="shared" si="26"/>
        <v>0.52873237127903361</v>
      </c>
    </row>
    <row r="236" spans="1:11" x14ac:dyDescent="0.3">
      <c r="A236" t="s">
        <v>246</v>
      </c>
      <c r="B236">
        <v>8.9242817037000002</v>
      </c>
      <c r="C236">
        <v>2.3017224928000002</v>
      </c>
      <c r="D236">
        <v>8.0055919700000006E-2</v>
      </c>
      <c r="E236">
        <v>2.4750061399999999E-2</v>
      </c>
      <c r="F236">
        <f t="shared" si="27"/>
        <v>3.8772187922809871</v>
      </c>
      <c r="G236">
        <f t="shared" si="28"/>
        <v>5.4294191215103871E-2</v>
      </c>
      <c r="H236">
        <f t="shared" si="29"/>
        <v>5.2521210261205624</v>
      </c>
      <c r="I236">
        <f t="shared" si="30"/>
        <v>6.0815932521176043E-3</v>
      </c>
      <c r="J236">
        <f t="shared" si="31"/>
        <v>7.1870928165200007E-2</v>
      </c>
      <c r="K236">
        <f t="shared" si="26"/>
        <v>0.58852030902868491</v>
      </c>
    </row>
    <row r="237" spans="1:11" x14ac:dyDescent="0.3">
      <c r="A237" t="s">
        <v>247</v>
      </c>
      <c r="B237">
        <v>5.7376843587000002</v>
      </c>
      <c r="C237">
        <v>0.9395990018</v>
      </c>
      <c r="D237">
        <v>3.7607619600000003E-2</v>
      </c>
      <c r="E237">
        <v>1.0395656200000001E-2</v>
      </c>
      <c r="F237">
        <f t="shared" si="27"/>
        <v>6.1065245362205109</v>
      </c>
      <c r="G237">
        <f t="shared" si="28"/>
        <v>7.8528079820855773E-2</v>
      </c>
      <c r="H237">
        <f t="shared" si="29"/>
        <v>4.5086385537275646</v>
      </c>
      <c r="I237">
        <f t="shared" si="30"/>
        <v>5.584897192890642E-3</v>
      </c>
      <c r="J237">
        <f t="shared" si="31"/>
        <v>4.3590752540394524E-2</v>
      </c>
      <c r="K237">
        <f t="shared" si="26"/>
        <v>0.78579410644838898</v>
      </c>
    </row>
    <row r="238" spans="1:11" x14ac:dyDescent="0.3">
      <c r="A238" t="s">
        <v>248</v>
      </c>
      <c r="B238">
        <v>2.3371020349</v>
      </c>
      <c r="C238">
        <v>0.76686294180000003</v>
      </c>
      <c r="D238">
        <v>9.2356992400000004E-2</v>
      </c>
      <c r="E238">
        <v>8.8603175199999995E-2</v>
      </c>
      <c r="F238">
        <f t="shared" si="27"/>
        <v>3.0476137357925985</v>
      </c>
      <c r="G238">
        <f t="shared" si="28"/>
        <v>0.37214711299569642</v>
      </c>
      <c r="H238">
        <f t="shared" si="29"/>
        <v>1.1310637192144728</v>
      </c>
      <c r="I238">
        <f t="shared" si="30"/>
        <v>5.30321266544048E-2</v>
      </c>
      <c r="J238">
        <f t="shared" si="31"/>
        <v>0.13175478145980452</v>
      </c>
      <c r="K238">
        <f t="shared" si="26"/>
        <v>0.48395992229875778</v>
      </c>
    </row>
    <row r="239" spans="1:11" x14ac:dyDescent="0.3">
      <c r="A239" t="s">
        <v>249</v>
      </c>
      <c r="B239">
        <v>1.5585094940999999</v>
      </c>
      <c r="C239">
        <v>0.5486805428</v>
      </c>
      <c r="D239">
        <v>4.1621986999999999E-2</v>
      </c>
      <c r="E239">
        <v>1.06219526E-2</v>
      </c>
      <c r="F239">
        <f t="shared" si="27"/>
        <v>2.8404679454217381</v>
      </c>
      <c r="G239">
        <f t="shared" si="28"/>
        <v>9.3692368300108603E-2</v>
      </c>
      <c r="H239">
        <f t="shared" si="29"/>
        <v>0.70661245221367941</v>
      </c>
      <c r="I239">
        <f t="shared" si="30"/>
        <v>1.4325132101831504E-2</v>
      </c>
      <c r="J239">
        <f t="shared" si="31"/>
        <v>2.9232823509266054E-2</v>
      </c>
      <c r="K239">
        <f t="shared" si="26"/>
        <v>0.45338989264337481</v>
      </c>
    </row>
    <row r="240" spans="1:11" x14ac:dyDescent="0.3">
      <c r="A240" t="s">
        <v>250</v>
      </c>
      <c r="B240">
        <v>4.5771513878999999</v>
      </c>
      <c r="C240">
        <v>0.2397226358</v>
      </c>
      <c r="D240">
        <v>7.6854767300000001E-2</v>
      </c>
      <c r="E240">
        <v>2.5886616000000001E-2</v>
      </c>
      <c r="F240">
        <f t="shared" si="27"/>
        <v>19.093530206795766</v>
      </c>
      <c r="G240">
        <f t="shared" si="28"/>
        <v>2.0866046469125004</v>
      </c>
      <c r="H240">
        <f t="shared" si="29"/>
        <v>5.8628101973570059</v>
      </c>
      <c r="I240">
        <f t="shared" si="30"/>
        <v>4.7461149104069143E-2</v>
      </c>
      <c r="J240">
        <f t="shared" si="31"/>
        <v>0.23850099509877015</v>
      </c>
      <c r="K240">
        <f t="shared" si="26"/>
        <v>1.2808862326152746</v>
      </c>
    </row>
    <row r="241" spans="1:11" x14ac:dyDescent="0.3">
      <c r="A241" t="s">
        <v>251</v>
      </c>
      <c r="B241">
        <v>2.8691172687000002</v>
      </c>
      <c r="C241">
        <v>0.60868641899999998</v>
      </c>
      <c r="D241">
        <v>2.83099884E-2</v>
      </c>
      <c r="E241">
        <v>2.3627946E-2</v>
      </c>
      <c r="F241">
        <f t="shared" si="27"/>
        <v>4.7136212984899872</v>
      </c>
      <c r="G241">
        <f t="shared" si="28"/>
        <v>0.18879168908408445</v>
      </c>
      <c r="H241">
        <f t="shared" si="29"/>
        <v>1.9319335619405478</v>
      </c>
      <c r="I241">
        <f t="shared" si="30"/>
        <v>1.7394521877410515E-2</v>
      </c>
      <c r="J241">
        <f t="shared" si="31"/>
        <v>5.3423647468774906E-2</v>
      </c>
      <c r="K241">
        <f t="shared" si="26"/>
        <v>0.67335468752586358</v>
      </c>
    </row>
    <row r="242" spans="1:11" x14ac:dyDescent="0.3">
      <c r="A242" t="s">
        <v>252</v>
      </c>
      <c r="B242">
        <v>9.4145368159</v>
      </c>
      <c r="C242">
        <v>0.2342527318</v>
      </c>
      <c r="D242">
        <v>0.124619463</v>
      </c>
      <c r="E242">
        <v>3.0022921500000001E-2</v>
      </c>
      <c r="F242">
        <f t="shared" si="27"/>
        <v>40.189656460177083</v>
      </c>
      <c r="G242">
        <f t="shared" si="28"/>
        <v>5.178292717920713</v>
      </c>
      <c r="H242">
        <f t="shared" si="29"/>
        <v>15.101993076582289</v>
      </c>
      <c r="I242">
        <f t="shared" si="30"/>
        <v>5.5957282324648382E-2</v>
      </c>
      <c r="J242">
        <f t="shared" si="31"/>
        <v>0.56346457408870088</v>
      </c>
      <c r="K242">
        <f t="shared" si="26"/>
        <v>1.6041142938733717</v>
      </c>
    </row>
    <row r="243" spans="1:11" x14ac:dyDescent="0.3">
      <c r="A243" t="s">
        <v>253</v>
      </c>
      <c r="B243">
        <v>8.2800851986000001</v>
      </c>
      <c r="C243">
        <v>1.3296565677000001</v>
      </c>
      <c r="D243">
        <v>0.1689317733</v>
      </c>
      <c r="E243">
        <v>1.8652416500000001E-2</v>
      </c>
      <c r="F243">
        <f t="shared" si="27"/>
        <v>6.2272359643382522</v>
      </c>
      <c r="G243">
        <f t="shared" si="28"/>
        <v>0.15418333611636692</v>
      </c>
      <c r="H243">
        <f t="shared" si="29"/>
        <v>6.5768329427613192</v>
      </c>
      <c r="I243">
        <f t="shared" si="30"/>
        <v>1.0752920310108759E-2</v>
      </c>
      <c r="J243">
        <f t="shared" si="31"/>
        <v>0.16103410087091821</v>
      </c>
      <c r="K243">
        <f t="shared" si="26"/>
        <v>0.79429532245312318</v>
      </c>
    </row>
    <row r="244" spans="1:11" x14ac:dyDescent="0.3">
      <c r="A244" t="s">
        <v>254</v>
      </c>
      <c r="B244">
        <v>2.7704842760999999</v>
      </c>
      <c r="C244">
        <v>0.51763720369999999</v>
      </c>
      <c r="D244">
        <v>0.15497406950000001</v>
      </c>
      <c r="E244">
        <v>6.2382067399999998E-2</v>
      </c>
      <c r="F244">
        <f t="shared" si="27"/>
        <v>5.352173793338185</v>
      </c>
      <c r="G244">
        <f t="shared" si="28"/>
        <v>0.71110264807204782</v>
      </c>
      <c r="H244">
        <f t="shared" si="29"/>
        <v>2.0183814837126075</v>
      </c>
      <c r="I244">
        <f t="shared" si="30"/>
        <v>5.7701406577805162E-2</v>
      </c>
      <c r="J244">
        <f t="shared" si="31"/>
        <v>0.19571060563611337</v>
      </c>
      <c r="K244">
        <f t="shared" si="26"/>
        <v>0.72853020720040884</v>
      </c>
    </row>
    <row r="245" spans="1:11" x14ac:dyDescent="0.3">
      <c r="A245" t="s">
        <v>255</v>
      </c>
      <c r="B245">
        <v>4.6447411944999999</v>
      </c>
      <c r="C245">
        <v>0.77229303530000004</v>
      </c>
      <c r="D245">
        <v>0.11112230670000001</v>
      </c>
      <c r="E245">
        <v>3.8660130399999999E-2</v>
      </c>
      <c r="F245">
        <f t="shared" si="27"/>
        <v>6.014221263429798</v>
      </c>
      <c r="G245">
        <f t="shared" si="28"/>
        <v>0.33368174721547117</v>
      </c>
      <c r="H245">
        <f t="shared" si="29"/>
        <v>3.6190866653022438</v>
      </c>
      <c r="I245">
        <f t="shared" si="30"/>
        <v>2.4095578659317881E-2</v>
      </c>
      <c r="J245">
        <f t="shared" si="31"/>
        <v>0.14150054211892529</v>
      </c>
      <c r="K245">
        <f t="shared" si="26"/>
        <v>0.77917940176897915</v>
      </c>
    </row>
    <row r="246" spans="1:11" x14ac:dyDescent="0.3">
      <c r="A246" t="s">
        <v>256</v>
      </c>
      <c r="B246">
        <v>6.1645473171000003</v>
      </c>
      <c r="C246">
        <v>1.0529897562999999</v>
      </c>
      <c r="D246">
        <v>7.4168425800000007E-2</v>
      </c>
      <c r="E246">
        <v>1.8040712E-2</v>
      </c>
      <c r="F246">
        <f t="shared" si="27"/>
        <v>5.8543279079570674</v>
      </c>
      <c r="G246">
        <f t="shared" si="28"/>
        <v>0.12256258228520386</v>
      </c>
      <c r="H246">
        <f t="shared" si="29"/>
        <v>4.7311485533646627</v>
      </c>
      <c r="I246">
        <f t="shared" si="30"/>
        <v>9.0921202247538375E-3</v>
      </c>
      <c r="J246">
        <f t="shared" si="31"/>
        <v>7.9885210740702026E-2</v>
      </c>
      <c r="K246">
        <f t="shared" si="26"/>
        <v>0.76747704413603979</v>
      </c>
    </row>
    <row r="247" spans="1:11" x14ac:dyDescent="0.3">
      <c r="A247" t="s">
        <v>257</v>
      </c>
      <c r="B247">
        <v>2.1728274188999999</v>
      </c>
      <c r="C247">
        <v>0.2262174176</v>
      </c>
      <c r="D247">
        <v>3.8291078100000001E-2</v>
      </c>
      <c r="E247">
        <v>4.5138722700000002E-2</v>
      </c>
      <c r="F247">
        <f t="shared" si="27"/>
        <v>9.6050403278054208</v>
      </c>
      <c r="G247">
        <f t="shared" si="28"/>
        <v>1.9240201191787343</v>
      </c>
      <c r="H247">
        <f t="shared" si="29"/>
        <v>2.1348011848025061</v>
      </c>
      <c r="I247">
        <f t="shared" si="30"/>
        <v>8.6995087195128801E-2</v>
      </c>
      <c r="J247">
        <f t="shared" si="31"/>
        <v>0.19273272747306489</v>
      </c>
      <c r="K247">
        <f t="shared" si="26"/>
        <v>0.98249919263410956</v>
      </c>
    </row>
    <row r="248" spans="1:11" x14ac:dyDescent="0.3">
      <c r="A248" t="s">
        <v>258</v>
      </c>
      <c r="B248">
        <v>7.1287037386999996</v>
      </c>
      <c r="C248">
        <v>1.1498841985999999</v>
      </c>
      <c r="D248">
        <v>8.2379254499999999E-2</v>
      </c>
      <c r="E248">
        <v>6.8687706599999995E-2</v>
      </c>
      <c r="F248">
        <f t="shared" si="27"/>
        <v>6.1994970862103296</v>
      </c>
      <c r="G248">
        <f t="shared" si="28"/>
        <v>0.37718965949080502</v>
      </c>
      <c r="H248">
        <f t="shared" si="29"/>
        <v>5.6484744603334995</v>
      </c>
      <c r="I248">
        <f t="shared" si="30"/>
        <v>2.6423334904405744E-2</v>
      </c>
      <c r="J248">
        <f t="shared" si="31"/>
        <v>0.19935321542285303</v>
      </c>
      <c r="K248">
        <f t="shared" si="26"/>
        <v>0.79235646021720674</v>
      </c>
    </row>
    <row r="249" spans="1:11" x14ac:dyDescent="0.3">
      <c r="A249" t="s">
        <v>259</v>
      </c>
      <c r="B249">
        <v>1.7457969417999999</v>
      </c>
      <c r="C249">
        <v>0.49712740249999998</v>
      </c>
      <c r="D249">
        <v>4.0492596800000002E-2</v>
      </c>
      <c r="E249">
        <v>4.24812907E-2</v>
      </c>
      <c r="F249">
        <f t="shared" si="27"/>
        <v>3.5117696852367737</v>
      </c>
      <c r="G249">
        <f t="shared" si="28"/>
        <v>0.31095094839329157</v>
      </c>
      <c r="H249">
        <f t="shared" si="29"/>
        <v>0.95237766705948046</v>
      </c>
      <c r="I249">
        <f t="shared" si="30"/>
        <v>3.84547658684753E-2</v>
      </c>
      <c r="J249">
        <f t="shared" si="31"/>
        <v>7.0675032674201679E-2</v>
      </c>
      <c r="K249">
        <f t="shared" si="26"/>
        <v>0.5455260255396791</v>
      </c>
    </row>
    <row r="250" spans="1:11" x14ac:dyDescent="0.3">
      <c r="A250" t="s">
        <v>260</v>
      </c>
      <c r="B250">
        <v>7.6615395661000001</v>
      </c>
      <c r="C250">
        <v>2.0871417509999999</v>
      </c>
      <c r="D250">
        <v>0.157586962</v>
      </c>
      <c r="E250">
        <v>3.9736382700000003E-2</v>
      </c>
      <c r="F250">
        <f t="shared" si="27"/>
        <v>3.670828568509624</v>
      </c>
      <c r="G250">
        <f t="shared" si="28"/>
        <v>0.10288389647587312</v>
      </c>
      <c r="H250">
        <f t="shared" si="29"/>
        <v>4.3269625204646109</v>
      </c>
      <c r="I250">
        <f t="shared" si="30"/>
        <v>1.2172158868840393E-2</v>
      </c>
      <c r="J250">
        <f t="shared" si="31"/>
        <v>0.12891028166577914</v>
      </c>
      <c r="K250">
        <f t="shared" si="26"/>
        <v>0.56476410297613211</v>
      </c>
    </row>
    <row r="251" spans="1:11" x14ac:dyDescent="0.3">
      <c r="A251" t="s">
        <v>261</v>
      </c>
      <c r="B251">
        <v>7.0705744798000003</v>
      </c>
      <c r="C251">
        <v>0.13166365560000001</v>
      </c>
      <c r="D251">
        <v>9.7511349499999997E-2</v>
      </c>
      <c r="E251">
        <v>1.77486047E-2</v>
      </c>
      <c r="F251">
        <f t="shared" si="27"/>
        <v>53.701793768211303</v>
      </c>
      <c r="G251">
        <f t="shared" si="28"/>
        <v>7.2769279501079476</v>
      </c>
      <c r="H251">
        <f t="shared" si="29"/>
        <v>12.23201460599029</v>
      </c>
      <c r="I251">
        <f t="shared" si="30"/>
        <v>5.8849610640197558E-2</v>
      </c>
      <c r="J251">
        <f t="shared" si="31"/>
        <v>0.44899574944658188</v>
      </c>
      <c r="K251">
        <f t="shared" si="26"/>
        <v>1.7299887924151089</v>
      </c>
    </row>
    <row r="252" spans="1:11" x14ac:dyDescent="0.3">
      <c r="A252" t="s">
        <v>262</v>
      </c>
      <c r="B252">
        <v>13.294803142499999</v>
      </c>
      <c r="C252">
        <v>0.24981045630000001</v>
      </c>
      <c r="D252">
        <v>0.1095190732</v>
      </c>
      <c r="E252">
        <v>5.3751190099999999E-2</v>
      </c>
      <c r="F252">
        <f t="shared" si="27"/>
        <v>53.219562301003648</v>
      </c>
      <c r="G252">
        <f t="shared" si="28"/>
        <v>11.459530406384093</v>
      </c>
      <c r="H252">
        <f t="shared" si="29"/>
        <v>22.947778122390549</v>
      </c>
      <c r="I252">
        <f t="shared" si="30"/>
        <v>9.3514689063898676E-2</v>
      </c>
      <c r="J252">
        <f t="shared" si="31"/>
        <v>1.2575488674251079</v>
      </c>
      <c r="K252">
        <f t="shared" si="26"/>
        <v>1.7260712984182911</v>
      </c>
    </row>
    <row r="253" spans="1:11" x14ac:dyDescent="0.3">
      <c r="A253" t="s">
        <v>263</v>
      </c>
      <c r="B253">
        <v>6.3060055480999999</v>
      </c>
      <c r="C253">
        <v>0.53662258429999998</v>
      </c>
      <c r="D253">
        <v>0.15609644249999999</v>
      </c>
      <c r="E253">
        <v>2.4326011299999999E-2</v>
      </c>
      <c r="F253">
        <f t="shared" si="27"/>
        <v>11.751286160134129</v>
      </c>
      <c r="G253">
        <f t="shared" si="28"/>
        <v>0.6069518363166424</v>
      </c>
      <c r="H253">
        <f t="shared" si="29"/>
        <v>6.7479644823937921</v>
      </c>
      <c r="I253">
        <f t="shared" si="30"/>
        <v>2.2431232607338262E-2</v>
      </c>
      <c r="J253">
        <f t="shared" si="31"/>
        <v>0.2188828931590813</v>
      </c>
      <c r="K253">
        <f t="shared" si="26"/>
        <v>1.0700854020699291</v>
      </c>
    </row>
    <row r="254" spans="1:11" x14ac:dyDescent="0.3">
      <c r="A254" t="s">
        <v>264</v>
      </c>
      <c r="B254">
        <v>2.1397014848999998</v>
      </c>
      <c r="C254">
        <v>0.65489497959999998</v>
      </c>
      <c r="D254">
        <v>5.9373140800000002E-2</v>
      </c>
      <c r="E254">
        <v>3.3006601900000002E-2</v>
      </c>
      <c r="F254">
        <f t="shared" si="27"/>
        <v>3.2672436826541218</v>
      </c>
      <c r="G254">
        <f t="shared" si="28"/>
        <v>0.18797624746559402</v>
      </c>
      <c r="H254">
        <f t="shared" si="29"/>
        <v>1.1001949766385348</v>
      </c>
      <c r="I254">
        <f t="shared" si="30"/>
        <v>2.4986519198614023E-2</v>
      </c>
      <c r="J254">
        <f t="shared" si="31"/>
        <v>6.1565900523400489E-2</v>
      </c>
      <c r="K254">
        <f t="shared" si="26"/>
        <v>0.51418152691049479</v>
      </c>
    </row>
    <row r="255" spans="1:11" x14ac:dyDescent="0.3">
      <c r="A255" t="s">
        <v>265</v>
      </c>
      <c r="B255">
        <v>2.8214111441999998</v>
      </c>
      <c r="C255">
        <v>0.68414509180000005</v>
      </c>
      <c r="D255">
        <v>7.8220129200000002E-2</v>
      </c>
      <c r="E255">
        <v>3.29625432E-2</v>
      </c>
      <c r="F255">
        <f t="shared" si="27"/>
        <v>4.1239953016059916</v>
      </c>
      <c r="G255">
        <f t="shared" si="28"/>
        <v>0.22924296453387435</v>
      </c>
      <c r="H255">
        <f t="shared" si="29"/>
        <v>1.7360655190097083</v>
      </c>
      <c r="I255">
        <f t="shared" si="30"/>
        <v>2.4141384078064692E-2</v>
      </c>
      <c r="J255">
        <f t="shared" si="31"/>
        <v>8.3401870265058992E-2</v>
      </c>
      <c r="K255">
        <f t="shared" si="26"/>
        <v>0.6153181618278335</v>
      </c>
    </row>
    <row r="256" spans="1:11" x14ac:dyDescent="0.3">
      <c r="A256" t="s">
        <v>266</v>
      </c>
      <c r="B256">
        <v>5.5378088848999996</v>
      </c>
      <c r="C256">
        <v>0.4214477163</v>
      </c>
      <c r="D256">
        <v>0.1564168397</v>
      </c>
      <c r="E256">
        <v>4.0958428300000002E-2</v>
      </c>
      <c r="F256">
        <f t="shared" si="27"/>
        <v>13.139966526614204</v>
      </c>
      <c r="G256">
        <f t="shared" si="28"/>
        <v>1.3298485893219893</v>
      </c>
      <c r="H256">
        <f t="shared" si="29"/>
        <v>6.1945612254371847</v>
      </c>
      <c r="I256">
        <f t="shared" si="30"/>
        <v>4.3953377121591551E-2</v>
      </c>
      <c r="J256">
        <f t="shared" si="31"/>
        <v>0.29976596469514277</v>
      </c>
      <c r="K256">
        <f t="shared" si="26"/>
        <v>1.118594258882418</v>
      </c>
    </row>
    <row r="257" spans="1:11" x14ac:dyDescent="0.3">
      <c r="A257" t="s">
        <v>267</v>
      </c>
      <c r="B257">
        <v>3.5279892121</v>
      </c>
      <c r="C257">
        <v>0.46204441610000002</v>
      </c>
      <c r="D257">
        <v>0.1447891771</v>
      </c>
      <c r="E257">
        <v>5.0525340000000002E-2</v>
      </c>
      <c r="F257">
        <f t="shared" si="27"/>
        <v>7.6356062083356919</v>
      </c>
      <c r="G257">
        <f t="shared" si="28"/>
        <v>0.89183378435202254</v>
      </c>
      <c r="H257">
        <f t="shared" si="29"/>
        <v>3.1146624229954778</v>
      </c>
      <c r="I257">
        <f t="shared" si="30"/>
        <v>5.0725309916604587E-2</v>
      </c>
      <c r="J257">
        <f t="shared" si="31"/>
        <v>0.21992185833884104</v>
      </c>
      <c r="K257">
        <f t="shared" si="26"/>
        <v>0.88284352239884156</v>
      </c>
    </row>
    <row r="258" spans="1:11" x14ac:dyDescent="0.3">
      <c r="A258" t="s">
        <v>268</v>
      </c>
      <c r="B258">
        <v>4.5750121772999996</v>
      </c>
      <c r="C258">
        <v>0.14003532420000001</v>
      </c>
      <c r="D258">
        <v>9.1905325900000001E-2</v>
      </c>
      <c r="E258">
        <v>4.4345950000000004E-3</v>
      </c>
      <c r="F258">
        <f t="shared" si="27"/>
        <v>32.670415150151086</v>
      </c>
      <c r="G258">
        <f t="shared" si="28"/>
        <v>1.2252024300667004</v>
      </c>
      <c r="H258">
        <f t="shared" si="29"/>
        <v>6.9272759766414289</v>
      </c>
      <c r="I258">
        <f t="shared" si="30"/>
        <v>1.6286865414685797E-2</v>
      </c>
      <c r="J258">
        <f t="shared" si="31"/>
        <v>0.15785221475085937</v>
      </c>
      <c r="K258">
        <f t="shared" si="26"/>
        <v>1.5141546531860046</v>
      </c>
    </row>
    <row r="259" spans="1:11" x14ac:dyDescent="0.3">
      <c r="A259" t="s">
        <v>269</v>
      </c>
      <c r="B259">
        <v>4.9328655914999997</v>
      </c>
      <c r="C259">
        <v>0.56285599890000004</v>
      </c>
      <c r="D259">
        <v>0.1072257221</v>
      </c>
      <c r="E259">
        <v>6.3694576000000003E-2</v>
      </c>
      <c r="F259">
        <f t="shared" si="27"/>
        <v>8.7639922131777777</v>
      </c>
      <c r="G259">
        <f t="shared" si="28"/>
        <v>1.0098919464282647</v>
      </c>
      <c r="H259">
        <f t="shared" si="29"/>
        <v>4.6502221750655552</v>
      </c>
      <c r="I259">
        <f t="shared" si="30"/>
        <v>5.0044601704786217E-2</v>
      </c>
      <c r="J259">
        <f t="shared" si="31"/>
        <v>0.26675651163761199</v>
      </c>
      <c r="K259">
        <f t="shared" ref="K259:K322" si="32">LOG(F259)</f>
        <v>0.94270198301744168</v>
      </c>
    </row>
    <row r="260" spans="1:11" x14ac:dyDescent="0.3">
      <c r="A260" t="s">
        <v>270</v>
      </c>
      <c r="B260">
        <v>7.0177762284999998</v>
      </c>
      <c r="C260">
        <v>0.78440192769999995</v>
      </c>
      <c r="D260">
        <v>3.5977449000000002E-2</v>
      </c>
      <c r="E260">
        <v>4.1414869100000001E-2</v>
      </c>
      <c r="F260">
        <f t="shared" si="27"/>
        <v>8.9466585696408405</v>
      </c>
      <c r="G260">
        <f t="shared" si="28"/>
        <v>0.47458740683270051</v>
      </c>
      <c r="H260">
        <f t="shared" si="29"/>
        <v>6.6785429870529756</v>
      </c>
      <c r="I260">
        <f t="shared" si="30"/>
        <v>2.3037728595972303E-2</v>
      </c>
      <c r="J260">
        <f t="shared" si="31"/>
        <v>0.16525926292843712</v>
      </c>
      <c r="K260">
        <f t="shared" si="32"/>
        <v>0.95166086372640968</v>
      </c>
    </row>
    <row r="261" spans="1:11" x14ac:dyDescent="0.3">
      <c r="A261" t="s">
        <v>271</v>
      </c>
      <c r="B261">
        <v>7.3112512365000004</v>
      </c>
      <c r="C261">
        <v>0.3653713898</v>
      </c>
      <c r="D261">
        <v>0.1033931599</v>
      </c>
      <c r="E261">
        <v>1.86521838E-2</v>
      </c>
      <c r="F261">
        <f t="shared" si="27"/>
        <v>20.010464531725084</v>
      </c>
      <c r="G261">
        <f t="shared" si="28"/>
        <v>1.0600035496847064</v>
      </c>
      <c r="H261">
        <f t="shared" si="29"/>
        <v>9.5138180979658049</v>
      </c>
      <c r="I261">
        <f t="shared" si="30"/>
        <v>2.3005647454913965E-2</v>
      </c>
      <c r="J261">
        <f t="shared" si="31"/>
        <v>0.21538934073304064</v>
      </c>
      <c r="K261">
        <f t="shared" si="32"/>
        <v>1.30125717065636</v>
      </c>
    </row>
    <row r="262" spans="1:11" x14ac:dyDescent="0.3">
      <c r="A262" t="s">
        <v>272</v>
      </c>
      <c r="B262">
        <v>7.0891426684000001</v>
      </c>
      <c r="C262">
        <v>1.0882640089</v>
      </c>
      <c r="D262">
        <v>7.7213054599999997E-2</v>
      </c>
      <c r="E262">
        <v>6.70033981E-2</v>
      </c>
      <c r="F262">
        <f t="shared" si="27"/>
        <v>6.514175430248395</v>
      </c>
      <c r="G262">
        <f t="shared" si="28"/>
        <v>0.40729903091011149</v>
      </c>
      <c r="H262">
        <f t="shared" si="29"/>
        <v>5.7695657542832217</v>
      </c>
      <c r="I262">
        <f t="shared" si="30"/>
        <v>2.7154276623781132E-2</v>
      </c>
      <c r="J262">
        <f t="shared" si="31"/>
        <v>0.20249789150265216</v>
      </c>
      <c r="K262">
        <f t="shared" si="32"/>
        <v>0.81385945017035422</v>
      </c>
    </row>
    <row r="263" spans="1:11" x14ac:dyDescent="0.3">
      <c r="A263" t="s">
        <v>273</v>
      </c>
      <c r="B263">
        <v>2.2114855283999999</v>
      </c>
      <c r="C263">
        <v>4.4166015900000001E-2</v>
      </c>
      <c r="D263">
        <v>5.2120183799999997E-2</v>
      </c>
      <c r="E263">
        <v>1.2446675000000001E-2</v>
      </c>
      <c r="F263">
        <f t="shared" si="27"/>
        <v>50.072108233787958</v>
      </c>
      <c r="G263">
        <f t="shared" si="28"/>
        <v>14.160363487602561</v>
      </c>
      <c r="H263">
        <f t="shared" si="29"/>
        <v>3.7586316867753844</v>
      </c>
      <c r="I263">
        <f t="shared" si="30"/>
        <v>0.12281823037481575</v>
      </c>
      <c r="J263">
        <f t="shared" si="31"/>
        <v>0.28569106686593287</v>
      </c>
      <c r="K263">
        <f t="shared" si="32"/>
        <v>1.6995958772991555</v>
      </c>
    </row>
    <row r="264" spans="1:11" x14ac:dyDescent="0.3">
      <c r="A264" t="s">
        <v>274</v>
      </c>
      <c r="B264">
        <v>3.6624366781000002</v>
      </c>
      <c r="C264">
        <v>0.65951120689999998</v>
      </c>
      <c r="D264">
        <v>0.1042929687</v>
      </c>
      <c r="E264">
        <v>6.4155260500000005E-2</v>
      </c>
      <c r="F264">
        <f t="shared" si="27"/>
        <v>5.5532592013335202</v>
      </c>
      <c r="G264">
        <f t="shared" si="28"/>
        <v>0.56287469609772234</v>
      </c>
      <c r="H264">
        <f t="shared" si="29"/>
        <v>2.7268597019036052</v>
      </c>
      <c r="I264">
        <f t="shared" si="30"/>
        <v>4.4019802724048845E-2</v>
      </c>
      <c r="J264">
        <f t="shared" si="31"/>
        <v>0.17894552334372774</v>
      </c>
      <c r="K264">
        <f t="shared" si="32"/>
        <v>0.7445479448721134</v>
      </c>
    </row>
    <row r="265" spans="1:11" x14ac:dyDescent="0.3">
      <c r="A265" t="s">
        <v>275</v>
      </c>
      <c r="B265">
        <v>3.8289797198</v>
      </c>
      <c r="C265">
        <v>0.76402423630000005</v>
      </c>
      <c r="D265">
        <v>7.3971185800000006E-2</v>
      </c>
      <c r="E265">
        <v>1.0625621199999999E-2</v>
      </c>
      <c r="F265">
        <f t="shared" si="27"/>
        <v>5.0115945776051554</v>
      </c>
      <c r="G265">
        <f t="shared" si="28"/>
        <v>0.11929614659562285</v>
      </c>
      <c r="H265">
        <f t="shared" si="29"/>
        <v>2.6801936428910413</v>
      </c>
      <c r="I265">
        <f t="shared" si="30"/>
        <v>1.0337958782683137E-2</v>
      </c>
      <c r="J265">
        <f t="shared" si="31"/>
        <v>6.5175504434834081E-2</v>
      </c>
      <c r="K265">
        <f t="shared" si="32"/>
        <v>0.69997593067195363</v>
      </c>
    </row>
    <row r="266" spans="1:11" x14ac:dyDescent="0.3">
      <c r="A266" t="s">
        <v>276</v>
      </c>
      <c r="B266">
        <v>3.2769731994</v>
      </c>
      <c r="C266">
        <v>1.6916774499999999E-2</v>
      </c>
      <c r="D266">
        <v>7.3529984699999995E-2</v>
      </c>
      <c r="E266">
        <v>4.2181292999999998E-3</v>
      </c>
      <c r="F266">
        <f t="shared" si="27"/>
        <v>193.7114666510451</v>
      </c>
      <c r="G266">
        <f t="shared" si="28"/>
        <v>48.496348158682864</v>
      </c>
      <c r="H266">
        <f t="shared" si="29"/>
        <v>7.4949467170446304</v>
      </c>
      <c r="I266">
        <f t="shared" si="30"/>
        <v>0.10872715364710839</v>
      </c>
      <c r="J266">
        <f t="shared" si="31"/>
        <v>0.39399172381379644</v>
      </c>
      <c r="K266">
        <f t="shared" si="32"/>
        <v>2.2871553293194231</v>
      </c>
    </row>
    <row r="267" spans="1:11" x14ac:dyDescent="0.3">
      <c r="A267" t="s">
        <v>277</v>
      </c>
      <c r="B267">
        <v>4.2595960975000002</v>
      </c>
      <c r="C267">
        <v>0.88989759989999995</v>
      </c>
      <c r="D267">
        <v>5.0038391600000003E-2</v>
      </c>
      <c r="E267">
        <v>2.2967621399999999E-2</v>
      </c>
      <c r="F267">
        <f t="shared" si="27"/>
        <v>4.7866137609300914</v>
      </c>
      <c r="G267">
        <f t="shared" si="28"/>
        <v>0.13573373988545628</v>
      </c>
      <c r="H267">
        <f t="shared" si="29"/>
        <v>2.8966462550214125</v>
      </c>
      <c r="I267">
        <f t="shared" si="30"/>
        <v>1.2315264440490525E-2</v>
      </c>
      <c r="J267">
        <f t="shared" si="31"/>
        <v>6.2527752437357836E-2</v>
      </c>
      <c r="K267">
        <f t="shared" si="32"/>
        <v>0.68002838502023311</v>
      </c>
    </row>
    <row r="268" spans="1:11" x14ac:dyDescent="0.3">
      <c r="A268" t="s">
        <v>278</v>
      </c>
      <c r="B268">
        <v>6.6451122067000004</v>
      </c>
      <c r="C268">
        <v>2.0695641717000002</v>
      </c>
      <c r="D268">
        <v>0.16377548450000001</v>
      </c>
      <c r="E268">
        <v>2.4364217699999999E-2</v>
      </c>
      <c r="F268">
        <f t="shared" si="27"/>
        <v>3.2108751676163352</v>
      </c>
      <c r="G268">
        <f t="shared" si="28"/>
        <v>8.7699843037060618E-2</v>
      </c>
      <c r="H268">
        <f t="shared" si="29"/>
        <v>3.3665694817233192</v>
      </c>
      <c r="I268">
        <f t="shared" si="30"/>
        <v>1.1862048789349816E-2</v>
      </c>
      <c r="J268">
        <f t="shared" si="31"/>
        <v>0.11444544479319917</v>
      </c>
      <c r="K268">
        <f t="shared" si="32"/>
        <v>0.50662342139669847</v>
      </c>
    </row>
    <row r="269" spans="1:11" x14ac:dyDescent="0.3">
      <c r="A269" t="s">
        <v>279</v>
      </c>
      <c r="B269">
        <v>12.602015594399999</v>
      </c>
      <c r="C269">
        <v>0.9561721232</v>
      </c>
      <c r="D269">
        <v>0.27121164959999999</v>
      </c>
      <c r="E269">
        <v>6.8563653299999999E-2</v>
      </c>
      <c r="F269">
        <f t="shared" si="27"/>
        <v>13.179651747454333</v>
      </c>
      <c r="G269">
        <f t="shared" si="28"/>
        <v>0.98671262359815926</v>
      </c>
      <c r="H269">
        <f t="shared" si="29"/>
        <v>14.113046850942137</v>
      </c>
      <c r="I269">
        <f t="shared" si="30"/>
        <v>3.2514049374311488E-2</v>
      </c>
      <c r="J269">
        <f t="shared" si="31"/>
        <v>0.51004066472345355</v>
      </c>
      <c r="K269">
        <f t="shared" si="32"/>
        <v>1.1199039348287745</v>
      </c>
    </row>
    <row r="270" spans="1:11" x14ac:dyDescent="0.3">
      <c r="A270" t="s">
        <v>280</v>
      </c>
      <c r="B270">
        <v>3.1058528791</v>
      </c>
      <c r="C270">
        <v>0.52580952110000001</v>
      </c>
      <c r="D270">
        <v>5.2659543000000003E-2</v>
      </c>
      <c r="E270">
        <v>1.5606866299999999E-2</v>
      </c>
      <c r="F270">
        <f t="shared" si="27"/>
        <v>5.9068022819414097</v>
      </c>
      <c r="G270">
        <f t="shared" si="28"/>
        <v>0.2019113267452842</v>
      </c>
      <c r="H270">
        <f t="shared" si="29"/>
        <v>2.3957071778976204</v>
      </c>
      <c r="I270">
        <f t="shared" si="30"/>
        <v>1.4845422422099481E-2</v>
      </c>
      <c r="J270">
        <f t="shared" si="31"/>
        <v>6.144776960140165E-2</v>
      </c>
      <c r="K270">
        <f t="shared" si="32"/>
        <v>0.77135243398645381</v>
      </c>
    </row>
    <row r="271" spans="1:11" x14ac:dyDescent="0.3">
      <c r="A271" t="s">
        <v>281</v>
      </c>
      <c r="B271">
        <v>9.0796870257000002</v>
      </c>
      <c r="C271">
        <v>1.4472598812999999</v>
      </c>
      <c r="D271">
        <v>0.14780696439999999</v>
      </c>
      <c r="E271">
        <v>7.6196278000000006E-2</v>
      </c>
      <c r="F271">
        <f t="shared" si="27"/>
        <v>6.2737087809994287</v>
      </c>
      <c r="G271">
        <f t="shared" si="28"/>
        <v>0.34573097053549656</v>
      </c>
      <c r="H271">
        <f t="shared" si="29"/>
        <v>7.2412715418053155</v>
      </c>
      <c r="I271">
        <f t="shared" si="30"/>
        <v>2.3933060645301821E-2</v>
      </c>
      <c r="J271">
        <f t="shared" si="31"/>
        <v>0.24721841672284259</v>
      </c>
      <c r="K271">
        <f t="shared" si="32"/>
        <v>0.79752435533393817</v>
      </c>
    </row>
    <row r="272" spans="1:11" x14ac:dyDescent="0.3">
      <c r="A272" t="s">
        <v>282</v>
      </c>
      <c r="B272">
        <v>6.5049071796</v>
      </c>
      <c r="C272">
        <v>0.86131434259999995</v>
      </c>
      <c r="D272">
        <v>4.7574862699999998E-2</v>
      </c>
      <c r="E272">
        <v>2.7131275E-2</v>
      </c>
      <c r="F272">
        <f t="shared" si="27"/>
        <v>7.5523033320959359</v>
      </c>
      <c r="G272">
        <f t="shared" si="28"/>
        <v>0.24422457713273407</v>
      </c>
      <c r="H272">
        <f t="shared" si="29"/>
        <v>5.7118251541430984</v>
      </c>
      <c r="I272">
        <f t="shared" si="30"/>
        <v>1.4044110985736312E-2</v>
      </c>
      <c r="J272">
        <f t="shared" si="31"/>
        <v>0.10045378135634908</v>
      </c>
      <c r="K272">
        <f t="shared" si="32"/>
        <v>0.87807942472352551</v>
      </c>
    </row>
    <row r="273" spans="1:11" x14ac:dyDescent="0.3">
      <c r="A273" t="s">
        <v>283</v>
      </c>
      <c r="B273">
        <v>5.0011320720999999</v>
      </c>
      <c r="C273">
        <v>0.61372730480000004</v>
      </c>
      <c r="D273">
        <v>0.1040816696</v>
      </c>
      <c r="E273">
        <v>1.8469026199999999E-2</v>
      </c>
      <c r="F273">
        <f t="shared" si="27"/>
        <v>8.1487853530156311</v>
      </c>
      <c r="G273">
        <f t="shared" si="28"/>
        <v>0.29815258021569363</v>
      </c>
      <c r="H273">
        <f t="shared" si="29"/>
        <v>4.5564958138921616</v>
      </c>
      <c r="I273">
        <f t="shared" si="30"/>
        <v>1.5890223480358741E-2</v>
      </c>
      <c r="J273">
        <f t="shared" si="31"/>
        <v>0.12372429559070067</v>
      </c>
      <c r="K273">
        <f t="shared" si="32"/>
        <v>0.91109287821284557</v>
      </c>
    </row>
    <row r="274" spans="1:11" x14ac:dyDescent="0.3">
      <c r="A274" t="s">
        <v>284</v>
      </c>
      <c r="B274">
        <v>2.2823560758000001</v>
      </c>
      <c r="C274">
        <v>0.30213733440000001</v>
      </c>
      <c r="D274">
        <v>5.2682835499999997E-2</v>
      </c>
      <c r="E274">
        <v>2.5373844999999999E-2</v>
      </c>
      <c r="F274">
        <f t="shared" si="27"/>
        <v>7.5540352546381637</v>
      </c>
      <c r="G274">
        <f t="shared" si="28"/>
        <v>0.65792328773633857</v>
      </c>
      <c r="H274">
        <f t="shared" si="29"/>
        <v>2.0043171930562291</v>
      </c>
      <c r="I274">
        <f t="shared" si="30"/>
        <v>3.7825141629316335E-2</v>
      </c>
      <c r="J274">
        <f t="shared" si="31"/>
        <v>9.794586119318581E-2</v>
      </c>
      <c r="K274">
        <f t="shared" si="32"/>
        <v>0.87817900734603205</v>
      </c>
    </row>
    <row r="275" spans="1:11" x14ac:dyDescent="0.3">
      <c r="A275" t="s">
        <v>285</v>
      </c>
      <c r="B275">
        <v>18.0539579412</v>
      </c>
      <c r="C275">
        <v>0.64040260199999999</v>
      </c>
      <c r="D275">
        <v>0.33651447330000001</v>
      </c>
      <c r="E275">
        <v>2.71475755E-2</v>
      </c>
      <c r="F275">
        <f t="shared" si="27"/>
        <v>28.191574932420405</v>
      </c>
      <c r="G275">
        <f t="shared" si="28"/>
        <v>1.3055039335857539</v>
      </c>
      <c r="H275">
        <f t="shared" si="29"/>
        <v>26.180393548190434</v>
      </c>
      <c r="I275">
        <f t="shared" si="30"/>
        <v>2.0111439528242219E-2</v>
      </c>
      <c r="J275">
        <f t="shared" si="31"/>
        <v>0.60824798640935218</v>
      </c>
      <c r="K275">
        <f t="shared" si="32"/>
        <v>1.4501193385659505</v>
      </c>
    </row>
    <row r="276" spans="1:11" x14ac:dyDescent="0.3">
      <c r="A276" t="s">
        <v>211</v>
      </c>
      <c r="F276" t="e">
        <f t="shared" si="27"/>
        <v>#DIV/0!</v>
      </c>
      <c r="G276" t="e">
        <f t="shared" si="28"/>
        <v>#DIV/0!</v>
      </c>
      <c r="H276" t="e">
        <f t="shared" si="29"/>
        <v>#DIV/0!</v>
      </c>
      <c r="I276" t="e">
        <f t="shared" si="30"/>
        <v>#DIV/0!</v>
      </c>
      <c r="J276" t="e">
        <f t="shared" si="31"/>
        <v>#DIV/0!</v>
      </c>
      <c r="K276" t="e">
        <f t="shared" si="32"/>
        <v>#DIV/0!</v>
      </c>
    </row>
    <row r="277" spans="1:11" x14ac:dyDescent="0.3">
      <c r="A277" t="s">
        <v>286</v>
      </c>
      <c r="B277">
        <v>3.2074860670000001</v>
      </c>
      <c r="C277">
        <v>0.59494071910000002</v>
      </c>
      <c r="D277">
        <v>5.6339940499999998E-2</v>
      </c>
      <c r="E277">
        <v>2.7895888099999998E-2</v>
      </c>
      <c r="F277">
        <f t="shared" si="27"/>
        <v>5.3912700274611272</v>
      </c>
      <c r="G277">
        <f t="shared" si="28"/>
        <v>0.26994424257799599</v>
      </c>
      <c r="H277">
        <f t="shared" si="29"/>
        <v>2.3468889587915096</v>
      </c>
      <c r="I277">
        <f t="shared" si="30"/>
        <v>2.1745394754116083E-2</v>
      </c>
      <c r="J277">
        <f t="shared" si="31"/>
        <v>8.1019515767046441E-2</v>
      </c>
      <c r="K277">
        <f t="shared" si="32"/>
        <v>0.7316910844718284</v>
      </c>
    </row>
    <row r="278" spans="1:11" x14ac:dyDescent="0.3">
      <c r="A278" t="s">
        <v>287</v>
      </c>
      <c r="B278">
        <v>3.6533265265999999</v>
      </c>
      <c r="C278">
        <v>0.42715417290000002</v>
      </c>
      <c r="D278">
        <v>2.2843882699999998E-2</v>
      </c>
      <c r="E278">
        <v>2.3521144800000001E-2</v>
      </c>
      <c r="F278">
        <f t="shared" si="27"/>
        <v>8.5527117803792851</v>
      </c>
      <c r="G278">
        <f t="shared" si="28"/>
        <v>0.47397977878306047</v>
      </c>
      <c r="H278">
        <f t="shared" si="29"/>
        <v>3.4052796728750905</v>
      </c>
      <c r="I278">
        <f t="shared" si="30"/>
        <v>2.4068015822939201E-2</v>
      </c>
      <c r="J278">
        <f t="shared" si="31"/>
        <v>9.0469751383167499E-2</v>
      </c>
      <c r="K278">
        <f t="shared" si="32"/>
        <v>0.93210383689525933</v>
      </c>
    </row>
    <row r="279" spans="1:11" x14ac:dyDescent="0.3">
      <c r="A279" t="s">
        <v>288</v>
      </c>
      <c r="B279">
        <v>6.2682964569999999</v>
      </c>
      <c r="C279">
        <v>0.84391311489999998</v>
      </c>
      <c r="D279">
        <v>0.1205248725</v>
      </c>
      <c r="E279">
        <v>3.6869162800000001E-2</v>
      </c>
      <c r="F279">
        <f t="shared" si="27"/>
        <v>7.4276561725702841</v>
      </c>
      <c r="G279">
        <f t="shared" si="28"/>
        <v>0.35453932208901678</v>
      </c>
      <c r="H279">
        <f t="shared" si="29"/>
        <v>5.4587572021764332</v>
      </c>
      <c r="I279">
        <f t="shared" si="30"/>
        <v>2.0729886739991352E-2</v>
      </c>
      <c r="J279">
        <f t="shared" si="31"/>
        <v>0.16703633747410118</v>
      </c>
      <c r="K279">
        <f t="shared" si="32"/>
        <v>0.87085179196980556</v>
      </c>
    </row>
    <row r="280" spans="1:11" x14ac:dyDescent="0.3">
      <c r="A280" t="s">
        <v>212</v>
      </c>
      <c r="F280" t="e">
        <f t="shared" si="27"/>
        <v>#DIV/0!</v>
      </c>
      <c r="G280" t="e">
        <f t="shared" si="28"/>
        <v>#DIV/0!</v>
      </c>
      <c r="H280" t="e">
        <f t="shared" si="29"/>
        <v>#DIV/0!</v>
      </c>
      <c r="I280" t="e">
        <f t="shared" si="30"/>
        <v>#DIV/0!</v>
      </c>
      <c r="J280" t="e">
        <f t="shared" si="31"/>
        <v>#DIV/0!</v>
      </c>
      <c r="K280" t="e">
        <f t="shared" si="32"/>
        <v>#DIV/0!</v>
      </c>
    </row>
    <row r="281" spans="1:11" x14ac:dyDescent="0.3">
      <c r="A281" t="s">
        <v>289</v>
      </c>
      <c r="B281">
        <v>2.2286670440999998</v>
      </c>
      <c r="C281">
        <v>0.70508111429999998</v>
      </c>
      <c r="D281">
        <v>7.3262213800000003E-2</v>
      </c>
      <c r="E281">
        <v>2.7797996799999999E-2</v>
      </c>
      <c r="F281">
        <f t="shared" si="27"/>
        <v>3.1608661739757506</v>
      </c>
      <c r="G281">
        <f t="shared" si="28"/>
        <v>0.16225320111926103</v>
      </c>
      <c r="H281">
        <f t="shared" si="29"/>
        <v>1.113901403332461</v>
      </c>
      <c r="I281">
        <f t="shared" si="30"/>
        <v>2.2293151952270593E-2</v>
      </c>
      <c r="J281">
        <f t="shared" si="31"/>
        <v>6.1719516094558585E-2</v>
      </c>
      <c r="K281">
        <f t="shared" si="32"/>
        <v>0.49980610889424559</v>
      </c>
    </row>
    <row r="282" spans="1:11" x14ac:dyDescent="0.3">
      <c r="A282" t="s">
        <v>290</v>
      </c>
      <c r="B282">
        <v>2.7091524139000001</v>
      </c>
      <c r="C282">
        <v>0.42362208000000001</v>
      </c>
      <c r="D282">
        <v>9.8288474700000003E-2</v>
      </c>
      <c r="E282">
        <v>4.2654988900000003E-2</v>
      </c>
      <c r="F282">
        <f t="shared" si="27"/>
        <v>6.3952105940747943</v>
      </c>
      <c r="G282">
        <f t="shared" si="28"/>
        <v>0.68446546642151473</v>
      </c>
      <c r="H282">
        <f t="shared" si="29"/>
        <v>2.1831836130873192</v>
      </c>
      <c r="I282">
        <f t="shared" si="30"/>
        <v>4.6481592865075048E-2</v>
      </c>
      <c r="J282">
        <f t="shared" si="31"/>
        <v>0.14876463267357606</v>
      </c>
      <c r="K282">
        <f t="shared" si="32"/>
        <v>0.80585485035317206</v>
      </c>
    </row>
    <row r="283" spans="1:11" x14ac:dyDescent="0.3">
      <c r="A283" t="s">
        <v>291</v>
      </c>
      <c r="B283">
        <v>6.6503607152999997</v>
      </c>
      <c r="C283">
        <v>0.40484077699999999</v>
      </c>
      <c r="D283">
        <v>6.6827180999999999E-2</v>
      </c>
      <c r="E283">
        <v>1.9252911300000002E-2</v>
      </c>
      <c r="F283">
        <f t="shared" si="27"/>
        <v>16.427101945069136</v>
      </c>
      <c r="G283">
        <f t="shared" si="28"/>
        <v>0.7984686658029011</v>
      </c>
      <c r="H283">
        <f t="shared" si="29"/>
        <v>8.083918804499568</v>
      </c>
      <c r="I283">
        <f t="shared" si="30"/>
        <v>2.110965991995566E-2</v>
      </c>
      <c r="J283">
        <f t="shared" si="31"/>
        <v>0.16219491199709241</v>
      </c>
      <c r="K283">
        <f t="shared" si="32"/>
        <v>1.2155609523407482</v>
      </c>
    </row>
    <row r="284" spans="1:11" x14ac:dyDescent="0.3">
      <c r="A284" t="s">
        <v>292</v>
      </c>
      <c r="B284">
        <v>9.5944497452000004</v>
      </c>
      <c r="C284">
        <v>3.02022243E-2</v>
      </c>
      <c r="D284">
        <v>8.4569513499999999E-2</v>
      </c>
      <c r="E284">
        <v>7.7495437999999996E-3</v>
      </c>
      <c r="F284">
        <f t="shared" si="27"/>
        <v>317.67361403246053</v>
      </c>
      <c r="G284">
        <f t="shared" si="28"/>
        <v>81.559480996734209</v>
      </c>
      <c r="H284">
        <f t="shared" si="29"/>
        <v>24.005132347908937</v>
      </c>
      <c r="I284">
        <f t="shared" si="30"/>
        <v>0.11150070694935155</v>
      </c>
      <c r="J284">
        <f t="shared" si="31"/>
        <v>1.0905123126229643</v>
      </c>
      <c r="K284">
        <f t="shared" si="32"/>
        <v>2.5019811438293735</v>
      </c>
    </row>
    <row r="285" spans="1:11" x14ac:dyDescent="0.3">
      <c r="A285" t="s">
        <v>293</v>
      </c>
      <c r="B285">
        <v>4.7809667240999998</v>
      </c>
      <c r="C285">
        <v>0.14979144650000001</v>
      </c>
      <c r="D285">
        <v>0.101673472</v>
      </c>
      <c r="E285">
        <v>2.3013199599999999E-2</v>
      </c>
      <c r="F285">
        <f t="shared" si="27"/>
        <v>31.917488186483329</v>
      </c>
      <c r="G285">
        <f t="shared" si="28"/>
        <v>4.9503962124856331</v>
      </c>
      <c r="H285">
        <f t="shared" si="29"/>
        <v>7.1907111969616615</v>
      </c>
      <c r="I285">
        <f t="shared" si="30"/>
        <v>6.7358989709839917E-2</v>
      </c>
      <c r="J285">
        <f t="shared" si="31"/>
        <v>0.35650376452321453</v>
      </c>
      <c r="K285">
        <f t="shared" si="32"/>
        <v>1.5040287063104978</v>
      </c>
    </row>
    <row r="286" spans="1:11" x14ac:dyDescent="0.3">
      <c r="A286" t="s">
        <v>294</v>
      </c>
      <c r="B286">
        <v>6.6592768716000004</v>
      </c>
      <c r="C286">
        <v>0.92740997020000004</v>
      </c>
      <c r="D286">
        <v>0.135042142</v>
      </c>
      <c r="E286">
        <v>4.6099093399999999E-2</v>
      </c>
      <c r="F286">
        <f t="shared" si="27"/>
        <v>7.1805103304678708</v>
      </c>
      <c r="G286">
        <f t="shared" si="28"/>
        <v>0.38548377702281666</v>
      </c>
      <c r="H286">
        <f t="shared" si="29"/>
        <v>5.7013752633675292</v>
      </c>
      <c r="I286">
        <f t="shared" si="30"/>
        <v>2.3314983130638348E-2</v>
      </c>
      <c r="J286">
        <f t="shared" si="31"/>
        <v>0.19358010570976011</v>
      </c>
      <c r="K286">
        <f t="shared" si="32"/>
        <v>0.85615531134954603</v>
      </c>
    </row>
    <row r="287" spans="1:11" x14ac:dyDescent="0.3">
      <c r="A287" t="s">
        <v>295</v>
      </c>
      <c r="B287">
        <v>4.9766027565000002</v>
      </c>
      <c r="C287">
        <v>0.13653580109999999</v>
      </c>
      <c r="D287">
        <v>0.13304424719999999</v>
      </c>
      <c r="E287">
        <v>3.5378387300000001E-2</v>
      </c>
      <c r="F287">
        <f t="shared" si="27"/>
        <v>36.449068423124373</v>
      </c>
      <c r="G287">
        <f t="shared" si="28"/>
        <v>9.4946120772633211</v>
      </c>
      <c r="H287">
        <f t="shared" si="29"/>
        <v>7.7718930070545733</v>
      </c>
      <c r="I287">
        <f t="shared" si="30"/>
        <v>0.11312930100434025</v>
      </c>
      <c r="J287">
        <f t="shared" si="31"/>
        <v>0.60011525870446458</v>
      </c>
      <c r="K287">
        <f t="shared" si="32"/>
        <v>1.5616864329594342</v>
      </c>
    </row>
    <row r="288" spans="1:11" x14ac:dyDescent="0.3">
      <c r="A288" t="s">
        <v>296</v>
      </c>
      <c r="B288">
        <v>13.0643838053</v>
      </c>
      <c r="C288">
        <v>1.4075800132</v>
      </c>
      <c r="D288">
        <v>0.18681298569999999</v>
      </c>
      <c r="E288">
        <v>3.5810890499999998E-2</v>
      </c>
      <c r="F288">
        <f t="shared" si="27"/>
        <v>9.2814502072953982</v>
      </c>
      <c r="G288">
        <f t="shared" si="28"/>
        <v>0.27087543460934788</v>
      </c>
      <c r="H288">
        <f t="shared" si="29"/>
        <v>12.641304698487774</v>
      </c>
      <c r="I288">
        <f t="shared" si="30"/>
        <v>1.2674711807592075E-2</v>
      </c>
      <c r="J288">
        <f t="shared" si="31"/>
        <v>0.24514177470370174</v>
      </c>
      <c r="K288">
        <f t="shared" si="32"/>
        <v>0.96761583913046167</v>
      </c>
    </row>
    <row r="289" spans="1:11" x14ac:dyDescent="0.3">
      <c r="A289" t="s">
        <v>297</v>
      </c>
      <c r="B289">
        <v>14.033616626100001</v>
      </c>
      <c r="C289">
        <v>1.68608655</v>
      </c>
      <c r="D289">
        <v>0.1267721799</v>
      </c>
      <c r="E289">
        <v>7.8232913999999997E-3</v>
      </c>
      <c r="F289">
        <f t="shared" si="27"/>
        <v>8.3231887628188481</v>
      </c>
      <c r="G289">
        <f t="shared" si="28"/>
        <v>8.4525355438447816E-2</v>
      </c>
      <c r="H289">
        <f t="shared" si="29"/>
        <v>12.914993454654104</v>
      </c>
      <c r="I289">
        <f t="shared" si="30"/>
        <v>4.410436491818377E-3</v>
      </c>
      <c r="J289">
        <f t="shared" si="31"/>
        <v>0.13206867342226966</v>
      </c>
      <c r="K289">
        <f t="shared" si="32"/>
        <v>0.92028974417289844</v>
      </c>
    </row>
    <row r="290" spans="1:11" x14ac:dyDescent="0.3">
      <c r="A290" t="s">
        <v>298</v>
      </c>
      <c r="B290">
        <v>9.8206822472000006</v>
      </c>
      <c r="C290">
        <v>0.18869044460000001</v>
      </c>
      <c r="D290">
        <v>0.1080617195</v>
      </c>
      <c r="E290">
        <v>2.71688507E-2</v>
      </c>
      <c r="F290">
        <f t="shared" si="27"/>
        <v>52.046526616748459</v>
      </c>
      <c r="G290">
        <f t="shared" si="28"/>
        <v>7.5158408725026495</v>
      </c>
      <c r="H290">
        <f t="shared" si="29"/>
        <v>16.856138005012564</v>
      </c>
      <c r="I290">
        <f t="shared" si="30"/>
        <v>6.2714813647918741E-2</v>
      </c>
      <c r="J290">
        <f t="shared" si="31"/>
        <v>0.64322393247581611</v>
      </c>
      <c r="K290">
        <f t="shared" si="32"/>
        <v>1.7163917516849159</v>
      </c>
    </row>
    <row r="291" spans="1:11" x14ac:dyDescent="0.3">
      <c r="A291" t="s">
        <v>299</v>
      </c>
      <c r="B291">
        <v>2.5985963785999999</v>
      </c>
      <c r="C291">
        <v>0.76489343939999999</v>
      </c>
      <c r="D291">
        <v>6.0756004000000002E-2</v>
      </c>
      <c r="E291">
        <v>1.0828667300000001E-2</v>
      </c>
      <c r="F291">
        <f t="shared" si="27"/>
        <v>3.3973312421641357</v>
      </c>
      <c r="G291">
        <f t="shared" si="28"/>
        <v>9.2857362518457331E-2</v>
      </c>
      <c r="H291">
        <f t="shared" si="29"/>
        <v>1.3802130051548884</v>
      </c>
      <c r="I291">
        <f t="shared" si="30"/>
        <v>1.187032917054236E-2</v>
      </c>
      <c r="J291">
        <f t="shared" si="31"/>
        <v>4.4641110313599956E-2</v>
      </c>
      <c r="K291">
        <f t="shared" si="32"/>
        <v>0.53113789294914726</v>
      </c>
    </row>
    <row r="292" spans="1:11" x14ac:dyDescent="0.3">
      <c r="A292" t="s">
        <v>300</v>
      </c>
      <c r="B292">
        <v>3.6541502411</v>
      </c>
      <c r="C292">
        <v>0.72492853560000003</v>
      </c>
      <c r="D292">
        <v>4.5248527300000001E-2</v>
      </c>
      <c r="E292">
        <v>2.2722622099999999E-2</v>
      </c>
      <c r="F292">
        <f t="shared" si="27"/>
        <v>5.0407040993021157</v>
      </c>
      <c r="G292">
        <f t="shared" si="28"/>
        <v>0.16988140984654868</v>
      </c>
      <c r="H292">
        <f t="shared" si="29"/>
        <v>2.567008402909158</v>
      </c>
      <c r="I292">
        <f t="shared" si="30"/>
        <v>1.463655819124861E-2</v>
      </c>
      <c r="J292">
        <f t="shared" si="31"/>
        <v>6.2216972029559281E-2</v>
      </c>
      <c r="K292">
        <f t="shared" si="32"/>
        <v>0.70249120412093879</v>
      </c>
    </row>
    <row r="293" spans="1:11" x14ac:dyDescent="0.3">
      <c r="A293" t="s">
        <v>301</v>
      </c>
      <c r="B293">
        <v>1.0251650247999999</v>
      </c>
      <c r="C293">
        <v>0.45820142920000001</v>
      </c>
      <c r="D293">
        <v>4.1934541999999998E-2</v>
      </c>
      <c r="E293">
        <v>1.8457432499999999E-2</v>
      </c>
      <c r="F293">
        <f t="shared" si="27"/>
        <v>2.2373675843610834</v>
      </c>
      <c r="G293">
        <f t="shared" si="28"/>
        <v>0.12844712348113807</v>
      </c>
      <c r="H293">
        <f t="shared" si="29"/>
        <v>0.35853849047944208</v>
      </c>
      <c r="I293">
        <f t="shared" si="30"/>
        <v>2.4932817179495272E-2</v>
      </c>
      <c r="J293">
        <f t="shared" si="31"/>
        <v>2.9468971012402229E-2</v>
      </c>
      <c r="K293">
        <f t="shared" si="32"/>
        <v>0.34973734160447933</v>
      </c>
    </row>
    <row r="294" spans="1:11" x14ac:dyDescent="0.3">
      <c r="A294" t="s">
        <v>302</v>
      </c>
      <c r="B294">
        <v>2.9837362395999998</v>
      </c>
      <c r="C294">
        <v>0.52062451679999999</v>
      </c>
      <c r="D294">
        <v>5.1956628099999999E-2</v>
      </c>
      <c r="E294">
        <v>2.45776339E-2</v>
      </c>
      <c r="F294">
        <f t="shared" si="27"/>
        <v>5.7310713255292471</v>
      </c>
      <c r="G294">
        <f t="shared" si="28"/>
        <v>0.2883711995394912</v>
      </c>
      <c r="H294">
        <f t="shared" si="29"/>
        <v>2.2623756747952224</v>
      </c>
      <c r="I294">
        <f t="shared" si="30"/>
        <v>2.1852462408196813E-2</v>
      </c>
      <c r="J294">
        <f t="shared" si="31"/>
        <v>7.6179356671165294E-2</v>
      </c>
      <c r="K294">
        <f t="shared" si="32"/>
        <v>0.75823581346403357</v>
      </c>
    </row>
    <row r="295" spans="1:11" x14ac:dyDescent="0.3">
      <c r="A295" t="s">
        <v>303</v>
      </c>
      <c r="B295">
        <v>6.526873675</v>
      </c>
      <c r="C295">
        <v>0.74546363569999996</v>
      </c>
      <c r="D295">
        <v>8.1581841299999999E-2</v>
      </c>
      <c r="E295">
        <v>1.76340332E-2</v>
      </c>
      <c r="F295">
        <f t="shared" si="27"/>
        <v>8.755455480898382</v>
      </c>
      <c r="G295">
        <f t="shared" si="28"/>
        <v>0.23424716239668841</v>
      </c>
      <c r="H295">
        <f t="shared" si="29"/>
        <v>6.1501343293949349</v>
      </c>
      <c r="I295">
        <f t="shared" si="30"/>
        <v>1.1619298419405373E-2</v>
      </c>
      <c r="J295">
        <f t="shared" si="31"/>
        <v>0.10798513060099375</v>
      </c>
      <c r="K295">
        <f t="shared" si="32"/>
        <v>0.94227874410254076</v>
      </c>
    </row>
    <row r="296" spans="1:11" x14ac:dyDescent="0.3">
      <c r="A296" t="s">
        <v>304</v>
      </c>
      <c r="B296">
        <v>7.1141433773999996</v>
      </c>
      <c r="C296">
        <v>0.49915682729999999</v>
      </c>
      <c r="D296">
        <v>4.5149271999999997E-2</v>
      </c>
      <c r="E296">
        <v>1.8715380600000001E-2</v>
      </c>
      <c r="F296">
        <f t="shared" ref="F296:F359" si="33">B296/C296</f>
        <v>14.25232109091098</v>
      </c>
      <c r="G296">
        <f t="shared" ref="G296:G359" si="34">F296*SQRT((D296/B296)^2+(E296/C296)^2)</f>
        <v>0.54197740025142471</v>
      </c>
      <c r="H296">
        <f t="shared" ref="H296:H359" si="35">B296*LOG(F296)</f>
        <v>8.208907585437089</v>
      </c>
      <c r="I296">
        <f t="shared" ref="I296:I359" si="36">(1/LN(10))*(G296/F296)</f>
        <v>1.6515049916716332E-2</v>
      </c>
      <c r="J296">
        <f t="shared" ref="J296:J359" si="37">H296*SQRT((D296/B296)^2+(I296/LOG(F296))^2)</f>
        <v>0.12852279612277251</v>
      </c>
      <c r="K296">
        <f t="shared" si="32"/>
        <v>1.1538855980208249</v>
      </c>
    </row>
    <row r="297" spans="1:11" x14ac:dyDescent="0.3">
      <c r="A297" t="s">
        <v>305</v>
      </c>
      <c r="B297">
        <v>1.9011614851</v>
      </c>
      <c r="C297">
        <v>0.544132803</v>
      </c>
      <c r="D297">
        <v>3.5387084700000002E-2</v>
      </c>
      <c r="E297">
        <v>2.7852571699999999E-2</v>
      </c>
      <c r="F297">
        <f t="shared" si="33"/>
        <v>3.4939291926864406</v>
      </c>
      <c r="G297">
        <f t="shared" si="34"/>
        <v>0.1903013487254292</v>
      </c>
      <c r="H297">
        <f t="shared" si="35"/>
        <v>1.0329278401017141</v>
      </c>
      <c r="I297">
        <f t="shared" si="36"/>
        <v>2.3654407714729372E-2</v>
      </c>
      <c r="J297">
        <f t="shared" si="37"/>
        <v>4.8908362694749061E-2</v>
      </c>
      <c r="K297">
        <f t="shared" si="32"/>
        <v>0.54331409940559716</v>
      </c>
    </row>
    <row r="298" spans="1:11" x14ac:dyDescent="0.3">
      <c r="A298" t="s">
        <v>306</v>
      </c>
      <c r="B298">
        <v>11.550642206699999</v>
      </c>
      <c r="C298">
        <v>2.5586208528999999</v>
      </c>
      <c r="D298">
        <v>3.9430540700000002E-2</v>
      </c>
      <c r="E298">
        <v>2.7894973399999998E-2</v>
      </c>
      <c r="F298">
        <f t="shared" si="33"/>
        <v>4.5144016525966464</v>
      </c>
      <c r="G298">
        <f t="shared" si="34"/>
        <v>5.1573871495551538E-2</v>
      </c>
      <c r="H298">
        <f t="shared" si="35"/>
        <v>7.5610526552630057</v>
      </c>
      <c r="I298">
        <f t="shared" si="36"/>
        <v>4.9615097469278471E-3</v>
      </c>
      <c r="J298">
        <f t="shared" si="37"/>
        <v>6.2852990908995626E-2</v>
      </c>
      <c r="K298">
        <f t="shared" si="32"/>
        <v>0.65460019624512178</v>
      </c>
    </row>
    <row r="299" spans="1:11" x14ac:dyDescent="0.3">
      <c r="A299" t="s">
        <v>307</v>
      </c>
      <c r="B299">
        <v>7.4037501854999999</v>
      </c>
      <c r="C299">
        <v>0.30493238</v>
      </c>
      <c r="D299">
        <v>0.11881372699999999</v>
      </c>
      <c r="E299">
        <v>3.3163670800000003E-2</v>
      </c>
      <c r="F299">
        <f t="shared" si="33"/>
        <v>24.279973761723827</v>
      </c>
      <c r="G299">
        <f t="shared" si="34"/>
        <v>2.6692202160383682</v>
      </c>
      <c r="H299">
        <f t="shared" si="35"/>
        <v>10.256031714561628</v>
      </c>
      <c r="I299">
        <f t="shared" si="36"/>
        <v>4.77441871307758E-2</v>
      </c>
      <c r="J299">
        <f t="shared" si="37"/>
        <v>0.38992447145396758</v>
      </c>
      <c r="K299">
        <f t="shared" si="32"/>
        <v>1.38524821308095</v>
      </c>
    </row>
    <row r="300" spans="1:11" x14ac:dyDescent="0.3">
      <c r="A300" t="s">
        <v>308</v>
      </c>
      <c r="B300">
        <v>5.6177902488999996</v>
      </c>
      <c r="C300">
        <v>1.8551486094</v>
      </c>
      <c r="D300">
        <v>0.18635659360000001</v>
      </c>
      <c r="E300">
        <v>1.7522407E-2</v>
      </c>
      <c r="F300">
        <f t="shared" si="33"/>
        <v>3.0282157561042666</v>
      </c>
      <c r="G300">
        <f t="shared" si="34"/>
        <v>0.10444638079935316</v>
      </c>
      <c r="H300">
        <f t="shared" si="35"/>
        <v>2.7032065960831995</v>
      </c>
      <c r="I300">
        <f t="shared" si="36"/>
        <v>1.4979278390084099E-2</v>
      </c>
      <c r="J300">
        <f t="shared" si="37"/>
        <v>0.12297326956062372</v>
      </c>
      <c r="K300">
        <f t="shared" si="32"/>
        <v>0.48118681480009068</v>
      </c>
    </row>
    <row r="301" spans="1:11" s="1" customFormat="1" ht="15" thickBot="1" x14ac:dyDescent="0.35">
      <c r="A301" s="1" t="s">
        <v>309</v>
      </c>
      <c r="B301" s="1">
        <v>6.7428014585999998</v>
      </c>
      <c r="C301" s="1">
        <v>0.29043481799999998</v>
      </c>
      <c r="D301" s="1">
        <v>0.16374022429999999</v>
      </c>
      <c r="E301" s="1">
        <v>6.4818361899999996E-2</v>
      </c>
      <c r="F301" s="1">
        <f t="shared" si="33"/>
        <v>23.216229737992364</v>
      </c>
      <c r="G301" s="1">
        <f t="shared" si="34"/>
        <v>5.2119095127460389</v>
      </c>
      <c r="H301" s="1">
        <f t="shared" si="35"/>
        <v>9.2092622177451986</v>
      </c>
      <c r="I301" s="1">
        <f t="shared" si="36"/>
        <v>9.7496603329202236E-2</v>
      </c>
      <c r="J301" s="1">
        <f t="shared" si="37"/>
        <v>0.69439736800194729</v>
      </c>
      <c r="K301">
        <f t="shared" si="32"/>
        <v>1.3657916927094733</v>
      </c>
    </row>
    <row r="302" spans="1:11" x14ac:dyDescent="0.3">
      <c r="A302" t="s">
        <v>312</v>
      </c>
      <c r="B302">
        <v>4.2471971850000001</v>
      </c>
      <c r="C302">
        <v>0.54224798549999997</v>
      </c>
      <c r="D302">
        <v>0.10755602929999999</v>
      </c>
      <c r="E302">
        <v>4.3883941000000003E-2</v>
      </c>
      <c r="F302">
        <f t="shared" si="33"/>
        <v>7.8325734692840099</v>
      </c>
      <c r="G302">
        <f t="shared" si="34"/>
        <v>0.6641963978619585</v>
      </c>
      <c r="H302">
        <f t="shared" si="35"/>
        <v>3.7965885793966265</v>
      </c>
      <c r="I302">
        <f t="shared" si="36"/>
        <v>3.6827848678683855E-2</v>
      </c>
      <c r="J302">
        <f t="shared" si="37"/>
        <v>0.18360152560120277</v>
      </c>
      <c r="K302">
        <f t="shared" si="32"/>
        <v>0.89390447724094224</v>
      </c>
    </row>
    <row r="303" spans="1:11" x14ac:dyDescent="0.3">
      <c r="A303" t="s">
        <v>313</v>
      </c>
      <c r="B303">
        <v>10.080065232200001</v>
      </c>
      <c r="C303">
        <v>0.57064683500000002</v>
      </c>
      <c r="D303">
        <v>0.1202191551</v>
      </c>
      <c r="E303">
        <v>1.5483125699999999E-2</v>
      </c>
      <c r="F303">
        <f t="shared" si="33"/>
        <v>17.664279575299844</v>
      </c>
      <c r="G303">
        <f t="shared" si="34"/>
        <v>0.5235356923425456</v>
      </c>
      <c r="H303">
        <f t="shared" si="35"/>
        <v>12.57080832268913</v>
      </c>
      <c r="I303">
        <f t="shared" si="36"/>
        <v>1.2871663477388468E-2</v>
      </c>
      <c r="J303">
        <f t="shared" si="37"/>
        <v>0.19827200812752788</v>
      </c>
      <c r="K303">
        <f t="shared" si="32"/>
        <v>1.2470959297498037</v>
      </c>
    </row>
    <row r="304" spans="1:11" x14ac:dyDescent="0.3">
      <c r="A304" t="s">
        <v>314</v>
      </c>
      <c r="B304">
        <v>23.122006778900001</v>
      </c>
      <c r="C304">
        <v>1.4197606388999999</v>
      </c>
      <c r="D304">
        <v>0.39513665240000001</v>
      </c>
      <c r="E304">
        <v>4.5057370999999999E-2</v>
      </c>
      <c r="F304">
        <f t="shared" si="33"/>
        <v>16.285848575725016</v>
      </c>
      <c r="G304">
        <f t="shared" si="34"/>
        <v>0.58701565951913026</v>
      </c>
      <c r="H304">
        <f t="shared" si="35"/>
        <v>28.01948810889408</v>
      </c>
      <c r="I304">
        <f t="shared" si="36"/>
        <v>1.5653937867257064E-2</v>
      </c>
      <c r="J304">
        <f t="shared" si="37"/>
        <v>0.60023909792087371</v>
      </c>
      <c r="K304">
        <f t="shared" si="32"/>
        <v>1.2118103924467005</v>
      </c>
    </row>
    <row r="305" spans="1:11" x14ac:dyDescent="0.3">
      <c r="A305" t="s">
        <v>315</v>
      </c>
      <c r="B305">
        <v>1.7837369185</v>
      </c>
      <c r="C305">
        <v>0.44972978810000003</v>
      </c>
      <c r="D305">
        <v>0.1042367219</v>
      </c>
      <c r="E305">
        <v>3.6338572600000001E-2</v>
      </c>
      <c r="F305">
        <f t="shared" si="33"/>
        <v>3.9662414314067536</v>
      </c>
      <c r="G305">
        <f t="shared" si="34"/>
        <v>0.39550608428233197</v>
      </c>
      <c r="H305">
        <f t="shared" si="35"/>
        <v>1.0673509755287489</v>
      </c>
      <c r="I305">
        <f t="shared" si="36"/>
        <v>4.330702326964924E-2</v>
      </c>
      <c r="J305">
        <f t="shared" si="37"/>
        <v>9.9285984157633317E-2</v>
      </c>
      <c r="K305">
        <f t="shared" si="32"/>
        <v>0.59837914686786753</v>
      </c>
    </row>
    <row r="306" spans="1:11" x14ac:dyDescent="0.3">
      <c r="A306" t="s">
        <v>316</v>
      </c>
      <c r="B306">
        <v>8.5163663019999998</v>
      </c>
      <c r="C306">
        <v>1.3103965491</v>
      </c>
      <c r="D306">
        <v>0.16217958839999999</v>
      </c>
      <c r="E306">
        <v>5.69931994E-2</v>
      </c>
      <c r="F306">
        <f t="shared" si="33"/>
        <v>6.4990756483975538</v>
      </c>
      <c r="G306">
        <f t="shared" si="34"/>
        <v>0.30857237905916851</v>
      </c>
      <c r="H306">
        <f t="shared" si="35"/>
        <v>6.9225419077253436</v>
      </c>
      <c r="I306">
        <f t="shared" si="36"/>
        <v>2.0620052564890197E-2</v>
      </c>
      <c r="J306">
        <f t="shared" si="37"/>
        <v>0.21958312032138219</v>
      </c>
      <c r="K306">
        <f t="shared" si="32"/>
        <v>0.81285159212792912</v>
      </c>
    </row>
    <row r="307" spans="1:11" x14ac:dyDescent="0.3">
      <c r="A307" t="s">
        <v>317</v>
      </c>
      <c r="B307">
        <v>4.0274291206999999</v>
      </c>
      <c r="C307">
        <v>1.4818152151999999</v>
      </c>
      <c r="D307">
        <v>0.15603903550000001</v>
      </c>
      <c r="E307">
        <v>6.1220983700000002E-2</v>
      </c>
      <c r="F307">
        <f t="shared" si="33"/>
        <v>2.7179023938935729</v>
      </c>
      <c r="G307">
        <f t="shared" si="34"/>
        <v>0.15394034885655589</v>
      </c>
      <c r="H307">
        <f t="shared" si="35"/>
        <v>1.7488460775166004</v>
      </c>
      <c r="I307">
        <f t="shared" si="36"/>
        <v>2.4598176962083239E-2</v>
      </c>
      <c r="J307">
        <f t="shared" si="37"/>
        <v>0.12002259022097925</v>
      </c>
      <c r="K307">
        <f t="shared" si="32"/>
        <v>0.43423385616594956</v>
      </c>
    </row>
    <row r="308" spans="1:11" x14ac:dyDescent="0.3">
      <c r="A308" t="s">
        <v>318</v>
      </c>
      <c r="B308">
        <v>4.1748348759000002</v>
      </c>
      <c r="C308">
        <v>0.56369541469999995</v>
      </c>
      <c r="D308">
        <v>7.71943145E-2</v>
      </c>
      <c r="E308">
        <v>1.30876446E-2</v>
      </c>
      <c r="F308">
        <f t="shared" si="33"/>
        <v>7.4061891706567407</v>
      </c>
      <c r="G308">
        <f t="shared" si="34"/>
        <v>0.2198217020510109</v>
      </c>
      <c r="H308">
        <f t="shared" si="35"/>
        <v>3.6304147019000559</v>
      </c>
      <c r="I308">
        <f t="shared" si="36"/>
        <v>1.2890212497079551E-2</v>
      </c>
      <c r="J308">
        <f t="shared" si="37"/>
        <v>8.6035687127053548E-2</v>
      </c>
      <c r="K308">
        <f t="shared" si="32"/>
        <v>0.86959480070871553</v>
      </c>
    </row>
    <row r="309" spans="1:11" x14ac:dyDescent="0.3">
      <c r="A309" t="s">
        <v>319</v>
      </c>
      <c r="B309">
        <v>1.8417650707</v>
      </c>
      <c r="C309">
        <v>0.4670453262</v>
      </c>
      <c r="D309">
        <v>3.2344346099999997E-2</v>
      </c>
      <c r="E309">
        <v>3.1231219599999999E-2</v>
      </c>
      <c r="F309">
        <f t="shared" si="33"/>
        <v>3.9434396778682506</v>
      </c>
      <c r="G309">
        <f t="shared" si="34"/>
        <v>0.27263910018074827</v>
      </c>
      <c r="H309">
        <f t="shared" si="35"/>
        <v>1.0974621333251606</v>
      </c>
      <c r="I309">
        <f t="shared" si="36"/>
        <v>3.0025984022044098E-2</v>
      </c>
      <c r="J309">
        <f t="shared" si="37"/>
        <v>5.8563089296663567E-2</v>
      </c>
      <c r="K309">
        <f t="shared" si="32"/>
        <v>0.59587520188340204</v>
      </c>
    </row>
    <row r="310" spans="1:11" x14ac:dyDescent="0.3">
      <c r="A310" t="s">
        <v>320</v>
      </c>
      <c r="B310">
        <v>5.9285956082000002</v>
      </c>
      <c r="C310">
        <v>0.9612868229</v>
      </c>
      <c r="D310">
        <v>6.9559956699999995E-2</v>
      </c>
      <c r="E310">
        <v>4.6919691800000003E-2</v>
      </c>
      <c r="F310">
        <f t="shared" si="33"/>
        <v>6.1673534547313098</v>
      </c>
      <c r="G310">
        <f t="shared" si="34"/>
        <v>0.30959902179413645</v>
      </c>
      <c r="H310">
        <f t="shared" si="35"/>
        <v>4.6841765058555609</v>
      </c>
      <c r="I310">
        <f t="shared" si="36"/>
        <v>2.1801433589749702E-2</v>
      </c>
      <c r="J310">
        <f t="shared" si="37"/>
        <v>0.1404512995455578</v>
      </c>
      <c r="K310">
        <f t="shared" si="32"/>
        <v>0.79009883881719811</v>
      </c>
    </row>
    <row r="311" spans="1:11" x14ac:dyDescent="0.3">
      <c r="A311" t="s">
        <v>321</v>
      </c>
      <c r="B311">
        <v>11.6886655124</v>
      </c>
      <c r="C311">
        <v>2.2764881608</v>
      </c>
      <c r="D311">
        <v>0.19991765319999999</v>
      </c>
      <c r="E311">
        <v>5.4894716199999999E-2</v>
      </c>
      <c r="F311">
        <f t="shared" si="33"/>
        <v>5.1345162754074618</v>
      </c>
      <c r="G311">
        <f t="shared" si="34"/>
        <v>0.15179469054201483</v>
      </c>
      <c r="H311">
        <f t="shared" si="35"/>
        <v>8.3047914092722692</v>
      </c>
      <c r="I311">
        <f t="shared" si="36"/>
        <v>1.2839300325204878E-2</v>
      </c>
      <c r="J311">
        <f t="shared" si="37"/>
        <v>0.2066350667087305</v>
      </c>
      <c r="K311">
        <f t="shared" si="32"/>
        <v>0.71049953482389205</v>
      </c>
    </row>
    <row r="312" spans="1:11" x14ac:dyDescent="0.3">
      <c r="A312" t="s">
        <v>322</v>
      </c>
      <c r="B312">
        <v>7.2299706941000004</v>
      </c>
      <c r="C312">
        <v>2.0767849723</v>
      </c>
      <c r="D312">
        <v>8.0144197900000005E-2</v>
      </c>
      <c r="E312">
        <v>5.8887944499999997E-2</v>
      </c>
      <c r="F312">
        <f t="shared" si="33"/>
        <v>3.4813284911691866</v>
      </c>
      <c r="G312">
        <f t="shared" si="34"/>
        <v>0.10598929957889167</v>
      </c>
      <c r="H312">
        <f t="shared" si="35"/>
        <v>3.9168005052949182</v>
      </c>
      <c r="I312">
        <f t="shared" si="36"/>
        <v>1.3222127146193023E-2</v>
      </c>
      <c r="J312">
        <f t="shared" si="37"/>
        <v>0.10499340682785636</v>
      </c>
      <c r="K312">
        <f t="shared" si="32"/>
        <v>0.5417450043734221</v>
      </c>
    </row>
    <row r="313" spans="1:11" x14ac:dyDescent="0.3">
      <c r="A313" t="s">
        <v>323</v>
      </c>
      <c r="B313">
        <v>1.7555401208000001</v>
      </c>
      <c r="C313">
        <v>0.318328371</v>
      </c>
      <c r="D313">
        <v>5.4327009099999997E-2</v>
      </c>
      <c r="E313">
        <v>3.8790637000000003E-2</v>
      </c>
      <c r="F313">
        <f t="shared" si="33"/>
        <v>5.5148716882668314</v>
      </c>
      <c r="G313">
        <f t="shared" si="34"/>
        <v>0.69335908630556697</v>
      </c>
      <c r="H313">
        <f t="shared" si="35"/>
        <v>1.3017951674331614</v>
      </c>
      <c r="I313">
        <f t="shared" si="36"/>
        <v>5.46018188964651E-2</v>
      </c>
      <c r="J313">
        <f t="shared" si="37"/>
        <v>0.10397704384641616</v>
      </c>
      <c r="K313">
        <f t="shared" si="32"/>
        <v>0.74153541238347376</v>
      </c>
    </row>
    <row r="314" spans="1:11" x14ac:dyDescent="0.3">
      <c r="A314" t="s">
        <v>324</v>
      </c>
      <c r="B314">
        <v>1.0691569725000001</v>
      </c>
      <c r="C314">
        <v>0.23234704619999999</v>
      </c>
      <c r="D314">
        <v>1.18202554E-2</v>
      </c>
      <c r="E314">
        <v>1.11173865E-2</v>
      </c>
      <c r="F314">
        <f t="shared" si="33"/>
        <v>4.6015518164999172</v>
      </c>
      <c r="G314">
        <f t="shared" si="34"/>
        <v>0.22597684873738771</v>
      </c>
      <c r="H314">
        <f t="shared" si="35"/>
        <v>0.70874877244087153</v>
      </c>
      <c r="I314">
        <f t="shared" si="36"/>
        <v>2.1327696037807955E-2</v>
      </c>
      <c r="J314">
        <f t="shared" si="37"/>
        <v>2.4111392328368432E-2</v>
      </c>
      <c r="K314">
        <f t="shared" si="32"/>
        <v>0.6629043168316161</v>
      </c>
    </row>
    <row r="315" spans="1:11" x14ac:dyDescent="0.3">
      <c r="A315" t="s">
        <v>325</v>
      </c>
      <c r="B315">
        <v>11.2144264539</v>
      </c>
      <c r="C315">
        <v>0.9773689445</v>
      </c>
      <c r="D315">
        <v>0.16887493009999999</v>
      </c>
      <c r="E315">
        <v>1.99691595E-2</v>
      </c>
      <c r="F315">
        <f t="shared" si="33"/>
        <v>11.474097388716446</v>
      </c>
      <c r="G315">
        <f t="shared" si="34"/>
        <v>0.29122814764298627</v>
      </c>
      <c r="H315">
        <f t="shared" si="35"/>
        <v>11.884135535854796</v>
      </c>
      <c r="I315">
        <f t="shared" si="36"/>
        <v>1.1022982742035366E-2</v>
      </c>
      <c r="J315">
        <f t="shared" si="37"/>
        <v>0.21750325256376521</v>
      </c>
      <c r="K315">
        <f t="shared" si="32"/>
        <v>1.0597185317240985</v>
      </c>
    </row>
    <row r="316" spans="1:11" x14ac:dyDescent="0.3">
      <c r="A316" t="s">
        <v>326</v>
      </c>
      <c r="B316">
        <v>6.1588226840000004</v>
      </c>
      <c r="C316">
        <v>1.6782542138000001</v>
      </c>
      <c r="D316">
        <v>0.111442583</v>
      </c>
      <c r="E316">
        <v>5.0423267799999998E-2</v>
      </c>
      <c r="F316">
        <f t="shared" si="33"/>
        <v>3.6697793655794486</v>
      </c>
      <c r="G316">
        <f t="shared" si="34"/>
        <v>0.12871081505466672</v>
      </c>
      <c r="H316">
        <f t="shared" si="35"/>
        <v>3.4775173593933961</v>
      </c>
      <c r="I316">
        <f t="shared" si="36"/>
        <v>1.5232086501932121E-2</v>
      </c>
      <c r="J316">
        <f t="shared" si="37"/>
        <v>0.11296099427682293</v>
      </c>
      <c r="K316">
        <f t="shared" si="32"/>
        <v>0.56463995439057457</v>
      </c>
    </row>
    <row r="317" spans="1:11" x14ac:dyDescent="0.3">
      <c r="A317" t="s">
        <v>327</v>
      </c>
      <c r="B317">
        <v>9.8786189670999995</v>
      </c>
      <c r="C317">
        <v>2.3165646563000002</v>
      </c>
      <c r="D317">
        <v>0.14541415699999999</v>
      </c>
      <c r="E317">
        <v>0.1038012002</v>
      </c>
      <c r="F317">
        <f t="shared" si="33"/>
        <v>4.2643398448796397</v>
      </c>
      <c r="G317">
        <f t="shared" si="34"/>
        <v>0.20112409749614957</v>
      </c>
      <c r="H317">
        <f t="shared" si="35"/>
        <v>6.2220660201810061</v>
      </c>
      <c r="I317">
        <f t="shared" si="36"/>
        <v>2.0483143674684005E-2</v>
      </c>
      <c r="J317">
        <f t="shared" si="37"/>
        <v>0.2221084895359427</v>
      </c>
      <c r="K317">
        <f t="shared" si="32"/>
        <v>0.62985180832494203</v>
      </c>
    </row>
    <row r="318" spans="1:11" x14ac:dyDescent="0.3">
      <c r="A318" t="s">
        <v>328</v>
      </c>
      <c r="B318">
        <v>5.8846544970999997</v>
      </c>
      <c r="C318">
        <v>0.29952332170000001</v>
      </c>
      <c r="D318">
        <v>9.2682780800000003E-2</v>
      </c>
      <c r="E318">
        <v>2.0717768000000001E-2</v>
      </c>
      <c r="F318">
        <f t="shared" si="33"/>
        <v>19.64673222672797</v>
      </c>
      <c r="G318">
        <f t="shared" si="34"/>
        <v>1.3937315426688515</v>
      </c>
      <c r="H318">
        <f t="shared" si="35"/>
        <v>7.6105667330305788</v>
      </c>
      <c r="I318">
        <f t="shared" si="36"/>
        <v>3.0808681629616513E-2</v>
      </c>
      <c r="J318">
        <f t="shared" si="37"/>
        <v>0.21734057003882715</v>
      </c>
      <c r="K318">
        <f t="shared" si="32"/>
        <v>1.293290326013383</v>
      </c>
    </row>
    <row r="319" spans="1:11" x14ac:dyDescent="0.3">
      <c r="A319" t="s">
        <v>329</v>
      </c>
      <c r="B319">
        <v>7.7165895449999997</v>
      </c>
      <c r="C319">
        <v>0.280381249</v>
      </c>
      <c r="D319">
        <v>0.21952688240000001</v>
      </c>
      <c r="E319">
        <v>2.3716511400000001E-2</v>
      </c>
      <c r="F319">
        <f t="shared" si="33"/>
        <v>27.521774628373954</v>
      </c>
      <c r="G319">
        <f t="shared" si="34"/>
        <v>2.4561129204280592</v>
      </c>
      <c r="H319">
        <f t="shared" si="35"/>
        <v>11.109392120012187</v>
      </c>
      <c r="I319">
        <f t="shared" si="36"/>
        <v>3.8757540263173358E-2</v>
      </c>
      <c r="J319">
        <f t="shared" si="37"/>
        <v>0.43512366894284449</v>
      </c>
      <c r="K319">
        <f t="shared" si="32"/>
        <v>1.4396764341587365</v>
      </c>
    </row>
    <row r="320" spans="1:11" x14ac:dyDescent="0.3">
      <c r="A320" t="s">
        <v>330</v>
      </c>
      <c r="B320">
        <v>5.1652799165000003</v>
      </c>
      <c r="C320">
        <v>1.0992811652000001</v>
      </c>
      <c r="D320">
        <v>0.15645262460000001</v>
      </c>
      <c r="E320">
        <v>3.6024797900000002E-2</v>
      </c>
      <c r="F320">
        <f t="shared" si="33"/>
        <v>4.6987796025416699</v>
      </c>
      <c r="G320">
        <f t="shared" si="34"/>
        <v>0.20968323287497495</v>
      </c>
      <c r="H320">
        <f t="shared" si="35"/>
        <v>3.4709910110883366</v>
      </c>
      <c r="I320">
        <f t="shared" si="36"/>
        <v>1.9380409103669713E-2</v>
      </c>
      <c r="J320">
        <f t="shared" si="37"/>
        <v>0.14516948916368599</v>
      </c>
      <c r="K320">
        <f t="shared" si="32"/>
        <v>0.67198507480699787</v>
      </c>
    </row>
    <row r="321" spans="1:11" x14ac:dyDescent="0.3">
      <c r="A321" t="s">
        <v>331</v>
      </c>
      <c r="B321">
        <v>0.65851235149999998</v>
      </c>
      <c r="C321">
        <v>0.13413186860000001</v>
      </c>
      <c r="D321">
        <v>3.8985929599999997E-2</v>
      </c>
      <c r="E321">
        <v>3.1744113999999997E-2</v>
      </c>
      <c r="F321">
        <f t="shared" si="33"/>
        <v>4.9094399293263846</v>
      </c>
      <c r="G321">
        <f t="shared" si="34"/>
        <v>1.1976880248936232</v>
      </c>
      <c r="H321">
        <f t="shared" si="35"/>
        <v>0.45505307467091183</v>
      </c>
      <c r="I321">
        <f t="shared" si="36"/>
        <v>0.10594880632835724</v>
      </c>
      <c r="J321">
        <f t="shared" si="37"/>
        <v>7.4789364138639736E-2</v>
      </c>
      <c r="K321">
        <f t="shared" si="32"/>
        <v>0.69103195047801902</v>
      </c>
    </row>
    <row r="322" spans="1:11" x14ac:dyDescent="0.3">
      <c r="A322" t="s">
        <v>332</v>
      </c>
      <c r="B322">
        <v>4.2810026109999999</v>
      </c>
      <c r="C322">
        <v>1.1087803021</v>
      </c>
      <c r="D322">
        <v>7.8773326899999996E-2</v>
      </c>
      <c r="E322">
        <v>2.1056923299999999E-2</v>
      </c>
      <c r="F322">
        <f t="shared" si="33"/>
        <v>3.8610016816603761</v>
      </c>
      <c r="G322">
        <f t="shared" si="34"/>
        <v>0.10209743135238857</v>
      </c>
      <c r="H322">
        <f t="shared" si="35"/>
        <v>2.5116641924078857</v>
      </c>
      <c r="I322">
        <f t="shared" si="36"/>
        <v>1.1484157404917365E-2</v>
      </c>
      <c r="J322">
        <f t="shared" si="37"/>
        <v>6.7476051258989644E-2</v>
      </c>
      <c r="K322">
        <f t="shared" si="32"/>
        <v>0.58669999078117496</v>
      </c>
    </row>
    <row r="323" spans="1:11" x14ac:dyDescent="0.3">
      <c r="A323" t="s">
        <v>333</v>
      </c>
      <c r="B323">
        <v>5.8031212322999997</v>
      </c>
      <c r="C323">
        <v>0.63760789669999995</v>
      </c>
      <c r="D323">
        <v>3.5180050300000001E-2</v>
      </c>
      <c r="E323">
        <v>1.8372289999999999E-2</v>
      </c>
      <c r="F323">
        <f t="shared" si="33"/>
        <v>9.1013948577716857</v>
      </c>
      <c r="G323">
        <f t="shared" si="34"/>
        <v>0.26799254269445111</v>
      </c>
      <c r="H323">
        <f t="shared" si="35"/>
        <v>5.5658197455292253</v>
      </c>
      <c r="I323">
        <f t="shared" si="36"/>
        <v>1.2787895075669442E-2</v>
      </c>
      <c r="J323">
        <f t="shared" si="37"/>
        <v>8.1520346649069278E-2</v>
      </c>
      <c r="K323">
        <f t="shared" ref="K323:K386" si="38">LOG(F323)</f>
        <v>0.95910795634425805</v>
      </c>
    </row>
    <row r="324" spans="1:11" x14ac:dyDescent="0.3">
      <c r="A324" t="s">
        <v>334</v>
      </c>
      <c r="B324">
        <v>11.6118373119</v>
      </c>
      <c r="C324">
        <v>1.7294387218</v>
      </c>
      <c r="D324">
        <v>0.11360557910000001</v>
      </c>
      <c r="E324">
        <v>2.7178375500000001E-2</v>
      </c>
      <c r="F324">
        <f t="shared" si="33"/>
        <v>6.714223039839422</v>
      </c>
      <c r="G324">
        <f t="shared" si="34"/>
        <v>0.12429195472781025</v>
      </c>
      <c r="H324">
        <f t="shared" si="35"/>
        <v>9.6029402690146615</v>
      </c>
      <c r="I324">
        <f t="shared" si="36"/>
        <v>8.0395467596125238E-3</v>
      </c>
      <c r="J324">
        <f t="shared" si="37"/>
        <v>0.13244548027172656</v>
      </c>
      <c r="K324">
        <f t="shared" si="38"/>
        <v>0.82699576398417252</v>
      </c>
    </row>
    <row r="325" spans="1:11" x14ac:dyDescent="0.3">
      <c r="A325" t="s">
        <v>335</v>
      </c>
      <c r="B325">
        <v>12.6111898426</v>
      </c>
      <c r="C325">
        <v>1.4148155806</v>
      </c>
      <c r="D325">
        <v>4.97540213E-2</v>
      </c>
      <c r="E325">
        <v>3.8300949899999999E-2</v>
      </c>
      <c r="F325">
        <f t="shared" si="33"/>
        <v>8.9136633887307077</v>
      </c>
      <c r="G325">
        <f t="shared" si="34"/>
        <v>0.243853807246801</v>
      </c>
      <c r="H325">
        <f t="shared" si="35"/>
        <v>11.981339472292873</v>
      </c>
      <c r="I325">
        <f t="shared" si="36"/>
        <v>1.1881126564895501E-2</v>
      </c>
      <c r="J325">
        <f t="shared" si="37"/>
        <v>0.1571144152504152</v>
      </c>
      <c r="K325">
        <f t="shared" si="38"/>
        <v>0.9500562295732381</v>
      </c>
    </row>
    <row r="326" spans="1:11" x14ac:dyDescent="0.3">
      <c r="A326" t="s">
        <v>336</v>
      </c>
      <c r="B326">
        <v>10.4005478594</v>
      </c>
      <c r="C326">
        <v>1.480328962</v>
      </c>
      <c r="D326">
        <v>0.1091849802</v>
      </c>
      <c r="E326">
        <v>5.5813489100000002E-2</v>
      </c>
      <c r="F326">
        <f t="shared" si="33"/>
        <v>7.0258355584344772</v>
      </c>
      <c r="G326">
        <f t="shared" si="34"/>
        <v>0.27497483150904423</v>
      </c>
      <c r="H326">
        <f t="shared" si="35"/>
        <v>8.8061228717275544</v>
      </c>
      <c r="I326">
        <f t="shared" si="36"/>
        <v>1.6997273988755855E-2</v>
      </c>
      <c r="J326">
        <f t="shared" si="37"/>
        <v>0.19949411305686518</v>
      </c>
      <c r="K326">
        <f t="shared" si="38"/>
        <v>0.84669798079613601</v>
      </c>
    </row>
    <row r="327" spans="1:11" x14ac:dyDescent="0.3">
      <c r="A327" t="s">
        <v>337</v>
      </c>
      <c r="B327">
        <v>5.6031950748000003</v>
      </c>
      <c r="C327">
        <v>7.4089360000000005E-4</v>
      </c>
      <c r="D327">
        <v>3.8610042999999997E-2</v>
      </c>
      <c r="E327">
        <v>4.0220240000000002E-4</v>
      </c>
      <c r="F327">
        <f t="shared" si="33"/>
        <v>7562.7527013325525</v>
      </c>
      <c r="G327">
        <f t="shared" si="34"/>
        <v>4105.8558507051775</v>
      </c>
      <c r="H327">
        <f t="shared" si="35"/>
        <v>21.733000108992691</v>
      </c>
      <c r="I327">
        <f t="shared" si="36"/>
        <v>0.23578062246267156</v>
      </c>
      <c r="J327">
        <f t="shared" si="37"/>
        <v>1.3295855201960449</v>
      </c>
      <c r="K327">
        <f t="shared" si="38"/>
        <v>3.8786798993908711</v>
      </c>
    </row>
    <row r="328" spans="1:11" x14ac:dyDescent="0.3">
      <c r="A328" t="s">
        <v>338</v>
      </c>
      <c r="B328">
        <v>9.5411314216999994</v>
      </c>
      <c r="C328">
        <v>0.92523897659999998</v>
      </c>
      <c r="D328">
        <v>0.14327898419999999</v>
      </c>
      <c r="E328">
        <v>1.5968973099999999E-2</v>
      </c>
      <c r="F328">
        <f t="shared" si="33"/>
        <v>10.312072516401164</v>
      </c>
      <c r="G328">
        <f t="shared" si="34"/>
        <v>0.23591736537788591</v>
      </c>
      <c r="H328">
        <f t="shared" si="35"/>
        <v>9.6684669646971901</v>
      </c>
      <c r="I328">
        <f t="shared" si="36"/>
        <v>9.9356952548396195E-3</v>
      </c>
      <c r="J328">
        <f t="shared" si="37"/>
        <v>0.1733986638196709</v>
      </c>
      <c r="K328">
        <f t="shared" si="38"/>
        <v>1.0133459583952049</v>
      </c>
    </row>
    <row r="329" spans="1:11" x14ac:dyDescent="0.3">
      <c r="A329" t="s">
        <v>339</v>
      </c>
      <c r="B329">
        <v>5.7852612910000003</v>
      </c>
      <c r="C329">
        <v>0.48293494209999999</v>
      </c>
      <c r="D329">
        <v>5.0004233699999998E-2</v>
      </c>
      <c r="E329">
        <v>1.48112438E-2</v>
      </c>
      <c r="F329">
        <f t="shared" si="33"/>
        <v>11.979380215983756</v>
      </c>
      <c r="G329">
        <f t="shared" si="34"/>
        <v>0.3817101030190822</v>
      </c>
      <c r="H329">
        <f t="shared" si="35"/>
        <v>6.239024495853009</v>
      </c>
      <c r="I329">
        <f t="shared" si="36"/>
        <v>1.3838327896690407E-2</v>
      </c>
      <c r="J329">
        <f t="shared" si="37"/>
        <v>9.6526588363891053E-2</v>
      </c>
      <c r="K329">
        <f t="shared" si="38"/>
        <v>1.0784343492935951</v>
      </c>
    </row>
    <row r="330" spans="1:11" x14ac:dyDescent="0.3">
      <c r="A330" t="s">
        <v>340</v>
      </c>
      <c r="B330">
        <v>6.4760909783000002</v>
      </c>
      <c r="C330">
        <v>0.4622344364</v>
      </c>
      <c r="D330">
        <v>0.112269988</v>
      </c>
      <c r="E330">
        <v>4.4947308399999997E-2</v>
      </c>
      <c r="F330">
        <f t="shared" si="33"/>
        <v>14.010403527563746</v>
      </c>
      <c r="G330">
        <f t="shared" si="34"/>
        <v>1.3838422539283528</v>
      </c>
      <c r="H330">
        <f t="shared" si="35"/>
        <v>7.4245186727597421</v>
      </c>
      <c r="I330">
        <f t="shared" si="36"/>
        <v>4.2896341531010032E-2</v>
      </c>
      <c r="J330">
        <f t="shared" si="37"/>
        <v>0.30616981903752022</v>
      </c>
      <c r="K330">
        <f t="shared" si="38"/>
        <v>1.1464506440131432</v>
      </c>
    </row>
    <row r="331" spans="1:11" x14ac:dyDescent="0.3">
      <c r="A331" t="s">
        <v>341</v>
      </c>
      <c r="B331">
        <v>3.5736194422000001</v>
      </c>
      <c r="C331">
        <v>0.54113171019999995</v>
      </c>
      <c r="D331">
        <v>6.6239283100000004E-2</v>
      </c>
      <c r="E331">
        <v>6.0642462899999999E-2</v>
      </c>
      <c r="F331">
        <f t="shared" si="33"/>
        <v>6.6039734409192281</v>
      </c>
      <c r="G331">
        <f t="shared" si="34"/>
        <v>0.75013570386953821</v>
      </c>
      <c r="H331">
        <f t="shared" si="35"/>
        <v>2.9296722232237187</v>
      </c>
      <c r="I331">
        <f t="shared" si="36"/>
        <v>4.9330876294954605E-2</v>
      </c>
      <c r="J331">
        <f t="shared" si="37"/>
        <v>0.18446391581211108</v>
      </c>
      <c r="K331">
        <f t="shared" si="38"/>
        <v>0.81980531799999024</v>
      </c>
    </row>
    <row r="332" spans="1:11" x14ac:dyDescent="0.3">
      <c r="A332" t="s">
        <v>342</v>
      </c>
      <c r="B332">
        <v>6.7593713285000003</v>
      </c>
      <c r="C332">
        <v>0.62804268799999996</v>
      </c>
      <c r="D332">
        <v>0.16267005640000001</v>
      </c>
      <c r="E332">
        <v>8.1073247299999998E-2</v>
      </c>
      <c r="F332">
        <f t="shared" si="33"/>
        <v>10.762598558427928</v>
      </c>
      <c r="G332">
        <f t="shared" si="34"/>
        <v>1.4132677747307105</v>
      </c>
      <c r="H332">
        <f t="shared" si="35"/>
        <v>6.975111139837991</v>
      </c>
      <c r="I332">
        <f t="shared" si="36"/>
        <v>5.7028457642936403E-2</v>
      </c>
      <c r="J332">
        <f t="shared" si="37"/>
        <v>0.42044001505132295</v>
      </c>
      <c r="K332">
        <f t="shared" si="38"/>
        <v>1.0319171415288804</v>
      </c>
    </row>
    <row r="333" spans="1:11" x14ac:dyDescent="0.3">
      <c r="A333" t="s">
        <v>343</v>
      </c>
      <c r="B333">
        <v>6.4939261674999997</v>
      </c>
      <c r="C333">
        <v>1.0081482176000001</v>
      </c>
      <c r="D333">
        <v>0.14711827769999999</v>
      </c>
      <c r="E333">
        <v>9.1693512000000001E-3</v>
      </c>
      <c r="F333">
        <f t="shared" si="33"/>
        <v>6.441439913428062</v>
      </c>
      <c r="G333">
        <f t="shared" si="34"/>
        <v>0.15725046196423945</v>
      </c>
      <c r="H333">
        <f t="shared" si="35"/>
        <v>5.2534756129587432</v>
      </c>
      <c r="I333">
        <f t="shared" si="36"/>
        <v>1.0602133812571976E-2</v>
      </c>
      <c r="J333">
        <f t="shared" si="37"/>
        <v>0.13749582227290902</v>
      </c>
      <c r="K333">
        <f t="shared" si="38"/>
        <v>0.80898295999278369</v>
      </c>
    </row>
    <row r="334" spans="1:11" x14ac:dyDescent="0.3">
      <c r="A334" t="s">
        <v>344</v>
      </c>
      <c r="B334">
        <v>18.685331476799998</v>
      </c>
      <c r="C334">
        <v>0.62618335950000004</v>
      </c>
      <c r="D334">
        <v>0.18071486279999999</v>
      </c>
      <c r="E334">
        <v>4.1116605799999997E-2</v>
      </c>
      <c r="F334">
        <f t="shared" si="33"/>
        <v>29.840031986349835</v>
      </c>
      <c r="G334">
        <f t="shared" si="34"/>
        <v>1.980503431770432</v>
      </c>
      <c r="H334">
        <f t="shared" si="35"/>
        <v>27.557113489510705</v>
      </c>
      <c r="I334">
        <f t="shared" si="36"/>
        <v>2.8824423251349394E-2</v>
      </c>
      <c r="J334">
        <f t="shared" si="37"/>
        <v>0.60092871198420739</v>
      </c>
      <c r="K334">
        <f t="shared" si="38"/>
        <v>1.4747992843330637</v>
      </c>
    </row>
    <row r="335" spans="1:11" x14ac:dyDescent="0.3">
      <c r="A335" t="s">
        <v>345</v>
      </c>
      <c r="B335">
        <v>4.0939450756999998</v>
      </c>
      <c r="C335">
        <v>0.75615013590000002</v>
      </c>
      <c r="D335">
        <v>4.7753897500000003E-2</v>
      </c>
      <c r="E335">
        <v>3.2930617699999998E-2</v>
      </c>
      <c r="F335">
        <f t="shared" si="33"/>
        <v>5.4141960456400939</v>
      </c>
      <c r="G335">
        <f t="shared" si="34"/>
        <v>0.24410133643819298</v>
      </c>
      <c r="H335">
        <f t="shared" si="35"/>
        <v>3.0030478143487151</v>
      </c>
      <c r="I335">
        <f t="shared" si="36"/>
        <v>1.9580351828169369E-2</v>
      </c>
      <c r="J335">
        <f t="shared" si="37"/>
        <v>8.7480316462418453E-2</v>
      </c>
      <c r="K335">
        <f t="shared" si="38"/>
        <v>0.73353397732998205</v>
      </c>
    </row>
    <row r="336" spans="1:11" x14ac:dyDescent="0.3">
      <c r="A336" t="s">
        <v>346</v>
      </c>
      <c r="B336">
        <v>5.4326147811999999</v>
      </c>
      <c r="C336">
        <v>0.17836828360000001</v>
      </c>
      <c r="D336">
        <v>0.13049060539999999</v>
      </c>
      <c r="E336">
        <v>1.6759930499999999E-2</v>
      </c>
      <c r="F336">
        <f t="shared" si="33"/>
        <v>30.457291349974057</v>
      </c>
      <c r="G336">
        <f t="shared" si="34"/>
        <v>2.9538713808194812</v>
      </c>
      <c r="H336">
        <f t="shared" si="35"/>
        <v>8.0603231661011794</v>
      </c>
      <c r="I336">
        <f t="shared" si="36"/>
        <v>4.2119636516624523E-2</v>
      </c>
      <c r="J336">
        <f t="shared" si="37"/>
        <v>0.29973730551507671</v>
      </c>
      <c r="K336">
        <f t="shared" si="38"/>
        <v>1.4836912777240483</v>
      </c>
    </row>
    <row r="337" spans="1:11" x14ac:dyDescent="0.3">
      <c r="A337" t="s">
        <v>347</v>
      </c>
      <c r="B337">
        <v>5.1406139353000002</v>
      </c>
      <c r="C337">
        <v>0.28266507790000001</v>
      </c>
      <c r="D337">
        <v>4.9185049500000001E-2</v>
      </c>
      <c r="E337">
        <v>2.8916530499999999E-2</v>
      </c>
      <c r="F337">
        <f t="shared" si="33"/>
        <v>18.186236423300311</v>
      </c>
      <c r="G337">
        <f t="shared" si="34"/>
        <v>1.8685645873143804</v>
      </c>
      <c r="H337">
        <f t="shared" si="35"/>
        <v>6.4758515605146485</v>
      </c>
      <c r="I337">
        <f t="shared" si="36"/>
        <v>4.4622057607848674E-2</v>
      </c>
      <c r="J337">
        <f t="shared" si="37"/>
        <v>0.23760572064618038</v>
      </c>
      <c r="K337">
        <f t="shared" si="38"/>
        <v>1.2597428326694067</v>
      </c>
    </row>
    <row r="338" spans="1:11" x14ac:dyDescent="0.3">
      <c r="A338" t="s">
        <v>348</v>
      </c>
      <c r="B338">
        <v>7.5360189984000003</v>
      </c>
      <c r="C338">
        <v>0.45236313839999998</v>
      </c>
      <c r="D338">
        <v>0.2349425976</v>
      </c>
      <c r="E338">
        <v>6.6708820299999999E-2</v>
      </c>
      <c r="F338">
        <f t="shared" si="33"/>
        <v>16.65922432374742</v>
      </c>
      <c r="G338">
        <f t="shared" si="34"/>
        <v>2.5109920673487895</v>
      </c>
      <c r="H338">
        <f t="shared" si="35"/>
        <v>9.206413602905906</v>
      </c>
      <c r="I338">
        <f t="shared" si="36"/>
        <v>6.5459830407464739E-2</v>
      </c>
      <c r="J338">
        <f t="shared" si="37"/>
        <v>0.57072855984193194</v>
      </c>
      <c r="K338">
        <f t="shared" si="38"/>
        <v>1.2216547761968957</v>
      </c>
    </row>
    <row r="339" spans="1:11" x14ac:dyDescent="0.3">
      <c r="A339" t="s">
        <v>349</v>
      </c>
      <c r="B339">
        <v>2.2395177293000001</v>
      </c>
      <c r="C339">
        <v>0.40164332419999998</v>
      </c>
      <c r="D339">
        <v>4.5094769600000001E-2</v>
      </c>
      <c r="E339">
        <v>1.6377142500000001E-2</v>
      </c>
      <c r="F339">
        <f t="shared" si="33"/>
        <v>5.5758868487624182</v>
      </c>
      <c r="G339">
        <f t="shared" si="34"/>
        <v>0.25357008990131047</v>
      </c>
      <c r="H339">
        <f t="shared" si="35"/>
        <v>1.6713833272616423</v>
      </c>
      <c r="I339">
        <f t="shared" si="36"/>
        <v>1.9750058386549384E-2</v>
      </c>
      <c r="J339">
        <f t="shared" si="37"/>
        <v>5.5578735255916979E-2</v>
      </c>
      <c r="K339">
        <f t="shared" si="38"/>
        <v>0.74631395205969719</v>
      </c>
    </row>
    <row r="340" spans="1:11" x14ac:dyDescent="0.3">
      <c r="A340" t="s">
        <v>350</v>
      </c>
      <c r="B340">
        <v>6.4764863040999998</v>
      </c>
      <c r="C340">
        <v>1.4131709939999999</v>
      </c>
      <c r="D340">
        <v>0.11698620110000001</v>
      </c>
      <c r="E340">
        <v>0.16235699009999999</v>
      </c>
      <c r="F340">
        <f t="shared" si="33"/>
        <v>4.5829459644994666</v>
      </c>
      <c r="G340">
        <f t="shared" si="34"/>
        <v>0.53299543732172738</v>
      </c>
      <c r="H340">
        <f t="shared" si="35"/>
        <v>4.2818948322635171</v>
      </c>
      <c r="I340">
        <f t="shared" si="36"/>
        <v>5.0508336581209901E-2</v>
      </c>
      <c r="J340">
        <f t="shared" si="37"/>
        <v>0.33613606941883534</v>
      </c>
      <c r="K340">
        <f t="shared" si="38"/>
        <v>0.66114473669971696</v>
      </c>
    </row>
    <row r="341" spans="1:11" x14ac:dyDescent="0.3">
      <c r="A341" t="s">
        <v>351</v>
      </c>
      <c r="B341">
        <v>14.116770797999999</v>
      </c>
      <c r="C341">
        <v>1.2997080590000001</v>
      </c>
      <c r="D341">
        <v>0.1807323341</v>
      </c>
      <c r="E341">
        <v>3.6084617800000003E-2</v>
      </c>
      <c r="F341">
        <f t="shared" si="33"/>
        <v>10.861493625623504</v>
      </c>
      <c r="G341">
        <f t="shared" si="34"/>
        <v>0.33207187547818146</v>
      </c>
      <c r="H341">
        <f t="shared" si="35"/>
        <v>14.623415372802512</v>
      </c>
      <c r="I341">
        <f t="shared" si="36"/>
        <v>1.3277822377505577E-2</v>
      </c>
      <c r="J341">
        <f t="shared" si="37"/>
        <v>0.26492376189181288</v>
      </c>
      <c r="K341">
        <f t="shared" si="38"/>
        <v>1.0358895516582511</v>
      </c>
    </row>
    <row r="342" spans="1:11" x14ac:dyDescent="0.3">
      <c r="A342" t="s">
        <v>352</v>
      </c>
      <c r="B342">
        <v>8.1600354159999995</v>
      </c>
      <c r="C342">
        <v>0.57026279749999997</v>
      </c>
      <c r="D342">
        <v>0.1043140255</v>
      </c>
      <c r="E342">
        <v>3.0619335300000002E-2</v>
      </c>
      <c r="F342">
        <f t="shared" si="33"/>
        <v>14.309254350403245</v>
      </c>
      <c r="G342">
        <f t="shared" si="34"/>
        <v>0.78978752819823861</v>
      </c>
      <c r="H342">
        <f t="shared" si="35"/>
        <v>9.4298756753642596</v>
      </c>
      <c r="I342">
        <f t="shared" si="36"/>
        <v>2.397052683341518E-2</v>
      </c>
      <c r="J342">
        <f t="shared" si="37"/>
        <v>0.22976311747273287</v>
      </c>
      <c r="K342">
        <f t="shared" si="38"/>
        <v>1.1556170034353512</v>
      </c>
    </row>
    <row r="343" spans="1:11" x14ac:dyDescent="0.3">
      <c r="A343" t="s">
        <v>353</v>
      </c>
      <c r="B343">
        <v>8.1801013074999993</v>
      </c>
      <c r="C343">
        <v>1.1255484173999999</v>
      </c>
      <c r="D343">
        <v>0.19158484519999999</v>
      </c>
      <c r="E343">
        <v>8.3140894000000003E-3</v>
      </c>
      <c r="F343">
        <f t="shared" si="33"/>
        <v>7.2676583086455864</v>
      </c>
      <c r="G343">
        <f t="shared" si="34"/>
        <v>0.17847970592332246</v>
      </c>
      <c r="H343">
        <f t="shared" si="35"/>
        <v>7.0462942807749043</v>
      </c>
      <c r="I343">
        <f t="shared" si="36"/>
        <v>1.0665436943011631E-2</v>
      </c>
      <c r="J343">
        <f t="shared" si="37"/>
        <v>0.18667223122551904</v>
      </c>
      <c r="K343">
        <f t="shared" si="38"/>
        <v>0.86139450061754685</v>
      </c>
    </row>
    <row r="344" spans="1:11" x14ac:dyDescent="0.3">
      <c r="A344" t="s">
        <v>354</v>
      </c>
      <c r="B344">
        <v>5.1091513380000002</v>
      </c>
      <c r="C344">
        <v>0.19134893040000001</v>
      </c>
      <c r="D344">
        <v>4.7814523300000002E-2</v>
      </c>
      <c r="E344">
        <v>2.02708944E-2</v>
      </c>
      <c r="F344">
        <f t="shared" si="33"/>
        <v>26.700704975563323</v>
      </c>
      <c r="G344">
        <f t="shared" si="34"/>
        <v>2.8396033662443982</v>
      </c>
      <c r="H344">
        <f t="shared" si="35"/>
        <v>7.2883205051737088</v>
      </c>
      <c r="I344">
        <f t="shared" si="36"/>
        <v>4.6186948018132709E-2</v>
      </c>
      <c r="J344">
        <f t="shared" si="37"/>
        <v>0.24563616030265975</v>
      </c>
      <c r="K344">
        <f t="shared" si="38"/>
        <v>1.4265227281419215</v>
      </c>
    </row>
    <row r="345" spans="1:11" x14ac:dyDescent="0.3">
      <c r="A345" t="s">
        <v>355</v>
      </c>
      <c r="B345">
        <v>6.9859322169000002</v>
      </c>
      <c r="C345">
        <v>1.3362664019999999</v>
      </c>
      <c r="D345">
        <v>9.3286085599999999E-2</v>
      </c>
      <c r="E345">
        <v>7.5778299699999996E-2</v>
      </c>
      <c r="F345">
        <f t="shared" si="33"/>
        <v>5.2279487132536619</v>
      </c>
      <c r="G345">
        <f t="shared" si="34"/>
        <v>0.30458003232250286</v>
      </c>
      <c r="H345">
        <f t="shared" si="35"/>
        <v>5.0182138999906787</v>
      </c>
      <c r="I345">
        <f t="shared" si="36"/>
        <v>2.5301974940999946E-2</v>
      </c>
      <c r="J345">
        <f t="shared" si="37"/>
        <v>0.18903367789041489</v>
      </c>
      <c r="K345">
        <f t="shared" si="38"/>
        <v>0.71833131845323084</v>
      </c>
    </row>
    <row r="346" spans="1:11" x14ac:dyDescent="0.3">
      <c r="A346" t="s">
        <v>356</v>
      </c>
      <c r="B346">
        <v>9.1576477178999998</v>
      </c>
      <c r="C346">
        <v>3.1298416528000002</v>
      </c>
      <c r="D346">
        <v>8.17958934E-2</v>
      </c>
      <c r="E346">
        <v>4.6550128400000002E-2</v>
      </c>
      <c r="F346">
        <f t="shared" si="33"/>
        <v>2.9259140665175312</v>
      </c>
      <c r="G346">
        <f t="shared" si="34"/>
        <v>5.076155402265884E-2</v>
      </c>
      <c r="H346">
        <f t="shared" si="35"/>
        <v>4.2698591735053499</v>
      </c>
      <c r="I346">
        <f t="shared" si="36"/>
        <v>7.5345558016040445E-3</v>
      </c>
      <c r="J346">
        <f t="shared" si="37"/>
        <v>7.8837579740267796E-2</v>
      </c>
      <c r="K346">
        <f t="shared" si="38"/>
        <v>0.4662615668387492</v>
      </c>
    </row>
    <row r="347" spans="1:11" x14ac:dyDescent="0.3">
      <c r="A347" t="s">
        <v>357</v>
      </c>
      <c r="B347">
        <v>5.5785887539000001</v>
      </c>
      <c r="C347">
        <v>1.2044139513000001</v>
      </c>
      <c r="D347">
        <v>7.7261036500000005E-2</v>
      </c>
      <c r="E347">
        <v>5.04383282E-2</v>
      </c>
      <c r="F347">
        <f t="shared" si="33"/>
        <v>4.631786893433671</v>
      </c>
      <c r="G347">
        <f t="shared" si="34"/>
        <v>0.20430166121167007</v>
      </c>
      <c r="H347">
        <f t="shared" si="35"/>
        <v>3.7139374825850835</v>
      </c>
      <c r="I347">
        <f t="shared" si="36"/>
        <v>1.9156124007708848E-2</v>
      </c>
      <c r="J347">
        <f t="shared" si="37"/>
        <v>0.11859869202250743</v>
      </c>
      <c r="K347">
        <f t="shared" si="38"/>
        <v>0.66574856947264016</v>
      </c>
    </row>
    <row r="348" spans="1:11" x14ac:dyDescent="0.3">
      <c r="A348" t="s">
        <v>358</v>
      </c>
      <c r="B348">
        <v>5.6619714575</v>
      </c>
      <c r="C348">
        <v>1.0197100995999999</v>
      </c>
      <c r="D348">
        <v>6.4405812199999996E-2</v>
      </c>
      <c r="E348">
        <v>4.8224995499999999E-2</v>
      </c>
      <c r="F348">
        <f t="shared" si="33"/>
        <v>5.5525305277656978</v>
      </c>
      <c r="G348">
        <f t="shared" si="34"/>
        <v>0.27008411046637698</v>
      </c>
      <c r="H348">
        <f t="shared" si="35"/>
        <v>4.2152865374322515</v>
      </c>
      <c r="I348">
        <f t="shared" si="36"/>
        <v>2.1124789542128816E-2</v>
      </c>
      <c r="J348">
        <f t="shared" si="37"/>
        <v>0.12886125031679183</v>
      </c>
      <c r="K348">
        <f t="shared" si="38"/>
        <v>0.74449095497444961</v>
      </c>
    </row>
    <row r="349" spans="1:11" x14ac:dyDescent="0.3">
      <c r="A349" t="s">
        <v>359</v>
      </c>
      <c r="B349">
        <v>3.0112174839999999</v>
      </c>
      <c r="C349">
        <v>0.4524973853</v>
      </c>
      <c r="D349">
        <v>2.7302318799999999E-2</v>
      </c>
      <c r="E349">
        <v>1.08871873E-2</v>
      </c>
      <c r="F349">
        <f t="shared" si="33"/>
        <v>6.6546627269538829</v>
      </c>
      <c r="G349">
        <f t="shared" si="34"/>
        <v>0.17110409952358913</v>
      </c>
      <c r="H349">
        <f t="shared" si="35"/>
        <v>2.4786115513753519</v>
      </c>
      <c r="I349">
        <f t="shared" si="36"/>
        <v>1.116654131142333E-2</v>
      </c>
      <c r="J349">
        <f t="shared" si="37"/>
        <v>4.0443538547481929E-2</v>
      </c>
      <c r="K349">
        <f t="shared" si="38"/>
        <v>0.82312604936221612</v>
      </c>
    </row>
    <row r="350" spans="1:11" x14ac:dyDescent="0.3">
      <c r="A350" t="s">
        <v>360</v>
      </c>
      <c r="B350">
        <v>6.2894768922999997</v>
      </c>
      <c r="C350">
        <v>0.39601937580000002</v>
      </c>
      <c r="D350">
        <v>8.5660084299999995E-2</v>
      </c>
      <c r="E350">
        <v>5.0534443300000002E-2</v>
      </c>
      <c r="F350">
        <f t="shared" si="33"/>
        <v>15.881740330494202</v>
      </c>
      <c r="G350">
        <f t="shared" si="34"/>
        <v>2.038115628629587</v>
      </c>
      <c r="H350">
        <f t="shared" si="35"/>
        <v>7.5530207930046283</v>
      </c>
      <c r="I350">
        <f t="shared" si="36"/>
        <v>5.5733336056065792E-2</v>
      </c>
      <c r="J350">
        <f t="shared" si="37"/>
        <v>0.36531601773861011</v>
      </c>
      <c r="K350">
        <f t="shared" si="38"/>
        <v>1.2008980909448199</v>
      </c>
    </row>
    <row r="351" spans="1:11" x14ac:dyDescent="0.3">
      <c r="A351" t="s">
        <v>361</v>
      </c>
      <c r="B351">
        <v>5.7210824465999996</v>
      </c>
      <c r="C351">
        <v>0.27997913460000001</v>
      </c>
      <c r="D351">
        <v>9.4679942000000003E-2</v>
      </c>
      <c r="E351">
        <v>1.6154536099999998E-2</v>
      </c>
      <c r="F351">
        <f t="shared" si="33"/>
        <v>20.433960033391713</v>
      </c>
      <c r="G351">
        <f t="shared" si="34"/>
        <v>1.22655896014886</v>
      </c>
      <c r="H351">
        <f t="shared" si="35"/>
        <v>7.4966349132373757</v>
      </c>
      <c r="I351">
        <f t="shared" si="36"/>
        <v>2.6068749633020725E-2</v>
      </c>
      <c r="J351">
        <f t="shared" si="37"/>
        <v>0.19399762466737822</v>
      </c>
      <c r="K351">
        <f t="shared" si="38"/>
        <v>1.3103525396129494</v>
      </c>
    </row>
    <row r="352" spans="1:11" x14ac:dyDescent="0.3">
      <c r="A352" t="s">
        <v>362</v>
      </c>
      <c r="B352">
        <v>4.4932157226999996</v>
      </c>
      <c r="C352">
        <v>8.6881918999999995E-3</v>
      </c>
      <c r="D352">
        <v>0.1238561869</v>
      </c>
      <c r="E352">
        <v>2.6484059999999999E-3</v>
      </c>
      <c r="F352">
        <f t="shared" si="33"/>
        <v>517.16349896691395</v>
      </c>
      <c r="G352">
        <f t="shared" si="34"/>
        <v>158.28927257075071</v>
      </c>
      <c r="H352">
        <f t="shared" si="35"/>
        <v>12.192915388994473</v>
      </c>
      <c r="I352">
        <f t="shared" si="36"/>
        <v>0.13292538580019692</v>
      </c>
      <c r="J352">
        <f t="shared" si="37"/>
        <v>0.68533594355122462</v>
      </c>
      <c r="K352">
        <f t="shared" si="38"/>
        <v>2.7136278650933945</v>
      </c>
    </row>
    <row r="353" spans="1:11" x14ac:dyDescent="0.3">
      <c r="A353" t="s">
        <v>363</v>
      </c>
      <c r="B353">
        <v>1.9330580115</v>
      </c>
      <c r="C353">
        <v>0.4365363853</v>
      </c>
      <c r="D353">
        <v>5.5642681300000003E-2</v>
      </c>
      <c r="E353">
        <v>2.2984252300000001E-2</v>
      </c>
      <c r="F353">
        <f t="shared" si="33"/>
        <v>4.4281715719333423</v>
      </c>
      <c r="G353">
        <f t="shared" si="34"/>
        <v>0.26571739842577458</v>
      </c>
      <c r="H353">
        <f t="shared" si="35"/>
        <v>1.2491893300224637</v>
      </c>
      <c r="I353">
        <f t="shared" si="36"/>
        <v>2.6060327159279008E-2</v>
      </c>
      <c r="J353">
        <f t="shared" si="37"/>
        <v>6.1892707489538498E-2</v>
      </c>
      <c r="K353">
        <f t="shared" si="38"/>
        <v>0.64622443951029018</v>
      </c>
    </row>
    <row r="354" spans="1:11" x14ac:dyDescent="0.3">
      <c r="A354" t="s">
        <v>364</v>
      </c>
      <c r="B354">
        <v>9.219752003</v>
      </c>
      <c r="C354">
        <v>0.1604602255</v>
      </c>
      <c r="D354">
        <v>9.5532535900000007E-2</v>
      </c>
      <c r="E354">
        <v>1.7683327200000001E-2</v>
      </c>
      <c r="F354">
        <f t="shared" si="33"/>
        <v>57.458176780388484</v>
      </c>
      <c r="G354">
        <f t="shared" si="34"/>
        <v>6.3600371804698339</v>
      </c>
      <c r="H354">
        <f t="shared" si="35"/>
        <v>16.220787661599601</v>
      </c>
      <c r="I354">
        <f t="shared" si="36"/>
        <v>4.8071992655366137E-2</v>
      </c>
      <c r="J354">
        <f t="shared" si="37"/>
        <v>0.47401061737898914</v>
      </c>
      <c r="K354">
        <f t="shared" si="38"/>
        <v>1.7593518411689975</v>
      </c>
    </row>
    <row r="355" spans="1:11" x14ac:dyDescent="0.3">
      <c r="A355" t="s">
        <v>365</v>
      </c>
      <c r="B355">
        <v>1.4321164065</v>
      </c>
      <c r="C355">
        <v>0.34431278119999997</v>
      </c>
      <c r="D355">
        <v>5.9588675100000002E-2</v>
      </c>
      <c r="E355">
        <v>3.3449211399999998E-2</v>
      </c>
      <c r="F355">
        <f t="shared" si="33"/>
        <v>4.1593472118832864</v>
      </c>
      <c r="G355">
        <f t="shared" si="34"/>
        <v>0.43957391460145301</v>
      </c>
      <c r="H355">
        <f t="shared" si="35"/>
        <v>0.88651611014700049</v>
      </c>
      <c r="I355">
        <f t="shared" si="36"/>
        <v>4.5897713216777526E-2</v>
      </c>
      <c r="J355">
        <f t="shared" si="37"/>
        <v>7.5373667038879433E-2</v>
      </c>
      <c r="K355">
        <f t="shared" si="38"/>
        <v>0.61902517569335624</v>
      </c>
    </row>
    <row r="356" spans="1:11" x14ac:dyDescent="0.3">
      <c r="A356" t="s">
        <v>366</v>
      </c>
      <c r="B356">
        <v>6.0645406879000001</v>
      </c>
      <c r="C356">
        <v>0.31087035340000002</v>
      </c>
      <c r="D356">
        <v>0.112747345</v>
      </c>
      <c r="E356">
        <v>2.2769847700000002E-2</v>
      </c>
      <c r="F356">
        <f t="shared" si="33"/>
        <v>19.508263240839483</v>
      </c>
      <c r="G356">
        <f t="shared" si="34"/>
        <v>1.4742019524772771</v>
      </c>
      <c r="H356">
        <f t="shared" si="35"/>
        <v>7.8245832399364543</v>
      </c>
      <c r="I356">
        <f t="shared" si="36"/>
        <v>3.2818799155405004E-2</v>
      </c>
      <c r="J356">
        <f t="shared" si="37"/>
        <v>0.24652477644570769</v>
      </c>
      <c r="K356">
        <f t="shared" si="38"/>
        <v>1.290218607247223</v>
      </c>
    </row>
    <row r="357" spans="1:11" x14ac:dyDescent="0.3">
      <c r="A357" t="s">
        <v>367</v>
      </c>
      <c r="B357">
        <v>5.9146783841000001</v>
      </c>
      <c r="C357">
        <v>0.50584306150000002</v>
      </c>
      <c r="D357">
        <v>9.7248163700000001E-2</v>
      </c>
      <c r="E357">
        <v>1.7131041199999999E-2</v>
      </c>
      <c r="F357">
        <f t="shared" si="33"/>
        <v>11.692714271024947</v>
      </c>
      <c r="G357">
        <f t="shared" si="34"/>
        <v>0.44019013326747491</v>
      </c>
      <c r="H357">
        <f t="shared" si="35"/>
        <v>6.3163757608405762</v>
      </c>
      <c r="I357">
        <f t="shared" si="36"/>
        <v>1.6349680787125214E-2</v>
      </c>
      <c r="J357">
        <f t="shared" si="37"/>
        <v>0.14190452934946904</v>
      </c>
      <c r="K357">
        <f t="shared" si="38"/>
        <v>1.0679153371754633</v>
      </c>
    </row>
    <row r="358" spans="1:11" x14ac:dyDescent="0.3">
      <c r="A358" t="s">
        <v>368</v>
      </c>
      <c r="B358">
        <v>6.8563468793000002</v>
      </c>
      <c r="C358">
        <v>1.6396718000000001E-2</v>
      </c>
      <c r="D358">
        <v>0.10122945360000001</v>
      </c>
      <c r="E358">
        <v>3.0507306E-3</v>
      </c>
      <c r="F358">
        <f t="shared" si="33"/>
        <v>418.15361338165354</v>
      </c>
      <c r="G358">
        <f t="shared" si="34"/>
        <v>78.045142118159191</v>
      </c>
      <c r="H358">
        <f t="shared" si="35"/>
        <v>17.972787902145491</v>
      </c>
      <c r="I358">
        <f t="shared" si="36"/>
        <v>8.1057710555607787E-2</v>
      </c>
      <c r="J358">
        <f t="shared" si="37"/>
        <v>0.6158595221092561</v>
      </c>
      <c r="K358">
        <f t="shared" si="38"/>
        <v>2.6213358539964107</v>
      </c>
    </row>
    <row r="359" spans="1:11" x14ac:dyDescent="0.3">
      <c r="A359" t="s">
        <v>369</v>
      </c>
      <c r="B359">
        <v>2.9808183031</v>
      </c>
      <c r="C359">
        <v>5.7085854399999997E-2</v>
      </c>
      <c r="D359">
        <v>8.1500004799999998E-2</v>
      </c>
      <c r="E359">
        <v>7.9919247999999995E-3</v>
      </c>
      <c r="F359">
        <f t="shared" si="33"/>
        <v>52.216408678294215</v>
      </c>
      <c r="G359">
        <f t="shared" si="34"/>
        <v>7.448317336632523</v>
      </c>
      <c r="H359">
        <f t="shared" si="35"/>
        <v>5.120470543101983</v>
      </c>
      <c r="I359">
        <f t="shared" si="36"/>
        <v>6.1949168865542546E-2</v>
      </c>
      <c r="J359">
        <f t="shared" si="37"/>
        <v>0.23173127589854739</v>
      </c>
      <c r="K359">
        <f t="shared" si="38"/>
        <v>1.7178069987616427</v>
      </c>
    </row>
    <row r="360" spans="1:11" x14ac:dyDescent="0.3">
      <c r="A360" t="s">
        <v>370</v>
      </c>
      <c r="B360">
        <v>2.5603746590999998</v>
      </c>
      <c r="C360">
        <v>0.56701796189999998</v>
      </c>
      <c r="D360">
        <v>0.1245988287</v>
      </c>
      <c r="E360">
        <v>1.94165465E-2</v>
      </c>
      <c r="F360">
        <f t="shared" ref="F360:F423" si="39">B360/C360</f>
        <v>4.5155089100185348</v>
      </c>
      <c r="G360">
        <f t="shared" ref="G360:G423" si="40">F360*SQRT((D360/B360)^2+(E360/C360)^2)</f>
        <v>0.26869421329508308</v>
      </c>
      <c r="H360">
        <f t="shared" ref="H360:H423" si="41">B360*LOG(F360)</f>
        <v>1.6762944529532169</v>
      </c>
      <c r="I360">
        <f t="shared" ref="I360:I423" si="42">(1/LN(10))*(G360/F360)</f>
        <v>2.5842583079502979E-2</v>
      </c>
      <c r="J360">
        <f t="shared" ref="J360:J423" si="43">H360*SQRT((D360/B360)^2+(I360/LOG(F360))^2)</f>
        <v>0.10503630060766922</v>
      </c>
      <c r="K360">
        <f t="shared" si="38"/>
        <v>0.6547067035659746</v>
      </c>
    </row>
    <row r="361" spans="1:11" x14ac:dyDescent="0.3">
      <c r="A361" t="s">
        <v>371</v>
      </c>
      <c r="B361">
        <v>2.6363765169</v>
      </c>
      <c r="C361">
        <v>0.63158948130000003</v>
      </c>
      <c r="D361">
        <v>0.1245082052</v>
      </c>
      <c r="E361">
        <v>5.4748506299999999E-2</v>
      </c>
      <c r="F361">
        <f t="shared" si="39"/>
        <v>4.1741931982045504</v>
      </c>
      <c r="G361">
        <f t="shared" si="40"/>
        <v>0.41205129784098327</v>
      </c>
      <c r="H361">
        <f t="shared" si="41"/>
        <v>1.6360628874771861</v>
      </c>
      <c r="I361">
        <f t="shared" si="42"/>
        <v>4.2870944495426069E-2</v>
      </c>
      <c r="J361">
        <f t="shared" si="43"/>
        <v>0.13691057705615151</v>
      </c>
      <c r="K361">
        <f t="shared" si="38"/>
        <v>0.62057254606446011</v>
      </c>
    </row>
    <row r="362" spans="1:11" x14ac:dyDescent="0.3">
      <c r="A362" t="s">
        <v>372</v>
      </c>
      <c r="B362">
        <v>12.018070109</v>
      </c>
      <c r="C362">
        <v>0.28918147799999999</v>
      </c>
      <c r="D362">
        <v>0.231325261</v>
      </c>
      <c r="E362">
        <v>3.4988501599999999E-2</v>
      </c>
      <c r="F362">
        <f t="shared" si="39"/>
        <v>41.558920689242761</v>
      </c>
      <c r="G362">
        <f t="shared" si="40"/>
        <v>5.0915078328326269</v>
      </c>
      <c r="H362">
        <f t="shared" si="41"/>
        <v>19.453220561253268</v>
      </c>
      <c r="I362">
        <f t="shared" si="42"/>
        <v>5.3206717587801822E-2</v>
      </c>
      <c r="J362">
        <f t="shared" si="43"/>
        <v>0.74100601631648189</v>
      </c>
      <c r="K362">
        <f t="shared" si="38"/>
        <v>1.6186642601365164</v>
      </c>
    </row>
    <row r="363" spans="1:11" x14ac:dyDescent="0.3">
      <c r="A363" t="s">
        <v>373</v>
      </c>
      <c r="B363">
        <v>4.5700719333000004</v>
      </c>
      <c r="C363">
        <v>0.44523600769999999</v>
      </c>
      <c r="D363">
        <v>5.9594255999999998E-2</v>
      </c>
      <c r="E363">
        <v>1.50048618E-2</v>
      </c>
      <c r="F363">
        <f t="shared" si="39"/>
        <v>10.264380809872222</v>
      </c>
      <c r="G363">
        <f t="shared" si="40"/>
        <v>0.37091165893312167</v>
      </c>
      <c r="H363">
        <f t="shared" si="41"/>
        <v>4.621863443641522</v>
      </c>
      <c r="I363">
        <f t="shared" si="42"/>
        <v>1.5693580522003352E-2</v>
      </c>
      <c r="J363">
        <f t="shared" si="43"/>
        <v>9.3681905744220806E-2</v>
      </c>
      <c r="K363">
        <f t="shared" si="38"/>
        <v>1.0113327560479171</v>
      </c>
    </row>
    <row r="364" spans="1:11" x14ac:dyDescent="0.3">
      <c r="A364" t="s">
        <v>374</v>
      </c>
      <c r="B364">
        <v>4.2907284920000004</v>
      </c>
      <c r="C364">
        <v>1.4694518526</v>
      </c>
      <c r="D364">
        <v>0.26687966260000001</v>
      </c>
      <c r="E364">
        <v>1.3785103999999999E-2</v>
      </c>
      <c r="F364">
        <f t="shared" si="39"/>
        <v>2.9199517387440261</v>
      </c>
      <c r="G364">
        <f t="shared" si="40"/>
        <v>0.18367261455310144</v>
      </c>
      <c r="H364">
        <f t="shared" si="41"/>
        <v>1.9968006615335794</v>
      </c>
      <c r="I364">
        <f t="shared" si="42"/>
        <v>2.731826075024989E-2</v>
      </c>
      <c r="J364">
        <f t="shared" si="43"/>
        <v>0.17077727959040959</v>
      </c>
      <c r="K364">
        <f t="shared" si="38"/>
        <v>0.46537567344486713</v>
      </c>
    </row>
    <row r="365" spans="1:11" x14ac:dyDescent="0.3">
      <c r="A365" t="s">
        <v>375</v>
      </c>
      <c r="B365">
        <v>2.7273169374999999</v>
      </c>
      <c r="C365">
        <v>0.86435590169999998</v>
      </c>
      <c r="D365">
        <v>4.8332281900000003E-2</v>
      </c>
      <c r="E365">
        <v>2.8051948699999999E-2</v>
      </c>
      <c r="F365">
        <f t="shared" si="39"/>
        <v>3.155317077301099</v>
      </c>
      <c r="G365">
        <f t="shared" si="40"/>
        <v>0.11667533647274131</v>
      </c>
      <c r="H365">
        <f t="shared" si="41"/>
        <v>1.361048448136928</v>
      </c>
      <c r="I365">
        <f t="shared" si="42"/>
        <v>1.6059069045339366E-2</v>
      </c>
      <c r="J365">
        <f t="shared" si="43"/>
        <v>5.0000487487225687E-2</v>
      </c>
      <c r="K365">
        <f t="shared" si="38"/>
        <v>0.49904300795511342</v>
      </c>
    </row>
    <row r="366" spans="1:11" x14ac:dyDescent="0.3">
      <c r="A366" t="s">
        <v>376</v>
      </c>
      <c r="B366">
        <v>5.6582779546999999</v>
      </c>
      <c r="C366">
        <v>0.95206377929999997</v>
      </c>
      <c r="D366">
        <v>0.1209471948</v>
      </c>
      <c r="E366">
        <v>3.45876471E-2</v>
      </c>
      <c r="F366">
        <f t="shared" si="39"/>
        <v>5.9431711170235042</v>
      </c>
      <c r="G366">
        <f t="shared" si="40"/>
        <v>0.25051065791764804</v>
      </c>
      <c r="H366">
        <f t="shared" si="41"/>
        <v>4.3796103141403284</v>
      </c>
      <c r="I366">
        <f t="shared" si="42"/>
        <v>1.830595051856344E-2</v>
      </c>
      <c r="J366">
        <f t="shared" si="43"/>
        <v>0.139616186636394</v>
      </c>
      <c r="K366">
        <f t="shared" si="38"/>
        <v>0.77401823473561293</v>
      </c>
    </row>
    <row r="367" spans="1:11" x14ac:dyDescent="0.3">
      <c r="A367" t="s">
        <v>377</v>
      </c>
      <c r="B367">
        <v>6.2494134166000004</v>
      </c>
      <c r="C367">
        <v>0.23876609269999999</v>
      </c>
      <c r="D367">
        <v>0.1979645793</v>
      </c>
      <c r="E367">
        <v>1.8309341600000001E-2</v>
      </c>
      <c r="F367">
        <f t="shared" si="39"/>
        <v>26.173789359832334</v>
      </c>
      <c r="G367">
        <f t="shared" si="40"/>
        <v>2.1715982649329373</v>
      </c>
      <c r="H367">
        <f t="shared" si="41"/>
        <v>8.8608345717147081</v>
      </c>
      <c r="I367">
        <f t="shared" si="42"/>
        <v>3.603273222708827E-2</v>
      </c>
      <c r="J367">
        <f t="shared" si="43"/>
        <v>0.35985132893467348</v>
      </c>
      <c r="K367">
        <f t="shared" si="38"/>
        <v>1.4178666029963904</v>
      </c>
    </row>
    <row r="368" spans="1:11" x14ac:dyDescent="0.3">
      <c r="A368" t="s">
        <v>378</v>
      </c>
      <c r="B368">
        <v>2.0132231799999998</v>
      </c>
      <c r="C368">
        <v>0.45269976909999998</v>
      </c>
      <c r="D368">
        <v>7.83687203E-2</v>
      </c>
      <c r="E368">
        <v>1.69832486E-2</v>
      </c>
      <c r="F368">
        <f t="shared" si="39"/>
        <v>4.4471486786980998</v>
      </c>
      <c r="G368">
        <f t="shared" si="40"/>
        <v>0.24042265358338322</v>
      </c>
      <c r="H368">
        <f t="shared" si="41"/>
        <v>1.3047329986684733</v>
      </c>
      <c r="I368">
        <f t="shared" si="42"/>
        <v>2.3478916339349284E-2</v>
      </c>
      <c r="J368">
        <f t="shared" si="43"/>
        <v>6.9381899979129733E-2</v>
      </c>
      <c r="K368">
        <f t="shared" si="38"/>
        <v>0.64808164918331279</v>
      </c>
    </row>
    <row r="369" spans="1:11" x14ac:dyDescent="0.3">
      <c r="A369" t="s">
        <v>379</v>
      </c>
      <c r="B369">
        <v>3.9934972349</v>
      </c>
      <c r="C369">
        <v>0.5914776195</v>
      </c>
      <c r="D369">
        <v>7.2157559800000007E-2</v>
      </c>
      <c r="E369">
        <v>4.2554693300000002E-2</v>
      </c>
      <c r="F369">
        <f t="shared" si="39"/>
        <v>6.7517300794506223</v>
      </c>
      <c r="G369">
        <f t="shared" si="40"/>
        <v>0.50084762573647101</v>
      </c>
      <c r="H369">
        <f t="shared" si="41"/>
        <v>3.312266795607187</v>
      </c>
      <c r="I369">
        <f t="shared" si="42"/>
        <v>3.2216240514963433E-2</v>
      </c>
      <c r="J369">
        <f t="shared" si="43"/>
        <v>0.14189460999017933</v>
      </c>
      <c r="K369">
        <f t="shared" si="38"/>
        <v>0.82941507174728979</v>
      </c>
    </row>
    <row r="370" spans="1:11" x14ac:dyDescent="0.3">
      <c r="A370" t="s">
        <v>380</v>
      </c>
      <c r="B370">
        <v>8.9674021570000004</v>
      </c>
      <c r="C370">
        <v>0.1064087591</v>
      </c>
      <c r="D370">
        <v>0.1137145838</v>
      </c>
      <c r="E370">
        <v>2.47933088E-2</v>
      </c>
      <c r="F370">
        <f t="shared" si="39"/>
        <v>84.273157894574112</v>
      </c>
      <c r="G370">
        <f t="shared" si="40"/>
        <v>19.664758541078616</v>
      </c>
      <c r="H370">
        <f t="shared" si="41"/>
        <v>17.268430097051418</v>
      </c>
      <c r="I370">
        <f t="shared" si="42"/>
        <v>0.10134064434887095</v>
      </c>
      <c r="J370">
        <f t="shared" si="43"/>
        <v>0.93477308646308888</v>
      </c>
      <c r="K370">
        <f t="shared" si="38"/>
        <v>1.925689268164648</v>
      </c>
    </row>
    <row r="371" spans="1:11" x14ac:dyDescent="0.3">
      <c r="A371" t="s">
        <v>381</v>
      </c>
      <c r="B371">
        <v>7.3581362437999998</v>
      </c>
      <c r="C371">
        <v>1.5791653072</v>
      </c>
      <c r="D371">
        <v>6.5726784400000002E-2</v>
      </c>
      <c r="E371">
        <v>4.03284301E-2</v>
      </c>
      <c r="F371">
        <f t="shared" si="39"/>
        <v>4.6595098120833383</v>
      </c>
      <c r="G371">
        <f t="shared" si="40"/>
        <v>0.12606278360687037</v>
      </c>
      <c r="H371">
        <f t="shared" si="41"/>
        <v>4.9177384740851791</v>
      </c>
      <c r="I371">
        <f t="shared" si="42"/>
        <v>1.1749813500091907E-2</v>
      </c>
      <c r="J371">
        <f t="shared" si="43"/>
        <v>9.697640070642452E-2</v>
      </c>
      <c r="K371">
        <f t="shared" si="38"/>
        <v>0.66834023061599179</v>
      </c>
    </row>
    <row r="372" spans="1:11" x14ac:dyDescent="0.3">
      <c r="A372" t="s">
        <v>382</v>
      </c>
      <c r="B372">
        <v>1.5285217099999999</v>
      </c>
      <c r="C372">
        <v>0.77187020439999998</v>
      </c>
      <c r="D372">
        <v>4.9689362500000001E-2</v>
      </c>
      <c r="E372">
        <v>3.2862384000000001E-2</v>
      </c>
      <c r="F372">
        <f t="shared" si="39"/>
        <v>1.9802833446436372</v>
      </c>
      <c r="G372">
        <f t="shared" si="40"/>
        <v>0.10607757751095846</v>
      </c>
      <c r="H372">
        <f t="shared" si="41"/>
        <v>0.45355417321160535</v>
      </c>
      <c r="I372">
        <f t="shared" si="42"/>
        <v>2.3263795401442456E-2</v>
      </c>
      <c r="J372">
        <f t="shared" si="43"/>
        <v>3.8494792721144457E-2</v>
      </c>
      <c r="K372">
        <f t="shared" si="38"/>
        <v>0.29672733481267033</v>
      </c>
    </row>
    <row r="373" spans="1:11" x14ac:dyDescent="0.3">
      <c r="A373" t="s">
        <v>383</v>
      </c>
      <c r="B373">
        <v>8.6246189674</v>
      </c>
      <c r="C373">
        <v>3.4368337432999998</v>
      </c>
      <c r="D373">
        <v>9.1938023600000002E-2</v>
      </c>
      <c r="E373">
        <v>5.7290415599999998E-2</v>
      </c>
      <c r="F373">
        <f t="shared" si="39"/>
        <v>2.5094664483591695</v>
      </c>
      <c r="G373">
        <f t="shared" si="40"/>
        <v>4.9653706502501511E-2</v>
      </c>
      <c r="H373">
        <f t="shared" si="41"/>
        <v>3.446237265631281</v>
      </c>
      <c r="I373">
        <f t="shared" si="42"/>
        <v>8.5931934870776983E-3</v>
      </c>
      <c r="J373">
        <f t="shared" si="43"/>
        <v>8.2718356639932003E-2</v>
      </c>
      <c r="K373">
        <f t="shared" si="38"/>
        <v>0.39958139352679051</v>
      </c>
    </row>
    <row r="374" spans="1:11" x14ac:dyDescent="0.3">
      <c r="A374" t="s">
        <v>384</v>
      </c>
      <c r="B374">
        <v>8.2026283552999999</v>
      </c>
      <c r="C374">
        <v>0.30845273680000002</v>
      </c>
      <c r="D374">
        <v>9.6940621699999993E-2</v>
      </c>
      <c r="E374">
        <v>1.89131526E-2</v>
      </c>
      <c r="F374">
        <f t="shared" si="39"/>
        <v>26.592820800998641</v>
      </c>
      <c r="G374">
        <f t="shared" si="40"/>
        <v>1.6605823669633955</v>
      </c>
      <c r="H374">
        <f t="shared" si="41"/>
        <v>11.686812924742307</v>
      </c>
      <c r="I374">
        <f t="shared" si="42"/>
        <v>2.7119415578920489E-2</v>
      </c>
      <c r="J374">
        <f t="shared" si="43"/>
        <v>0.26184093674710907</v>
      </c>
      <c r="K374">
        <f t="shared" si="38"/>
        <v>1.424764407031931</v>
      </c>
    </row>
    <row r="375" spans="1:11" x14ac:dyDescent="0.3">
      <c r="A375" t="s">
        <v>385</v>
      </c>
      <c r="B375">
        <v>3.1995982181999998</v>
      </c>
      <c r="C375">
        <v>0.55983231290000002</v>
      </c>
      <c r="D375">
        <v>3.2966247499999997E-2</v>
      </c>
      <c r="E375">
        <v>2.02087229E-2</v>
      </c>
      <c r="F375">
        <f t="shared" si="39"/>
        <v>5.7152796372643957</v>
      </c>
      <c r="G375">
        <f t="shared" si="40"/>
        <v>0.21454836074759287</v>
      </c>
      <c r="H375">
        <f t="shared" si="41"/>
        <v>2.4222157862490103</v>
      </c>
      <c r="I375">
        <f t="shared" si="42"/>
        <v>1.630316888897965E-2</v>
      </c>
      <c r="J375">
        <f t="shared" si="43"/>
        <v>5.7826259304461627E-2</v>
      </c>
      <c r="K375">
        <f t="shared" si="38"/>
        <v>0.75703748441630214</v>
      </c>
    </row>
    <row r="376" spans="1:11" x14ac:dyDescent="0.3">
      <c r="A376" t="s">
        <v>386</v>
      </c>
      <c r="B376">
        <v>5.1833004648000003</v>
      </c>
      <c r="C376">
        <v>0.94939301870000004</v>
      </c>
      <c r="D376">
        <v>6.9976323800000004E-2</v>
      </c>
      <c r="E376">
        <v>4.19511469E-2</v>
      </c>
      <c r="F376">
        <f t="shared" si="39"/>
        <v>5.4595940381966077</v>
      </c>
      <c r="G376">
        <f t="shared" si="40"/>
        <v>0.25225331772619908</v>
      </c>
      <c r="H376">
        <f t="shared" si="41"/>
        <v>3.8209235891939595</v>
      </c>
      <c r="I376">
        <f t="shared" si="42"/>
        <v>2.006600182427902E-2</v>
      </c>
      <c r="J376">
        <f t="shared" si="43"/>
        <v>0.11609726003335154</v>
      </c>
      <c r="K376">
        <f t="shared" si="38"/>
        <v>0.73716035085019738</v>
      </c>
    </row>
    <row r="377" spans="1:11" x14ac:dyDescent="0.3">
      <c r="A377" t="s">
        <v>387</v>
      </c>
      <c r="B377">
        <v>5.4098960836999996</v>
      </c>
      <c r="C377">
        <v>0.79014917500000004</v>
      </c>
      <c r="D377">
        <v>0.1077659101</v>
      </c>
      <c r="E377">
        <v>2.40344524E-2</v>
      </c>
      <c r="F377">
        <f t="shared" si="39"/>
        <v>6.8466768742750368</v>
      </c>
      <c r="G377">
        <f t="shared" si="40"/>
        <v>0.24894458462938021</v>
      </c>
      <c r="H377">
        <f t="shared" si="41"/>
        <v>4.5198590712836859</v>
      </c>
      <c r="I377">
        <f t="shared" si="42"/>
        <v>1.5790910158248812E-2</v>
      </c>
      <c r="J377">
        <f t="shared" si="43"/>
        <v>0.12411417693900488</v>
      </c>
      <c r="K377">
        <f t="shared" si="38"/>
        <v>0.83547983202524112</v>
      </c>
    </row>
    <row r="378" spans="1:11" x14ac:dyDescent="0.3">
      <c r="A378" t="s">
        <v>388</v>
      </c>
      <c r="B378">
        <v>3.1147524586999999</v>
      </c>
      <c r="C378">
        <v>0.85562034190000003</v>
      </c>
      <c r="D378">
        <v>8.6320066700000003E-2</v>
      </c>
      <c r="E378">
        <v>1.22102419E-2</v>
      </c>
      <c r="F378">
        <f t="shared" si="39"/>
        <v>3.6403440944184964</v>
      </c>
      <c r="G378">
        <f t="shared" si="40"/>
        <v>0.11347588739900848</v>
      </c>
      <c r="H378">
        <f t="shared" si="41"/>
        <v>1.7478197827996946</v>
      </c>
      <c r="I378">
        <f t="shared" si="42"/>
        <v>1.353771798716087E-2</v>
      </c>
      <c r="J378">
        <f t="shared" si="43"/>
        <v>6.4220332591531273E-2</v>
      </c>
      <c r="K378">
        <f t="shared" si="38"/>
        <v>0.56114243618871074</v>
      </c>
    </row>
    <row r="379" spans="1:11" x14ac:dyDescent="0.3">
      <c r="A379" t="s">
        <v>389</v>
      </c>
      <c r="B379">
        <v>6.4495120348999997</v>
      </c>
      <c r="C379">
        <v>1.3464000330999999</v>
      </c>
      <c r="D379">
        <v>0.1302005058</v>
      </c>
      <c r="E379">
        <v>1.7071997500000002E-2</v>
      </c>
      <c r="F379">
        <f t="shared" si="39"/>
        <v>4.7901900448193029</v>
      </c>
      <c r="G379">
        <f t="shared" si="40"/>
        <v>0.11419525895279772</v>
      </c>
      <c r="H379">
        <f t="shared" si="41"/>
        <v>4.3879432094288289</v>
      </c>
      <c r="I379">
        <f t="shared" si="42"/>
        <v>1.0353320089325135E-2</v>
      </c>
      <c r="J379">
        <f t="shared" si="43"/>
        <v>0.1109304625286088</v>
      </c>
      <c r="K379">
        <f t="shared" si="38"/>
        <v>0.68035274384860722</v>
      </c>
    </row>
    <row r="380" spans="1:11" x14ac:dyDescent="0.3">
      <c r="A380" t="s">
        <v>310</v>
      </c>
      <c r="F380" t="e">
        <f t="shared" si="39"/>
        <v>#DIV/0!</v>
      </c>
      <c r="G380" t="e">
        <f t="shared" si="40"/>
        <v>#DIV/0!</v>
      </c>
      <c r="H380" t="e">
        <f t="shared" si="41"/>
        <v>#DIV/0!</v>
      </c>
      <c r="I380" t="e">
        <f t="shared" si="42"/>
        <v>#DIV/0!</v>
      </c>
      <c r="J380" t="e">
        <f t="shared" si="43"/>
        <v>#DIV/0!</v>
      </c>
      <c r="K380" t="e">
        <f t="shared" si="38"/>
        <v>#DIV/0!</v>
      </c>
    </row>
    <row r="381" spans="1:11" x14ac:dyDescent="0.3">
      <c r="A381" t="s">
        <v>390</v>
      </c>
      <c r="B381">
        <v>1.9908369021000001</v>
      </c>
      <c r="C381">
        <v>0.64115506320000004</v>
      </c>
      <c r="D381">
        <v>3.2941412199999999E-2</v>
      </c>
      <c r="E381">
        <v>3.1209065599999999E-2</v>
      </c>
      <c r="F381">
        <f t="shared" si="39"/>
        <v>3.1050786562672501</v>
      </c>
      <c r="G381">
        <f t="shared" si="40"/>
        <v>0.15963760978854494</v>
      </c>
      <c r="H381">
        <f t="shared" si="41"/>
        <v>0.97963630249357858</v>
      </c>
      <c r="I381">
        <f t="shared" si="42"/>
        <v>2.2327850824472795E-2</v>
      </c>
      <c r="J381">
        <f t="shared" si="43"/>
        <v>4.7314386516867167E-2</v>
      </c>
      <c r="K381">
        <f t="shared" si="38"/>
        <v>0.49207260597803171</v>
      </c>
    </row>
    <row r="382" spans="1:11" x14ac:dyDescent="0.3">
      <c r="A382" t="s">
        <v>391</v>
      </c>
      <c r="B382">
        <v>3.0348230971999999</v>
      </c>
      <c r="C382">
        <v>0.56989526739999996</v>
      </c>
      <c r="D382">
        <v>5.7818735699999999E-2</v>
      </c>
      <c r="E382">
        <v>3.4661198499999997E-2</v>
      </c>
      <c r="F382">
        <f t="shared" si="39"/>
        <v>5.3252295128639986</v>
      </c>
      <c r="G382">
        <f t="shared" si="40"/>
        <v>0.33940048863236633</v>
      </c>
      <c r="H382">
        <f t="shared" si="41"/>
        <v>2.2043083409850448</v>
      </c>
      <c r="I382">
        <f t="shared" si="42"/>
        <v>2.7679512969766805E-2</v>
      </c>
      <c r="J382">
        <f t="shared" si="43"/>
        <v>9.3915219429832136E-2</v>
      </c>
      <c r="K382">
        <f t="shared" si="38"/>
        <v>0.72633833023703831</v>
      </c>
    </row>
    <row r="383" spans="1:11" x14ac:dyDescent="0.3">
      <c r="A383" t="s">
        <v>392</v>
      </c>
      <c r="B383">
        <v>8.0549197748000001</v>
      </c>
      <c r="C383">
        <v>0.72350890850000005</v>
      </c>
      <c r="D383">
        <v>8.9357717099999998E-2</v>
      </c>
      <c r="E383">
        <v>7.5278960300000003E-2</v>
      </c>
      <c r="F383">
        <f t="shared" si="39"/>
        <v>11.133131437869503</v>
      </c>
      <c r="G383">
        <f t="shared" si="40"/>
        <v>1.1649349086574246</v>
      </c>
      <c r="H383">
        <f t="shared" si="41"/>
        <v>8.4304186794882821</v>
      </c>
      <c r="I383">
        <f t="shared" si="42"/>
        <v>4.5443171620652728E-2</v>
      </c>
      <c r="J383">
        <f t="shared" si="43"/>
        <v>0.37779981801981666</v>
      </c>
      <c r="K383">
        <f t="shared" si="38"/>
        <v>1.0466173363840368</v>
      </c>
    </row>
    <row r="384" spans="1:11" x14ac:dyDescent="0.3">
      <c r="A384" t="s">
        <v>311</v>
      </c>
      <c r="F384" t="e">
        <f t="shared" si="39"/>
        <v>#DIV/0!</v>
      </c>
      <c r="G384" t="e">
        <f t="shared" si="40"/>
        <v>#DIV/0!</v>
      </c>
      <c r="H384" t="e">
        <f t="shared" si="41"/>
        <v>#DIV/0!</v>
      </c>
      <c r="I384" t="e">
        <f t="shared" si="42"/>
        <v>#DIV/0!</v>
      </c>
      <c r="J384" t="e">
        <f t="shared" si="43"/>
        <v>#DIV/0!</v>
      </c>
      <c r="K384" t="e">
        <f t="shared" si="38"/>
        <v>#DIV/0!</v>
      </c>
    </row>
    <row r="385" spans="1:11" x14ac:dyDescent="0.3">
      <c r="A385" t="s">
        <v>393</v>
      </c>
      <c r="B385">
        <v>2.1684945331000001</v>
      </c>
      <c r="C385">
        <v>0.30801655169999997</v>
      </c>
      <c r="D385">
        <v>2.7530570300000001E-2</v>
      </c>
      <c r="E385">
        <v>2.3182873199999999E-2</v>
      </c>
      <c r="F385">
        <f t="shared" si="39"/>
        <v>7.0401883312168785</v>
      </c>
      <c r="G385">
        <f t="shared" si="40"/>
        <v>0.53736539687518847</v>
      </c>
      <c r="H385">
        <f t="shared" si="41"/>
        <v>1.8379818711376019</v>
      </c>
      <c r="I385">
        <f t="shared" si="42"/>
        <v>3.3148946540796156E-2</v>
      </c>
      <c r="J385">
        <f t="shared" si="43"/>
        <v>7.5575843041121138E-2</v>
      </c>
      <c r="K385">
        <f t="shared" si="38"/>
        <v>0.8475842770560692</v>
      </c>
    </row>
    <row r="386" spans="1:11" x14ac:dyDescent="0.3">
      <c r="A386" t="s">
        <v>394</v>
      </c>
      <c r="B386">
        <v>13.956238773600001</v>
      </c>
      <c r="C386">
        <v>0.19512047239999999</v>
      </c>
      <c r="D386">
        <v>0.2063924103</v>
      </c>
      <c r="E386">
        <v>1.4677622899999999E-2</v>
      </c>
      <c r="F386">
        <f t="shared" si="39"/>
        <v>71.526265808692258</v>
      </c>
      <c r="G386">
        <f t="shared" si="40"/>
        <v>5.4834383623618432</v>
      </c>
      <c r="H386">
        <f t="shared" si="41"/>
        <v>25.881364045392306</v>
      </c>
      <c r="I386">
        <f t="shared" si="42"/>
        <v>3.3294440800248626E-2</v>
      </c>
      <c r="J386">
        <f t="shared" si="43"/>
        <v>0.60200452911130886</v>
      </c>
      <c r="K386">
        <f t="shared" si="38"/>
        <v>1.8544655523055535</v>
      </c>
    </row>
    <row r="387" spans="1:11" x14ac:dyDescent="0.3">
      <c r="A387" t="s">
        <v>395</v>
      </c>
      <c r="B387">
        <v>3.5217063813</v>
      </c>
      <c r="C387">
        <v>0.98690899009999999</v>
      </c>
      <c r="D387">
        <v>6.8262357800000006E-2</v>
      </c>
      <c r="E387">
        <v>2.0655824999999999E-2</v>
      </c>
      <c r="F387">
        <f t="shared" si="39"/>
        <v>3.5684206108439218</v>
      </c>
      <c r="G387">
        <f t="shared" si="40"/>
        <v>0.1017951201599981</v>
      </c>
      <c r="H387">
        <f t="shared" si="41"/>
        <v>1.9456583925775401</v>
      </c>
      <c r="I387">
        <f t="shared" si="42"/>
        <v>1.2388970861736591E-2</v>
      </c>
      <c r="J387">
        <f t="shared" si="43"/>
        <v>5.7670606984015362E-2</v>
      </c>
      <c r="K387">
        <f t="shared" ref="K387:K450" si="44">LOG(F387)</f>
        <v>0.55247603914648935</v>
      </c>
    </row>
    <row r="388" spans="1:11" x14ac:dyDescent="0.3">
      <c r="A388" t="s">
        <v>396</v>
      </c>
      <c r="B388">
        <v>7.5803375257000001</v>
      </c>
      <c r="C388">
        <v>1.8486184613000001</v>
      </c>
      <c r="D388">
        <v>8.3193390199999995E-2</v>
      </c>
      <c r="E388">
        <v>2.8298394399999999E-2</v>
      </c>
      <c r="F388">
        <f t="shared" si="39"/>
        <v>4.1005419367981943</v>
      </c>
      <c r="G388">
        <f t="shared" si="40"/>
        <v>7.7236064054852477E-2</v>
      </c>
      <c r="H388">
        <f t="shared" si="41"/>
        <v>4.6455435841282977</v>
      </c>
      <c r="I388">
        <f t="shared" si="42"/>
        <v>8.1801861656217792E-3</v>
      </c>
      <c r="J388">
        <f t="shared" si="43"/>
        <v>8.0277432317814243E-2</v>
      </c>
      <c r="K388">
        <f t="shared" si="44"/>
        <v>0.6128412578435033</v>
      </c>
    </row>
    <row r="389" spans="1:11" x14ac:dyDescent="0.3">
      <c r="A389" t="s">
        <v>397</v>
      </c>
      <c r="B389">
        <v>5.0075297986000002</v>
      </c>
      <c r="C389">
        <v>0.95411217199999998</v>
      </c>
      <c r="D389">
        <v>7.0062183200000003E-2</v>
      </c>
      <c r="E389">
        <v>1.08969511E-2</v>
      </c>
      <c r="F389">
        <f t="shared" si="39"/>
        <v>5.2483659107956546</v>
      </c>
      <c r="G389">
        <f t="shared" si="40"/>
        <v>9.4790549251712347E-2</v>
      </c>
      <c r="H389">
        <f t="shared" si="41"/>
        <v>3.6055421664946854</v>
      </c>
      <c r="I389">
        <f t="shared" si="42"/>
        <v>7.8437771253559857E-3</v>
      </c>
      <c r="J389">
        <f t="shared" si="43"/>
        <v>6.3934361529573061E-2</v>
      </c>
      <c r="K389">
        <f t="shared" si="44"/>
        <v>0.72002410599787525</v>
      </c>
    </row>
    <row r="390" spans="1:11" x14ac:dyDescent="0.3">
      <c r="A390" t="s">
        <v>398</v>
      </c>
      <c r="B390">
        <v>2.6212550417</v>
      </c>
      <c r="C390">
        <v>0.56398556749999995</v>
      </c>
      <c r="D390">
        <v>6.2678341900000004E-2</v>
      </c>
      <c r="E390">
        <v>4.7417136999999998E-2</v>
      </c>
      <c r="F390">
        <f t="shared" si="39"/>
        <v>4.647734255540148</v>
      </c>
      <c r="G390">
        <f t="shared" si="40"/>
        <v>0.40625515654403838</v>
      </c>
      <c r="H390">
        <f t="shared" si="41"/>
        <v>1.7490095911100101</v>
      </c>
      <c r="I390">
        <f t="shared" si="42"/>
        <v>3.7961372796111559E-2</v>
      </c>
      <c r="J390">
        <f t="shared" si="43"/>
        <v>0.10793783359412269</v>
      </c>
      <c r="K390">
        <f t="shared" si="44"/>
        <v>0.66724128834701257</v>
      </c>
    </row>
    <row r="391" spans="1:11" x14ac:dyDescent="0.3">
      <c r="A391" t="s">
        <v>399</v>
      </c>
      <c r="B391">
        <v>3.2715673032999999</v>
      </c>
      <c r="C391">
        <v>0.52795921680000002</v>
      </c>
      <c r="D391">
        <v>5.4301730200000002E-2</v>
      </c>
      <c r="E391">
        <v>2.9615649500000001E-2</v>
      </c>
      <c r="F391">
        <f t="shared" si="39"/>
        <v>6.1966288288879809</v>
      </c>
      <c r="G391">
        <f t="shared" si="40"/>
        <v>0.36249473027907236</v>
      </c>
      <c r="H391">
        <f t="shared" si="41"/>
        <v>2.5915899778907461</v>
      </c>
      <c r="I391">
        <f t="shared" si="42"/>
        <v>2.5405662566925169E-2</v>
      </c>
      <c r="J391">
        <f t="shared" si="43"/>
        <v>9.3587664372547799E-2</v>
      </c>
      <c r="K391">
        <f t="shared" si="44"/>
        <v>0.79215548317671258</v>
      </c>
    </row>
    <row r="392" spans="1:11" x14ac:dyDescent="0.3">
      <c r="A392" t="s">
        <v>400</v>
      </c>
      <c r="B392">
        <v>6.6729098619</v>
      </c>
      <c r="C392">
        <v>0.29990943660000002</v>
      </c>
      <c r="D392">
        <v>0.104438526</v>
      </c>
      <c r="E392">
        <v>2.8646465400000001E-2</v>
      </c>
      <c r="F392">
        <f t="shared" si="39"/>
        <v>22.249749582904588</v>
      </c>
      <c r="G392">
        <f t="shared" si="40"/>
        <v>2.1535717482516157</v>
      </c>
      <c r="H392">
        <f t="shared" si="41"/>
        <v>8.9905791300462905</v>
      </c>
      <c r="I392">
        <f t="shared" si="42"/>
        <v>4.2035723735382328E-2</v>
      </c>
      <c r="J392">
        <f t="shared" si="43"/>
        <v>0.31381624245065487</v>
      </c>
      <c r="K392">
        <f t="shared" si="44"/>
        <v>1.3473251274349407</v>
      </c>
    </row>
    <row r="393" spans="1:11" x14ac:dyDescent="0.3">
      <c r="A393" t="s">
        <v>401</v>
      </c>
      <c r="B393">
        <v>6.1617533503999997</v>
      </c>
      <c r="C393">
        <v>2.5665253344000001</v>
      </c>
      <c r="D393">
        <v>8.3574378399999996E-2</v>
      </c>
      <c r="E393">
        <v>1.10991709E-2</v>
      </c>
      <c r="F393">
        <f t="shared" si="39"/>
        <v>2.400815323274605</v>
      </c>
      <c r="G393">
        <f t="shared" si="40"/>
        <v>3.4178381271515554E-2</v>
      </c>
      <c r="H393">
        <f t="shared" si="41"/>
        <v>2.3436768288035981</v>
      </c>
      <c r="I393">
        <f t="shared" si="42"/>
        <v>6.1826839585307223E-3</v>
      </c>
      <c r="J393">
        <f t="shared" si="43"/>
        <v>4.9616640915642156E-2</v>
      </c>
      <c r="K393">
        <f t="shared" si="44"/>
        <v>0.38035875432298094</v>
      </c>
    </row>
    <row r="394" spans="1:11" x14ac:dyDescent="0.3">
      <c r="A394" t="s">
        <v>402</v>
      </c>
      <c r="B394">
        <v>13.230094043299999</v>
      </c>
      <c r="C394">
        <v>0.61760051640000002</v>
      </c>
      <c r="D394">
        <v>0.29552143669999997</v>
      </c>
      <c r="E394">
        <v>3.0771592800000001E-2</v>
      </c>
      <c r="F394">
        <f t="shared" si="39"/>
        <v>21.421766484941365</v>
      </c>
      <c r="G394">
        <f t="shared" si="40"/>
        <v>1.1696790683775089</v>
      </c>
      <c r="H394">
        <f t="shared" si="41"/>
        <v>17.607340523398587</v>
      </c>
      <c r="I394">
        <f t="shared" si="42"/>
        <v>2.3713504922723411E-2</v>
      </c>
      <c r="J394">
        <f t="shared" si="43"/>
        <v>0.50310004670089359</v>
      </c>
      <c r="K394">
        <f t="shared" si="44"/>
        <v>1.3308552808296414</v>
      </c>
    </row>
    <row r="395" spans="1:11" x14ac:dyDescent="0.3">
      <c r="A395" t="s">
        <v>403</v>
      </c>
      <c r="B395">
        <v>10.596214915099999</v>
      </c>
      <c r="C395">
        <v>1.5386882683000001</v>
      </c>
      <c r="D395">
        <v>0.1903018454</v>
      </c>
      <c r="E395">
        <v>4.1119079500000003E-2</v>
      </c>
      <c r="F395">
        <f t="shared" si="39"/>
        <v>6.8865247973893311</v>
      </c>
      <c r="G395">
        <f t="shared" si="40"/>
        <v>0.2217294334654849</v>
      </c>
      <c r="H395">
        <f t="shared" si="41"/>
        <v>8.8796293243774311</v>
      </c>
      <c r="I395">
        <f t="shared" si="42"/>
        <v>1.3983231348575102E-2</v>
      </c>
      <c r="J395">
        <f t="shared" si="43"/>
        <v>0.21768274257147299</v>
      </c>
      <c r="K395">
        <f t="shared" si="44"/>
        <v>0.83800011565673616</v>
      </c>
    </row>
    <row r="396" spans="1:11" x14ac:dyDescent="0.3">
      <c r="A396" t="s">
        <v>404</v>
      </c>
      <c r="B396">
        <v>3.2079892235999998</v>
      </c>
      <c r="C396">
        <v>0.94778289289999995</v>
      </c>
      <c r="D396">
        <v>0.1127933223</v>
      </c>
      <c r="E396">
        <v>5.5787148799999998E-2</v>
      </c>
      <c r="F396">
        <f t="shared" si="39"/>
        <v>3.3847300343059401</v>
      </c>
      <c r="G396">
        <f t="shared" si="40"/>
        <v>0.23206551540850301</v>
      </c>
      <c r="H396">
        <f t="shared" si="41"/>
        <v>1.6987073983103167</v>
      </c>
      <c r="I396">
        <f t="shared" si="42"/>
        <v>2.977631059506743E-2</v>
      </c>
      <c r="J396">
        <f t="shared" si="43"/>
        <v>0.11265769440449461</v>
      </c>
      <c r="K396">
        <f t="shared" si="44"/>
        <v>0.52952403512254642</v>
      </c>
    </row>
    <row r="397" spans="1:11" x14ac:dyDescent="0.3">
      <c r="A397" t="s">
        <v>405</v>
      </c>
      <c r="B397">
        <v>11.3845018974</v>
      </c>
      <c r="C397">
        <v>0.89627638210000005</v>
      </c>
      <c r="D397">
        <v>6.6734547500000005E-2</v>
      </c>
      <c r="E397">
        <v>1.46156988E-2</v>
      </c>
      <c r="F397">
        <f t="shared" si="39"/>
        <v>12.701999210026935</v>
      </c>
      <c r="G397">
        <f t="shared" si="40"/>
        <v>0.2201092676907794</v>
      </c>
      <c r="H397">
        <f t="shared" si="41"/>
        <v>12.567033805106188</v>
      </c>
      <c r="I397">
        <f t="shared" si="42"/>
        <v>7.5257633694710713E-3</v>
      </c>
      <c r="J397">
        <f t="shared" si="43"/>
        <v>0.11299247287939118</v>
      </c>
      <c r="K397">
        <f t="shared" si="44"/>
        <v>1.1038720813930609</v>
      </c>
    </row>
    <row r="398" spans="1:11" x14ac:dyDescent="0.3">
      <c r="A398" t="s">
        <v>406</v>
      </c>
      <c r="B398">
        <v>14.3220289032</v>
      </c>
      <c r="C398">
        <v>1.4990700956</v>
      </c>
      <c r="D398">
        <v>0.34826466179999999</v>
      </c>
      <c r="E398">
        <v>4.5615115400000003E-2</v>
      </c>
      <c r="F398">
        <f t="shared" si="39"/>
        <v>9.5539421039999031</v>
      </c>
      <c r="G398">
        <f t="shared" si="40"/>
        <v>0.37214081856176656</v>
      </c>
      <c r="H398">
        <f t="shared" si="41"/>
        <v>14.038203601675265</v>
      </c>
      <c r="I398">
        <f t="shared" si="42"/>
        <v>1.6916441635612414E-2</v>
      </c>
      <c r="J398">
        <f t="shared" si="43"/>
        <v>0.41860146770370188</v>
      </c>
      <c r="K398">
        <f t="shared" si="44"/>
        <v>0.98018260517116262</v>
      </c>
    </row>
    <row r="399" spans="1:11" x14ac:dyDescent="0.3">
      <c r="A399" t="s">
        <v>407</v>
      </c>
      <c r="B399">
        <v>4.2148230483000004</v>
      </c>
      <c r="C399">
        <v>0.93382424070000003</v>
      </c>
      <c r="D399">
        <v>6.4873229500000004E-2</v>
      </c>
      <c r="E399">
        <v>2.86686879E-2</v>
      </c>
      <c r="F399">
        <f t="shared" si="39"/>
        <v>4.5135078579032655</v>
      </c>
      <c r="G399">
        <f t="shared" si="40"/>
        <v>0.15500549328136279</v>
      </c>
      <c r="H399">
        <f t="shared" si="41"/>
        <v>2.7586615477895444</v>
      </c>
      <c r="I399">
        <f t="shared" si="42"/>
        <v>1.4914791890505267E-2</v>
      </c>
      <c r="J399">
        <f t="shared" si="43"/>
        <v>7.5859559848309763E-2</v>
      </c>
      <c r="K399">
        <f t="shared" si="44"/>
        <v>0.6545142028921519</v>
      </c>
    </row>
    <row r="400" spans="1:11" x14ac:dyDescent="0.3">
      <c r="A400" t="s">
        <v>408</v>
      </c>
      <c r="B400">
        <v>10.022341067499999</v>
      </c>
      <c r="C400">
        <v>3.3434620811000002</v>
      </c>
      <c r="D400">
        <v>0.21374110120000001</v>
      </c>
      <c r="E400">
        <v>4.94777468E-2</v>
      </c>
      <c r="F400">
        <f t="shared" si="39"/>
        <v>2.9975937589226809</v>
      </c>
      <c r="G400">
        <f t="shared" si="40"/>
        <v>7.7811059930032941E-2</v>
      </c>
      <c r="H400">
        <f t="shared" si="41"/>
        <v>4.7783793714974445</v>
      </c>
      <c r="I400">
        <f t="shared" si="42"/>
        <v>1.1273346782921486E-2</v>
      </c>
      <c r="J400">
        <f t="shared" si="43"/>
        <v>0.15215289749549657</v>
      </c>
      <c r="K400">
        <f t="shared" si="44"/>
        <v>0.47677277587295047</v>
      </c>
    </row>
    <row r="401" spans="1:11" s="1" customFormat="1" ht="15" thickBot="1" x14ac:dyDescent="0.35">
      <c r="A401" s="1" t="s">
        <v>409</v>
      </c>
      <c r="B401" s="1">
        <v>11.122076484800001</v>
      </c>
      <c r="C401" s="1">
        <v>1.3872772743999999</v>
      </c>
      <c r="D401" s="1">
        <v>8.6161579299999999E-2</v>
      </c>
      <c r="E401" s="1">
        <v>3.2837410099999999E-2</v>
      </c>
      <c r="F401" s="1">
        <f t="shared" si="39"/>
        <v>8.0171979243373102</v>
      </c>
      <c r="G401" s="1">
        <f t="shared" si="40"/>
        <v>0.19967528256073167</v>
      </c>
      <c r="H401" s="1">
        <f t="shared" si="41"/>
        <v>10.054608560823764</v>
      </c>
      <c r="I401" s="1">
        <f t="shared" si="42"/>
        <v>1.0816481544674642E-2</v>
      </c>
      <c r="J401" s="1">
        <f t="shared" si="43"/>
        <v>0.14331668959320748</v>
      </c>
      <c r="K401" s="1">
        <f t="shared" si="44"/>
        <v>0.90402260536194901</v>
      </c>
    </row>
    <row r="402" spans="1:11" x14ac:dyDescent="0.3">
      <c r="A402" t="s">
        <v>413</v>
      </c>
      <c r="B402">
        <v>10.8667300547</v>
      </c>
      <c r="C402">
        <v>2.67092536</v>
      </c>
      <c r="D402">
        <v>4.8000021499999997E-2</v>
      </c>
      <c r="E402">
        <v>4.8114838399999998E-2</v>
      </c>
      <c r="F402">
        <f t="shared" si="39"/>
        <v>4.0685262933367783</v>
      </c>
      <c r="G402">
        <f t="shared" si="40"/>
        <v>7.546278275448827E-2</v>
      </c>
      <c r="H402">
        <f t="shared" si="41"/>
        <v>6.6225887446450704</v>
      </c>
      <c r="I402">
        <f t="shared" si="42"/>
        <v>8.0552681183386141E-3</v>
      </c>
      <c r="J402">
        <f t="shared" si="43"/>
        <v>9.2293082846037058E-2</v>
      </c>
      <c r="K402">
        <f t="shared" si="44"/>
        <v>0.60943712702062713</v>
      </c>
    </row>
    <row r="403" spans="1:11" x14ac:dyDescent="0.3">
      <c r="A403" t="s">
        <v>414</v>
      </c>
      <c r="B403">
        <v>2.6424135474999999</v>
      </c>
      <c r="C403">
        <v>6.2172332800000001E-2</v>
      </c>
      <c r="D403">
        <v>6.0079799500000003E-2</v>
      </c>
      <c r="E403">
        <v>9.2991861000000006E-3</v>
      </c>
      <c r="F403">
        <f t="shared" si="39"/>
        <v>42.50143799494041</v>
      </c>
      <c r="G403">
        <f t="shared" si="40"/>
        <v>6.430016863709918</v>
      </c>
      <c r="H403">
        <f t="shared" si="41"/>
        <v>4.3029157974675449</v>
      </c>
      <c r="I403">
        <f t="shared" si="42"/>
        <v>6.5704149652218991E-2</v>
      </c>
      <c r="J403">
        <f t="shared" si="43"/>
        <v>0.19928515252376908</v>
      </c>
      <c r="K403">
        <f t="shared" si="44"/>
        <v>1.6284036242315494</v>
      </c>
    </row>
    <row r="404" spans="1:11" x14ac:dyDescent="0.3">
      <c r="A404" t="s">
        <v>415</v>
      </c>
      <c r="B404">
        <v>3.8360881402000002</v>
      </c>
      <c r="C404">
        <v>0.58155239319999996</v>
      </c>
      <c r="D404">
        <v>6.5586574199999997E-2</v>
      </c>
      <c r="E404">
        <v>4.1700162999999998E-2</v>
      </c>
      <c r="F404">
        <f t="shared" si="39"/>
        <v>6.5962898357134652</v>
      </c>
      <c r="G404">
        <f t="shared" si="40"/>
        <v>0.48624591858481508</v>
      </c>
      <c r="H404">
        <f t="shared" si="41"/>
        <v>3.1429059773104022</v>
      </c>
      <c r="I404">
        <f t="shared" si="42"/>
        <v>3.2014044947817566E-2</v>
      </c>
      <c r="J404">
        <f t="shared" si="43"/>
        <v>0.13405011482640264</v>
      </c>
      <c r="K404">
        <f t="shared" si="44"/>
        <v>0.81929972994482403</v>
      </c>
    </row>
    <row r="405" spans="1:11" x14ac:dyDescent="0.3">
      <c r="A405" t="s">
        <v>416</v>
      </c>
      <c r="B405">
        <v>4.6419579739000003</v>
      </c>
      <c r="C405">
        <v>1.6952384681999999</v>
      </c>
      <c r="D405">
        <v>4.6258727399999998E-2</v>
      </c>
      <c r="E405">
        <v>1.6995373099999999E-2</v>
      </c>
      <c r="F405">
        <f t="shared" si="39"/>
        <v>2.7382330338626755</v>
      </c>
      <c r="G405">
        <f t="shared" si="40"/>
        <v>3.8706643045740105E-2</v>
      </c>
      <c r="H405">
        <f t="shared" si="41"/>
        <v>2.0307192369422107</v>
      </c>
      <c r="I405">
        <f t="shared" si="42"/>
        <v>6.1390251596120504E-3</v>
      </c>
      <c r="J405">
        <f t="shared" si="43"/>
        <v>3.4951589098735122E-2</v>
      </c>
      <c r="K405">
        <f t="shared" si="44"/>
        <v>0.43747040545394594</v>
      </c>
    </row>
    <row r="406" spans="1:11" x14ac:dyDescent="0.3">
      <c r="A406" t="s">
        <v>417</v>
      </c>
      <c r="B406">
        <v>6.3289742396999999</v>
      </c>
      <c r="C406">
        <v>0.54031691979999996</v>
      </c>
      <c r="D406">
        <v>0.1302430782</v>
      </c>
      <c r="E406">
        <v>3.0845449699999999E-2</v>
      </c>
      <c r="F406">
        <f t="shared" si="39"/>
        <v>11.713448177863262</v>
      </c>
      <c r="G406">
        <f t="shared" si="40"/>
        <v>0.71081377656518241</v>
      </c>
      <c r="H406">
        <f t="shared" si="41"/>
        <v>6.7636783195755186</v>
      </c>
      <c r="I406">
        <f t="shared" si="42"/>
        <v>2.6354536779910218E-2</v>
      </c>
      <c r="J406">
        <f t="shared" si="43"/>
        <v>0.21724368982138922</v>
      </c>
      <c r="K406">
        <f t="shared" si="44"/>
        <v>1.0686847605017467</v>
      </c>
    </row>
    <row r="407" spans="1:11" x14ac:dyDescent="0.3">
      <c r="A407" t="s">
        <v>418</v>
      </c>
      <c r="B407">
        <v>5.8358983755000002</v>
      </c>
      <c r="C407">
        <v>0.86572974300000005</v>
      </c>
      <c r="D407">
        <v>4.1083377300000001E-2</v>
      </c>
      <c r="E407">
        <v>2.58991477E-2</v>
      </c>
      <c r="F407">
        <f t="shared" si="39"/>
        <v>6.7410163768625422</v>
      </c>
      <c r="G407">
        <f t="shared" si="40"/>
        <v>0.2071723699198538</v>
      </c>
      <c r="H407">
        <f t="shared" si="41"/>
        <v>4.8363571118938866</v>
      </c>
      <c r="I407">
        <f t="shared" si="42"/>
        <v>1.3347218287116528E-2</v>
      </c>
      <c r="J407">
        <f t="shared" si="43"/>
        <v>8.5008870593277538E-2</v>
      </c>
      <c r="K407">
        <f t="shared" si="44"/>
        <v>0.82872538223037917</v>
      </c>
    </row>
    <row r="408" spans="1:11" x14ac:dyDescent="0.3">
      <c r="A408" t="s">
        <v>419</v>
      </c>
      <c r="B408">
        <v>2.7960347430999999</v>
      </c>
      <c r="C408">
        <v>0.1288270728</v>
      </c>
      <c r="D408">
        <v>6.0398709199999998E-2</v>
      </c>
      <c r="E408">
        <v>1.4205520500000001E-2</v>
      </c>
      <c r="F408">
        <f t="shared" si="39"/>
        <v>21.703782305453423</v>
      </c>
      <c r="G408">
        <f t="shared" si="40"/>
        <v>2.4387256779578852</v>
      </c>
      <c r="H408">
        <f t="shared" si="41"/>
        <v>3.7369994828156847</v>
      </c>
      <c r="I408">
        <f t="shared" si="42"/>
        <v>4.8799102843321181E-2</v>
      </c>
      <c r="J408">
        <f t="shared" si="43"/>
        <v>0.15853545200276034</v>
      </c>
      <c r="K408">
        <f t="shared" si="44"/>
        <v>1.3365354246894747</v>
      </c>
    </row>
    <row r="409" spans="1:11" x14ac:dyDescent="0.3">
      <c r="A409" t="s">
        <v>420</v>
      </c>
      <c r="B409">
        <v>7.8994004217000002</v>
      </c>
      <c r="C409">
        <v>1.4617952855</v>
      </c>
      <c r="D409">
        <v>5.7413513700000002E-2</v>
      </c>
      <c r="E409">
        <v>2.3854232199999999E-2</v>
      </c>
      <c r="F409">
        <f t="shared" si="39"/>
        <v>5.4039033372570007</v>
      </c>
      <c r="G409">
        <f t="shared" si="40"/>
        <v>9.6534474629366498E-2</v>
      </c>
      <c r="H409">
        <f t="shared" si="41"/>
        <v>5.7879505027893776</v>
      </c>
      <c r="I409">
        <f t="shared" si="42"/>
        <v>7.7581679442556379E-3</v>
      </c>
      <c r="J409">
        <f t="shared" si="43"/>
        <v>7.433367348448422E-2</v>
      </c>
      <c r="K409">
        <f t="shared" si="44"/>
        <v>0.73270757194300762</v>
      </c>
    </row>
    <row r="410" spans="1:11" x14ac:dyDescent="0.3">
      <c r="A410" t="s">
        <v>421</v>
      </c>
      <c r="B410">
        <v>3.7695203621000002</v>
      </c>
      <c r="C410">
        <v>0.97841525210000002</v>
      </c>
      <c r="D410">
        <v>2.7794392500000001E-2</v>
      </c>
      <c r="E410">
        <v>2.6188164100000001E-2</v>
      </c>
      <c r="F410">
        <f t="shared" si="39"/>
        <v>3.8526794773582824</v>
      </c>
      <c r="G410">
        <f t="shared" si="40"/>
        <v>0.10696173557291927</v>
      </c>
      <c r="H410">
        <f t="shared" si="41"/>
        <v>2.2080451016461158</v>
      </c>
      <c r="I410">
        <f t="shared" si="42"/>
        <v>1.2057294619786423E-2</v>
      </c>
      <c r="J410">
        <f t="shared" si="43"/>
        <v>4.8278263684951833E-2</v>
      </c>
      <c r="K410">
        <f t="shared" si="44"/>
        <v>0.5857628795022648</v>
      </c>
    </row>
    <row r="411" spans="1:11" x14ac:dyDescent="0.3">
      <c r="A411" t="s">
        <v>422</v>
      </c>
      <c r="B411">
        <v>1.2887619658</v>
      </c>
      <c r="C411">
        <v>8.0091882999999992E-3</v>
      </c>
      <c r="D411">
        <v>8.6181183300000005E-2</v>
      </c>
      <c r="E411">
        <v>1.9852683999999998E-3</v>
      </c>
      <c r="F411">
        <f t="shared" si="39"/>
        <v>160.91043405734388</v>
      </c>
      <c r="G411">
        <f t="shared" si="40"/>
        <v>41.311452889971392</v>
      </c>
      <c r="H411">
        <f t="shared" si="41"/>
        <v>2.8437617994822668</v>
      </c>
      <c r="I411">
        <f t="shared" si="42"/>
        <v>0.11149889772298383</v>
      </c>
      <c r="J411">
        <f t="shared" si="43"/>
        <v>0.23835169353060037</v>
      </c>
      <c r="K411">
        <f t="shared" si="44"/>
        <v>2.2065842063526442</v>
      </c>
    </row>
    <row r="412" spans="1:11" x14ac:dyDescent="0.3">
      <c r="A412" t="s">
        <v>423</v>
      </c>
      <c r="B412">
        <v>8.7654422068999995</v>
      </c>
      <c r="C412">
        <v>1.3059390713000001</v>
      </c>
      <c r="D412">
        <v>0.13284097419999999</v>
      </c>
      <c r="E412">
        <v>0.13018989419999999</v>
      </c>
      <c r="F412">
        <f t="shared" si="39"/>
        <v>6.7119840423905988</v>
      </c>
      <c r="G412">
        <f t="shared" si="40"/>
        <v>0.67680962561058911</v>
      </c>
      <c r="H412">
        <f t="shared" si="41"/>
        <v>7.2477139117435305</v>
      </c>
      <c r="I412">
        <f t="shared" si="42"/>
        <v>4.3792518552680328E-2</v>
      </c>
      <c r="J412">
        <f t="shared" si="43"/>
        <v>0.39926665526221011</v>
      </c>
      <c r="K412">
        <f t="shared" si="44"/>
        <v>0.82685091529532417</v>
      </c>
    </row>
    <row r="413" spans="1:11" x14ac:dyDescent="0.3">
      <c r="A413" t="s">
        <v>424</v>
      </c>
      <c r="B413">
        <v>8.2125916938000003</v>
      </c>
      <c r="C413">
        <v>1.6012535302999999</v>
      </c>
      <c r="D413">
        <v>0.13886073569999999</v>
      </c>
      <c r="E413">
        <v>3.8209910100000001E-2</v>
      </c>
      <c r="F413">
        <f t="shared" si="39"/>
        <v>5.1288515768401428</v>
      </c>
      <c r="G413">
        <f t="shared" si="40"/>
        <v>0.14999663871985736</v>
      </c>
      <c r="H413">
        <f t="shared" si="41"/>
        <v>5.8311054323905873</v>
      </c>
      <c r="I413">
        <f t="shared" si="42"/>
        <v>1.2701227852688955E-2</v>
      </c>
      <c r="J413">
        <f t="shared" si="43"/>
        <v>0.14353165638116994</v>
      </c>
      <c r="K413">
        <f t="shared" si="44"/>
        <v>0.71002013125682506</v>
      </c>
    </row>
    <row r="414" spans="1:11" x14ac:dyDescent="0.3">
      <c r="A414" t="s">
        <v>425</v>
      </c>
      <c r="B414">
        <v>9.2725782885000001</v>
      </c>
      <c r="C414">
        <v>1.1934050168999999</v>
      </c>
      <c r="D414">
        <v>9.3801245500000005E-2</v>
      </c>
      <c r="E414">
        <v>5.9869194600000002E-2</v>
      </c>
      <c r="F414">
        <f t="shared" si="39"/>
        <v>7.7698502664137754</v>
      </c>
      <c r="G414">
        <f t="shared" si="40"/>
        <v>0.39763351557018739</v>
      </c>
      <c r="H414">
        <f t="shared" si="41"/>
        <v>8.2564210020025275</v>
      </c>
      <c r="I414">
        <f t="shared" si="42"/>
        <v>2.2225658887970994E-2</v>
      </c>
      <c r="J414">
        <f t="shared" si="43"/>
        <v>0.22237049351454008</v>
      </c>
      <c r="K414">
        <f t="shared" si="44"/>
        <v>0.89041264954778243</v>
      </c>
    </row>
    <row r="415" spans="1:11" x14ac:dyDescent="0.3">
      <c r="A415" t="s">
        <v>426</v>
      </c>
      <c r="B415">
        <v>2.5173907513999998</v>
      </c>
      <c r="C415">
        <v>0.55356618840000005</v>
      </c>
      <c r="D415">
        <v>2.3179429200000001E-2</v>
      </c>
      <c r="E415">
        <v>3.2716658099999997E-2</v>
      </c>
      <c r="F415">
        <f t="shared" si="39"/>
        <v>4.5475876311668166</v>
      </c>
      <c r="G415">
        <f t="shared" si="40"/>
        <v>0.27201202615151288</v>
      </c>
      <c r="H415">
        <f t="shared" si="41"/>
        <v>1.6558919986534699</v>
      </c>
      <c r="I415">
        <f t="shared" si="42"/>
        <v>2.5977140310458294E-2</v>
      </c>
      <c r="J415">
        <f t="shared" si="43"/>
        <v>6.7148537434240513E-2</v>
      </c>
      <c r="K415">
        <f t="shared" si="44"/>
        <v>0.657781076589948</v>
      </c>
    </row>
    <row r="416" spans="1:11" x14ac:dyDescent="0.3">
      <c r="A416" t="s">
        <v>427</v>
      </c>
      <c r="B416">
        <v>5.6110327976000001</v>
      </c>
      <c r="C416">
        <v>0.33749994290000002</v>
      </c>
      <c r="D416">
        <v>5.9386499699999998E-2</v>
      </c>
      <c r="E416">
        <v>2.4483513799999999E-2</v>
      </c>
      <c r="F416">
        <f t="shared" si="39"/>
        <v>16.625285176011211</v>
      </c>
      <c r="G416">
        <f t="shared" si="40"/>
        <v>1.2188290334225291</v>
      </c>
      <c r="H416">
        <f t="shared" si="41"/>
        <v>6.8497754783575875</v>
      </c>
      <c r="I416">
        <f t="shared" si="42"/>
        <v>3.1838895874258748E-2</v>
      </c>
      <c r="J416">
        <f t="shared" si="43"/>
        <v>0.19279870742573194</v>
      </c>
      <c r="K416">
        <f t="shared" si="44"/>
        <v>1.2207691035574473</v>
      </c>
    </row>
    <row r="417" spans="1:11" x14ac:dyDescent="0.3">
      <c r="A417" t="s">
        <v>428</v>
      </c>
      <c r="B417">
        <v>8.4056157358999997</v>
      </c>
      <c r="C417">
        <v>0.40597072830000003</v>
      </c>
      <c r="D417">
        <v>7.0707616000000001E-2</v>
      </c>
      <c r="E417">
        <v>1.4658131499999999E-2</v>
      </c>
      <c r="F417">
        <f t="shared" si="39"/>
        <v>20.704979817383546</v>
      </c>
      <c r="G417">
        <f t="shared" si="40"/>
        <v>0.76760239313677148</v>
      </c>
      <c r="H417">
        <f t="shared" si="41"/>
        <v>11.062419145173447</v>
      </c>
      <c r="I417">
        <f t="shared" si="42"/>
        <v>1.6100739366823356E-2</v>
      </c>
      <c r="J417">
        <f t="shared" si="43"/>
        <v>0.16424225225973818</v>
      </c>
      <c r="K417">
        <f t="shared" si="44"/>
        <v>1.3160748115008829</v>
      </c>
    </row>
    <row r="418" spans="1:11" x14ac:dyDescent="0.3">
      <c r="A418" t="s">
        <v>429</v>
      </c>
      <c r="B418">
        <v>3.4920039463000001</v>
      </c>
      <c r="C418">
        <v>0.34273119680000003</v>
      </c>
      <c r="D418">
        <v>3.9995271800000003E-2</v>
      </c>
      <c r="E418">
        <v>1.5523400499999999E-2</v>
      </c>
      <c r="F418">
        <f t="shared" si="39"/>
        <v>10.188754274206765</v>
      </c>
      <c r="G418">
        <f t="shared" si="40"/>
        <v>0.47600744595336686</v>
      </c>
      <c r="H418">
        <f t="shared" si="41"/>
        <v>3.520362818807858</v>
      </c>
      <c r="I418">
        <f t="shared" si="42"/>
        <v>2.0289762767735621E-2</v>
      </c>
      <c r="J418">
        <f t="shared" si="43"/>
        <v>8.1521192479155236E-2</v>
      </c>
      <c r="K418">
        <f t="shared" si="44"/>
        <v>1.0081210883332208</v>
      </c>
    </row>
    <row r="419" spans="1:11" x14ac:dyDescent="0.3">
      <c r="A419" t="s">
        <v>430</v>
      </c>
      <c r="B419">
        <v>8.3364299937999995</v>
      </c>
      <c r="C419">
        <v>2.0221557562000001</v>
      </c>
      <c r="D419">
        <v>0.20132371299999999</v>
      </c>
      <c r="E419">
        <v>6.3969119500000005E-2</v>
      </c>
      <c r="F419">
        <f t="shared" si="39"/>
        <v>4.1225459355641689</v>
      </c>
      <c r="G419">
        <f t="shared" si="40"/>
        <v>0.16407183275684059</v>
      </c>
      <c r="H419">
        <f t="shared" si="41"/>
        <v>5.1282841543609425</v>
      </c>
      <c r="I419">
        <f t="shared" si="42"/>
        <v>1.7284341452049282E-2</v>
      </c>
      <c r="J419">
        <f t="shared" si="43"/>
        <v>0.19000005701162062</v>
      </c>
      <c r="K419">
        <f t="shared" si="44"/>
        <v>0.61516550347990318</v>
      </c>
    </row>
    <row r="420" spans="1:11" x14ac:dyDescent="0.3">
      <c r="A420" t="s">
        <v>431</v>
      </c>
      <c r="B420">
        <v>6.0411777510000002</v>
      </c>
      <c r="C420">
        <v>0.70554034119999998</v>
      </c>
      <c r="D420">
        <v>0.1103160182</v>
      </c>
      <c r="E420">
        <v>6.0265251700000001E-2</v>
      </c>
      <c r="F420">
        <f t="shared" si="39"/>
        <v>8.5624838130800853</v>
      </c>
      <c r="G420">
        <f t="shared" si="40"/>
        <v>0.74790948665039902</v>
      </c>
      <c r="H420">
        <f t="shared" si="41"/>
        <v>5.6340009417876082</v>
      </c>
      <c r="I420">
        <f t="shared" si="42"/>
        <v>3.7934432357019633E-2</v>
      </c>
      <c r="J420">
        <f t="shared" si="43"/>
        <v>0.25120252080050026</v>
      </c>
      <c r="K420">
        <f t="shared" si="44"/>
        <v>0.9325997634906551</v>
      </c>
    </row>
    <row r="421" spans="1:11" x14ac:dyDescent="0.3">
      <c r="A421" t="s">
        <v>432</v>
      </c>
      <c r="B421">
        <v>8.1321517000999997</v>
      </c>
      <c r="C421">
        <v>0.40203989620000002</v>
      </c>
      <c r="D421">
        <v>4.68192355E-2</v>
      </c>
      <c r="E421">
        <v>1.55424494E-2</v>
      </c>
      <c r="F421">
        <f t="shared" si="39"/>
        <v>20.227225648408172</v>
      </c>
      <c r="G421">
        <f t="shared" si="40"/>
        <v>0.79058770035727333</v>
      </c>
      <c r="H421">
        <f t="shared" si="41"/>
        <v>10.62007225953956</v>
      </c>
      <c r="I421">
        <f t="shared" si="42"/>
        <v>1.6974541229422921E-2</v>
      </c>
      <c r="J421">
        <f t="shared" si="43"/>
        <v>0.15097474927063956</v>
      </c>
      <c r="K421">
        <f t="shared" si="44"/>
        <v>1.3059363193395626</v>
      </c>
    </row>
    <row r="422" spans="1:11" x14ac:dyDescent="0.3">
      <c r="A422" t="s">
        <v>433</v>
      </c>
      <c r="B422">
        <v>5.7564677405999998</v>
      </c>
      <c r="C422">
        <v>0.71319636490000005</v>
      </c>
      <c r="D422">
        <v>5.0490734400000001E-2</v>
      </c>
      <c r="E422">
        <v>5.0842588199999997E-2</v>
      </c>
      <c r="F422">
        <f t="shared" si="39"/>
        <v>8.071364387011613</v>
      </c>
      <c r="G422">
        <f t="shared" si="40"/>
        <v>0.57973306209906084</v>
      </c>
      <c r="H422">
        <f t="shared" si="41"/>
        <v>5.2208108846290564</v>
      </c>
      <c r="I422">
        <f t="shared" si="42"/>
        <v>3.1193594759722634E-2</v>
      </c>
      <c r="J422">
        <f t="shared" si="43"/>
        <v>0.18531191737294805</v>
      </c>
      <c r="K422">
        <f t="shared" si="44"/>
        <v>0.90694695425929517</v>
      </c>
    </row>
    <row r="423" spans="1:11" x14ac:dyDescent="0.3">
      <c r="A423" t="s">
        <v>434</v>
      </c>
      <c r="B423">
        <v>4.9259719119999996</v>
      </c>
      <c r="C423">
        <v>0.75496249289999995</v>
      </c>
      <c r="D423">
        <v>0.10130035480000001</v>
      </c>
      <c r="E423">
        <v>4.8781981600000003E-2</v>
      </c>
      <c r="F423">
        <f t="shared" si="39"/>
        <v>6.5247902489541012</v>
      </c>
      <c r="G423">
        <f t="shared" si="40"/>
        <v>0.44243718464731219</v>
      </c>
      <c r="H423">
        <f t="shared" si="41"/>
        <v>4.0125319706913736</v>
      </c>
      <c r="I423">
        <f t="shared" si="42"/>
        <v>2.944892027938191E-2</v>
      </c>
      <c r="J423">
        <f t="shared" si="43"/>
        <v>0.16689096886748078</v>
      </c>
      <c r="K423">
        <f t="shared" si="44"/>
        <v>0.81456655506227615</v>
      </c>
    </row>
    <row r="424" spans="1:11" x14ac:dyDescent="0.3">
      <c r="A424" t="s">
        <v>435</v>
      </c>
      <c r="B424">
        <v>3.8623970168000001</v>
      </c>
      <c r="C424">
        <v>1.1458743803</v>
      </c>
      <c r="D424">
        <v>0.1457121546</v>
      </c>
      <c r="E424">
        <v>3.6633732099999997E-2</v>
      </c>
      <c r="F424">
        <f t="shared" ref="F424:F487" si="45">B424/C424</f>
        <v>3.3706984667802682</v>
      </c>
      <c r="G424">
        <f t="shared" ref="G424:G487" si="46">F424*SQRT((D424/B424)^2+(E424/C424)^2)</f>
        <v>0.16668186456708464</v>
      </c>
      <c r="H424">
        <f t="shared" ref="H424:H487" si="47">B424*LOG(F424)</f>
        <v>2.0382637809603605</v>
      </c>
      <c r="I424">
        <f t="shared" ref="I424:I487" si="48">(1/LN(10))*(G424/F424)</f>
        <v>2.147596847604611E-2</v>
      </c>
      <c r="J424">
        <f t="shared" ref="J424:J487" si="49">H424*SQRT((D424/B424)^2+(I424/LOG(F424))^2)</f>
        <v>0.1131077451138076</v>
      </c>
      <c r="K424">
        <f t="shared" si="44"/>
        <v>0.52771990349378017</v>
      </c>
    </row>
    <row r="425" spans="1:11" x14ac:dyDescent="0.3">
      <c r="A425" t="s">
        <v>436</v>
      </c>
      <c r="B425">
        <v>12.503261137100001</v>
      </c>
      <c r="C425">
        <v>1.2636400235</v>
      </c>
      <c r="D425">
        <v>0.1081120904</v>
      </c>
      <c r="E425">
        <v>5.0844383399999998E-2</v>
      </c>
      <c r="F425">
        <f t="shared" si="45"/>
        <v>9.8946384291222156</v>
      </c>
      <c r="G425">
        <f t="shared" si="46"/>
        <v>0.40721422546462199</v>
      </c>
      <c r="H425">
        <f t="shared" si="47"/>
        <v>12.445745245630984</v>
      </c>
      <c r="I425">
        <f t="shared" si="48"/>
        <v>1.7873406121771844E-2</v>
      </c>
      <c r="J425">
        <f t="shared" si="49"/>
        <v>0.24803709390463441</v>
      </c>
      <c r="K425">
        <f t="shared" si="44"/>
        <v>0.99539992879950712</v>
      </c>
    </row>
    <row r="426" spans="1:11" x14ac:dyDescent="0.3">
      <c r="A426" t="s">
        <v>437</v>
      </c>
      <c r="B426">
        <v>14.1122804658</v>
      </c>
      <c r="C426">
        <v>0.7790867158</v>
      </c>
      <c r="D426">
        <v>0.1483394478</v>
      </c>
      <c r="E426">
        <v>2.5405300499999998E-2</v>
      </c>
      <c r="F426">
        <f t="shared" si="45"/>
        <v>18.113876388341314</v>
      </c>
      <c r="G426">
        <f t="shared" si="46"/>
        <v>0.62060610131987137</v>
      </c>
      <c r="H426">
        <f t="shared" si="47"/>
        <v>17.753409702160319</v>
      </c>
      <c r="I426">
        <f t="shared" si="48"/>
        <v>1.4879521062216487E-2</v>
      </c>
      <c r="J426">
        <f t="shared" si="49"/>
        <v>0.28092272144502228</v>
      </c>
      <c r="K426">
        <f t="shared" si="44"/>
        <v>1.2580113997297822</v>
      </c>
    </row>
    <row r="427" spans="1:11" x14ac:dyDescent="0.3">
      <c r="A427" t="s">
        <v>438</v>
      </c>
      <c r="B427">
        <v>2.5068926743</v>
      </c>
      <c r="C427">
        <v>0.44428506760000003</v>
      </c>
      <c r="D427">
        <v>5.8008806400000001E-2</v>
      </c>
      <c r="E427">
        <v>4.5475987099999997E-2</v>
      </c>
      <c r="F427">
        <f t="shared" si="45"/>
        <v>5.6425319172712163</v>
      </c>
      <c r="G427">
        <f t="shared" si="46"/>
        <v>0.59213098639221962</v>
      </c>
      <c r="H427">
        <f t="shared" si="47"/>
        <v>1.8838647266092661</v>
      </c>
      <c r="I427">
        <f t="shared" si="48"/>
        <v>4.5575146711520097E-2</v>
      </c>
      <c r="J427">
        <f t="shared" si="49"/>
        <v>0.12228569821168178</v>
      </c>
      <c r="K427">
        <f t="shared" si="44"/>
        <v>0.75147402436576105</v>
      </c>
    </row>
    <row r="428" spans="1:11" x14ac:dyDescent="0.3">
      <c r="A428" t="s">
        <v>439</v>
      </c>
      <c r="B428">
        <v>5.1677313918000003</v>
      </c>
      <c r="C428">
        <v>0.65783432519999996</v>
      </c>
      <c r="D428">
        <v>8.1274869299999997E-2</v>
      </c>
      <c r="E428">
        <v>4.2854553300000001E-2</v>
      </c>
      <c r="F428">
        <f t="shared" si="45"/>
        <v>7.8556730681830356</v>
      </c>
      <c r="G428">
        <f t="shared" si="46"/>
        <v>0.526459571078434</v>
      </c>
      <c r="H428">
        <f t="shared" si="47"/>
        <v>4.6260673627452347</v>
      </c>
      <c r="I428">
        <f t="shared" si="48"/>
        <v>2.9104888235553718E-2</v>
      </c>
      <c r="J428">
        <f t="shared" si="49"/>
        <v>0.16707920702844373</v>
      </c>
      <c r="K428">
        <f t="shared" si="44"/>
        <v>0.89518340099598415</v>
      </c>
    </row>
    <row r="429" spans="1:11" x14ac:dyDescent="0.3">
      <c r="A429" t="s">
        <v>440</v>
      </c>
      <c r="B429">
        <v>2.2240779052000001</v>
      </c>
      <c r="C429">
        <v>0.40714566720000001</v>
      </c>
      <c r="D429">
        <v>4.1468492699999998E-2</v>
      </c>
      <c r="E429">
        <v>2.10176935E-2</v>
      </c>
      <c r="F429">
        <f t="shared" si="45"/>
        <v>5.4626097840984222</v>
      </c>
      <c r="G429">
        <f t="shared" si="46"/>
        <v>0.29982121578559723</v>
      </c>
      <c r="H429">
        <f t="shared" si="47"/>
        <v>1.6400354437224614</v>
      </c>
      <c r="I429">
        <f t="shared" si="48"/>
        <v>2.3836719941492154E-2</v>
      </c>
      <c r="J429">
        <f t="shared" si="49"/>
        <v>6.1201538335320389E-2</v>
      </c>
      <c r="K429">
        <f t="shared" si="44"/>
        <v>0.73740017824374782</v>
      </c>
    </row>
    <row r="430" spans="1:11" x14ac:dyDescent="0.3">
      <c r="A430" t="s">
        <v>441</v>
      </c>
      <c r="B430">
        <v>6.1206689805999996</v>
      </c>
      <c r="C430">
        <v>0.34396757770000003</v>
      </c>
      <c r="D430">
        <v>0.17342608740000001</v>
      </c>
      <c r="E430">
        <v>4.3135593600000001E-2</v>
      </c>
      <c r="F430">
        <f t="shared" si="45"/>
        <v>17.79431951559776</v>
      </c>
      <c r="G430">
        <f t="shared" si="46"/>
        <v>2.2877644861480859</v>
      </c>
      <c r="H430">
        <f t="shared" si="47"/>
        <v>7.6525584872128931</v>
      </c>
      <c r="I430">
        <f t="shared" si="48"/>
        <v>5.5835992568157813E-2</v>
      </c>
      <c r="J430">
        <f t="shared" si="49"/>
        <v>0.40473621266041188</v>
      </c>
      <c r="K430">
        <f t="shared" si="44"/>
        <v>1.2502813845134171</v>
      </c>
    </row>
    <row r="431" spans="1:11" x14ac:dyDescent="0.3">
      <c r="A431" t="s">
        <v>442</v>
      </c>
      <c r="B431">
        <v>2.1298754328</v>
      </c>
      <c r="C431">
        <v>0.54361145310000003</v>
      </c>
      <c r="D431">
        <v>5.8201390300000003E-2</v>
      </c>
      <c r="E431">
        <v>7.2275574999999995E-2</v>
      </c>
      <c r="F431">
        <f t="shared" si="45"/>
        <v>3.9180105949831758</v>
      </c>
      <c r="G431">
        <f t="shared" si="46"/>
        <v>0.53180572600305709</v>
      </c>
      <c r="H431">
        <f t="shared" si="47"/>
        <v>1.2631558644033862</v>
      </c>
      <c r="I431">
        <f t="shared" si="48"/>
        <v>5.8948358267181283E-2</v>
      </c>
      <c r="J431">
        <f t="shared" si="49"/>
        <v>0.13021102297353163</v>
      </c>
      <c r="K431">
        <f t="shared" si="44"/>
        <v>0.59306560606823966</v>
      </c>
    </row>
    <row r="432" spans="1:11" x14ac:dyDescent="0.3">
      <c r="A432" t="s">
        <v>443</v>
      </c>
      <c r="B432">
        <v>9.1618069441000003</v>
      </c>
      <c r="C432">
        <v>0.61733453380000003</v>
      </c>
      <c r="D432">
        <v>0.3996543025</v>
      </c>
      <c r="E432">
        <v>3.7355994300000001E-2</v>
      </c>
      <c r="F432">
        <f t="shared" si="45"/>
        <v>14.840911114601896</v>
      </c>
      <c r="G432">
        <f t="shared" si="46"/>
        <v>1.1070694610414205</v>
      </c>
      <c r="H432">
        <f t="shared" si="47"/>
        <v>10.732695530075873</v>
      </c>
      <c r="I432">
        <f t="shared" si="48"/>
        <v>3.239653915458364E-2</v>
      </c>
      <c r="J432">
        <f t="shared" si="49"/>
        <v>0.55433607824583886</v>
      </c>
      <c r="K432">
        <f t="shared" si="44"/>
        <v>1.1714605640088813</v>
      </c>
    </row>
    <row r="433" spans="1:11" x14ac:dyDescent="0.3">
      <c r="A433" t="s">
        <v>444</v>
      </c>
      <c r="B433">
        <v>3.4377450175000002</v>
      </c>
      <c r="C433">
        <v>0.3907088963</v>
      </c>
      <c r="D433">
        <v>0.24618114699999999</v>
      </c>
      <c r="E433">
        <v>6.6233591000000001E-3</v>
      </c>
      <c r="F433">
        <f t="shared" si="45"/>
        <v>8.7987375001064194</v>
      </c>
      <c r="G433">
        <f t="shared" si="46"/>
        <v>0.64750242535697555</v>
      </c>
      <c r="H433">
        <f t="shared" si="47"/>
        <v>3.2466763912539816</v>
      </c>
      <c r="I433">
        <f t="shared" si="48"/>
        <v>3.1959895422281379E-2</v>
      </c>
      <c r="J433">
        <f t="shared" si="49"/>
        <v>0.25715162336890224</v>
      </c>
      <c r="K433">
        <f t="shared" si="44"/>
        <v>0.94442036123290851</v>
      </c>
    </row>
    <row r="434" spans="1:11" x14ac:dyDescent="0.3">
      <c r="A434" t="s">
        <v>445</v>
      </c>
      <c r="B434">
        <v>4.7171047426000001</v>
      </c>
      <c r="C434">
        <v>0.61770433069999997</v>
      </c>
      <c r="D434">
        <v>3.67310083E-2</v>
      </c>
      <c r="E434">
        <v>1.6405519800000001E-2</v>
      </c>
      <c r="F434">
        <f t="shared" si="45"/>
        <v>7.6365091001619563</v>
      </c>
      <c r="G434">
        <f t="shared" si="46"/>
        <v>0.21135431540653174</v>
      </c>
      <c r="H434">
        <f t="shared" si="47"/>
        <v>4.1647075956028559</v>
      </c>
      <c r="I434">
        <f t="shared" si="48"/>
        <v>1.2019891773002597E-2</v>
      </c>
      <c r="J434">
        <f t="shared" si="49"/>
        <v>6.5318196694264419E-2</v>
      </c>
      <c r="K434">
        <f t="shared" si="44"/>
        <v>0.88289487362693775</v>
      </c>
    </row>
    <row r="435" spans="1:11" x14ac:dyDescent="0.3">
      <c r="A435" t="s">
        <v>411</v>
      </c>
      <c r="B435">
        <v>1.5271359427</v>
      </c>
      <c r="C435">
        <v>0.21377669060000001</v>
      </c>
      <c r="D435">
        <v>5.8732301600000002E-2</v>
      </c>
      <c r="E435">
        <v>1.49509832E-2</v>
      </c>
      <c r="F435">
        <f t="shared" si="45"/>
        <v>7.1436036286923414</v>
      </c>
      <c r="G435">
        <f t="shared" si="46"/>
        <v>0.57016259217698606</v>
      </c>
      <c r="H435">
        <f t="shared" si="47"/>
        <v>1.304047876066563</v>
      </c>
      <c r="I435">
        <f t="shared" si="48"/>
        <v>3.4662962902302925E-2</v>
      </c>
      <c r="J435">
        <f t="shared" si="49"/>
        <v>7.292048138198394E-2</v>
      </c>
      <c r="K435">
        <f t="shared" si="44"/>
        <v>0.85391734920532758</v>
      </c>
    </row>
    <row r="436" spans="1:11" x14ac:dyDescent="0.3">
      <c r="A436" t="s">
        <v>446</v>
      </c>
      <c r="B436">
        <v>5.8207283833999997</v>
      </c>
      <c r="C436">
        <v>0.29000287600000002</v>
      </c>
      <c r="D436">
        <v>9.6469767299999995E-2</v>
      </c>
      <c r="E436">
        <v>1.198924E-2</v>
      </c>
      <c r="F436">
        <f t="shared" si="45"/>
        <v>20.071278132427899</v>
      </c>
      <c r="G436">
        <f t="shared" si="46"/>
        <v>0.89397766808235835</v>
      </c>
      <c r="H436">
        <f t="shared" si="47"/>
        <v>7.581935443382676</v>
      </c>
      <c r="I436">
        <f t="shared" si="48"/>
        <v>1.9343539839928512E-2</v>
      </c>
      <c r="J436">
        <f t="shared" si="49"/>
        <v>0.16872316442750021</v>
      </c>
      <c r="K436">
        <f t="shared" si="44"/>
        <v>1.3025750290986644</v>
      </c>
    </row>
    <row r="437" spans="1:11" x14ac:dyDescent="0.3">
      <c r="A437" t="s">
        <v>447</v>
      </c>
      <c r="B437">
        <v>3.3989410771999999</v>
      </c>
      <c r="C437">
        <v>0.67894262890000001</v>
      </c>
      <c r="D437">
        <v>6.5917485400000003E-2</v>
      </c>
      <c r="E437">
        <v>3.5500047700000002E-2</v>
      </c>
      <c r="F437">
        <f t="shared" si="45"/>
        <v>5.0062272311680438</v>
      </c>
      <c r="G437">
        <f t="shared" si="46"/>
        <v>0.2791871297194734</v>
      </c>
      <c r="H437">
        <f t="shared" si="47"/>
        <v>2.3775951702595903</v>
      </c>
      <c r="I437">
        <f t="shared" si="48"/>
        <v>2.421972161005663E-2</v>
      </c>
      <c r="J437">
        <f t="shared" si="49"/>
        <v>9.4355413061447818E-2</v>
      </c>
      <c r="K437">
        <f t="shared" si="44"/>
        <v>0.69951055821721386</v>
      </c>
    </row>
    <row r="438" spans="1:11" x14ac:dyDescent="0.3">
      <c r="A438" t="s">
        <v>448</v>
      </c>
      <c r="B438">
        <v>5.2899988194000001</v>
      </c>
      <c r="C438">
        <v>1.2598068985999999</v>
      </c>
      <c r="D438">
        <v>0.11412169279999999</v>
      </c>
      <c r="E438">
        <v>2.55683443E-2</v>
      </c>
      <c r="F438">
        <f t="shared" si="45"/>
        <v>4.1990552879799896</v>
      </c>
      <c r="G438">
        <f t="shared" si="46"/>
        <v>0.12437315217646795</v>
      </c>
      <c r="H438">
        <f t="shared" si="47"/>
        <v>3.2964711909046458</v>
      </c>
      <c r="I438">
        <f t="shared" si="48"/>
        <v>1.2863506189540517E-2</v>
      </c>
      <c r="J438">
        <f t="shared" si="49"/>
        <v>9.8427032149220023E-2</v>
      </c>
      <c r="K438">
        <f t="shared" si="44"/>
        <v>0.62315159292956834</v>
      </c>
    </row>
    <row r="439" spans="1:11" x14ac:dyDescent="0.3">
      <c r="A439" t="s">
        <v>449</v>
      </c>
      <c r="B439">
        <v>6.600443522</v>
      </c>
      <c r="C439">
        <v>9.8021279500000003E-2</v>
      </c>
      <c r="D439">
        <v>7.4619046100000003E-2</v>
      </c>
      <c r="E439">
        <v>5.4498912000000002E-3</v>
      </c>
      <c r="F439">
        <f t="shared" si="45"/>
        <v>67.336843139249169</v>
      </c>
      <c r="G439">
        <f t="shared" si="46"/>
        <v>3.8204756878620389</v>
      </c>
      <c r="H439">
        <f t="shared" si="47"/>
        <v>12.067279034160565</v>
      </c>
      <c r="I439">
        <f t="shared" si="48"/>
        <v>2.4640470686349947E-2</v>
      </c>
      <c r="J439">
        <f t="shared" si="49"/>
        <v>0.21227864360940701</v>
      </c>
      <c r="K439">
        <f t="shared" si="44"/>
        <v>1.8282527520974923</v>
      </c>
    </row>
    <row r="440" spans="1:11" x14ac:dyDescent="0.3">
      <c r="A440" t="s">
        <v>450</v>
      </c>
      <c r="B440">
        <v>4.2522476118999997</v>
      </c>
      <c r="C440">
        <v>0.6044739804</v>
      </c>
      <c r="D440">
        <v>0.13982721540000001</v>
      </c>
      <c r="E440">
        <v>4.1716731600000001E-2</v>
      </c>
      <c r="F440">
        <f t="shared" si="45"/>
        <v>7.0346247312186208</v>
      </c>
      <c r="G440">
        <f t="shared" si="46"/>
        <v>0.53777546030210954</v>
      </c>
      <c r="H440">
        <f t="shared" si="47"/>
        <v>3.6026782405777249</v>
      </c>
      <c r="I440">
        <f t="shared" si="48"/>
        <v>3.3200479604223128E-2</v>
      </c>
      <c r="J440">
        <f t="shared" si="49"/>
        <v>0.18429693475612099</v>
      </c>
      <c r="K440">
        <f t="shared" si="44"/>
        <v>0.8472409345343761</v>
      </c>
    </row>
    <row r="441" spans="1:11" x14ac:dyDescent="0.3">
      <c r="A441" t="s">
        <v>451</v>
      </c>
      <c r="B441">
        <v>3.9240304873</v>
      </c>
      <c r="C441">
        <v>0.68791941030000003</v>
      </c>
      <c r="D441">
        <v>9.4136917000000001E-2</v>
      </c>
      <c r="E441">
        <v>3.8413987699999999E-2</v>
      </c>
      <c r="F441">
        <f t="shared" si="45"/>
        <v>5.7042008533946431</v>
      </c>
      <c r="G441">
        <f t="shared" si="46"/>
        <v>0.34667798009547973</v>
      </c>
      <c r="H441">
        <f t="shared" si="47"/>
        <v>2.9673314859040048</v>
      </c>
      <c r="I441">
        <f t="shared" si="48"/>
        <v>2.6394641006238728E-2</v>
      </c>
      <c r="J441">
        <f t="shared" si="49"/>
        <v>0.12567763990845859</v>
      </c>
      <c r="K441">
        <f t="shared" si="44"/>
        <v>0.75619480926758309</v>
      </c>
    </row>
    <row r="442" spans="1:11" x14ac:dyDescent="0.3">
      <c r="A442" t="s">
        <v>452</v>
      </c>
      <c r="B442">
        <v>7.6087440113999998</v>
      </c>
      <c r="C442">
        <v>0.45258283710000002</v>
      </c>
      <c r="D442">
        <v>7.0012177300000006E-2</v>
      </c>
      <c r="E442">
        <v>5.5652143000000001E-2</v>
      </c>
      <c r="F442">
        <f t="shared" si="45"/>
        <v>16.811826228661907</v>
      </c>
      <c r="G442">
        <f t="shared" si="46"/>
        <v>2.0730569867743758</v>
      </c>
      <c r="H442">
        <f t="shared" si="47"/>
        <v>9.3253899726614566</v>
      </c>
      <c r="I442">
        <f t="shared" si="48"/>
        <v>5.355261217797825E-2</v>
      </c>
      <c r="J442">
        <f t="shared" si="49"/>
        <v>0.41640517979923303</v>
      </c>
      <c r="K442">
        <f t="shared" si="44"/>
        <v>1.2256148923776968</v>
      </c>
    </row>
    <row r="443" spans="1:11" x14ac:dyDescent="0.3">
      <c r="A443" t="s">
        <v>453</v>
      </c>
      <c r="B443">
        <v>4.9184282016000003</v>
      </c>
      <c r="C443">
        <v>0.17198488919999999</v>
      </c>
      <c r="D443">
        <v>7.85138893E-2</v>
      </c>
      <c r="E443">
        <v>1.70780499E-2</v>
      </c>
      <c r="F443">
        <f t="shared" si="45"/>
        <v>28.598025236277564</v>
      </c>
      <c r="G443">
        <f t="shared" si="46"/>
        <v>2.8762358803677102</v>
      </c>
      <c r="H443">
        <f t="shared" si="47"/>
        <v>7.1628842750601356</v>
      </c>
      <c r="I443">
        <f t="shared" si="48"/>
        <v>4.3679007944620943E-2</v>
      </c>
      <c r="J443">
        <f t="shared" si="49"/>
        <v>0.24336607757798881</v>
      </c>
      <c r="K443">
        <f t="shared" si="44"/>
        <v>1.4563360450661855</v>
      </c>
    </row>
    <row r="444" spans="1:11" x14ac:dyDescent="0.3">
      <c r="A444" t="s">
        <v>454</v>
      </c>
      <c r="B444">
        <v>2.7092507046000001</v>
      </c>
      <c r="C444">
        <v>0.49394085100000001</v>
      </c>
      <c r="D444">
        <v>4.8275299200000003E-2</v>
      </c>
      <c r="E444">
        <v>1.6476191099999999E-2</v>
      </c>
      <c r="F444">
        <f t="shared" si="45"/>
        <v>5.484969909079255</v>
      </c>
      <c r="G444">
        <f t="shared" si="46"/>
        <v>0.20742826156535252</v>
      </c>
      <c r="H444">
        <f t="shared" si="47"/>
        <v>2.0026083558681917</v>
      </c>
      <c r="I444">
        <f t="shared" si="48"/>
        <v>1.6423964193404163E-2</v>
      </c>
      <c r="J444">
        <f t="shared" si="49"/>
        <v>5.7037605057116747E-2</v>
      </c>
      <c r="K444">
        <f t="shared" si="44"/>
        <v>0.73917424934798026</v>
      </c>
    </row>
    <row r="445" spans="1:11" x14ac:dyDescent="0.3">
      <c r="A445" t="s">
        <v>455</v>
      </c>
      <c r="B445">
        <v>13.7786921078</v>
      </c>
      <c r="C445">
        <v>1.7072493468000001</v>
      </c>
      <c r="D445">
        <v>0.1670479728</v>
      </c>
      <c r="E445">
        <v>2.9077376799999999E-2</v>
      </c>
      <c r="F445">
        <f t="shared" si="45"/>
        <v>8.0706969568482947</v>
      </c>
      <c r="G445">
        <f t="shared" si="46"/>
        <v>0.16872620292205037</v>
      </c>
      <c r="H445">
        <f t="shared" si="47"/>
        <v>12.496047995899344</v>
      </c>
      <c r="I445">
        <f t="shared" si="48"/>
        <v>9.0793718650725164E-3</v>
      </c>
      <c r="J445">
        <f t="shared" si="49"/>
        <v>0.1964739574272612</v>
      </c>
      <c r="K445">
        <f t="shared" si="44"/>
        <v>0.90691104047716098</v>
      </c>
    </row>
    <row r="446" spans="1:11" x14ac:dyDescent="0.3">
      <c r="A446" t="s">
        <v>456</v>
      </c>
      <c r="B446">
        <v>3.4926583717000002</v>
      </c>
      <c r="C446">
        <v>0.52326257470000004</v>
      </c>
      <c r="D446">
        <v>7.3875903600000001E-2</v>
      </c>
      <c r="E446">
        <v>1.0395502100000001E-2</v>
      </c>
      <c r="F446">
        <f t="shared" si="45"/>
        <v>6.6747719798275877</v>
      </c>
      <c r="G446">
        <f t="shared" si="46"/>
        <v>0.19369300689932464</v>
      </c>
      <c r="H446">
        <f t="shared" si="47"/>
        <v>2.8794748136418331</v>
      </c>
      <c r="I446">
        <f t="shared" si="48"/>
        <v>1.2602648350213458E-2</v>
      </c>
      <c r="J446">
        <f t="shared" si="49"/>
        <v>7.5146610431677641E-2</v>
      </c>
      <c r="K446">
        <f t="shared" si="44"/>
        <v>0.82443643414236678</v>
      </c>
    </row>
    <row r="447" spans="1:11" x14ac:dyDescent="0.3">
      <c r="A447" t="s">
        <v>457</v>
      </c>
      <c r="B447">
        <v>2.8272028795000002</v>
      </c>
      <c r="C447">
        <v>1.8091684780999999</v>
      </c>
      <c r="D447">
        <v>7.1003796300000005E-2</v>
      </c>
      <c r="E447">
        <v>9.7484369000000001E-2</v>
      </c>
      <c r="F447">
        <f t="shared" si="45"/>
        <v>1.5627084562456817</v>
      </c>
      <c r="G447">
        <f t="shared" si="46"/>
        <v>9.2901305094603454E-2</v>
      </c>
      <c r="H447">
        <f t="shared" si="47"/>
        <v>0.54813233313270349</v>
      </c>
      <c r="I447">
        <f t="shared" si="48"/>
        <v>2.5818330989983228E-2</v>
      </c>
      <c r="J447">
        <f t="shared" si="49"/>
        <v>7.4280408448200344E-2</v>
      </c>
      <c r="K447">
        <f t="shared" si="44"/>
        <v>0.19387796224572409</v>
      </c>
    </row>
    <row r="448" spans="1:11" x14ac:dyDescent="0.3">
      <c r="A448" t="s">
        <v>458</v>
      </c>
      <c r="B448">
        <v>7.1392984337999996</v>
      </c>
      <c r="C448">
        <v>0.53163375589999995</v>
      </c>
      <c r="D448">
        <v>0.1230545077</v>
      </c>
      <c r="E448">
        <v>4.8064002699999997E-2</v>
      </c>
      <c r="F448">
        <f t="shared" si="45"/>
        <v>13.428978793330982</v>
      </c>
      <c r="G448">
        <f t="shared" si="46"/>
        <v>1.2359559235897206</v>
      </c>
      <c r="H448">
        <f t="shared" si="47"/>
        <v>8.0534355374964512</v>
      </c>
      <c r="I448">
        <f t="shared" si="48"/>
        <v>3.9970934927473389E-2</v>
      </c>
      <c r="J448">
        <f t="shared" si="49"/>
        <v>0.31733466691313467</v>
      </c>
      <c r="K448">
        <f t="shared" si="44"/>
        <v>1.1280429880012577</v>
      </c>
    </row>
    <row r="449" spans="1:11" x14ac:dyDescent="0.3">
      <c r="A449" t="s">
        <v>459</v>
      </c>
      <c r="B449">
        <v>9.8068384915000006</v>
      </c>
      <c r="C449">
        <v>1.9883244277000001</v>
      </c>
      <c r="D449">
        <v>0.19181076750000001</v>
      </c>
      <c r="E449">
        <v>3.80221341E-2</v>
      </c>
      <c r="F449">
        <f t="shared" si="45"/>
        <v>4.9322124472634927</v>
      </c>
      <c r="G449">
        <f t="shared" si="46"/>
        <v>0.13491448942579967</v>
      </c>
      <c r="H449">
        <f t="shared" si="47"/>
        <v>6.796548754068156</v>
      </c>
      <c r="I449">
        <f t="shared" si="48"/>
        <v>1.1879581204765007E-2</v>
      </c>
      <c r="J449">
        <f t="shared" si="49"/>
        <v>0.17675877195730377</v>
      </c>
      <c r="K449">
        <f t="shared" si="44"/>
        <v>0.69304177487566565</v>
      </c>
    </row>
    <row r="450" spans="1:11" x14ac:dyDescent="0.3">
      <c r="A450" t="s">
        <v>460</v>
      </c>
      <c r="B450">
        <v>2.1853815752000001</v>
      </c>
      <c r="C450">
        <v>0.27041389859999998</v>
      </c>
      <c r="D450">
        <v>3.0805122599999998E-2</v>
      </c>
      <c r="E450">
        <v>2.04832088E-2</v>
      </c>
      <c r="F450">
        <f t="shared" si="45"/>
        <v>8.0816170563505203</v>
      </c>
      <c r="G450">
        <f t="shared" si="46"/>
        <v>0.62267266156540113</v>
      </c>
      <c r="H450">
        <f t="shared" si="47"/>
        <v>1.9832299938733162</v>
      </c>
      <c r="I450">
        <f t="shared" si="48"/>
        <v>3.346153363420834E-2</v>
      </c>
      <c r="J450">
        <f t="shared" si="49"/>
        <v>7.8287669726927217E-2</v>
      </c>
      <c r="K450">
        <f t="shared" si="44"/>
        <v>0.90749826775299713</v>
      </c>
    </row>
    <row r="451" spans="1:11" x14ac:dyDescent="0.3">
      <c r="A451" t="s">
        <v>461</v>
      </c>
      <c r="B451">
        <v>8.5157326774000008</v>
      </c>
      <c r="C451">
        <v>0.79192662459999996</v>
      </c>
      <c r="D451">
        <v>0.118769554</v>
      </c>
      <c r="E451">
        <v>4.7525087100000002E-2</v>
      </c>
      <c r="F451">
        <f t="shared" si="45"/>
        <v>10.753183960321167</v>
      </c>
      <c r="G451">
        <f t="shared" si="46"/>
        <v>0.66251822628388413</v>
      </c>
      <c r="H451">
        <f t="shared" si="47"/>
        <v>8.784293982372354</v>
      </c>
      <c r="I451">
        <f t="shared" si="48"/>
        <v>2.6757471172921994E-2</v>
      </c>
      <c r="J451">
        <f t="shared" si="49"/>
        <v>0.25870816116095313</v>
      </c>
      <c r="K451">
        <f t="shared" ref="K451:K501" si="50">LOG(F451)</f>
        <v>1.031537075568975</v>
      </c>
    </row>
    <row r="452" spans="1:11" x14ac:dyDescent="0.3">
      <c r="A452" t="s">
        <v>462</v>
      </c>
      <c r="B452">
        <v>3.4959678285</v>
      </c>
      <c r="C452">
        <v>0.87924148690000004</v>
      </c>
      <c r="D452">
        <v>0.10871025469999999</v>
      </c>
      <c r="E452">
        <v>6.2324814100000001E-2</v>
      </c>
      <c r="F452">
        <f t="shared" si="45"/>
        <v>3.9761179159390729</v>
      </c>
      <c r="G452">
        <f t="shared" si="46"/>
        <v>0.30777317259634202</v>
      </c>
      <c r="H452">
        <f t="shared" si="47"/>
        <v>2.095690271283178</v>
      </c>
      <c r="I452">
        <f t="shared" si="48"/>
        <v>3.3616757189375214E-2</v>
      </c>
      <c r="J452">
        <f t="shared" si="49"/>
        <v>0.13438178936488421</v>
      </c>
      <c r="K452">
        <f t="shared" si="50"/>
        <v>0.59945925537374489</v>
      </c>
    </row>
    <row r="453" spans="1:11" x14ac:dyDescent="0.3">
      <c r="A453" t="s">
        <v>412</v>
      </c>
      <c r="B453">
        <v>1.7318678435999999</v>
      </c>
      <c r="C453">
        <v>7.4864478200000001E-2</v>
      </c>
      <c r="D453">
        <v>2.70452939E-2</v>
      </c>
      <c r="E453">
        <v>4.4252179999999998E-4</v>
      </c>
      <c r="F453">
        <f t="shared" si="45"/>
        <v>23.133372264658352</v>
      </c>
      <c r="G453">
        <f t="shared" si="46"/>
        <v>0.38626987904537757</v>
      </c>
      <c r="H453">
        <f t="shared" si="47"/>
        <v>2.3626815626262001</v>
      </c>
      <c r="I453">
        <f t="shared" si="48"/>
        <v>7.2516395394340693E-3</v>
      </c>
      <c r="J453">
        <f t="shared" si="49"/>
        <v>3.8975098038078665E-2</v>
      </c>
      <c r="K453">
        <f t="shared" si="50"/>
        <v>1.3642389466132359</v>
      </c>
    </row>
    <row r="454" spans="1:11" x14ac:dyDescent="0.3">
      <c r="A454" t="s">
        <v>463</v>
      </c>
      <c r="B454">
        <v>2.0405483153000001</v>
      </c>
      <c r="C454">
        <v>2.1072766000000001E-3</v>
      </c>
      <c r="D454">
        <v>1.9865593999999999E-3</v>
      </c>
      <c r="E454">
        <v>3.0241055000000002E-3</v>
      </c>
      <c r="F454">
        <f t="shared" si="45"/>
        <v>968.3343493208248</v>
      </c>
      <c r="G454">
        <f t="shared" si="46"/>
        <v>1389.6352787530222</v>
      </c>
      <c r="H454">
        <f t="shared" si="47"/>
        <v>6.0931289722331243</v>
      </c>
      <c r="I454">
        <f t="shared" si="48"/>
        <v>0.62324643739408614</v>
      </c>
      <c r="J454">
        <f t="shared" si="49"/>
        <v>1.2717783019454527</v>
      </c>
      <c r="K454">
        <f t="shared" si="50"/>
        <v>2.9860253376736714</v>
      </c>
    </row>
    <row r="455" spans="1:11" x14ac:dyDescent="0.3">
      <c r="A455" t="s">
        <v>464</v>
      </c>
      <c r="B455">
        <v>1.7967209646</v>
      </c>
      <c r="C455">
        <v>0.35059112809999998</v>
      </c>
      <c r="D455">
        <v>2.3146423499999999E-2</v>
      </c>
      <c r="E455">
        <v>9.2563804999999996E-3</v>
      </c>
      <c r="F455">
        <f t="shared" si="45"/>
        <v>5.1248329481044843</v>
      </c>
      <c r="G455">
        <f t="shared" si="46"/>
        <v>0.15055481092911574</v>
      </c>
      <c r="H455">
        <f t="shared" si="47"/>
        <v>1.2750964193156464</v>
      </c>
      <c r="I455">
        <f t="shared" si="48"/>
        <v>1.2758488768826359E-2</v>
      </c>
      <c r="J455">
        <f t="shared" si="49"/>
        <v>2.8201343035145234E-2</v>
      </c>
      <c r="K455">
        <f t="shared" si="50"/>
        <v>0.70967971345484826</v>
      </c>
    </row>
    <row r="456" spans="1:11" x14ac:dyDescent="0.3">
      <c r="A456" t="s">
        <v>465</v>
      </c>
      <c r="B456">
        <v>2.3945244805999999</v>
      </c>
      <c r="C456">
        <v>0.48877102760000002</v>
      </c>
      <c r="D456">
        <v>9.1254360300000004E-2</v>
      </c>
      <c r="E456">
        <v>4.2041676600000001E-2</v>
      </c>
      <c r="F456">
        <f t="shared" si="45"/>
        <v>4.8990720508901129</v>
      </c>
      <c r="G456">
        <f t="shared" si="46"/>
        <v>0.46090178313050895</v>
      </c>
      <c r="H456">
        <f t="shared" si="47"/>
        <v>1.652494452417641</v>
      </c>
      <c r="I456">
        <f t="shared" si="48"/>
        <v>4.0858166410632987E-2</v>
      </c>
      <c r="J456">
        <f t="shared" si="49"/>
        <v>0.11635214999146502</v>
      </c>
      <c r="K456">
        <f t="shared" si="50"/>
        <v>0.69011382669329524</v>
      </c>
    </row>
    <row r="457" spans="1:11" x14ac:dyDescent="0.3">
      <c r="A457" t="s">
        <v>466</v>
      </c>
      <c r="B457">
        <v>4.726817112</v>
      </c>
      <c r="C457">
        <v>0.36598599990000003</v>
      </c>
      <c r="D457">
        <v>3.7829898700000003E-2</v>
      </c>
      <c r="E457">
        <v>1.6455674699999999E-2</v>
      </c>
      <c r="F457">
        <f t="shared" si="45"/>
        <v>12.91529488366093</v>
      </c>
      <c r="G457">
        <f t="shared" si="46"/>
        <v>0.58983256468294909</v>
      </c>
      <c r="H457">
        <f t="shared" si="47"/>
        <v>5.2519869436681343</v>
      </c>
      <c r="I457">
        <f t="shared" si="48"/>
        <v>1.9833927943272555E-2</v>
      </c>
      <c r="J457">
        <f t="shared" si="49"/>
        <v>0.10274281337057425</v>
      </c>
      <c r="K457">
        <f t="shared" si="50"/>
        <v>1.1111043264895699</v>
      </c>
    </row>
    <row r="458" spans="1:11" x14ac:dyDescent="0.3">
      <c r="A458" t="s">
        <v>467</v>
      </c>
      <c r="B458">
        <v>9.3734014932999994</v>
      </c>
      <c r="C458">
        <v>2.038525489</v>
      </c>
      <c r="D458">
        <v>7.4092805600000006E-2</v>
      </c>
      <c r="E458">
        <v>4.3835174499999997E-2</v>
      </c>
      <c r="F458">
        <f t="shared" si="45"/>
        <v>4.5981281783717742</v>
      </c>
      <c r="G458">
        <f t="shared" si="46"/>
        <v>0.10534405514031087</v>
      </c>
      <c r="H458">
        <f t="shared" si="47"/>
        <v>6.2106384245718349</v>
      </c>
      <c r="I458">
        <f t="shared" si="48"/>
        <v>9.9497752289605321E-3</v>
      </c>
      <c r="J458">
        <f t="shared" si="49"/>
        <v>0.10539499134836174</v>
      </c>
      <c r="K458">
        <f t="shared" si="50"/>
        <v>0.66258107358477369</v>
      </c>
    </row>
    <row r="459" spans="1:11" x14ac:dyDescent="0.3">
      <c r="A459" t="s">
        <v>468</v>
      </c>
      <c r="B459">
        <v>5.3970138585000003</v>
      </c>
      <c r="C459">
        <v>7.7225893099999998E-2</v>
      </c>
      <c r="D459">
        <v>0.12866006939999999</v>
      </c>
      <c r="E459">
        <v>1.1515898599999999E-2</v>
      </c>
      <c r="F459">
        <f t="shared" si="45"/>
        <v>69.886065953441204</v>
      </c>
      <c r="G459">
        <f t="shared" si="46"/>
        <v>10.553715885715558</v>
      </c>
      <c r="H459">
        <f t="shared" si="47"/>
        <v>9.9542015948575902</v>
      </c>
      <c r="I459">
        <f t="shared" si="48"/>
        <v>6.5584183487942746E-2</v>
      </c>
      <c r="J459">
        <f t="shared" si="49"/>
        <v>0.4261429458400362</v>
      </c>
      <c r="K459">
        <f t="shared" si="50"/>
        <v>1.8443905937318041</v>
      </c>
    </row>
    <row r="460" spans="1:11" x14ac:dyDescent="0.3">
      <c r="A460" t="s">
        <v>469</v>
      </c>
      <c r="B460">
        <v>4.0603864529000004</v>
      </c>
      <c r="C460">
        <v>1.3801605104000001</v>
      </c>
      <c r="D460">
        <v>0.1398079045</v>
      </c>
      <c r="E460">
        <v>2.5392481299999999E-2</v>
      </c>
      <c r="F460">
        <f t="shared" si="45"/>
        <v>2.9419668381348001</v>
      </c>
      <c r="G460">
        <f t="shared" si="46"/>
        <v>0.11485237381585711</v>
      </c>
      <c r="H460">
        <f t="shared" si="47"/>
        <v>1.9028504650073619</v>
      </c>
      <c r="I460">
        <f t="shared" si="48"/>
        <v>1.6954559628326711E-2</v>
      </c>
      <c r="J460">
        <f t="shared" si="49"/>
        <v>9.5036855462078684E-2</v>
      </c>
      <c r="K460">
        <f t="shared" si="50"/>
        <v>0.46863777304948701</v>
      </c>
    </row>
    <row r="461" spans="1:11" x14ac:dyDescent="0.3">
      <c r="A461" t="s">
        <v>470</v>
      </c>
      <c r="B461">
        <v>6.6886579064999996</v>
      </c>
      <c r="C461">
        <v>0.47171884609999998</v>
      </c>
      <c r="D461">
        <v>7.7668681099999998E-2</v>
      </c>
      <c r="E461">
        <v>4.1798735199999999E-2</v>
      </c>
      <c r="F461">
        <f t="shared" si="45"/>
        <v>14.179331527242113</v>
      </c>
      <c r="G461">
        <f t="shared" si="46"/>
        <v>1.267164940188056</v>
      </c>
      <c r="H461">
        <f t="shared" si="47"/>
        <v>7.7030313838119762</v>
      </c>
      <c r="I461">
        <f t="shared" si="48"/>
        <v>3.8811613941575909E-2</v>
      </c>
      <c r="J461">
        <f t="shared" si="49"/>
        <v>0.27457565177597515</v>
      </c>
      <c r="K461">
        <f t="shared" si="50"/>
        <v>1.1516557568785533</v>
      </c>
    </row>
    <row r="462" spans="1:11" x14ac:dyDescent="0.3">
      <c r="A462" t="s">
        <v>471</v>
      </c>
      <c r="B462">
        <v>4.1434501501999996</v>
      </c>
      <c r="C462">
        <v>1.3312356696000001</v>
      </c>
      <c r="D462">
        <v>6.1618759199999998E-2</v>
      </c>
      <c r="E462">
        <v>5.9361024200000001E-2</v>
      </c>
      <c r="F462">
        <f t="shared" si="45"/>
        <v>3.1124843217617459</v>
      </c>
      <c r="G462">
        <f t="shared" si="46"/>
        <v>0.14630357304814828</v>
      </c>
      <c r="H462">
        <f t="shared" si="47"/>
        <v>2.0431649878630367</v>
      </c>
      <c r="I462">
        <f t="shared" si="48"/>
        <v>2.0414186189884321E-2</v>
      </c>
      <c r="J462">
        <f t="shared" si="49"/>
        <v>8.9877009609033359E-2</v>
      </c>
      <c r="K462">
        <f t="shared" si="50"/>
        <v>0.49310717247664132</v>
      </c>
    </row>
    <row r="463" spans="1:11" x14ac:dyDescent="0.3">
      <c r="A463" t="s">
        <v>472</v>
      </c>
      <c r="B463">
        <v>10.6081419303</v>
      </c>
      <c r="C463">
        <v>2.0189772007000002</v>
      </c>
      <c r="D463">
        <v>0.17476670350000001</v>
      </c>
      <c r="E463">
        <v>2.0592303400000001E-2</v>
      </c>
      <c r="F463">
        <f t="shared" si="45"/>
        <v>5.254215811165202</v>
      </c>
      <c r="G463">
        <f t="shared" si="46"/>
        <v>0.10180784332648779</v>
      </c>
      <c r="H463">
        <f t="shared" si="47"/>
        <v>7.643250139221867</v>
      </c>
      <c r="I463">
        <f t="shared" si="48"/>
        <v>8.4150682347703537E-3</v>
      </c>
      <c r="J463">
        <f t="shared" si="49"/>
        <v>0.15435305032300903</v>
      </c>
      <c r="K463">
        <f t="shared" si="50"/>
        <v>0.72050790698703582</v>
      </c>
    </row>
    <row r="464" spans="1:11" x14ac:dyDescent="0.3">
      <c r="A464" t="s">
        <v>473</v>
      </c>
      <c r="B464">
        <v>9.0191450246000002</v>
      </c>
      <c r="C464">
        <v>1.5440213598999999</v>
      </c>
      <c r="D464">
        <v>4.2450994200000002E-2</v>
      </c>
      <c r="E464">
        <v>3.9357759800000003E-2</v>
      </c>
      <c r="F464">
        <f t="shared" si="45"/>
        <v>5.8413343615817173</v>
      </c>
      <c r="G464">
        <f t="shared" si="46"/>
        <v>0.1514151582903164</v>
      </c>
      <c r="H464">
        <f t="shared" si="47"/>
        <v>6.9132834884811878</v>
      </c>
      <c r="I464">
        <f t="shared" si="48"/>
        <v>1.125749078061432E-2</v>
      </c>
      <c r="J464">
        <f t="shared" si="49"/>
        <v>0.10661959385313328</v>
      </c>
      <c r="K464">
        <f t="shared" si="50"/>
        <v>0.76651206623521306</v>
      </c>
    </row>
    <row r="465" spans="1:11" x14ac:dyDescent="0.3">
      <c r="A465" t="s">
        <v>474</v>
      </c>
      <c r="B465">
        <v>7.2171918489999998</v>
      </c>
      <c r="C465">
        <v>1.6142581994</v>
      </c>
      <c r="D465">
        <v>9.6241114700000005E-2</v>
      </c>
      <c r="E465">
        <v>5.2064771400000001E-2</v>
      </c>
      <c r="F465">
        <f t="shared" si="45"/>
        <v>4.4709030139556001</v>
      </c>
      <c r="G465">
        <f t="shared" si="46"/>
        <v>0.15603911320244632</v>
      </c>
      <c r="H465">
        <f t="shared" si="47"/>
        <v>4.6940272892917738</v>
      </c>
      <c r="I465">
        <f t="shared" si="48"/>
        <v>1.5157324060345242E-2</v>
      </c>
      <c r="J465">
        <f t="shared" si="49"/>
        <v>0.12603571700391047</v>
      </c>
      <c r="K465">
        <f t="shared" si="50"/>
        <v>0.65039524894189549</v>
      </c>
    </row>
    <row r="466" spans="1:11" x14ac:dyDescent="0.3">
      <c r="A466" t="s">
        <v>475</v>
      </c>
      <c r="B466">
        <v>5.5641398822000001</v>
      </c>
      <c r="C466">
        <v>1.0683288113</v>
      </c>
      <c r="D466">
        <v>8.8806527400000002E-2</v>
      </c>
      <c r="E466">
        <v>3.7371928499999998E-2</v>
      </c>
      <c r="F466">
        <f t="shared" si="45"/>
        <v>5.2082653049759609</v>
      </c>
      <c r="G466">
        <f t="shared" si="46"/>
        <v>0.20026138254819237</v>
      </c>
      <c r="H466">
        <f t="shared" si="47"/>
        <v>3.9877806540305789</v>
      </c>
      <c r="I466">
        <f t="shared" si="48"/>
        <v>1.6698921480805311E-2</v>
      </c>
      <c r="J466">
        <f t="shared" si="49"/>
        <v>0.11262400340615947</v>
      </c>
      <c r="K466">
        <f t="shared" si="50"/>
        <v>0.71669309874608222</v>
      </c>
    </row>
    <row r="467" spans="1:11" x14ac:dyDescent="0.3">
      <c r="A467" t="s">
        <v>476</v>
      </c>
      <c r="B467">
        <v>3.7369717909000002</v>
      </c>
      <c r="C467">
        <v>6.0322439000000004E-3</v>
      </c>
      <c r="D467">
        <v>2.00800046E-2</v>
      </c>
      <c r="E467">
        <v>1.6798567E-3</v>
      </c>
      <c r="F467">
        <f t="shared" si="45"/>
        <v>619.49945208614656</v>
      </c>
      <c r="G467">
        <f t="shared" si="46"/>
        <v>172.55005416223662</v>
      </c>
      <c r="H467">
        <f t="shared" si="47"/>
        <v>10.433778181750743</v>
      </c>
      <c r="I467">
        <f t="shared" si="48"/>
        <v>0.1209646531928585</v>
      </c>
      <c r="J467">
        <f t="shared" si="49"/>
        <v>0.45550489420019563</v>
      </c>
      <c r="K467">
        <f t="shared" si="50"/>
        <v>2.7920409266022062</v>
      </c>
    </row>
    <row r="468" spans="1:11" x14ac:dyDescent="0.3">
      <c r="A468" t="s">
        <v>477</v>
      </c>
      <c r="B468">
        <v>4.9390837383999999</v>
      </c>
      <c r="C468">
        <v>0.82761992399999995</v>
      </c>
      <c r="D468">
        <v>6.2441736099999999E-2</v>
      </c>
      <c r="E468">
        <v>1.7148945799999999E-2</v>
      </c>
      <c r="F468">
        <f t="shared" si="45"/>
        <v>5.9678163794423105</v>
      </c>
      <c r="G468">
        <f t="shared" si="46"/>
        <v>0.14485712023581238</v>
      </c>
      <c r="H468">
        <f t="shared" si="47"/>
        <v>3.8318174834419159</v>
      </c>
      <c r="I468">
        <f t="shared" si="48"/>
        <v>1.0541652755859112E-2</v>
      </c>
      <c r="J468">
        <f t="shared" si="49"/>
        <v>7.1117010363530991E-2</v>
      </c>
      <c r="K468">
        <f t="shared" si="50"/>
        <v>0.77581545209501157</v>
      </c>
    </row>
    <row r="469" spans="1:11" x14ac:dyDescent="0.3">
      <c r="A469" t="s">
        <v>478</v>
      </c>
      <c r="B469">
        <v>5.0786629229000004</v>
      </c>
      <c r="C469">
        <v>0.56456657730000004</v>
      </c>
      <c r="D469">
        <v>0.1791613091</v>
      </c>
      <c r="E469">
        <v>6.7209260699999995E-2</v>
      </c>
      <c r="F469">
        <f t="shared" si="45"/>
        <v>8.9956847023930262</v>
      </c>
      <c r="G469">
        <f t="shared" si="46"/>
        <v>1.1169286233920361</v>
      </c>
      <c r="H469">
        <f t="shared" si="47"/>
        <v>4.8452182460096003</v>
      </c>
      <c r="I469">
        <f t="shared" si="48"/>
        <v>5.39231813771682E-2</v>
      </c>
      <c r="J469">
        <f t="shared" si="49"/>
        <v>0.32282150416980959</v>
      </c>
      <c r="K469">
        <f t="shared" si="50"/>
        <v>0.95403422506388769</v>
      </c>
    </row>
    <row r="470" spans="1:11" x14ac:dyDescent="0.3">
      <c r="A470" t="s">
        <v>479</v>
      </c>
      <c r="B470">
        <v>5.7138231573000002</v>
      </c>
      <c r="C470">
        <v>1.1928572866</v>
      </c>
      <c r="D470">
        <v>6.3761178799999998E-2</v>
      </c>
      <c r="E470">
        <v>2.3426768899999999E-2</v>
      </c>
      <c r="F470">
        <f t="shared" si="45"/>
        <v>4.7900308121402393</v>
      </c>
      <c r="G470">
        <f t="shared" si="46"/>
        <v>0.10819789029616003</v>
      </c>
      <c r="H470">
        <f t="shared" si="47"/>
        <v>3.8873327736035104</v>
      </c>
      <c r="I470">
        <f t="shared" si="48"/>
        <v>9.8099048945783605E-3</v>
      </c>
      <c r="J470">
        <f t="shared" si="49"/>
        <v>7.0877261719550222E-2</v>
      </c>
      <c r="K470">
        <f t="shared" si="50"/>
        <v>0.6803383070470147</v>
      </c>
    </row>
    <row r="471" spans="1:11" x14ac:dyDescent="0.3">
      <c r="A471" t="s">
        <v>480</v>
      </c>
      <c r="B471">
        <v>2.4265773789999998</v>
      </c>
      <c r="C471">
        <v>0.32672761049999999</v>
      </c>
      <c r="D471">
        <v>8.1315458800000004E-2</v>
      </c>
      <c r="E471">
        <v>2.33546912E-2</v>
      </c>
      <c r="F471">
        <f t="shared" si="45"/>
        <v>7.4269125137191301</v>
      </c>
      <c r="G471">
        <f t="shared" si="46"/>
        <v>0.58632274430345832</v>
      </c>
      <c r="H471">
        <f t="shared" si="47"/>
        <v>2.1130837419230777</v>
      </c>
      <c r="I471">
        <f t="shared" si="48"/>
        <v>3.4285678200058706E-2</v>
      </c>
      <c r="J471">
        <f t="shared" si="49"/>
        <v>0.10925107423454042</v>
      </c>
      <c r="K471">
        <f t="shared" si="50"/>
        <v>0.8708083081174548</v>
      </c>
    </row>
    <row r="472" spans="1:11" x14ac:dyDescent="0.3">
      <c r="A472" t="s">
        <v>481</v>
      </c>
      <c r="B472">
        <v>12.7540314625</v>
      </c>
      <c r="C472">
        <v>0.11760054659999999</v>
      </c>
      <c r="D472">
        <v>0.2105826757</v>
      </c>
      <c r="E472">
        <v>2.2812066700000001E-2</v>
      </c>
      <c r="F472">
        <f t="shared" si="45"/>
        <v>108.45214440950566</v>
      </c>
      <c r="G472">
        <f t="shared" si="46"/>
        <v>21.113537358118602</v>
      </c>
      <c r="H472">
        <f t="shared" si="47"/>
        <v>25.957491318185685</v>
      </c>
      <c r="I472">
        <f t="shared" si="48"/>
        <v>8.4548745605858011E-2</v>
      </c>
      <c r="J472">
        <f t="shared" si="49"/>
        <v>1.1603867173849107</v>
      </c>
      <c r="K472">
        <f t="shared" si="50"/>
        <v>2.0352381436808522</v>
      </c>
    </row>
    <row r="473" spans="1:11" x14ac:dyDescent="0.3">
      <c r="A473" t="s">
        <v>482</v>
      </c>
      <c r="B473">
        <v>4.3028327924000003</v>
      </c>
      <c r="C473">
        <v>0.67081416329999999</v>
      </c>
      <c r="D473">
        <v>8.5420709400000003E-2</v>
      </c>
      <c r="E473">
        <v>6.6873037600000004E-2</v>
      </c>
      <c r="F473">
        <f t="shared" si="45"/>
        <v>6.4143439834851801</v>
      </c>
      <c r="G473">
        <f t="shared" si="46"/>
        <v>0.65199777322082708</v>
      </c>
      <c r="H473">
        <f t="shared" si="47"/>
        <v>3.473041153520517</v>
      </c>
      <c r="I473">
        <f t="shared" si="48"/>
        <v>4.4144660132361783E-2</v>
      </c>
      <c r="J473">
        <f t="shared" si="49"/>
        <v>0.20207339664175425</v>
      </c>
      <c r="K473">
        <f t="shared" si="50"/>
        <v>0.8071522462259918</v>
      </c>
    </row>
    <row r="474" spans="1:11" x14ac:dyDescent="0.3">
      <c r="A474" t="s">
        <v>483</v>
      </c>
      <c r="B474">
        <v>4.5675310808000003</v>
      </c>
      <c r="C474">
        <v>0.34607689000000003</v>
      </c>
      <c r="D474">
        <v>5.67646495E-2</v>
      </c>
      <c r="E474">
        <v>1.6624016799999999E-2</v>
      </c>
      <c r="F474">
        <f t="shared" si="45"/>
        <v>13.198023944332139</v>
      </c>
      <c r="G474">
        <f t="shared" si="46"/>
        <v>0.65484975159479508</v>
      </c>
      <c r="H474">
        <f t="shared" si="47"/>
        <v>5.1179592815973631</v>
      </c>
      <c r="I474">
        <f t="shared" si="48"/>
        <v>2.1548501108415441E-2</v>
      </c>
      <c r="J474">
        <f t="shared" si="49"/>
        <v>0.11718706780346203</v>
      </c>
      <c r="K474">
        <f t="shared" si="50"/>
        <v>1.120508911939567</v>
      </c>
    </row>
    <row r="475" spans="1:11" x14ac:dyDescent="0.3">
      <c r="A475" t="s">
        <v>484</v>
      </c>
      <c r="B475">
        <v>3.1296906306999999</v>
      </c>
      <c r="C475">
        <v>0.50370759890000005</v>
      </c>
      <c r="D475">
        <v>0.1036409164</v>
      </c>
      <c r="E475">
        <v>4.4501224700000001E-2</v>
      </c>
      <c r="F475">
        <f t="shared" si="45"/>
        <v>6.2133083509850531</v>
      </c>
      <c r="G475">
        <f t="shared" si="46"/>
        <v>0.58622426686711904</v>
      </c>
      <c r="H475">
        <f t="shared" si="47"/>
        <v>2.48285526946768</v>
      </c>
      <c r="I475">
        <f t="shared" si="48"/>
        <v>4.097558818528714E-2</v>
      </c>
      <c r="J475">
        <f t="shared" si="49"/>
        <v>0.15233508392873829</v>
      </c>
      <c r="K475">
        <f t="shared" si="50"/>
        <v>0.79332290709908093</v>
      </c>
    </row>
    <row r="476" spans="1:11" x14ac:dyDescent="0.3">
      <c r="A476" t="s">
        <v>485</v>
      </c>
      <c r="B476">
        <v>6.0379760094000003</v>
      </c>
      <c r="C476">
        <v>0.22668901050000001</v>
      </c>
      <c r="D476">
        <v>0.1170092128</v>
      </c>
      <c r="E476">
        <v>2.25955353E-2</v>
      </c>
      <c r="F476">
        <f t="shared" si="45"/>
        <v>26.635503838859449</v>
      </c>
      <c r="G476">
        <f t="shared" si="46"/>
        <v>2.7046406749239673</v>
      </c>
      <c r="H476">
        <f t="shared" si="47"/>
        <v>8.6068988151993384</v>
      </c>
      <c r="I476">
        <f t="shared" si="48"/>
        <v>4.409942938405715E-2</v>
      </c>
      <c r="J476">
        <f t="shared" si="49"/>
        <v>0.31419738158930172</v>
      </c>
      <c r="K476">
        <f t="shared" si="50"/>
        <v>1.4254609163401786</v>
      </c>
    </row>
    <row r="477" spans="1:11" x14ac:dyDescent="0.3">
      <c r="A477" t="s">
        <v>486</v>
      </c>
      <c r="B477">
        <v>3.0699612857999998</v>
      </c>
      <c r="C477">
        <v>0.69045350480000001</v>
      </c>
      <c r="D477">
        <v>9.8288858699999995E-2</v>
      </c>
      <c r="E477">
        <v>3.7957400299999999E-2</v>
      </c>
      <c r="F477">
        <f t="shared" si="45"/>
        <v>4.4462969113166562</v>
      </c>
      <c r="G477">
        <f t="shared" si="46"/>
        <v>0.28286453759747432</v>
      </c>
      <c r="H477">
        <f t="shared" si="47"/>
        <v>1.9893301863990025</v>
      </c>
      <c r="I477">
        <f t="shared" si="48"/>
        <v>2.7628948370953518E-2</v>
      </c>
      <c r="J477">
        <f t="shared" si="49"/>
        <v>0.1060704764616664</v>
      </c>
      <c r="K477">
        <f t="shared" si="50"/>
        <v>0.64799846030651287</v>
      </c>
    </row>
    <row r="478" spans="1:11" x14ac:dyDescent="0.3">
      <c r="A478" t="s">
        <v>487</v>
      </c>
      <c r="B478">
        <v>2.1822362665999999</v>
      </c>
      <c r="C478">
        <v>0.20817503970000001</v>
      </c>
      <c r="D478">
        <v>3.82985323E-2</v>
      </c>
      <c r="E478">
        <v>2.1742988899999999E-2</v>
      </c>
      <c r="F478">
        <f t="shared" si="45"/>
        <v>10.482698933286187</v>
      </c>
      <c r="G478">
        <f t="shared" si="46"/>
        <v>1.1102218722851243</v>
      </c>
      <c r="H478">
        <f t="shared" si="47"/>
        <v>2.2269134360365239</v>
      </c>
      <c r="I478">
        <f t="shared" si="48"/>
        <v>4.5996096605492642E-2</v>
      </c>
      <c r="J478">
        <f t="shared" si="49"/>
        <v>0.10771472296986877</v>
      </c>
      <c r="K478">
        <f t="shared" si="50"/>
        <v>1.0204731128889781</v>
      </c>
    </row>
    <row r="479" spans="1:11" x14ac:dyDescent="0.3">
      <c r="A479" t="s">
        <v>488</v>
      </c>
      <c r="B479">
        <v>8.3183420548000004</v>
      </c>
      <c r="C479">
        <v>2.5885180424000001</v>
      </c>
      <c r="D479">
        <v>9.5893467100000004E-2</v>
      </c>
      <c r="E479">
        <v>3.7821639800000001E-2</v>
      </c>
      <c r="F479">
        <f t="shared" si="45"/>
        <v>3.21355382444523</v>
      </c>
      <c r="G479">
        <f t="shared" si="46"/>
        <v>5.9808727286254339E-2</v>
      </c>
      <c r="H479">
        <f t="shared" si="47"/>
        <v>4.2172794579074244</v>
      </c>
      <c r="I479">
        <f t="shared" si="48"/>
        <v>8.0828271904114807E-3</v>
      </c>
      <c r="J479">
        <f t="shared" si="49"/>
        <v>8.2971178696475606E-2</v>
      </c>
      <c r="K479">
        <f t="shared" si="50"/>
        <v>0.50698557839105607</v>
      </c>
    </row>
    <row r="480" spans="1:11" x14ac:dyDescent="0.3">
      <c r="A480" t="s">
        <v>489</v>
      </c>
      <c r="B480">
        <v>6.2760166912999997</v>
      </c>
      <c r="C480">
        <v>1.3041119232</v>
      </c>
      <c r="D480">
        <v>0.21076672760000001</v>
      </c>
      <c r="E480">
        <v>2.2574383600000001E-2</v>
      </c>
      <c r="F480">
        <f t="shared" si="45"/>
        <v>4.8124831769807406</v>
      </c>
      <c r="G480">
        <f t="shared" si="46"/>
        <v>0.18182345674812497</v>
      </c>
      <c r="H480">
        <f t="shared" si="47"/>
        <v>4.2825606416752722</v>
      </c>
      <c r="I480">
        <f t="shared" si="48"/>
        <v>1.6408353243496702E-2</v>
      </c>
      <c r="J480">
        <f t="shared" si="49"/>
        <v>0.17688724296332803</v>
      </c>
      <c r="K480">
        <f t="shared" si="50"/>
        <v>0.68236922435402136</v>
      </c>
    </row>
    <row r="481" spans="1:11" x14ac:dyDescent="0.3">
      <c r="A481" t="s">
        <v>490</v>
      </c>
      <c r="B481">
        <v>6.8043315998000002</v>
      </c>
      <c r="C481">
        <v>1.1751476750000001</v>
      </c>
      <c r="D481">
        <v>0.15302618900000001</v>
      </c>
      <c r="E481">
        <v>4.5188599199999999E-2</v>
      </c>
      <c r="F481">
        <f t="shared" si="45"/>
        <v>5.7901927941098981</v>
      </c>
      <c r="G481">
        <f t="shared" si="46"/>
        <v>0.25793695393417543</v>
      </c>
      <c r="H481">
        <f t="shared" si="47"/>
        <v>5.1896162477297887</v>
      </c>
      <c r="I481">
        <f t="shared" si="48"/>
        <v>1.9346608956872579E-2</v>
      </c>
      <c r="J481">
        <f t="shared" si="49"/>
        <v>0.17592889953370397</v>
      </c>
      <c r="K481">
        <f t="shared" si="50"/>
        <v>0.76269302452607202</v>
      </c>
    </row>
    <row r="482" spans="1:11" x14ac:dyDescent="0.3">
      <c r="A482" t="s">
        <v>491</v>
      </c>
      <c r="B482">
        <v>9.0362224502000004</v>
      </c>
      <c r="C482">
        <v>1.4713142254</v>
      </c>
      <c r="D482">
        <v>3.6358055399999999E-2</v>
      </c>
      <c r="E482">
        <v>2.8259665100000001E-2</v>
      </c>
      <c r="F482">
        <f t="shared" si="45"/>
        <v>6.1415993227030485</v>
      </c>
      <c r="G482">
        <f t="shared" si="46"/>
        <v>0.12052277906538754</v>
      </c>
      <c r="H482">
        <f t="shared" si="47"/>
        <v>7.1230868039844966</v>
      </c>
      <c r="I482">
        <f t="shared" si="48"/>
        <v>8.522597314066651E-3</v>
      </c>
      <c r="J482">
        <f t="shared" si="49"/>
        <v>8.2172250450195841E-2</v>
      </c>
      <c r="K482">
        <f t="shared" si="50"/>
        <v>0.78828147970470119</v>
      </c>
    </row>
    <row r="483" spans="1:11" x14ac:dyDescent="0.3">
      <c r="A483" t="s">
        <v>492</v>
      </c>
      <c r="B483">
        <v>6.0329096149000003</v>
      </c>
      <c r="C483">
        <v>1.5651562041</v>
      </c>
      <c r="D483">
        <v>0.1142137107</v>
      </c>
      <c r="E483">
        <v>5.1528508000000001E-2</v>
      </c>
      <c r="F483">
        <f t="shared" si="45"/>
        <v>3.8545096004453172</v>
      </c>
      <c r="G483">
        <f t="shared" si="46"/>
        <v>0.14638454433096112</v>
      </c>
      <c r="H483">
        <f t="shared" si="47"/>
        <v>3.5350988087145199</v>
      </c>
      <c r="I483">
        <f t="shared" si="48"/>
        <v>1.649340809308493E-2</v>
      </c>
      <c r="J483">
        <f t="shared" si="49"/>
        <v>0.11991640977715348</v>
      </c>
      <c r="K483">
        <f t="shared" si="50"/>
        <v>0.58596913170778819</v>
      </c>
    </row>
    <row r="484" spans="1:11" x14ac:dyDescent="0.3">
      <c r="A484" t="s">
        <v>493</v>
      </c>
      <c r="B484">
        <v>6.9018848788999998</v>
      </c>
      <c r="C484">
        <v>3.1318247748000001</v>
      </c>
      <c r="D484">
        <v>0.19900985190000001</v>
      </c>
      <c r="E484">
        <v>6.1991427500000001E-2</v>
      </c>
      <c r="F484">
        <f t="shared" si="45"/>
        <v>2.2037902421730338</v>
      </c>
      <c r="G484">
        <f t="shared" si="46"/>
        <v>7.7076304309449742E-2</v>
      </c>
      <c r="H484">
        <f t="shared" si="47"/>
        <v>2.3685215993034534</v>
      </c>
      <c r="I484">
        <f t="shared" si="48"/>
        <v>1.5189201316221094E-2</v>
      </c>
      <c r="J484">
        <f t="shared" si="49"/>
        <v>0.1251171398129487</v>
      </c>
      <c r="K484">
        <f t="shared" si="50"/>
        <v>0.34317025578684252</v>
      </c>
    </row>
    <row r="485" spans="1:11" x14ac:dyDescent="0.3">
      <c r="A485" t="s">
        <v>494</v>
      </c>
      <c r="B485">
        <v>2.2069750385</v>
      </c>
      <c r="C485">
        <v>0.35912608159999998</v>
      </c>
      <c r="D485">
        <v>5.5949519900000001E-2</v>
      </c>
      <c r="E485">
        <v>1.8679788499999999E-2</v>
      </c>
      <c r="F485">
        <f t="shared" si="45"/>
        <v>6.1454045015815977</v>
      </c>
      <c r="G485">
        <f t="shared" si="46"/>
        <v>0.35559543052695242</v>
      </c>
      <c r="H485">
        <f t="shared" si="47"/>
        <v>1.7403112131733411</v>
      </c>
      <c r="I485">
        <f t="shared" si="48"/>
        <v>2.5129856501410319E-2</v>
      </c>
      <c r="J485">
        <f t="shared" si="49"/>
        <v>7.0868940426694602E-2</v>
      </c>
      <c r="K485">
        <f t="shared" si="50"/>
        <v>0.78855047420752289</v>
      </c>
    </row>
    <row r="486" spans="1:11" x14ac:dyDescent="0.3">
      <c r="A486" t="s">
        <v>495</v>
      </c>
      <c r="B486">
        <v>13.1504010171</v>
      </c>
      <c r="C486">
        <v>0.1208007068</v>
      </c>
      <c r="D486">
        <v>0.16961870370000001</v>
      </c>
      <c r="E486">
        <v>9.6334494000000007E-3</v>
      </c>
      <c r="F486">
        <f t="shared" si="45"/>
        <v>108.8602986311335</v>
      </c>
      <c r="G486">
        <f t="shared" si="46"/>
        <v>8.794061478621451</v>
      </c>
      <c r="H486">
        <f t="shared" si="47"/>
        <v>26.785651025412289</v>
      </c>
      <c r="I486">
        <f t="shared" si="48"/>
        <v>3.5083611029071454E-2</v>
      </c>
      <c r="J486">
        <f t="shared" si="49"/>
        <v>0.57638570085366259</v>
      </c>
      <c r="K486">
        <f t="shared" si="50"/>
        <v>2.0368695213615022</v>
      </c>
    </row>
    <row r="487" spans="1:11" x14ac:dyDescent="0.3">
      <c r="A487" t="s">
        <v>496</v>
      </c>
      <c r="B487">
        <v>3.1080078753999998</v>
      </c>
      <c r="C487">
        <v>0.29527035309999999</v>
      </c>
      <c r="D487">
        <v>3.3532367899999999E-2</v>
      </c>
      <c r="E487">
        <v>1.7288984100000002E-2</v>
      </c>
      <c r="F487">
        <f t="shared" si="45"/>
        <v>10.525973375821454</v>
      </c>
      <c r="G487">
        <f t="shared" si="46"/>
        <v>0.62670344336014028</v>
      </c>
      <c r="H487">
        <f t="shared" si="47"/>
        <v>3.1771991771420796</v>
      </c>
      <c r="I487">
        <f t="shared" si="48"/>
        <v>2.5857356609534018E-2</v>
      </c>
      <c r="J487">
        <f t="shared" si="49"/>
        <v>8.7370207953231194E-2</v>
      </c>
      <c r="K487">
        <f t="shared" si="50"/>
        <v>1.022262267187201</v>
      </c>
    </row>
    <row r="488" spans="1:11" x14ac:dyDescent="0.3">
      <c r="A488" t="s">
        <v>497</v>
      </c>
      <c r="B488">
        <v>8.1142814362000006</v>
      </c>
      <c r="C488">
        <v>2.2407843216000001</v>
      </c>
      <c r="D488">
        <v>0.12583820370000001</v>
      </c>
      <c r="E488">
        <v>2.96643332E-2</v>
      </c>
      <c r="F488">
        <f t="shared" ref="F488:F501" si="51">B488/C488</f>
        <v>3.6211791371362834</v>
      </c>
      <c r="G488">
        <f t="shared" ref="G488:G501" si="52">F488*SQRT((D488/B488)^2+(E488/C488)^2)</f>
        <v>7.3836533955232736E-2</v>
      </c>
      <c r="H488">
        <f t="shared" ref="H488:H501" si="53">B488*LOG(F488)</f>
        <v>4.5346662583970172</v>
      </c>
      <c r="I488">
        <f t="shared" ref="I488:I501" si="54">(1/LN(10))*(G488/F488)</f>
        <v>8.8553474007305975E-3</v>
      </c>
      <c r="J488">
        <f t="shared" ref="J488:J501" si="55">H488*SQRT((D488/B488)^2+(I488/LOG(F488))^2)</f>
        <v>0.10054188362196914</v>
      </c>
      <c r="K488">
        <f t="shared" si="50"/>
        <v>0.55885000958515518</v>
      </c>
    </row>
    <row r="489" spans="1:11" x14ac:dyDescent="0.3">
      <c r="A489" t="s">
        <v>498</v>
      </c>
      <c r="B489">
        <v>9.8520365158000001</v>
      </c>
      <c r="C489">
        <v>0.1949535583</v>
      </c>
      <c r="D489">
        <v>0.11930896119999999</v>
      </c>
      <c r="E489">
        <v>3.6794797300000001E-2</v>
      </c>
      <c r="F489">
        <f t="shared" si="51"/>
        <v>50.535299800167842</v>
      </c>
      <c r="G489">
        <f t="shared" si="52"/>
        <v>9.5574549687707488</v>
      </c>
      <c r="H489">
        <f t="shared" si="53"/>
        <v>16.783878635769614</v>
      </c>
      <c r="I489">
        <f t="shared" si="54"/>
        <v>8.2135655084451795E-2</v>
      </c>
      <c r="J489">
        <f t="shared" si="55"/>
        <v>0.83433956090517003</v>
      </c>
      <c r="K489">
        <f t="shared" si="50"/>
        <v>1.7035948464921762</v>
      </c>
    </row>
    <row r="490" spans="1:11" x14ac:dyDescent="0.3">
      <c r="A490" t="s">
        <v>499</v>
      </c>
      <c r="B490">
        <v>13.4539730312</v>
      </c>
      <c r="C490">
        <v>1.4892029812000001</v>
      </c>
      <c r="D490">
        <v>0.13141367500000001</v>
      </c>
      <c r="E490">
        <v>8.2842316299999996E-2</v>
      </c>
      <c r="F490">
        <f t="shared" si="51"/>
        <v>9.0343446803731116</v>
      </c>
      <c r="G490">
        <f t="shared" si="52"/>
        <v>0.51025663861055459</v>
      </c>
      <c r="H490">
        <f t="shared" si="53"/>
        <v>12.860607828330233</v>
      </c>
      <c r="I490">
        <f t="shared" si="54"/>
        <v>2.4528800963780982E-2</v>
      </c>
      <c r="J490">
        <f t="shared" si="55"/>
        <v>0.35310953059312639</v>
      </c>
      <c r="K490">
        <f t="shared" si="50"/>
        <v>0.9558966558433154</v>
      </c>
    </row>
    <row r="491" spans="1:11" x14ac:dyDescent="0.3">
      <c r="A491" t="s">
        <v>500</v>
      </c>
      <c r="B491">
        <v>3.9948127002999998</v>
      </c>
      <c r="C491">
        <v>0.76250176089999999</v>
      </c>
      <c r="D491">
        <v>0.26606304190000002</v>
      </c>
      <c r="E491">
        <v>5.5611630299999999E-2</v>
      </c>
      <c r="F491">
        <f t="shared" si="51"/>
        <v>5.2390865243180844</v>
      </c>
      <c r="G491">
        <f t="shared" si="52"/>
        <v>0.51745318863773448</v>
      </c>
      <c r="H491">
        <f t="shared" si="53"/>
        <v>2.8732912895814078</v>
      </c>
      <c r="I491">
        <f t="shared" si="54"/>
        <v>4.2894322020738299E-2</v>
      </c>
      <c r="J491">
        <f t="shared" si="55"/>
        <v>0.25687334342799883</v>
      </c>
      <c r="K491">
        <f t="shared" si="50"/>
        <v>0.71925557094720138</v>
      </c>
    </row>
    <row r="492" spans="1:11" x14ac:dyDescent="0.3">
      <c r="A492" t="s">
        <v>501</v>
      </c>
      <c r="B492">
        <v>1.5997319592999999</v>
      </c>
      <c r="C492">
        <v>0.40106095549999998</v>
      </c>
      <c r="D492">
        <v>7.3619005799999998E-2</v>
      </c>
      <c r="E492">
        <v>2.7586899000000002E-2</v>
      </c>
      <c r="F492">
        <f t="shared" si="51"/>
        <v>3.9887501821403304</v>
      </c>
      <c r="G492">
        <f t="shared" si="52"/>
        <v>0.3301073763640337</v>
      </c>
      <c r="H492">
        <f t="shared" si="53"/>
        <v>0.96117789052637947</v>
      </c>
      <c r="I492">
        <f t="shared" si="54"/>
        <v>3.5942038343833284E-2</v>
      </c>
      <c r="J492">
        <f t="shared" si="55"/>
        <v>7.2543341423834673E-2</v>
      </c>
      <c r="K492">
        <f t="shared" si="50"/>
        <v>0.6008368370329773</v>
      </c>
    </row>
    <row r="493" spans="1:11" x14ac:dyDescent="0.3">
      <c r="A493" t="s">
        <v>502</v>
      </c>
      <c r="B493">
        <v>7.0543942677000002</v>
      </c>
      <c r="C493">
        <v>0.51761778800000002</v>
      </c>
      <c r="D493">
        <v>5.8876224499999998E-2</v>
      </c>
      <c r="E493">
        <v>1.9060848700000001E-2</v>
      </c>
      <c r="F493">
        <f t="shared" si="51"/>
        <v>13.628577748375216</v>
      </c>
      <c r="G493">
        <f t="shared" si="52"/>
        <v>0.51458959033165586</v>
      </c>
      <c r="H493">
        <f t="shared" si="53"/>
        <v>8.002861358709394</v>
      </c>
      <c r="I493">
        <f t="shared" si="54"/>
        <v>1.6398146868446088E-2</v>
      </c>
      <c r="J493">
        <f t="shared" si="55"/>
        <v>0.13357702914541494</v>
      </c>
      <c r="K493">
        <f t="shared" si="50"/>
        <v>1.1344505360796384</v>
      </c>
    </row>
    <row r="494" spans="1:11" x14ac:dyDescent="0.3">
      <c r="A494" t="s">
        <v>503</v>
      </c>
      <c r="B494">
        <v>4.9872444238</v>
      </c>
      <c r="C494">
        <v>0.79917450150000002</v>
      </c>
      <c r="D494">
        <v>7.4933147800000002E-2</v>
      </c>
      <c r="E494">
        <v>3.8784654100000003E-2</v>
      </c>
      <c r="F494">
        <f t="shared" si="51"/>
        <v>6.2404949287536793</v>
      </c>
      <c r="G494">
        <f t="shared" si="52"/>
        <v>0.31703908319929225</v>
      </c>
      <c r="H494">
        <f t="shared" si="53"/>
        <v>3.9659516960222208</v>
      </c>
      <c r="I494">
        <f t="shared" si="54"/>
        <v>2.2063686607084059E-2</v>
      </c>
      <c r="J494">
        <f t="shared" si="55"/>
        <v>0.12513553575425135</v>
      </c>
      <c r="K494">
        <f t="shared" si="50"/>
        <v>0.79521903460275734</v>
      </c>
    </row>
    <row r="495" spans="1:11" x14ac:dyDescent="0.3">
      <c r="A495" t="s">
        <v>504</v>
      </c>
      <c r="B495">
        <v>10.101288026300001</v>
      </c>
      <c r="C495">
        <v>2.2071989941000001</v>
      </c>
      <c r="D495">
        <v>0.25031717710000001</v>
      </c>
      <c r="E495">
        <v>6.7823830700000004E-2</v>
      </c>
      <c r="F495">
        <f t="shared" si="51"/>
        <v>4.576518951531539</v>
      </c>
      <c r="G495">
        <f t="shared" si="52"/>
        <v>0.18066079725132594</v>
      </c>
      <c r="H495">
        <f t="shared" si="53"/>
        <v>6.6722569646173486</v>
      </c>
      <c r="I495">
        <f t="shared" si="54"/>
        <v>1.7144031997559248E-2</v>
      </c>
      <c r="J495">
        <f t="shared" si="55"/>
        <v>0.23943395807614812</v>
      </c>
      <c r="K495">
        <f t="shared" si="50"/>
        <v>0.66053526513106753</v>
      </c>
    </row>
    <row r="496" spans="1:11" x14ac:dyDescent="0.3">
      <c r="A496" t="s">
        <v>505</v>
      </c>
      <c r="B496">
        <v>3.4979443614000001</v>
      </c>
      <c r="C496">
        <v>0.75705999310000005</v>
      </c>
      <c r="D496">
        <v>0.11771881670000001</v>
      </c>
      <c r="E496">
        <v>4.2976997000000003E-2</v>
      </c>
      <c r="F496">
        <f t="shared" si="51"/>
        <v>4.6204321893654159</v>
      </c>
      <c r="G496">
        <f t="shared" si="52"/>
        <v>0.30492088933704042</v>
      </c>
      <c r="H496">
        <f t="shared" si="53"/>
        <v>2.3250227556277157</v>
      </c>
      <c r="I496">
        <f t="shared" si="54"/>
        <v>2.8660838256842038E-2</v>
      </c>
      <c r="J496">
        <f t="shared" si="55"/>
        <v>0.12717409196042753</v>
      </c>
      <c r="K496">
        <f t="shared" si="50"/>
        <v>0.66468260081105468</v>
      </c>
    </row>
    <row r="497" spans="1:11" x14ac:dyDescent="0.3">
      <c r="A497" t="s">
        <v>506</v>
      </c>
      <c r="B497">
        <v>6.2693696291999998</v>
      </c>
      <c r="C497">
        <v>0.24249855040000001</v>
      </c>
      <c r="D497">
        <v>0.10899302380000001</v>
      </c>
      <c r="E497">
        <v>1.36299356E-2</v>
      </c>
      <c r="F497">
        <f t="shared" si="51"/>
        <v>25.853225179526678</v>
      </c>
      <c r="G497">
        <f t="shared" si="52"/>
        <v>1.5210359205952435</v>
      </c>
      <c r="H497">
        <f t="shared" si="53"/>
        <v>8.8555769419936734</v>
      </c>
      <c r="I497">
        <f t="shared" si="54"/>
        <v>2.5551067710277868E-2</v>
      </c>
      <c r="J497">
        <f t="shared" si="55"/>
        <v>0.22217663113903263</v>
      </c>
      <c r="K497">
        <f t="shared" si="50"/>
        <v>1.4125147288729385</v>
      </c>
    </row>
    <row r="498" spans="1:11" x14ac:dyDescent="0.3">
      <c r="A498" t="s">
        <v>507</v>
      </c>
      <c r="B498">
        <v>8.7393891744999994</v>
      </c>
      <c r="C498">
        <v>0.59647630139999996</v>
      </c>
      <c r="D498">
        <v>9.62350176E-2</v>
      </c>
      <c r="E498">
        <v>3.4339791600000003E-2</v>
      </c>
      <c r="F498">
        <f t="shared" si="51"/>
        <v>14.651695556030687</v>
      </c>
      <c r="G498">
        <f t="shared" si="52"/>
        <v>0.85880520661465976</v>
      </c>
      <c r="H498">
        <f t="shared" si="53"/>
        <v>10.189147969486879</v>
      </c>
      <c r="I498">
        <f t="shared" si="54"/>
        <v>2.5456054614034843E-2</v>
      </c>
      <c r="J498">
        <f t="shared" si="55"/>
        <v>0.24916206457493725</v>
      </c>
      <c r="K498">
        <f t="shared" si="50"/>
        <v>1.1658878859883046</v>
      </c>
    </row>
    <row r="499" spans="1:11" x14ac:dyDescent="0.3">
      <c r="A499" t="s">
        <v>508</v>
      </c>
      <c r="B499">
        <v>7.3668791468999997</v>
      </c>
      <c r="C499">
        <v>1.5175121372</v>
      </c>
      <c r="D499">
        <v>0.16129156410000001</v>
      </c>
      <c r="E499">
        <v>3.7582467600000002E-2</v>
      </c>
      <c r="F499">
        <f t="shared" si="51"/>
        <v>4.8545767551439916</v>
      </c>
      <c r="G499">
        <f t="shared" si="52"/>
        <v>0.1604730138981319</v>
      </c>
      <c r="H499">
        <f t="shared" si="53"/>
        <v>5.0547942344234409</v>
      </c>
      <c r="I499">
        <f t="shared" si="54"/>
        <v>1.4356049547778828E-2</v>
      </c>
      <c r="J499">
        <f t="shared" si="55"/>
        <v>0.15307831124730586</v>
      </c>
      <c r="K499">
        <f t="shared" si="50"/>
        <v>0.68615137205698706</v>
      </c>
    </row>
    <row r="500" spans="1:11" x14ac:dyDescent="0.3">
      <c r="A500" t="s">
        <v>509</v>
      </c>
      <c r="B500">
        <v>7.5557673511000001</v>
      </c>
      <c r="C500">
        <v>1.1797578927000001</v>
      </c>
      <c r="D500">
        <v>9.7286798499999994E-2</v>
      </c>
      <c r="E500">
        <v>3.3205778399999997E-2</v>
      </c>
      <c r="F500">
        <f t="shared" si="51"/>
        <v>6.4045067194319261</v>
      </c>
      <c r="G500">
        <f t="shared" si="52"/>
        <v>0.19822949962053299</v>
      </c>
      <c r="H500">
        <f t="shared" si="53"/>
        <v>6.0936182126694911</v>
      </c>
      <c r="I500">
        <f t="shared" si="54"/>
        <v>1.3442093451855465E-2</v>
      </c>
      <c r="J500">
        <f t="shared" si="55"/>
        <v>0.12834154598669453</v>
      </c>
      <c r="K500">
        <f t="shared" si="50"/>
        <v>0.80648568563752254</v>
      </c>
    </row>
    <row r="501" spans="1:11" ht="15" thickBot="1" x14ac:dyDescent="0.35">
      <c r="A501" t="s">
        <v>510</v>
      </c>
      <c r="B501">
        <v>6.7409029503999998</v>
      </c>
      <c r="C501">
        <v>0.53717852229999996</v>
      </c>
      <c r="D501">
        <v>0.17332361760000001</v>
      </c>
      <c r="E501">
        <v>3.6052604500000002E-2</v>
      </c>
      <c r="F501" s="1">
        <f t="shared" si="51"/>
        <v>12.548720156453657</v>
      </c>
      <c r="G501" s="1">
        <f t="shared" si="52"/>
        <v>0.90189501504607006</v>
      </c>
      <c r="H501" s="1">
        <f t="shared" si="53"/>
        <v>7.4055521686282306</v>
      </c>
      <c r="I501" s="1">
        <f t="shared" si="54"/>
        <v>3.1213384584811064E-2</v>
      </c>
      <c r="J501" s="1">
        <f t="shared" si="55"/>
        <v>0.28377464487875559</v>
      </c>
      <c r="K501">
        <f t="shared" si="50"/>
        <v>1.0985994343960688</v>
      </c>
    </row>
  </sheetData>
  <sortState xmlns:xlrd2="http://schemas.microsoft.com/office/spreadsheetml/2017/richdata2" ref="A3:G101">
    <sortCondition ref="A3:A10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Izzy Cooley</dc:creator>
  <cp:lastModifiedBy>Izzy Cooley</cp:lastModifiedBy>
  <dcterms:created xsi:type="dcterms:W3CDTF">2022-04-21T12:20:59Z</dcterms:created>
  <dcterms:modified xsi:type="dcterms:W3CDTF">2022-06-29T14:11:53Z</dcterms:modified>
</cp:coreProperties>
</file>