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minimized="1" xWindow="0" yWindow="0" windowWidth="25600" windowHeight="16060" tabRatio="500" activeTab="2"/>
  </bookViews>
  <sheets>
    <sheet name="Durations new" sheetId="1" r:id="rId1"/>
    <sheet name="Instances" sheetId="2" r:id="rId2"/>
    <sheet name="Durations (2)" sheetId="3" r:id="rId3"/>
  </sheets>
  <definedNames>
    <definedName name="_xlnm._FilterDatabase" localSheetId="2" hidden="1">'Durations (2)'!$A$1:$X$1</definedName>
    <definedName name="_xlnm._FilterDatabase" localSheetId="0" hidden="1">'Durations new'!$A$1:$X$1</definedName>
    <definedName name="_xlnm._FilterDatabase" localSheetId="1" hidden="1">Instances!$A$1:$AA$1</definedName>
    <definedName name="main" localSheetId="2">'Durations (2)'!$A$1:$O$34</definedName>
    <definedName name="main" localSheetId="0">'Durations new'!$A$1:$O$34</definedName>
    <definedName name="main" localSheetId="1">Instances!$A$1:$M$36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" l="1"/>
  <c r="C37" i="1"/>
  <c r="M44" i="3"/>
  <c r="L44" i="3"/>
  <c r="K44" i="3"/>
  <c r="J44" i="3"/>
  <c r="I44" i="3"/>
  <c r="H44" i="3"/>
  <c r="G44" i="3"/>
  <c r="F44" i="3"/>
  <c r="E44" i="3"/>
  <c r="D44" i="3"/>
  <c r="C44" i="3"/>
  <c r="M43" i="3"/>
  <c r="L43" i="3"/>
  <c r="K43" i="3"/>
  <c r="J43" i="3"/>
  <c r="I43" i="3"/>
  <c r="H43" i="3"/>
  <c r="G43" i="3"/>
  <c r="F43" i="3"/>
  <c r="E43" i="3"/>
  <c r="D43" i="3"/>
  <c r="C43" i="3"/>
  <c r="M42" i="3"/>
  <c r="L42" i="3"/>
  <c r="K42" i="3"/>
  <c r="J42" i="3"/>
  <c r="I42" i="3"/>
  <c r="H42" i="3"/>
  <c r="G42" i="3"/>
  <c r="F42" i="3"/>
  <c r="E42" i="3"/>
  <c r="D42" i="3"/>
  <c r="C42" i="3"/>
  <c r="M41" i="3"/>
  <c r="L41" i="3"/>
  <c r="K41" i="3"/>
  <c r="J41" i="3"/>
  <c r="I41" i="3"/>
  <c r="H41" i="3"/>
  <c r="G41" i="3"/>
  <c r="F41" i="3"/>
  <c r="E41" i="3"/>
  <c r="D41" i="3"/>
  <c r="C41" i="3"/>
  <c r="M40" i="3"/>
  <c r="L40" i="3"/>
  <c r="K40" i="3"/>
  <c r="J40" i="3"/>
  <c r="I40" i="3"/>
  <c r="H40" i="3"/>
  <c r="G40" i="3"/>
  <c r="F40" i="3"/>
  <c r="E40" i="3"/>
  <c r="D40" i="3"/>
  <c r="C40" i="3"/>
  <c r="M39" i="3"/>
  <c r="L39" i="3"/>
  <c r="K39" i="3"/>
  <c r="J39" i="3"/>
  <c r="I39" i="3"/>
  <c r="H39" i="3"/>
  <c r="G39" i="3"/>
  <c r="F39" i="3"/>
  <c r="E39" i="3"/>
  <c r="D39" i="3"/>
  <c r="C39" i="3"/>
  <c r="M38" i="3"/>
  <c r="L38" i="3"/>
  <c r="K38" i="3"/>
  <c r="J38" i="3"/>
  <c r="I38" i="3"/>
  <c r="H38" i="3"/>
  <c r="G38" i="3"/>
  <c r="F38" i="3"/>
  <c r="E38" i="3"/>
  <c r="D38" i="3"/>
  <c r="C38" i="3"/>
  <c r="M37" i="3"/>
  <c r="L37" i="3"/>
  <c r="K37" i="3"/>
  <c r="J37" i="3"/>
  <c r="I37" i="3"/>
  <c r="H37" i="3"/>
  <c r="G37" i="3"/>
  <c r="F37" i="3"/>
  <c r="E37" i="3"/>
  <c r="D37" i="3"/>
  <c r="C37" i="3"/>
  <c r="M37" i="1"/>
  <c r="M38" i="1"/>
  <c r="M39" i="1"/>
  <c r="M40" i="1"/>
  <c r="M41" i="1"/>
  <c r="M42" i="1"/>
  <c r="M43" i="1"/>
  <c r="M44" i="1"/>
  <c r="D37" i="1"/>
  <c r="E37" i="1"/>
  <c r="F37" i="1"/>
  <c r="G37" i="1"/>
  <c r="H37" i="1"/>
  <c r="I37" i="1"/>
  <c r="J37" i="1"/>
  <c r="K37" i="1"/>
  <c r="L37" i="1"/>
  <c r="D38" i="1"/>
  <c r="E38" i="1"/>
  <c r="F38" i="1"/>
  <c r="G38" i="1"/>
  <c r="H38" i="1"/>
  <c r="I38" i="1"/>
  <c r="J38" i="1"/>
  <c r="K38" i="1"/>
  <c r="L38" i="1"/>
  <c r="D39" i="1"/>
  <c r="E39" i="1"/>
  <c r="F39" i="1"/>
  <c r="G39" i="1"/>
  <c r="H39" i="1"/>
  <c r="I39" i="1"/>
  <c r="J39" i="1"/>
  <c r="K39" i="1"/>
  <c r="L39" i="1"/>
  <c r="D40" i="1"/>
  <c r="E40" i="1"/>
  <c r="F40" i="1"/>
  <c r="G40" i="1"/>
  <c r="H40" i="1"/>
  <c r="I40" i="1"/>
  <c r="J40" i="1"/>
  <c r="K40" i="1"/>
  <c r="L40" i="1"/>
  <c r="D41" i="1"/>
  <c r="E41" i="1"/>
  <c r="F41" i="1"/>
  <c r="G41" i="1"/>
  <c r="H41" i="1"/>
  <c r="I41" i="1"/>
  <c r="J41" i="1"/>
  <c r="K41" i="1"/>
  <c r="L41" i="1"/>
  <c r="D42" i="1"/>
  <c r="E42" i="1"/>
  <c r="F42" i="1"/>
  <c r="G42" i="1"/>
  <c r="H42" i="1"/>
  <c r="I42" i="1"/>
  <c r="J42" i="1"/>
  <c r="K42" i="1"/>
  <c r="L42" i="1"/>
  <c r="D43" i="1"/>
  <c r="E43" i="1"/>
  <c r="F43" i="1"/>
  <c r="G43" i="1"/>
  <c r="H43" i="1"/>
  <c r="I43" i="1"/>
  <c r="J43" i="1"/>
  <c r="K43" i="1"/>
  <c r="L43" i="1"/>
  <c r="D44" i="1"/>
  <c r="E44" i="1"/>
  <c r="F44" i="1"/>
  <c r="G44" i="1"/>
  <c r="H44" i="1"/>
  <c r="I44" i="1"/>
  <c r="J44" i="1"/>
  <c r="K44" i="1"/>
  <c r="L44" i="1"/>
  <c r="C44" i="1"/>
  <c r="C43" i="1"/>
  <c r="C42" i="1"/>
  <c r="C40" i="1"/>
  <c r="C39" i="1"/>
  <c r="M39" i="2"/>
  <c r="D43" i="2"/>
  <c r="E43" i="2"/>
  <c r="F43" i="2"/>
  <c r="G43" i="2"/>
  <c r="H43" i="2"/>
  <c r="I43" i="2"/>
  <c r="J43" i="2"/>
  <c r="K43" i="2"/>
  <c r="L43" i="2"/>
  <c r="M43" i="2"/>
  <c r="D44" i="2"/>
  <c r="E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D46" i="2"/>
  <c r="E46" i="2"/>
  <c r="F46" i="2"/>
  <c r="G46" i="2"/>
  <c r="H46" i="2"/>
  <c r="I46" i="2"/>
  <c r="J46" i="2"/>
  <c r="K46" i="2"/>
  <c r="L46" i="2"/>
  <c r="M46" i="2"/>
  <c r="C46" i="2"/>
  <c r="C45" i="2"/>
  <c r="C43" i="2"/>
  <c r="C44" i="2"/>
  <c r="D42" i="2"/>
  <c r="E42" i="2"/>
  <c r="F42" i="2"/>
  <c r="G42" i="2"/>
  <c r="H42" i="2"/>
  <c r="I42" i="2"/>
  <c r="J42" i="2"/>
  <c r="K42" i="2"/>
  <c r="L42" i="2"/>
  <c r="M42" i="2"/>
  <c r="C42" i="2"/>
  <c r="D39" i="2"/>
  <c r="E39" i="2"/>
  <c r="F39" i="2"/>
  <c r="G39" i="2"/>
  <c r="H39" i="2"/>
  <c r="I39" i="2"/>
  <c r="J39" i="2"/>
  <c r="K39" i="2"/>
  <c r="L39" i="2"/>
  <c r="D40" i="2"/>
  <c r="E40" i="2"/>
  <c r="F40" i="2"/>
  <c r="G40" i="2"/>
  <c r="H40" i="2"/>
  <c r="I40" i="2"/>
  <c r="J40" i="2"/>
  <c r="K40" i="2"/>
  <c r="L40" i="2"/>
  <c r="M40" i="2"/>
  <c r="D41" i="2"/>
  <c r="E41" i="2"/>
  <c r="F41" i="2"/>
  <c r="G41" i="2"/>
  <c r="H41" i="2"/>
  <c r="I41" i="2"/>
  <c r="J41" i="2"/>
  <c r="K41" i="2"/>
  <c r="L41" i="2"/>
  <c r="M41" i="2"/>
  <c r="C41" i="2"/>
  <c r="C40" i="2"/>
  <c r="C39" i="2"/>
  <c r="C41" i="1"/>
</calcChain>
</file>

<file path=xl/connections.xml><?xml version="1.0" encoding="utf-8"?>
<connections xmlns="http://schemas.openxmlformats.org/spreadsheetml/2006/main">
  <connection id="1" name="main.csv" type="6" refreshedVersion="0" background="1" saveData="1">
    <textPr fileType="mac" sourceFile="Macintosh HD:Users:SamuelHuron:WORK:INNOVIS:TIFFANY:ConstructiveVisReading2015:Code:video_analysis:output:main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in.csv1" type="6" refreshedVersion="0" background="1" saveData="1">
    <textPr fileType="mac" sourceFile="Macintosh HD:Users:SamuelHuron:WORK:INNOVIS:TIFFANY:ConstructiveVisReading2015:Code:video_analysis:output:main.csv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<sst xmlns="http://schemas.openxmlformats.org/spreadsheetml/2006/main" count="229" uniqueCount="38">
  <si>
    <t>p</t>
  </si>
  <si>
    <t>c</t>
  </si>
  <si>
    <t>Loading data</t>
  </si>
  <si>
    <t>Transform data</t>
  </si>
  <si>
    <t>Visual mapping modification</t>
  </si>
  <si>
    <t>Presentation mapping modification</t>
  </si>
  <si>
    <t>Exploring the tool</t>
  </si>
  <si>
    <t>Verifying the visualization</t>
  </si>
  <si>
    <t>Ask for help</t>
  </si>
  <si>
    <t>Help from the operator</t>
  </si>
  <si>
    <t>Interuption</t>
  </si>
  <si>
    <t>Selecting data</t>
  </si>
  <si>
    <t>Manipulation Error</t>
  </si>
  <si>
    <t>excel</t>
  </si>
  <si>
    <t>tiles</t>
  </si>
  <si>
    <t xml:space="preserve">min </t>
  </si>
  <si>
    <t xml:space="preserve">max </t>
  </si>
  <si>
    <t xml:space="preserve">median </t>
  </si>
  <si>
    <t xml:space="preserve">average </t>
  </si>
  <si>
    <t>Loading data_i</t>
  </si>
  <si>
    <t>Transform data_i</t>
  </si>
  <si>
    <t>Visual mapping modification_i</t>
  </si>
  <si>
    <t>Presentation mapping modification_i</t>
  </si>
  <si>
    <t>Exploring the tool_i</t>
  </si>
  <si>
    <t>Verifying the visualization_i</t>
  </si>
  <si>
    <t>Ask for help_i</t>
  </si>
  <si>
    <t>Help from the operator_i</t>
  </si>
  <si>
    <t>Interuption_i</t>
  </si>
  <si>
    <t>Selecting data_i</t>
  </si>
  <si>
    <t>Manipulation Error_i</t>
  </si>
  <si>
    <t>total</t>
  </si>
  <si>
    <t>average</t>
  </si>
  <si>
    <t xml:space="preserve">Median </t>
  </si>
  <si>
    <t>Excel</t>
  </si>
  <si>
    <t>Tiles</t>
  </si>
  <si>
    <t>Transforming data</t>
  </si>
  <si>
    <t xml:space="preserve">Visual mapping </t>
  </si>
  <si>
    <t>Presentation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</si>
</sst>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rial"/>
    </font>
    <font>
      <sz val="12"/>
      <color rgb="FFFF0000"/>
      <name val="Calibri"/>
      <family val="2"/>
      <scheme val="minor"/>
    </font>
    <font>
      <sz val="13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5" fillId="0" borderId="0" xfId="0" applyFont="1"/>
    <xf numFmtId="3" fontId="5" fillId="0" borderId="0" xfId="0" applyNumberFormat="1" applyFont="1"/>
    <xf numFmtId="0" fontId="4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'Durations new'!$C$1</c:f>
              <c:strCache>
                <c:ptCount val="1"/>
                <c:pt idx="0">
                  <c:v>Loading data</c:v>
                </c:pt>
              </c:strCache>
            </c:strRef>
          </c:tx>
          <c:invertIfNegative val="0"/>
          <c:cat>
            <c:multiLvlStrRef>
              <c:f>'Durations new'!$A$2:$B$34</c:f>
              <c:multiLvlStrCache>
                <c:ptCount val="33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tiles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11</c:v>
                  </c:pt>
                  <c:pt idx="28">
                    <c:v>12</c:v>
                  </c:pt>
                  <c:pt idx="29">
                    <c:v>13</c:v>
                  </c:pt>
                  <c:pt idx="30">
                    <c:v>14</c:v>
                  </c:pt>
                  <c:pt idx="31">
                    <c:v>15</c:v>
                  </c:pt>
                  <c:pt idx="32">
                    <c:v>16</c:v>
                  </c:pt>
                </c:lvl>
              </c:multiLvlStrCache>
            </c:multiLvlStrRef>
          </c:cat>
          <c:val>
            <c:numRef>
              <c:f>'Durations new'!$C$2:$C$34</c:f>
              <c:numCache>
                <c:formatCode>General</c:formatCode>
                <c:ptCount val="33"/>
                <c:pt idx="0">
                  <c:v>69830.0</c:v>
                </c:pt>
                <c:pt idx="1">
                  <c:v>114431.0</c:v>
                </c:pt>
                <c:pt idx="2">
                  <c:v>28600.0</c:v>
                </c:pt>
                <c:pt idx="3">
                  <c:v>51293.0</c:v>
                </c:pt>
                <c:pt idx="4">
                  <c:v>100417.0</c:v>
                </c:pt>
                <c:pt idx="5">
                  <c:v>267250.0</c:v>
                </c:pt>
                <c:pt idx="6">
                  <c:v>81447.0</c:v>
                </c:pt>
                <c:pt idx="7">
                  <c:v>60200.0</c:v>
                </c:pt>
                <c:pt idx="8">
                  <c:v>66336.0</c:v>
                </c:pt>
                <c:pt idx="9">
                  <c:v>59911.0</c:v>
                </c:pt>
                <c:pt idx="10">
                  <c:v>109164.0</c:v>
                </c:pt>
                <c:pt idx="11">
                  <c:v>70996.0</c:v>
                </c:pt>
                <c:pt idx="12">
                  <c:v>77367.0</c:v>
                </c:pt>
                <c:pt idx="13">
                  <c:v>91733.0</c:v>
                </c:pt>
                <c:pt idx="14">
                  <c:v>84729.0</c:v>
                </c:pt>
                <c:pt idx="15">
                  <c:v>157954.0</c:v>
                </c:pt>
                <c:pt idx="16">
                  <c:v>93366.0</c:v>
                </c:pt>
                <c:pt idx="17">
                  <c:v>227273.0</c:v>
                </c:pt>
                <c:pt idx="18">
                  <c:v>73004.0</c:v>
                </c:pt>
                <c:pt idx="19">
                  <c:v>48862.0</c:v>
                </c:pt>
                <c:pt idx="20">
                  <c:v>93927.0</c:v>
                </c:pt>
                <c:pt idx="21">
                  <c:v>118021.0</c:v>
                </c:pt>
                <c:pt idx="22">
                  <c:v>155447.0</c:v>
                </c:pt>
                <c:pt idx="23">
                  <c:v>202488.0</c:v>
                </c:pt>
                <c:pt idx="24">
                  <c:v>166007.0</c:v>
                </c:pt>
                <c:pt idx="25">
                  <c:v>92755.0</c:v>
                </c:pt>
                <c:pt idx="26">
                  <c:v>109563.0</c:v>
                </c:pt>
                <c:pt idx="27">
                  <c:v>177796.0</c:v>
                </c:pt>
                <c:pt idx="28">
                  <c:v>290161.0</c:v>
                </c:pt>
                <c:pt idx="29">
                  <c:v>152133.0</c:v>
                </c:pt>
                <c:pt idx="30">
                  <c:v>91733.0</c:v>
                </c:pt>
                <c:pt idx="31">
                  <c:v>267902.0</c:v>
                </c:pt>
                <c:pt idx="32">
                  <c:v>87940.0</c:v>
                </c:pt>
              </c:numCache>
            </c:numRef>
          </c:val>
        </c:ser>
        <c:ser>
          <c:idx val="1"/>
          <c:order val="1"/>
          <c:tx>
            <c:strRef>
              <c:f>'Durations new'!$D$1</c:f>
              <c:strCache>
                <c:ptCount val="1"/>
                <c:pt idx="0">
                  <c:v>Transform data</c:v>
                </c:pt>
              </c:strCache>
            </c:strRef>
          </c:tx>
          <c:invertIfNegative val="0"/>
          <c:cat>
            <c:multiLvlStrRef>
              <c:f>'Durations new'!$A$2:$B$34</c:f>
              <c:multiLvlStrCache>
                <c:ptCount val="33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tiles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11</c:v>
                  </c:pt>
                  <c:pt idx="28">
                    <c:v>12</c:v>
                  </c:pt>
                  <c:pt idx="29">
                    <c:v>13</c:v>
                  </c:pt>
                  <c:pt idx="30">
                    <c:v>14</c:v>
                  </c:pt>
                  <c:pt idx="31">
                    <c:v>15</c:v>
                  </c:pt>
                  <c:pt idx="32">
                    <c:v>16</c:v>
                  </c:pt>
                </c:lvl>
              </c:multiLvlStrCache>
            </c:multiLvlStrRef>
          </c:cat>
          <c:val>
            <c:numRef>
              <c:f>'Durations new'!$D$2:$D$34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26300.0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94401.0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163762.0</c:v>
                </c:pt>
                <c:pt idx="27">
                  <c:v>0.0</c:v>
                </c:pt>
                <c:pt idx="28">
                  <c:v>167149.0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'Durations new'!$E$1</c:f>
              <c:strCache>
                <c:ptCount val="1"/>
                <c:pt idx="0">
                  <c:v>Visual mapping modification</c:v>
                </c:pt>
              </c:strCache>
            </c:strRef>
          </c:tx>
          <c:invertIfNegative val="0"/>
          <c:cat>
            <c:multiLvlStrRef>
              <c:f>'Durations new'!$A$2:$B$34</c:f>
              <c:multiLvlStrCache>
                <c:ptCount val="33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tiles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11</c:v>
                  </c:pt>
                  <c:pt idx="28">
                    <c:v>12</c:v>
                  </c:pt>
                  <c:pt idx="29">
                    <c:v>13</c:v>
                  </c:pt>
                  <c:pt idx="30">
                    <c:v>14</c:v>
                  </c:pt>
                  <c:pt idx="31">
                    <c:v>15</c:v>
                  </c:pt>
                  <c:pt idx="32">
                    <c:v>16</c:v>
                  </c:pt>
                </c:lvl>
              </c:multiLvlStrCache>
            </c:multiLvlStrRef>
          </c:cat>
          <c:val>
            <c:numRef>
              <c:f>'Durations new'!$E$2:$E$34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'Durations new'!$F$1</c:f>
              <c:strCache>
                <c:ptCount val="1"/>
                <c:pt idx="0">
                  <c:v>Presentation mapping modification</c:v>
                </c:pt>
              </c:strCache>
            </c:strRef>
          </c:tx>
          <c:invertIfNegative val="0"/>
          <c:cat>
            <c:multiLvlStrRef>
              <c:f>'Durations new'!$A$2:$B$34</c:f>
              <c:multiLvlStrCache>
                <c:ptCount val="33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tiles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11</c:v>
                  </c:pt>
                  <c:pt idx="28">
                    <c:v>12</c:v>
                  </c:pt>
                  <c:pt idx="29">
                    <c:v>13</c:v>
                  </c:pt>
                  <c:pt idx="30">
                    <c:v>14</c:v>
                  </c:pt>
                  <c:pt idx="31">
                    <c:v>15</c:v>
                  </c:pt>
                  <c:pt idx="32">
                    <c:v>16</c:v>
                  </c:pt>
                </c:lvl>
              </c:multiLvlStrCache>
            </c:multiLvlStrRef>
          </c:cat>
          <c:val>
            <c:numRef>
              <c:f>'Durations new'!$F$2:$F$34</c:f>
              <c:numCache>
                <c:formatCode>General</c:formatCode>
                <c:ptCount val="33"/>
                <c:pt idx="0">
                  <c:v>130045.0</c:v>
                </c:pt>
                <c:pt idx="1">
                  <c:v>150082.0</c:v>
                </c:pt>
                <c:pt idx="2">
                  <c:v>105156.0</c:v>
                </c:pt>
                <c:pt idx="3">
                  <c:v>132747.0</c:v>
                </c:pt>
                <c:pt idx="4">
                  <c:v>103693.0</c:v>
                </c:pt>
                <c:pt idx="5">
                  <c:v>224403.0</c:v>
                </c:pt>
                <c:pt idx="6">
                  <c:v>74134.0</c:v>
                </c:pt>
                <c:pt idx="7">
                  <c:v>15979.0</c:v>
                </c:pt>
                <c:pt idx="8">
                  <c:v>92308.0</c:v>
                </c:pt>
                <c:pt idx="9">
                  <c:v>800.0</c:v>
                </c:pt>
                <c:pt idx="10">
                  <c:v>104565.0</c:v>
                </c:pt>
                <c:pt idx="11">
                  <c:v>44205.0</c:v>
                </c:pt>
                <c:pt idx="12">
                  <c:v>75183.0</c:v>
                </c:pt>
                <c:pt idx="13">
                  <c:v>66768.0</c:v>
                </c:pt>
                <c:pt idx="14">
                  <c:v>103800.0</c:v>
                </c:pt>
                <c:pt idx="15">
                  <c:v>57278.0</c:v>
                </c:pt>
                <c:pt idx="16">
                  <c:v>126533.0</c:v>
                </c:pt>
                <c:pt idx="17">
                  <c:v>197545.0</c:v>
                </c:pt>
                <c:pt idx="18">
                  <c:v>213091.0</c:v>
                </c:pt>
                <c:pt idx="19">
                  <c:v>142775.0</c:v>
                </c:pt>
                <c:pt idx="20">
                  <c:v>137774.0</c:v>
                </c:pt>
                <c:pt idx="21">
                  <c:v>216647.0</c:v>
                </c:pt>
                <c:pt idx="22">
                  <c:v>106033.0</c:v>
                </c:pt>
                <c:pt idx="23">
                  <c:v>179556.0</c:v>
                </c:pt>
                <c:pt idx="24">
                  <c:v>169376.0</c:v>
                </c:pt>
                <c:pt idx="25">
                  <c:v>88265.0</c:v>
                </c:pt>
                <c:pt idx="26">
                  <c:v>104445.0</c:v>
                </c:pt>
                <c:pt idx="27">
                  <c:v>223704.0</c:v>
                </c:pt>
                <c:pt idx="28">
                  <c:v>226368.0</c:v>
                </c:pt>
                <c:pt idx="29">
                  <c:v>74067.0</c:v>
                </c:pt>
                <c:pt idx="30">
                  <c:v>66768.0</c:v>
                </c:pt>
                <c:pt idx="31">
                  <c:v>184848.0</c:v>
                </c:pt>
                <c:pt idx="32">
                  <c:v>78623.0</c:v>
                </c:pt>
              </c:numCache>
            </c:numRef>
          </c:val>
        </c:ser>
        <c:ser>
          <c:idx val="4"/>
          <c:order val="4"/>
          <c:tx>
            <c:strRef>
              <c:f>'Durations new'!$G$1</c:f>
              <c:strCache>
                <c:ptCount val="1"/>
                <c:pt idx="0">
                  <c:v>Exploring the tool</c:v>
                </c:pt>
              </c:strCache>
            </c:strRef>
          </c:tx>
          <c:invertIfNegative val="0"/>
          <c:cat>
            <c:multiLvlStrRef>
              <c:f>'Durations new'!$A$2:$B$34</c:f>
              <c:multiLvlStrCache>
                <c:ptCount val="33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tiles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11</c:v>
                  </c:pt>
                  <c:pt idx="28">
                    <c:v>12</c:v>
                  </c:pt>
                  <c:pt idx="29">
                    <c:v>13</c:v>
                  </c:pt>
                  <c:pt idx="30">
                    <c:v>14</c:v>
                  </c:pt>
                  <c:pt idx="31">
                    <c:v>15</c:v>
                  </c:pt>
                  <c:pt idx="32">
                    <c:v>16</c:v>
                  </c:pt>
                </c:lvl>
              </c:multiLvlStrCache>
            </c:multiLvlStrRef>
          </c:cat>
          <c:val>
            <c:numRef>
              <c:f>'Durations new'!$G$2:$G$34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'Durations new'!$H$1</c:f>
              <c:strCache>
                <c:ptCount val="1"/>
                <c:pt idx="0">
                  <c:v>Verifying the visualization</c:v>
                </c:pt>
              </c:strCache>
            </c:strRef>
          </c:tx>
          <c:invertIfNegative val="0"/>
          <c:cat>
            <c:multiLvlStrRef>
              <c:f>'Durations new'!$A$2:$B$34</c:f>
              <c:multiLvlStrCache>
                <c:ptCount val="33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tiles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11</c:v>
                  </c:pt>
                  <c:pt idx="28">
                    <c:v>12</c:v>
                  </c:pt>
                  <c:pt idx="29">
                    <c:v>13</c:v>
                  </c:pt>
                  <c:pt idx="30">
                    <c:v>14</c:v>
                  </c:pt>
                  <c:pt idx="31">
                    <c:v>15</c:v>
                  </c:pt>
                  <c:pt idx="32">
                    <c:v>16</c:v>
                  </c:pt>
                </c:lvl>
              </c:multiLvlStrCache>
            </c:multiLvlStrRef>
          </c:cat>
          <c:val>
            <c:numRef>
              <c:f>'Durations new'!$H$2:$H$34</c:f>
              <c:numCache>
                <c:formatCode>General</c:formatCode>
                <c:ptCount val="33"/>
                <c:pt idx="0">
                  <c:v>9034.0</c:v>
                </c:pt>
                <c:pt idx="1">
                  <c:v>50550.0</c:v>
                </c:pt>
                <c:pt idx="2">
                  <c:v>12088.0</c:v>
                </c:pt>
                <c:pt idx="3">
                  <c:v>10932.0</c:v>
                </c:pt>
                <c:pt idx="4">
                  <c:v>2095.0</c:v>
                </c:pt>
                <c:pt idx="5">
                  <c:v>143240.0</c:v>
                </c:pt>
                <c:pt idx="6">
                  <c:v>49879.0</c:v>
                </c:pt>
                <c:pt idx="7">
                  <c:v>1735.0</c:v>
                </c:pt>
                <c:pt idx="8">
                  <c:v>10909.0</c:v>
                </c:pt>
                <c:pt idx="9">
                  <c:v>833.0</c:v>
                </c:pt>
                <c:pt idx="10">
                  <c:v>7705.0</c:v>
                </c:pt>
                <c:pt idx="11">
                  <c:v>3640.0</c:v>
                </c:pt>
                <c:pt idx="12">
                  <c:v>153585.0</c:v>
                </c:pt>
                <c:pt idx="13">
                  <c:v>0.0</c:v>
                </c:pt>
                <c:pt idx="14">
                  <c:v>53483.0</c:v>
                </c:pt>
                <c:pt idx="15">
                  <c:v>30.0</c:v>
                </c:pt>
                <c:pt idx="16">
                  <c:v>18533.0</c:v>
                </c:pt>
                <c:pt idx="17">
                  <c:v>101576.0</c:v>
                </c:pt>
                <c:pt idx="18">
                  <c:v>51935.0</c:v>
                </c:pt>
                <c:pt idx="19">
                  <c:v>181810.0</c:v>
                </c:pt>
                <c:pt idx="20">
                  <c:v>143953.0</c:v>
                </c:pt>
                <c:pt idx="21">
                  <c:v>120007.0</c:v>
                </c:pt>
                <c:pt idx="22">
                  <c:v>213921.0</c:v>
                </c:pt>
                <c:pt idx="23">
                  <c:v>137989.0</c:v>
                </c:pt>
                <c:pt idx="24">
                  <c:v>106771.0</c:v>
                </c:pt>
                <c:pt idx="25">
                  <c:v>207892.0</c:v>
                </c:pt>
                <c:pt idx="26">
                  <c:v>291118.0</c:v>
                </c:pt>
                <c:pt idx="27">
                  <c:v>371897.0</c:v>
                </c:pt>
                <c:pt idx="28">
                  <c:v>184604.0</c:v>
                </c:pt>
                <c:pt idx="29">
                  <c:v>167818.0</c:v>
                </c:pt>
                <c:pt idx="30">
                  <c:v>0.0</c:v>
                </c:pt>
                <c:pt idx="31">
                  <c:v>321919.0</c:v>
                </c:pt>
                <c:pt idx="32">
                  <c:v>215826.0</c:v>
                </c:pt>
              </c:numCache>
            </c:numRef>
          </c:val>
        </c:ser>
        <c:ser>
          <c:idx val="6"/>
          <c:order val="6"/>
          <c:tx>
            <c:strRef>
              <c:f>'Durations new'!$I$1</c:f>
              <c:strCache>
                <c:ptCount val="1"/>
                <c:pt idx="0">
                  <c:v>Ask for help</c:v>
                </c:pt>
              </c:strCache>
            </c:strRef>
          </c:tx>
          <c:invertIfNegative val="0"/>
          <c:cat>
            <c:multiLvlStrRef>
              <c:f>'Durations new'!$A$2:$B$34</c:f>
              <c:multiLvlStrCache>
                <c:ptCount val="33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tiles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11</c:v>
                  </c:pt>
                  <c:pt idx="28">
                    <c:v>12</c:v>
                  </c:pt>
                  <c:pt idx="29">
                    <c:v>13</c:v>
                  </c:pt>
                  <c:pt idx="30">
                    <c:v>14</c:v>
                  </c:pt>
                  <c:pt idx="31">
                    <c:v>15</c:v>
                  </c:pt>
                  <c:pt idx="32">
                    <c:v>16</c:v>
                  </c:pt>
                </c:lvl>
              </c:multiLvlStrCache>
            </c:multiLvlStrRef>
          </c:cat>
          <c:val>
            <c:numRef>
              <c:f>'Durations new'!$I$2:$I$34</c:f>
              <c:numCache>
                <c:formatCode>General</c:formatCode>
                <c:ptCount val="33"/>
                <c:pt idx="0">
                  <c:v>78716.0</c:v>
                </c:pt>
                <c:pt idx="1">
                  <c:v>128433.0</c:v>
                </c:pt>
                <c:pt idx="2">
                  <c:v>59048.0</c:v>
                </c:pt>
                <c:pt idx="3">
                  <c:v>94381.0</c:v>
                </c:pt>
                <c:pt idx="4">
                  <c:v>49062.0</c:v>
                </c:pt>
                <c:pt idx="5">
                  <c:v>0.0</c:v>
                </c:pt>
                <c:pt idx="6">
                  <c:v>211460.0</c:v>
                </c:pt>
                <c:pt idx="7">
                  <c:v>109218.0</c:v>
                </c:pt>
                <c:pt idx="8">
                  <c:v>0.0</c:v>
                </c:pt>
                <c:pt idx="9">
                  <c:v>7567.0</c:v>
                </c:pt>
                <c:pt idx="10">
                  <c:v>45598.0</c:v>
                </c:pt>
                <c:pt idx="11">
                  <c:v>58118.0</c:v>
                </c:pt>
                <c:pt idx="12">
                  <c:v>248865.0</c:v>
                </c:pt>
                <c:pt idx="13">
                  <c:v>38432.0</c:v>
                </c:pt>
                <c:pt idx="14">
                  <c:v>77619.0</c:v>
                </c:pt>
                <c:pt idx="15">
                  <c:v>68362.0</c:v>
                </c:pt>
                <c:pt idx="16">
                  <c:v>77558.0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21156.0</c:v>
                </c:pt>
                <c:pt idx="29">
                  <c:v>0.0</c:v>
                </c:pt>
                <c:pt idx="30">
                  <c:v>38432.0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'Durations new'!$J$1</c:f>
              <c:strCache>
                <c:ptCount val="1"/>
                <c:pt idx="0">
                  <c:v>Help from the operator</c:v>
                </c:pt>
              </c:strCache>
            </c:strRef>
          </c:tx>
          <c:invertIfNegative val="0"/>
          <c:cat>
            <c:multiLvlStrRef>
              <c:f>'Durations new'!$A$2:$B$34</c:f>
              <c:multiLvlStrCache>
                <c:ptCount val="33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tiles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11</c:v>
                  </c:pt>
                  <c:pt idx="28">
                    <c:v>12</c:v>
                  </c:pt>
                  <c:pt idx="29">
                    <c:v>13</c:v>
                  </c:pt>
                  <c:pt idx="30">
                    <c:v>14</c:v>
                  </c:pt>
                  <c:pt idx="31">
                    <c:v>15</c:v>
                  </c:pt>
                  <c:pt idx="32">
                    <c:v>16</c:v>
                  </c:pt>
                </c:lvl>
              </c:multiLvlStrCache>
            </c:multiLvlStrRef>
          </c:cat>
          <c:val>
            <c:numRef>
              <c:f>'Durations new'!$J$2:$J$34</c:f>
              <c:numCache>
                <c:formatCode>General</c:formatCode>
                <c:ptCount val="33"/>
                <c:pt idx="0">
                  <c:v>23325.0</c:v>
                </c:pt>
                <c:pt idx="1">
                  <c:v>0.0</c:v>
                </c:pt>
                <c:pt idx="2">
                  <c:v>25177.0</c:v>
                </c:pt>
                <c:pt idx="3">
                  <c:v>36034.0</c:v>
                </c:pt>
                <c:pt idx="4">
                  <c:v>24401.0</c:v>
                </c:pt>
                <c:pt idx="5">
                  <c:v>80156.0</c:v>
                </c:pt>
                <c:pt idx="6">
                  <c:v>0.0</c:v>
                </c:pt>
                <c:pt idx="7">
                  <c:v>24699.0</c:v>
                </c:pt>
                <c:pt idx="8">
                  <c:v>0.0</c:v>
                </c:pt>
                <c:pt idx="9">
                  <c:v>24171.0</c:v>
                </c:pt>
                <c:pt idx="10">
                  <c:v>18689.0</c:v>
                </c:pt>
                <c:pt idx="11">
                  <c:v>0.0</c:v>
                </c:pt>
                <c:pt idx="12">
                  <c:v>33731.0</c:v>
                </c:pt>
                <c:pt idx="13">
                  <c:v>24934.0</c:v>
                </c:pt>
                <c:pt idx="14">
                  <c:v>10019.0</c:v>
                </c:pt>
                <c:pt idx="15">
                  <c:v>18864.0</c:v>
                </c:pt>
                <c:pt idx="16">
                  <c:v>25865.0</c:v>
                </c:pt>
                <c:pt idx="17">
                  <c:v>61235.0</c:v>
                </c:pt>
                <c:pt idx="18">
                  <c:v>8500.0</c:v>
                </c:pt>
                <c:pt idx="19">
                  <c:v>46000.0</c:v>
                </c:pt>
                <c:pt idx="20">
                  <c:v>23500.0</c:v>
                </c:pt>
                <c:pt idx="21">
                  <c:v>64118.0</c:v>
                </c:pt>
                <c:pt idx="22">
                  <c:v>79833.0</c:v>
                </c:pt>
                <c:pt idx="23">
                  <c:v>53375.0</c:v>
                </c:pt>
                <c:pt idx="24">
                  <c:v>14008.0</c:v>
                </c:pt>
                <c:pt idx="25">
                  <c:v>3465.0</c:v>
                </c:pt>
                <c:pt idx="26">
                  <c:v>25752.0</c:v>
                </c:pt>
                <c:pt idx="27">
                  <c:v>308329.0</c:v>
                </c:pt>
                <c:pt idx="28">
                  <c:v>3851.0</c:v>
                </c:pt>
                <c:pt idx="29">
                  <c:v>43400.0</c:v>
                </c:pt>
                <c:pt idx="30">
                  <c:v>24934.0</c:v>
                </c:pt>
                <c:pt idx="31">
                  <c:v>471801.0</c:v>
                </c:pt>
                <c:pt idx="32">
                  <c:v>175378.0</c:v>
                </c:pt>
              </c:numCache>
            </c:numRef>
          </c:val>
        </c:ser>
        <c:ser>
          <c:idx val="8"/>
          <c:order val="8"/>
          <c:tx>
            <c:strRef>
              <c:f>'Durations new'!$K$1</c:f>
              <c:strCache>
                <c:ptCount val="1"/>
                <c:pt idx="0">
                  <c:v>Interuption</c:v>
                </c:pt>
              </c:strCache>
            </c:strRef>
          </c:tx>
          <c:invertIfNegative val="0"/>
          <c:cat>
            <c:multiLvlStrRef>
              <c:f>'Durations new'!$A$2:$B$34</c:f>
              <c:multiLvlStrCache>
                <c:ptCount val="33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tiles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11</c:v>
                  </c:pt>
                  <c:pt idx="28">
                    <c:v>12</c:v>
                  </c:pt>
                  <c:pt idx="29">
                    <c:v>13</c:v>
                  </c:pt>
                  <c:pt idx="30">
                    <c:v>14</c:v>
                  </c:pt>
                  <c:pt idx="31">
                    <c:v>15</c:v>
                  </c:pt>
                  <c:pt idx="32">
                    <c:v>16</c:v>
                  </c:pt>
                </c:lvl>
              </c:multiLvlStrCache>
            </c:multiLvlStrRef>
          </c:cat>
          <c:val>
            <c:numRef>
              <c:f>'Durations new'!$K$2:$K$34</c:f>
              <c:numCache>
                <c:formatCode>General</c:formatCode>
                <c:ptCount val="33"/>
                <c:pt idx="0">
                  <c:v>55486.0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5400.0</c:v>
                </c:pt>
                <c:pt idx="14">
                  <c:v>0.0</c:v>
                </c:pt>
                <c:pt idx="15">
                  <c:v>0.0</c:v>
                </c:pt>
                <c:pt idx="16">
                  <c:v>22375.0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5400.0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477368"/>
        <c:axId val="-2129406120"/>
      </c:barChart>
      <c:catAx>
        <c:axId val="-213347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406120"/>
        <c:crosses val="autoZero"/>
        <c:auto val="1"/>
        <c:lblAlgn val="ctr"/>
        <c:lblOffset val="100"/>
        <c:noMultiLvlLbl val="0"/>
      </c:catAx>
      <c:valAx>
        <c:axId val="-2129406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477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'Durations (2)'!$C$36</c:f>
              <c:strCache>
                <c:ptCount val="1"/>
                <c:pt idx="0">
                  <c:v>Loading data</c:v>
                </c:pt>
              </c:strCache>
            </c:strRef>
          </c:tx>
          <c:invertIfNegative val="0"/>
          <c:cat>
            <c:multiLvlStrRef>
              <c:f>'Durations (2)'!$A$37:$B$44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(2)'!$C$37:$C$44</c:f>
              <c:numCache>
                <c:formatCode>#,##0</c:formatCode>
                <c:ptCount val="8"/>
                <c:pt idx="0" formatCode="General">
                  <c:v>93236.70588235294</c:v>
                </c:pt>
                <c:pt idx="1">
                  <c:v>144415.625</c:v>
                </c:pt>
                <c:pt idx="2" formatCode="General">
                  <c:v>267250.0</c:v>
                </c:pt>
                <c:pt idx="3">
                  <c:v>290161.0</c:v>
                </c:pt>
                <c:pt idx="4" formatCode="General">
                  <c:v>81447.0</c:v>
                </c:pt>
                <c:pt idx="5">
                  <c:v>125727.5</c:v>
                </c:pt>
                <c:pt idx="6" formatCode="General">
                  <c:v>28600.0</c:v>
                </c:pt>
                <c:pt idx="7">
                  <c:v>48862.0</c:v>
                </c:pt>
              </c:numCache>
            </c:numRef>
          </c:val>
        </c:ser>
        <c:ser>
          <c:idx val="1"/>
          <c:order val="1"/>
          <c:tx>
            <c:strRef>
              <c:f>'Durations (2)'!$D$36</c:f>
              <c:strCache>
                <c:ptCount val="1"/>
                <c:pt idx="0">
                  <c:v>Transforming data</c:v>
                </c:pt>
              </c:strCache>
            </c:strRef>
          </c:tx>
          <c:invertIfNegative val="0"/>
          <c:cat>
            <c:multiLvlStrRef>
              <c:f>'Durations (2)'!$A$37:$B$44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(2)'!$D$37:$D$44</c:f>
              <c:numCache>
                <c:formatCode>#,##0</c:formatCode>
                <c:ptCount val="8"/>
                <c:pt idx="0" formatCode="General">
                  <c:v>7100.058823529411</c:v>
                </c:pt>
                <c:pt idx="1">
                  <c:v>20681.9375</c:v>
                </c:pt>
                <c:pt idx="2" formatCode="General">
                  <c:v>94401.0</c:v>
                </c:pt>
                <c:pt idx="3">
                  <c:v>167149.0</c:v>
                </c:pt>
                <c:pt idx="4" formatCode="General">
                  <c:v>0.0</c:v>
                </c:pt>
                <c:pt idx="5">
                  <c:v>0.0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'Durations (2)'!$E$36</c:f>
              <c:strCache>
                <c:ptCount val="1"/>
                <c:pt idx="0">
                  <c:v>Visual mapping </c:v>
                </c:pt>
              </c:strCache>
            </c:strRef>
          </c:tx>
          <c:invertIfNegative val="0"/>
          <c:cat>
            <c:multiLvlStrRef>
              <c:f>'Durations (2)'!$A$37:$B$44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(2)'!$E$37:$E$44</c:f>
              <c:numCache>
                <c:formatCode>#,##0</c:formatCode>
                <c:ptCount val="8"/>
                <c:pt idx="0" formatCode="General">
                  <c:v>94569.35294117648</c:v>
                </c:pt>
                <c:pt idx="1">
                  <c:v>148816.5625</c:v>
                </c:pt>
                <c:pt idx="2" formatCode="General">
                  <c:v>224403.0</c:v>
                </c:pt>
                <c:pt idx="3">
                  <c:v>226368.0</c:v>
                </c:pt>
                <c:pt idx="4" formatCode="General">
                  <c:v>103693.0</c:v>
                </c:pt>
                <c:pt idx="5">
                  <c:v>156075.5</c:v>
                </c:pt>
                <c:pt idx="6" formatCode="General">
                  <c:v>800.0</c:v>
                </c:pt>
                <c:pt idx="7">
                  <c:v>66768.0</c:v>
                </c:pt>
              </c:numCache>
            </c:numRef>
          </c:val>
        </c:ser>
        <c:ser>
          <c:idx val="3"/>
          <c:order val="3"/>
          <c:tx>
            <c:strRef>
              <c:f>'Durations (2)'!$F$36</c:f>
              <c:strCache>
                <c:ptCount val="1"/>
                <c:pt idx="0">
                  <c:v>Presentation mapping</c:v>
                </c:pt>
              </c:strCache>
            </c:strRef>
          </c:tx>
          <c:invertIfNegative val="0"/>
          <c:cat>
            <c:multiLvlStrRef>
              <c:f>'Durations (2)'!$A$37:$B$44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(2)'!$F$37:$F$44</c:f>
              <c:numCache>
                <c:formatCode>#,##0</c:formatCode>
                <c:ptCount val="8"/>
                <c:pt idx="0" formatCode="General">
                  <c:v>31074.76470588235</c:v>
                </c:pt>
                <c:pt idx="1">
                  <c:v>171412.75</c:v>
                </c:pt>
                <c:pt idx="2" formatCode="General">
                  <c:v>153585.0</c:v>
                </c:pt>
                <c:pt idx="3">
                  <c:v>321919.0</c:v>
                </c:pt>
                <c:pt idx="4" formatCode="General">
                  <c:v>10932.0</c:v>
                </c:pt>
                <c:pt idx="5">
                  <c:v>174814.0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'Durations (2)'!$G$36</c:f>
              <c:strCache>
                <c:ptCount val="1"/>
                <c:pt idx="0">
                  <c:v>Exploring the tool</c:v>
                </c:pt>
              </c:strCache>
            </c:strRef>
          </c:tx>
          <c:invertIfNegative val="0"/>
          <c:cat>
            <c:multiLvlStrRef>
              <c:f>'Durations (2)'!$A$37:$B$44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(2)'!$G$37:$G$44</c:f>
              <c:numCache>
                <c:formatCode>#,##0</c:formatCode>
                <c:ptCount val="8"/>
                <c:pt idx="0" formatCode="General">
                  <c:v>79555.11764705883</c:v>
                </c:pt>
                <c:pt idx="1">
                  <c:v>3893.0</c:v>
                </c:pt>
                <c:pt idx="2" formatCode="General">
                  <c:v>248865.0</c:v>
                </c:pt>
                <c:pt idx="3">
                  <c:v>38432.0</c:v>
                </c:pt>
                <c:pt idx="4" formatCode="General">
                  <c:v>58118.0</c:v>
                </c:pt>
                <c:pt idx="5">
                  <c:v>0.0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'Durations (2)'!$H$36</c:f>
              <c:strCache>
                <c:ptCount val="1"/>
                <c:pt idx="0">
                  <c:v>Verifying the visualization</c:v>
                </c:pt>
              </c:strCache>
            </c:strRef>
          </c:tx>
          <c:invertIfNegative val="0"/>
          <c:cat>
            <c:multiLvlStrRef>
              <c:f>'Durations (2)'!$A$37:$B$44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(2)'!$H$37:$H$44</c:f>
              <c:numCache>
                <c:formatCode>#,##0</c:formatCode>
                <c:ptCount val="8"/>
                <c:pt idx="0" formatCode="General">
                  <c:v>21768.52941176471</c:v>
                </c:pt>
                <c:pt idx="1">
                  <c:v>70355.1875</c:v>
                </c:pt>
                <c:pt idx="2" formatCode="General">
                  <c:v>80156.0</c:v>
                </c:pt>
                <c:pt idx="3">
                  <c:v>471801.0</c:v>
                </c:pt>
                <c:pt idx="4" formatCode="General">
                  <c:v>24401.0</c:v>
                </c:pt>
                <c:pt idx="5">
                  <c:v>34966.5</c:v>
                </c:pt>
                <c:pt idx="6" formatCode="General">
                  <c:v>0.0</c:v>
                </c:pt>
                <c:pt idx="7">
                  <c:v>3465.0</c:v>
                </c:pt>
              </c:numCache>
            </c:numRef>
          </c:val>
        </c:ser>
        <c:ser>
          <c:idx val="6"/>
          <c:order val="6"/>
          <c:tx>
            <c:strRef>
              <c:f>'Durations (2)'!$I$36</c:f>
              <c:strCache>
                <c:ptCount val="1"/>
                <c:pt idx="0">
                  <c:v>Ask for help</c:v>
                </c:pt>
              </c:strCache>
            </c:strRef>
          </c:tx>
          <c:invertIfNegative val="0"/>
          <c:cat>
            <c:multiLvlStrRef>
              <c:f>'Durations (2)'!$A$37:$B$44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(2)'!$I$37:$I$44</c:f>
              <c:numCache>
                <c:formatCode>#,##0</c:formatCode>
                <c:ptCount val="8"/>
                <c:pt idx="0" formatCode="General">
                  <c:v>4897.705882352941</c:v>
                </c:pt>
                <c:pt idx="1">
                  <c:v>337.5</c:v>
                </c:pt>
                <c:pt idx="2" formatCode="General">
                  <c:v>55486.0</c:v>
                </c:pt>
                <c:pt idx="3">
                  <c:v>5400.0</c:v>
                </c:pt>
                <c:pt idx="4" formatCode="General">
                  <c:v>0.0</c:v>
                </c:pt>
                <c:pt idx="5">
                  <c:v>0.0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'Durations (2)'!$J$36</c:f>
              <c:strCache>
                <c:ptCount val="1"/>
                <c:pt idx="0">
                  <c:v>Help from the operator</c:v>
                </c:pt>
              </c:strCache>
            </c:strRef>
          </c:tx>
          <c:invertIfNegative val="0"/>
          <c:cat>
            <c:multiLvlStrRef>
              <c:f>'Durations (2)'!$A$37:$B$44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(2)'!$J$37:$J$44</c:f>
              <c:numCache>
                <c:formatCode>#,##0</c:formatCode>
                <c:ptCount val="8"/>
                <c:pt idx="0" formatCode="General">
                  <c:v>18692.17647058823</c:v>
                </c:pt>
                <c:pt idx="1">
                  <c:v>2225.125</c:v>
                </c:pt>
                <c:pt idx="2" formatCode="General">
                  <c:v>129090.0</c:v>
                </c:pt>
                <c:pt idx="3">
                  <c:v>19451.0</c:v>
                </c:pt>
                <c:pt idx="4" formatCode="General">
                  <c:v>0.0</c:v>
                </c:pt>
                <c:pt idx="5">
                  <c:v>0.0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'Durations (2)'!$K$36</c:f>
              <c:strCache>
                <c:ptCount val="1"/>
                <c:pt idx="0">
                  <c:v>Interuption</c:v>
                </c:pt>
              </c:strCache>
            </c:strRef>
          </c:tx>
          <c:invertIfNegative val="0"/>
          <c:cat>
            <c:multiLvlStrRef>
              <c:f>'Durations (2)'!$A$37:$B$44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(2)'!$K$37:$K$44</c:f>
              <c:numCache>
                <c:formatCode>#,##0</c:formatCode>
                <c:ptCount val="8"/>
                <c:pt idx="0" formatCode="General">
                  <c:v>22483.0</c:v>
                </c:pt>
                <c:pt idx="1">
                  <c:v>16418.3125</c:v>
                </c:pt>
                <c:pt idx="2" formatCode="General">
                  <c:v>102636.0</c:v>
                </c:pt>
                <c:pt idx="3">
                  <c:v>63154.0</c:v>
                </c:pt>
                <c:pt idx="4" formatCode="General">
                  <c:v>14392.0</c:v>
                </c:pt>
                <c:pt idx="5">
                  <c:v>13647.5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'Durations (2)'!$L$36</c:f>
              <c:strCache>
                <c:ptCount val="1"/>
                <c:pt idx="0">
                  <c:v>Selecting data</c:v>
                </c:pt>
              </c:strCache>
            </c:strRef>
          </c:tx>
          <c:invertIfNegative val="0"/>
          <c:cat>
            <c:multiLvlStrRef>
              <c:f>'Durations (2)'!$A$37:$B$44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(2)'!$L$37:$L$44</c:f>
              <c:numCache>
                <c:formatCode>#,##0</c:formatCode>
                <c:ptCount val="8"/>
                <c:pt idx="0" formatCode="General">
                  <c:v>2703.941176470588</c:v>
                </c:pt>
                <c:pt idx="1">
                  <c:v>500.0</c:v>
                </c:pt>
                <c:pt idx="2" formatCode="General">
                  <c:v>8000.0</c:v>
                </c:pt>
                <c:pt idx="3">
                  <c:v>8000.0</c:v>
                </c:pt>
                <c:pt idx="4" formatCode="General">
                  <c:v>2199.0</c:v>
                </c:pt>
                <c:pt idx="5">
                  <c:v>0.0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'Durations (2)'!$M$36</c:f>
              <c:strCache>
                <c:ptCount val="1"/>
                <c:pt idx="0">
                  <c:v>Manipulation Error</c:v>
                </c:pt>
              </c:strCache>
            </c:strRef>
          </c:tx>
          <c:invertIfNegative val="0"/>
          <c:cat>
            <c:multiLvlStrRef>
              <c:f>'Durations (2)'!$A$37:$B$44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(2)'!$M$37:$M$44</c:f>
              <c:numCache>
                <c:formatCode>#,##0</c:formatCode>
                <c:ptCount val="8"/>
                <c:pt idx="0" formatCode="General">
                  <c:v>3357.411764705882</c:v>
                </c:pt>
                <c:pt idx="1">
                  <c:v>1979.5625</c:v>
                </c:pt>
                <c:pt idx="2" formatCode="General">
                  <c:v>28658.0</c:v>
                </c:pt>
                <c:pt idx="3">
                  <c:v>24706.0</c:v>
                </c:pt>
                <c:pt idx="4" formatCode="General">
                  <c:v>0.0</c:v>
                </c:pt>
                <c:pt idx="5">
                  <c:v>0.0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8538392"/>
        <c:axId val="2081860168"/>
      </c:barChart>
      <c:catAx>
        <c:axId val="-204853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860168"/>
        <c:crosses val="autoZero"/>
        <c:auto val="1"/>
        <c:lblAlgn val="ctr"/>
        <c:lblOffset val="100"/>
        <c:noMultiLvlLbl val="0"/>
      </c:catAx>
      <c:valAx>
        <c:axId val="2081860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8538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'Durations (2)'!$C$36</c:f>
              <c:strCache>
                <c:ptCount val="1"/>
                <c:pt idx="0">
                  <c:v>Loading data</c:v>
                </c:pt>
              </c:strCache>
            </c:strRef>
          </c:tx>
          <c:invertIfNegative val="0"/>
          <c:cat>
            <c:multiLvlStrRef>
              <c:f>'Durations (2)'!$A$37:$B$44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(2)'!$C$37:$C$44</c:f>
              <c:numCache>
                <c:formatCode>#,##0</c:formatCode>
                <c:ptCount val="8"/>
                <c:pt idx="0" formatCode="General">
                  <c:v>93236.70588235294</c:v>
                </c:pt>
                <c:pt idx="1">
                  <c:v>144415.625</c:v>
                </c:pt>
                <c:pt idx="2" formatCode="General">
                  <c:v>267250.0</c:v>
                </c:pt>
                <c:pt idx="3">
                  <c:v>290161.0</c:v>
                </c:pt>
                <c:pt idx="4" formatCode="General">
                  <c:v>81447.0</c:v>
                </c:pt>
                <c:pt idx="5">
                  <c:v>125727.5</c:v>
                </c:pt>
                <c:pt idx="6" formatCode="General">
                  <c:v>28600.0</c:v>
                </c:pt>
                <c:pt idx="7">
                  <c:v>48862.0</c:v>
                </c:pt>
              </c:numCache>
            </c:numRef>
          </c:val>
        </c:ser>
        <c:ser>
          <c:idx val="1"/>
          <c:order val="1"/>
          <c:tx>
            <c:strRef>
              <c:f>'Durations (2)'!$D$36</c:f>
              <c:strCache>
                <c:ptCount val="1"/>
                <c:pt idx="0">
                  <c:v>Transforming data</c:v>
                </c:pt>
              </c:strCache>
            </c:strRef>
          </c:tx>
          <c:invertIfNegative val="0"/>
          <c:cat>
            <c:multiLvlStrRef>
              <c:f>'Durations (2)'!$A$37:$B$44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(2)'!$D$37:$D$44</c:f>
              <c:numCache>
                <c:formatCode>#,##0</c:formatCode>
                <c:ptCount val="8"/>
                <c:pt idx="0" formatCode="General">
                  <c:v>7100.058823529411</c:v>
                </c:pt>
                <c:pt idx="1">
                  <c:v>20681.9375</c:v>
                </c:pt>
                <c:pt idx="2" formatCode="General">
                  <c:v>94401.0</c:v>
                </c:pt>
                <c:pt idx="3">
                  <c:v>167149.0</c:v>
                </c:pt>
                <c:pt idx="4" formatCode="General">
                  <c:v>0.0</c:v>
                </c:pt>
                <c:pt idx="5">
                  <c:v>0.0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'Durations (2)'!$E$36</c:f>
              <c:strCache>
                <c:ptCount val="1"/>
                <c:pt idx="0">
                  <c:v>Visual mapping </c:v>
                </c:pt>
              </c:strCache>
            </c:strRef>
          </c:tx>
          <c:invertIfNegative val="0"/>
          <c:cat>
            <c:multiLvlStrRef>
              <c:f>'Durations (2)'!$A$37:$B$44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(2)'!$E$37:$E$44</c:f>
              <c:numCache>
                <c:formatCode>#,##0</c:formatCode>
                <c:ptCount val="8"/>
                <c:pt idx="0" formatCode="General">
                  <c:v>94569.35294117648</c:v>
                </c:pt>
                <c:pt idx="1">
                  <c:v>148816.5625</c:v>
                </c:pt>
                <c:pt idx="2" formatCode="General">
                  <c:v>224403.0</c:v>
                </c:pt>
                <c:pt idx="3">
                  <c:v>226368.0</c:v>
                </c:pt>
                <c:pt idx="4" formatCode="General">
                  <c:v>103693.0</c:v>
                </c:pt>
                <c:pt idx="5">
                  <c:v>156075.5</c:v>
                </c:pt>
                <c:pt idx="6" formatCode="General">
                  <c:v>800.0</c:v>
                </c:pt>
                <c:pt idx="7">
                  <c:v>66768.0</c:v>
                </c:pt>
              </c:numCache>
            </c:numRef>
          </c:val>
        </c:ser>
        <c:ser>
          <c:idx val="3"/>
          <c:order val="3"/>
          <c:tx>
            <c:strRef>
              <c:f>'Durations (2)'!$F$36</c:f>
              <c:strCache>
                <c:ptCount val="1"/>
                <c:pt idx="0">
                  <c:v>Presentation mapping</c:v>
                </c:pt>
              </c:strCache>
            </c:strRef>
          </c:tx>
          <c:invertIfNegative val="0"/>
          <c:cat>
            <c:multiLvlStrRef>
              <c:f>'Durations (2)'!$A$37:$B$44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(2)'!$F$37:$F$44</c:f>
              <c:numCache>
                <c:formatCode>#,##0</c:formatCode>
                <c:ptCount val="8"/>
                <c:pt idx="0" formatCode="General">
                  <c:v>31074.76470588235</c:v>
                </c:pt>
                <c:pt idx="1">
                  <c:v>171412.75</c:v>
                </c:pt>
                <c:pt idx="2" formatCode="General">
                  <c:v>153585.0</c:v>
                </c:pt>
                <c:pt idx="3">
                  <c:v>321919.0</c:v>
                </c:pt>
                <c:pt idx="4" formatCode="General">
                  <c:v>10932.0</c:v>
                </c:pt>
                <c:pt idx="5">
                  <c:v>174814.0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'Durations (2)'!$G$36</c:f>
              <c:strCache>
                <c:ptCount val="1"/>
                <c:pt idx="0">
                  <c:v>Exploring the tool</c:v>
                </c:pt>
              </c:strCache>
            </c:strRef>
          </c:tx>
          <c:invertIfNegative val="0"/>
          <c:cat>
            <c:multiLvlStrRef>
              <c:f>'Durations (2)'!$A$37:$B$44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(2)'!$G$37:$G$44</c:f>
              <c:numCache>
                <c:formatCode>#,##0</c:formatCode>
                <c:ptCount val="8"/>
                <c:pt idx="0" formatCode="General">
                  <c:v>79555.11764705883</c:v>
                </c:pt>
                <c:pt idx="1">
                  <c:v>3893.0</c:v>
                </c:pt>
                <c:pt idx="2" formatCode="General">
                  <c:v>248865.0</c:v>
                </c:pt>
                <c:pt idx="3">
                  <c:v>38432.0</c:v>
                </c:pt>
                <c:pt idx="4" formatCode="General">
                  <c:v>58118.0</c:v>
                </c:pt>
                <c:pt idx="5">
                  <c:v>0.0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'Durations (2)'!$H$36</c:f>
              <c:strCache>
                <c:ptCount val="1"/>
                <c:pt idx="0">
                  <c:v>Verifying the visualization</c:v>
                </c:pt>
              </c:strCache>
            </c:strRef>
          </c:tx>
          <c:invertIfNegative val="0"/>
          <c:cat>
            <c:multiLvlStrRef>
              <c:f>'Durations (2)'!$A$37:$B$44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(2)'!$H$37:$H$44</c:f>
              <c:numCache>
                <c:formatCode>#,##0</c:formatCode>
                <c:ptCount val="8"/>
                <c:pt idx="0" formatCode="General">
                  <c:v>21768.52941176471</c:v>
                </c:pt>
                <c:pt idx="1">
                  <c:v>70355.1875</c:v>
                </c:pt>
                <c:pt idx="2" formatCode="General">
                  <c:v>80156.0</c:v>
                </c:pt>
                <c:pt idx="3">
                  <c:v>471801.0</c:v>
                </c:pt>
                <c:pt idx="4" formatCode="General">
                  <c:v>24401.0</c:v>
                </c:pt>
                <c:pt idx="5">
                  <c:v>34966.5</c:v>
                </c:pt>
                <c:pt idx="6" formatCode="General">
                  <c:v>0.0</c:v>
                </c:pt>
                <c:pt idx="7">
                  <c:v>3465.0</c:v>
                </c:pt>
              </c:numCache>
            </c:numRef>
          </c:val>
        </c:ser>
        <c:ser>
          <c:idx val="6"/>
          <c:order val="6"/>
          <c:tx>
            <c:strRef>
              <c:f>'Durations (2)'!$I$36</c:f>
              <c:strCache>
                <c:ptCount val="1"/>
                <c:pt idx="0">
                  <c:v>Ask for help</c:v>
                </c:pt>
              </c:strCache>
            </c:strRef>
          </c:tx>
          <c:invertIfNegative val="0"/>
          <c:cat>
            <c:multiLvlStrRef>
              <c:f>'Durations (2)'!$A$37:$B$44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(2)'!$I$37:$I$44</c:f>
              <c:numCache>
                <c:formatCode>#,##0</c:formatCode>
                <c:ptCount val="8"/>
                <c:pt idx="0" formatCode="General">
                  <c:v>4897.705882352941</c:v>
                </c:pt>
                <c:pt idx="1">
                  <c:v>337.5</c:v>
                </c:pt>
                <c:pt idx="2" formatCode="General">
                  <c:v>55486.0</c:v>
                </c:pt>
                <c:pt idx="3">
                  <c:v>5400.0</c:v>
                </c:pt>
                <c:pt idx="4" formatCode="General">
                  <c:v>0.0</c:v>
                </c:pt>
                <c:pt idx="5">
                  <c:v>0.0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'Durations (2)'!$J$36</c:f>
              <c:strCache>
                <c:ptCount val="1"/>
                <c:pt idx="0">
                  <c:v>Help from the operator</c:v>
                </c:pt>
              </c:strCache>
            </c:strRef>
          </c:tx>
          <c:invertIfNegative val="0"/>
          <c:cat>
            <c:multiLvlStrRef>
              <c:f>'Durations (2)'!$A$37:$B$44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(2)'!$J$37:$J$44</c:f>
              <c:numCache>
                <c:formatCode>#,##0</c:formatCode>
                <c:ptCount val="8"/>
                <c:pt idx="0" formatCode="General">
                  <c:v>18692.17647058823</c:v>
                </c:pt>
                <c:pt idx="1">
                  <c:v>2225.125</c:v>
                </c:pt>
                <c:pt idx="2" formatCode="General">
                  <c:v>129090.0</c:v>
                </c:pt>
                <c:pt idx="3">
                  <c:v>19451.0</c:v>
                </c:pt>
                <c:pt idx="4" formatCode="General">
                  <c:v>0.0</c:v>
                </c:pt>
                <c:pt idx="5">
                  <c:v>0.0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'Durations (2)'!$K$36</c:f>
              <c:strCache>
                <c:ptCount val="1"/>
                <c:pt idx="0">
                  <c:v>Interuption</c:v>
                </c:pt>
              </c:strCache>
            </c:strRef>
          </c:tx>
          <c:invertIfNegative val="0"/>
          <c:cat>
            <c:multiLvlStrRef>
              <c:f>'Durations (2)'!$A$37:$B$44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(2)'!$K$37:$K$44</c:f>
              <c:numCache>
                <c:formatCode>#,##0</c:formatCode>
                <c:ptCount val="8"/>
                <c:pt idx="0" formatCode="General">
                  <c:v>22483.0</c:v>
                </c:pt>
                <c:pt idx="1">
                  <c:v>16418.3125</c:v>
                </c:pt>
                <c:pt idx="2" formatCode="General">
                  <c:v>102636.0</c:v>
                </c:pt>
                <c:pt idx="3">
                  <c:v>63154.0</c:v>
                </c:pt>
                <c:pt idx="4" formatCode="General">
                  <c:v>14392.0</c:v>
                </c:pt>
                <c:pt idx="5">
                  <c:v>13647.5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'Durations (2)'!$L$36</c:f>
              <c:strCache>
                <c:ptCount val="1"/>
                <c:pt idx="0">
                  <c:v>Selecting data</c:v>
                </c:pt>
              </c:strCache>
            </c:strRef>
          </c:tx>
          <c:invertIfNegative val="0"/>
          <c:cat>
            <c:multiLvlStrRef>
              <c:f>'Durations (2)'!$A$37:$B$44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(2)'!$L$37:$L$44</c:f>
              <c:numCache>
                <c:formatCode>#,##0</c:formatCode>
                <c:ptCount val="8"/>
                <c:pt idx="0" formatCode="General">
                  <c:v>2703.941176470588</c:v>
                </c:pt>
                <c:pt idx="1">
                  <c:v>500.0</c:v>
                </c:pt>
                <c:pt idx="2" formatCode="General">
                  <c:v>8000.0</c:v>
                </c:pt>
                <c:pt idx="3">
                  <c:v>8000.0</c:v>
                </c:pt>
                <c:pt idx="4" formatCode="General">
                  <c:v>2199.0</c:v>
                </c:pt>
                <c:pt idx="5">
                  <c:v>0.0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'Durations (2)'!$M$36</c:f>
              <c:strCache>
                <c:ptCount val="1"/>
                <c:pt idx="0">
                  <c:v>Manipulation Error</c:v>
                </c:pt>
              </c:strCache>
            </c:strRef>
          </c:tx>
          <c:invertIfNegative val="0"/>
          <c:cat>
            <c:multiLvlStrRef>
              <c:f>'Durations (2)'!$A$37:$B$44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(2)'!$M$37:$M$44</c:f>
              <c:numCache>
                <c:formatCode>#,##0</c:formatCode>
                <c:ptCount val="8"/>
                <c:pt idx="0" formatCode="General">
                  <c:v>3357.411764705882</c:v>
                </c:pt>
                <c:pt idx="1">
                  <c:v>1979.5625</c:v>
                </c:pt>
                <c:pt idx="2" formatCode="General">
                  <c:v>28658.0</c:v>
                </c:pt>
                <c:pt idx="3">
                  <c:v>24706.0</c:v>
                </c:pt>
                <c:pt idx="4" formatCode="General">
                  <c:v>0.0</c:v>
                </c:pt>
                <c:pt idx="5">
                  <c:v>0.0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508504"/>
        <c:axId val="-2050525032"/>
      </c:barChart>
      <c:catAx>
        <c:axId val="-212850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525032"/>
        <c:crossesAt val="100000.0"/>
        <c:auto val="1"/>
        <c:lblAlgn val="ctr"/>
        <c:lblOffset val="100"/>
        <c:noMultiLvlLbl val="0"/>
      </c:catAx>
      <c:valAx>
        <c:axId val="-205052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50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'Durations (2)'!$B$37</c:f>
              <c:strCache>
                <c:ptCount val="1"/>
                <c:pt idx="0">
                  <c:v>excel</c:v>
                </c:pt>
              </c:strCache>
            </c:strRef>
          </c:tx>
          <c:invertIfNegative val="0"/>
          <c:cat>
            <c:strRef>
              <c:f>'Durations (2)'!$C$36:$M$36</c:f>
              <c:strCache>
                <c:ptCount val="11"/>
                <c:pt idx="0">
                  <c:v>Loading data</c:v>
                </c:pt>
                <c:pt idx="1">
                  <c:v>Transforming data</c:v>
                </c:pt>
                <c:pt idx="2">
                  <c:v>Visual mapping </c:v>
                </c:pt>
                <c:pt idx="3">
                  <c:v>Presentation mapping</c:v>
                </c:pt>
                <c:pt idx="4">
                  <c:v>Exploring the tool</c:v>
                </c:pt>
                <c:pt idx="5">
                  <c:v>Verifying the visualization</c:v>
                </c:pt>
                <c:pt idx="6">
                  <c:v>Ask for help</c:v>
                </c:pt>
                <c:pt idx="7">
                  <c:v>Help from the operator</c:v>
                </c:pt>
                <c:pt idx="8">
                  <c:v>Interuption</c:v>
                </c:pt>
                <c:pt idx="9">
                  <c:v>Selecting data</c:v>
                </c:pt>
                <c:pt idx="10">
                  <c:v>Manipulation Error</c:v>
                </c:pt>
              </c:strCache>
            </c:strRef>
          </c:cat>
          <c:val>
            <c:numRef>
              <c:f>'Durations (2)'!$C$37:$M$37</c:f>
              <c:numCache>
                <c:formatCode>General</c:formatCode>
                <c:ptCount val="11"/>
                <c:pt idx="0">
                  <c:v>93236.70588235294</c:v>
                </c:pt>
                <c:pt idx="1">
                  <c:v>7100.058823529411</c:v>
                </c:pt>
                <c:pt idx="2">
                  <c:v>94569.35294117648</c:v>
                </c:pt>
                <c:pt idx="3">
                  <c:v>31074.76470588235</c:v>
                </c:pt>
                <c:pt idx="4">
                  <c:v>79555.11764705883</c:v>
                </c:pt>
                <c:pt idx="5">
                  <c:v>21768.52941176471</c:v>
                </c:pt>
                <c:pt idx="6">
                  <c:v>4897.705882352941</c:v>
                </c:pt>
                <c:pt idx="7">
                  <c:v>18692.17647058823</c:v>
                </c:pt>
                <c:pt idx="8">
                  <c:v>22483.0</c:v>
                </c:pt>
                <c:pt idx="9">
                  <c:v>2703.941176470588</c:v>
                </c:pt>
                <c:pt idx="10">
                  <c:v>3357.411764705882</c:v>
                </c:pt>
              </c:numCache>
            </c:numRef>
          </c:val>
        </c:ser>
        <c:ser>
          <c:idx val="2"/>
          <c:order val="1"/>
          <c:tx>
            <c:strRef>
              <c:f>'Durations (2)'!$B$38</c:f>
              <c:strCache>
                <c:ptCount val="1"/>
                <c:pt idx="0">
                  <c:v>tiles</c:v>
                </c:pt>
              </c:strCache>
            </c:strRef>
          </c:tx>
          <c:invertIfNegative val="0"/>
          <c:cat>
            <c:strRef>
              <c:f>'Durations (2)'!$C$36:$M$36</c:f>
              <c:strCache>
                <c:ptCount val="11"/>
                <c:pt idx="0">
                  <c:v>Loading data</c:v>
                </c:pt>
                <c:pt idx="1">
                  <c:v>Transforming data</c:v>
                </c:pt>
                <c:pt idx="2">
                  <c:v>Visual mapping </c:v>
                </c:pt>
                <c:pt idx="3">
                  <c:v>Presentation mapping</c:v>
                </c:pt>
                <c:pt idx="4">
                  <c:v>Exploring the tool</c:v>
                </c:pt>
                <c:pt idx="5">
                  <c:v>Verifying the visualization</c:v>
                </c:pt>
                <c:pt idx="6">
                  <c:v>Ask for help</c:v>
                </c:pt>
                <c:pt idx="7">
                  <c:v>Help from the operator</c:v>
                </c:pt>
                <c:pt idx="8">
                  <c:v>Interuption</c:v>
                </c:pt>
                <c:pt idx="9">
                  <c:v>Selecting data</c:v>
                </c:pt>
                <c:pt idx="10">
                  <c:v>Manipulation Error</c:v>
                </c:pt>
              </c:strCache>
            </c:strRef>
          </c:cat>
          <c:val>
            <c:numRef>
              <c:f>'Durations (2)'!$C$38:$M$38</c:f>
              <c:numCache>
                <c:formatCode>#,##0</c:formatCode>
                <c:ptCount val="11"/>
                <c:pt idx="0">
                  <c:v>144415.625</c:v>
                </c:pt>
                <c:pt idx="1">
                  <c:v>20681.9375</c:v>
                </c:pt>
                <c:pt idx="2">
                  <c:v>148816.5625</c:v>
                </c:pt>
                <c:pt idx="3">
                  <c:v>171412.75</c:v>
                </c:pt>
                <c:pt idx="4">
                  <c:v>3893.0</c:v>
                </c:pt>
                <c:pt idx="5">
                  <c:v>70355.1875</c:v>
                </c:pt>
                <c:pt idx="6">
                  <c:v>337.5</c:v>
                </c:pt>
                <c:pt idx="7">
                  <c:v>2225.125</c:v>
                </c:pt>
                <c:pt idx="8">
                  <c:v>16418.3125</c:v>
                </c:pt>
                <c:pt idx="9">
                  <c:v>500.0</c:v>
                </c:pt>
                <c:pt idx="10">
                  <c:v>1979.5625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3345528"/>
        <c:axId val="-2053935128"/>
      </c:barChart>
      <c:catAx>
        <c:axId val="-205334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935128"/>
        <c:crosses val="autoZero"/>
        <c:auto val="1"/>
        <c:lblAlgn val="ctr"/>
        <c:lblOffset val="100"/>
        <c:noMultiLvlLbl val="0"/>
      </c:catAx>
      <c:valAx>
        <c:axId val="-205393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3345528"/>
        <c:crosses val="autoZero"/>
        <c:crossBetween val="between"/>
        <c:minorUnit val="6000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'Durations new'!$C$36</c:f>
              <c:strCache>
                <c:ptCount val="1"/>
                <c:pt idx="0">
                  <c:v>Loading data</c:v>
                </c:pt>
              </c:strCache>
            </c:strRef>
          </c:tx>
          <c:invertIfNegative val="0"/>
          <c:cat>
            <c:multiLvlStrRef>
              <c:f>'Durations new'!$A$37:$B$44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new'!$C$37:$C$44</c:f>
              <c:numCache>
                <c:formatCode>#,##0</c:formatCode>
                <c:ptCount val="8"/>
                <c:pt idx="0" formatCode="General">
                  <c:v>93236.70588235294</c:v>
                </c:pt>
                <c:pt idx="1">
                  <c:v>147188.25</c:v>
                </c:pt>
                <c:pt idx="2" formatCode="General">
                  <c:v>267250.0</c:v>
                </c:pt>
                <c:pt idx="3">
                  <c:v>290161.0</c:v>
                </c:pt>
                <c:pt idx="4" formatCode="General">
                  <c:v>81447.0</c:v>
                </c:pt>
                <c:pt idx="5">
                  <c:v>135077.0</c:v>
                </c:pt>
                <c:pt idx="6" formatCode="General">
                  <c:v>28600.0</c:v>
                </c:pt>
                <c:pt idx="7">
                  <c:v>48862.0</c:v>
                </c:pt>
              </c:numCache>
            </c:numRef>
          </c:val>
        </c:ser>
        <c:ser>
          <c:idx val="1"/>
          <c:order val="1"/>
          <c:tx>
            <c:strRef>
              <c:f>'Durations new'!$D$36</c:f>
              <c:strCache>
                <c:ptCount val="1"/>
                <c:pt idx="0">
                  <c:v>Transforming data</c:v>
                </c:pt>
              </c:strCache>
            </c:strRef>
          </c:tx>
          <c:invertIfNegative val="0"/>
          <c:cat>
            <c:multiLvlStrRef>
              <c:f>'Durations new'!$A$37:$B$44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new'!$D$37:$D$44</c:f>
              <c:numCache>
                <c:formatCode>#,##0</c:formatCode>
                <c:ptCount val="8"/>
                <c:pt idx="0" formatCode="General">
                  <c:v>7100.058823529411</c:v>
                </c:pt>
                <c:pt idx="1">
                  <c:v>20681.9375</c:v>
                </c:pt>
                <c:pt idx="2" formatCode="General">
                  <c:v>94401.0</c:v>
                </c:pt>
                <c:pt idx="3">
                  <c:v>167149.0</c:v>
                </c:pt>
                <c:pt idx="4" formatCode="General">
                  <c:v>0.0</c:v>
                </c:pt>
                <c:pt idx="5">
                  <c:v>0.0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'Durations new'!$E$36</c:f>
              <c:strCache>
                <c:ptCount val="1"/>
                <c:pt idx="0">
                  <c:v>Visual mapping </c:v>
                </c:pt>
              </c:strCache>
            </c:strRef>
          </c:tx>
          <c:invertIfNegative val="0"/>
          <c:cat>
            <c:multiLvlStrRef>
              <c:f>'Durations new'!$A$37:$B$44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new'!$E$37:$E$44</c:f>
              <c:numCache>
                <c:formatCode>#,##0</c:formatCode>
                <c:ptCount val="8"/>
                <c:pt idx="0" formatCode="General">
                  <c:v>0.0</c:v>
                </c:pt>
                <c:pt idx="1">
                  <c:v>0.0</c:v>
                </c:pt>
                <c:pt idx="2" formatCode="General">
                  <c:v>0.0</c:v>
                </c:pt>
                <c:pt idx="3">
                  <c:v>0.0</c:v>
                </c:pt>
                <c:pt idx="4" formatCode="General">
                  <c:v>0.0</c:v>
                </c:pt>
                <c:pt idx="5">
                  <c:v>0.0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'Durations new'!$F$36</c:f>
              <c:strCache>
                <c:ptCount val="1"/>
                <c:pt idx="0">
                  <c:v>Presentation mapping</c:v>
                </c:pt>
              </c:strCache>
            </c:strRef>
          </c:tx>
          <c:invertIfNegative val="0"/>
          <c:cat>
            <c:multiLvlStrRef>
              <c:f>'Durations new'!$A$37:$B$44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new'!$F$37:$F$44</c:f>
              <c:numCache>
                <c:formatCode>#,##0</c:formatCode>
                <c:ptCount val="8"/>
                <c:pt idx="0" formatCode="General">
                  <c:v>94569.35294117648</c:v>
                </c:pt>
                <c:pt idx="1">
                  <c:v>150617.8125</c:v>
                </c:pt>
                <c:pt idx="2" formatCode="General">
                  <c:v>224403.0</c:v>
                </c:pt>
                <c:pt idx="3">
                  <c:v>226368.0</c:v>
                </c:pt>
                <c:pt idx="4" formatCode="General">
                  <c:v>103693.0</c:v>
                </c:pt>
                <c:pt idx="5">
                  <c:v>156075.5</c:v>
                </c:pt>
                <c:pt idx="6" formatCode="General">
                  <c:v>800.0</c:v>
                </c:pt>
                <c:pt idx="7">
                  <c:v>66768.0</c:v>
                </c:pt>
              </c:numCache>
            </c:numRef>
          </c:val>
        </c:ser>
        <c:ser>
          <c:idx val="4"/>
          <c:order val="4"/>
          <c:tx>
            <c:strRef>
              <c:f>'Durations new'!$G$36</c:f>
              <c:strCache>
                <c:ptCount val="1"/>
                <c:pt idx="0">
                  <c:v>Exploring the tool</c:v>
                </c:pt>
              </c:strCache>
            </c:strRef>
          </c:tx>
          <c:invertIfNegative val="0"/>
          <c:cat>
            <c:multiLvlStrRef>
              <c:f>'Durations new'!$A$37:$B$44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new'!$G$37:$G$44</c:f>
              <c:numCache>
                <c:formatCode>#,##0</c:formatCode>
                <c:ptCount val="8"/>
                <c:pt idx="0" formatCode="General">
                  <c:v>0.0</c:v>
                </c:pt>
                <c:pt idx="1">
                  <c:v>0.0</c:v>
                </c:pt>
                <c:pt idx="2" formatCode="General">
                  <c:v>0.0</c:v>
                </c:pt>
                <c:pt idx="3">
                  <c:v>0.0</c:v>
                </c:pt>
                <c:pt idx="4" formatCode="General">
                  <c:v>0.0</c:v>
                </c:pt>
                <c:pt idx="5">
                  <c:v>0.0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'Durations new'!$H$36</c:f>
              <c:strCache>
                <c:ptCount val="1"/>
                <c:pt idx="0">
                  <c:v>Verifying the visualization</c:v>
                </c:pt>
              </c:strCache>
            </c:strRef>
          </c:tx>
          <c:invertIfNegative val="0"/>
          <c:cat>
            <c:multiLvlStrRef>
              <c:f>'Durations new'!$A$37:$B$44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new'!$H$37:$H$44</c:f>
              <c:numCache>
                <c:formatCode>#,##0</c:formatCode>
                <c:ptCount val="8"/>
                <c:pt idx="0" formatCode="General">
                  <c:v>31074.76470588235</c:v>
                </c:pt>
                <c:pt idx="1">
                  <c:v>176189.75</c:v>
                </c:pt>
                <c:pt idx="2" formatCode="General">
                  <c:v>153585.0</c:v>
                </c:pt>
                <c:pt idx="3">
                  <c:v>371897.0</c:v>
                </c:pt>
                <c:pt idx="4" formatCode="General">
                  <c:v>10932.0</c:v>
                </c:pt>
                <c:pt idx="5">
                  <c:v>174814.0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'Durations new'!$I$36</c:f>
              <c:strCache>
                <c:ptCount val="1"/>
                <c:pt idx="0">
                  <c:v>Ask for help</c:v>
                </c:pt>
              </c:strCache>
            </c:strRef>
          </c:tx>
          <c:invertIfNegative val="0"/>
          <c:cat>
            <c:multiLvlStrRef>
              <c:f>'Durations new'!$A$37:$B$44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new'!$I$37:$I$44</c:f>
              <c:numCache>
                <c:formatCode>#,##0</c:formatCode>
                <c:ptCount val="8"/>
                <c:pt idx="0" formatCode="General">
                  <c:v>79555.11764705883</c:v>
                </c:pt>
                <c:pt idx="1">
                  <c:v>3724.25</c:v>
                </c:pt>
                <c:pt idx="2" formatCode="General">
                  <c:v>248865.0</c:v>
                </c:pt>
                <c:pt idx="3">
                  <c:v>38432.0</c:v>
                </c:pt>
                <c:pt idx="4" formatCode="General">
                  <c:v>58118.0</c:v>
                </c:pt>
                <c:pt idx="5">
                  <c:v>0.0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'Durations new'!$J$36</c:f>
              <c:strCache>
                <c:ptCount val="1"/>
                <c:pt idx="0">
                  <c:v>Help from the operator</c:v>
                </c:pt>
              </c:strCache>
            </c:strRef>
          </c:tx>
          <c:invertIfNegative val="0"/>
          <c:cat>
            <c:multiLvlStrRef>
              <c:f>'Durations new'!$A$37:$B$44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new'!$J$37:$J$44</c:f>
              <c:numCache>
                <c:formatCode>#,##0</c:formatCode>
                <c:ptCount val="8"/>
                <c:pt idx="0" formatCode="General">
                  <c:v>21768.52941176471</c:v>
                </c:pt>
                <c:pt idx="1">
                  <c:v>87967.4375</c:v>
                </c:pt>
                <c:pt idx="2" formatCode="General">
                  <c:v>80156.0</c:v>
                </c:pt>
                <c:pt idx="3">
                  <c:v>471801.0</c:v>
                </c:pt>
                <c:pt idx="4" formatCode="General">
                  <c:v>24401.0</c:v>
                </c:pt>
                <c:pt idx="5">
                  <c:v>44700.0</c:v>
                </c:pt>
                <c:pt idx="6" formatCode="General">
                  <c:v>0.0</c:v>
                </c:pt>
                <c:pt idx="7">
                  <c:v>3465.0</c:v>
                </c:pt>
              </c:numCache>
            </c:numRef>
          </c:val>
        </c:ser>
        <c:ser>
          <c:idx val="8"/>
          <c:order val="8"/>
          <c:tx>
            <c:strRef>
              <c:f>'Durations new'!$K$36</c:f>
              <c:strCache>
                <c:ptCount val="1"/>
                <c:pt idx="0">
                  <c:v>Interuption</c:v>
                </c:pt>
              </c:strCache>
            </c:strRef>
          </c:tx>
          <c:invertIfNegative val="0"/>
          <c:cat>
            <c:multiLvlStrRef>
              <c:f>'Durations new'!$A$37:$B$44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new'!$K$37:$K$44</c:f>
              <c:numCache>
                <c:formatCode>#,##0</c:formatCode>
                <c:ptCount val="8"/>
                <c:pt idx="0" formatCode="General">
                  <c:v>4897.705882352941</c:v>
                </c:pt>
                <c:pt idx="1">
                  <c:v>337.5</c:v>
                </c:pt>
                <c:pt idx="2" formatCode="General">
                  <c:v>55486.0</c:v>
                </c:pt>
                <c:pt idx="3">
                  <c:v>5400.0</c:v>
                </c:pt>
                <c:pt idx="4" formatCode="General">
                  <c:v>0.0</c:v>
                </c:pt>
                <c:pt idx="5">
                  <c:v>0.0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'Durations new'!$L$36</c:f>
              <c:strCache>
                <c:ptCount val="1"/>
                <c:pt idx="0">
                  <c:v>Selecting data</c:v>
                </c:pt>
              </c:strCache>
            </c:strRef>
          </c:tx>
          <c:invertIfNegative val="0"/>
          <c:cat>
            <c:multiLvlStrRef>
              <c:f>'Durations new'!$A$37:$B$44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new'!$L$37:$L$44</c:f>
              <c:numCache>
                <c:formatCode>#,##0</c:formatCode>
                <c:ptCount val="8"/>
                <c:pt idx="0" formatCode="General">
                  <c:v>18692.17647058823</c:v>
                </c:pt>
                <c:pt idx="1">
                  <c:v>2225.125</c:v>
                </c:pt>
                <c:pt idx="2" formatCode="General">
                  <c:v>129090.0</c:v>
                </c:pt>
                <c:pt idx="3">
                  <c:v>19451.0</c:v>
                </c:pt>
                <c:pt idx="4" formatCode="General">
                  <c:v>0.0</c:v>
                </c:pt>
                <c:pt idx="5">
                  <c:v>0.0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'Durations new'!$M$36</c:f>
              <c:strCache>
                <c:ptCount val="1"/>
                <c:pt idx="0">
                  <c:v>Manipulation Error</c:v>
                </c:pt>
              </c:strCache>
            </c:strRef>
          </c:tx>
          <c:invertIfNegative val="0"/>
          <c:cat>
            <c:multiLvlStrRef>
              <c:f>'Durations new'!$A$37:$B$44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new'!$M$37:$M$44</c:f>
              <c:numCache>
                <c:formatCode>#,##0</c:formatCode>
                <c:ptCount val="8"/>
                <c:pt idx="0" formatCode="General">
                  <c:v>22483.0</c:v>
                </c:pt>
                <c:pt idx="1">
                  <c:v>18777.625</c:v>
                </c:pt>
                <c:pt idx="2" formatCode="General">
                  <c:v>102636.0</c:v>
                </c:pt>
                <c:pt idx="3">
                  <c:v>63154.0</c:v>
                </c:pt>
                <c:pt idx="4" formatCode="General">
                  <c:v>14392.0</c:v>
                </c:pt>
                <c:pt idx="5">
                  <c:v>13647.5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471288"/>
        <c:axId val="-2129468344"/>
      </c:barChart>
      <c:catAx>
        <c:axId val="-212947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468344"/>
        <c:crosses val="autoZero"/>
        <c:auto val="1"/>
        <c:lblAlgn val="ctr"/>
        <c:lblOffset val="100"/>
        <c:noMultiLvlLbl val="0"/>
      </c:catAx>
      <c:valAx>
        <c:axId val="-2129468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471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'Durations new'!$C$36</c:f>
              <c:strCache>
                <c:ptCount val="1"/>
                <c:pt idx="0">
                  <c:v>Loading data</c:v>
                </c:pt>
              </c:strCache>
            </c:strRef>
          </c:tx>
          <c:invertIfNegative val="0"/>
          <c:cat>
            <c:multiLvlStrRef>
              <c:f>'Durations new'!$A$37:$B$44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new'!$C$37:$C$44</c:f>
              <c:numCache>
                <c:formatCode>#,##0</c:formatCode>
                <c:ptCount val="8"/>
                <c:pt idx="0" formatCode="General">
                  <c:v>93236.70588235294</c:v>
                </c:pt>
                <c:pt idx="1">
                  <c:v>147188.25</c:v>
                </c:pt>
                <c:pt idx="2" formatCode="General">
                  <c:v>267250.0</c:v>
                </c:pt>
                <c:pt idx="3">
                  <c:v>290161.0</c:v>
                </c:pt>
                <c:pt idx="4" formatCode="General">
                  <c:v>81447.0</c:v>
                </c:pt>
                <c:pt idx="5">
                  <c:v>135077.0</c:v>
                </c:pt>
                <c:pt idx="6" formatCode="General">
                  <c:v>28600.0</c:v>
                </c:pt>
                <c:pt idx="7">
                  <c:v>48862.0</c:v>
                </c:pt>
              </c:numCache>
            </c:numRef>
          </c:val>
        </c:ser>
        <c:ser>
          <c:idx val="1"/>
          <c:order val="1"/>
          <c:tx>
            <c:strRef>
              <c:f>'Durations new'!$D$36</c:f>
              <c:strCache>
                <c:ptCount val="1"/>
                <c:pt idx="0">
                  <c:v>Transforming data</c:v>
                </c:pt>
              </c:strCache>
            </c:strRef>
          </c:tx>
          <c:invertIfNegative val="0"/>
          <c:cat>
            <c:multiLvlStrRef>
              <c:f>'Durations new'!$A$37:$B$44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new'!$D$37:$D$44</c:f>
              <c:numCache>
                <c:formatCode>#,##0</c:formatCode>
                <c:ptCount val="8"/>
                <c:pt idx="0" formatCode="General">
                  <c:v>7100.058823529411</c:v>
                </c:pt>
                <c:pt idx="1">
                  <c:v>20681.9375</c:v>
                </c:pt>
                <c:pt idx="2" formatCode="General">
                  <c:v>94401.0</c:v>
                </c:pt>
                <c:pt idx="3">
                  <c:v>167149.0</c:v>
                </c:pt>
                <c:pt idx="4" formatCode="General">
                  <c:v>0.0</c:v>
                </c:pt>
                <c:pt idx="5">
                  <c:v>0.0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'Durations new'!$E$36</c:f>
              <c:strCache>
                <c:ptCount val="1"/>
                <c:pt idx="0">
                  <c:v>Visual mapping </c:v>
                </c:pt>
              </c:strCache>
            </c:strRef>
          </c:tx>
          <c:invertIfNegative val="0"/>
          <c:cat>
            <c:multiLvlStrRef>
              <c:f>'Durations new'!$A$37:$B$44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new'!$E$37:$E$44</c:f>
              <c:numCache>
                <c:formatCode>#,##0</c:formatCode>
                <c:ptCount val="8"/>
                <c:pt idx="0" formatCode="General">
                  <c:v>0.0</c:v>
                </c:pt>
                <c:pt idx="1">
                  <c:v>0.0</c:v>
                </c:pt>
                <c:pt idx="2" formatCode="General">
                  <c:v>0.0</c:v>
                </c:pt>
                <c:pt idx="3">
                  <c:v>0.0</c:v>
                </c:pt>
                <c:pt idx="4" formatCode="General">
                  <c:v>0.0</c:v>
                </c:pt>
                <c:pt idx="5">
                  <c:v>0.0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'Durations new'!$F$36</c:f>
              <c:strCache>
                <c:ptCount val="1"/>
                <c:pt idx="0">
                  <c:v>Presentation mapping</c:v>
                </c:pt>
              </c:strCache>
            </c:strRef>
          </c:tx>
          <c:invertIfNegative val="0"/>
          <c:cat>
            <c:multiLvlStrRef>
              <c:f>'Durations new'!$A$37:$B$44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new'!$F$37:$F$44</c:f>
              <c:numCache>
                <c:formatCode>#,##0</c:formatCode>
                <c:ptCount val="8"/>
                <c:pt idx="0" formatCode="General">
                  <c:v>94569.35294117648</c:v>
                </c:pt>
                <c:pt idx="1">
                  <c:v>150617.8125</c:v>
                </c:pt>
                <c:pt idx="2" formatCode="General">
                  <c:v>224403.0</c:v>
                </c:pt>
                <c:pt idx="3">
                  <c:v>226368.0</c:v>
                </c:pt>
                <c:pt idx="4" formatCode="General">
                  <c:v>103693.0</c:v>
                </c:pt>
                <c:pt idx="5">
                  <c:v>156075.5</c:v>
                </c:pt>
                <c:pt idx="6" formatCode="General">
                  <c:v>800.0</c:v>
                </c:pt>
                <c:pt idx="7">
                  <c:v>66768.0</c:v>
                </c:pt>
              </c:numCache>
            </c:numRef>
          </c:val>
        </c:ser>
        <c:ser>
          <c:idx val="4"/>
          <c:order val="4"/>
          <c:tx>
            <c:strRef>
              <c:f>'Durations new'!$G$36</c:f>
              <c:strCache>
                <c:ptCount val="1"/>
                <c:pt idx="0">
                  <c:v>Exploring the tool</c:v>
                </c:pt>
              </c:strCache>
            </c:strRef>
          </c:tx>
          <c:invertIfNegative val="0"/>
          <c:cat>
            <c:multiLvlStrRef>
              <c:f>'Durations new'!$A$37:$B$44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new'!$G$37:$G$44</c:f>
              <c:numCache>
                <c:formatCode>#,##0</c:formatCode>
                <c:ptCount val="8"/>
                <c:pt idx="0" formatCode="General">
                  <c:v>0.0</c:v>
                </c:pt>
                <c:pt idx="1">
                  <c:v>0.0</c:v>
                </c:pt>
                <c:pt idx="2" formatCode="General">
                  <c:v>0.0</c:v>
                </c:pt>
                <c:pt idx="3">
                  <c:v>0.0</c:v>
                </c:pt>
                <c:pt idx="4" formatCode="General">
                  <c:v>0.0</c:v>
                </c:pt>
                <c:pt idx="5">
                  <c:v>0.0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'Durations new'!$H$36</c:f>
              <c:strCache>
                <c:ptCount val="1"/>
                <c:pt idx="0">
                  <c:v>Verifying the visualization</c:v>
                </c:pt>
              </c:strCache>
            </c:strRef>
          </c:tx>
          <c:invertIfNegative val="0"/>
          <c:cat>
            <c:multiLvlStrRef>
              <c:f>'Durations new'!$A$37:$B$44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new'!$H$37:$H$44</c:f>
              <c:numCache>
                <c:formatCode>#,##0</c:formatCode>
                <c:ptCount val="8"/>
                <c:pt idx="0" formatCode="General">
                  <c:v>31074.76470588235</c:v>
                </c:pt>
                <c:pt idx="1">
                  <c:v>176189.75</c:v>
                </c:pt>
                <c:pt idx="2" formatCode="General">
                  <c:v>153585.0</c:v>
                </c:pt>
                <c:pt idx="3">
                  <c:v>371897.0</c:v>
                </c:pt>
                <c:pt idx="4" formatCode="General">
                  <c:v>10932.0</c:v>
                </c:pt>
                <c:pt idx="5">
                  <c:v>174814.0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'Durations new'!$I$36</c:f>
              <c:strCache>
                <c:ptCount val="1"/>
                <c:pt idx="0">
                  <c:v>Ask for help</c:v>
                </c:pt>
              </c:strCache>
            </c:strRef>
          </c:tx>
          <c:invertIfNegative val="0"/>
          <c:cat>
            <c:multiLvlStrRef>
              <c:f>'Durations new'!$A$37:$B$44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new'!$I$37:$I$44</c:f>
              <c:numCache>
                <c:formatCode>#,##0</c:formatCode>
                <c:ptCount val="8"/>
                <c:pt idx="0" formatCode="General">
                  <c:v>79555.11764705883</c:v>
                </c:pt>
                <c:pt idx="1">
                  <c:v>3724.25</c:v>
                </c:pt>
                <c:pt idx="2" formatCode="General">
                  <c:v>248865.0</c:v>
                </c:pt>
                <c:pt idx="3">
                  <c:v>38432.0</c:v>
                </c:pt>
                <c:pt idx="4" formatCode="General">
                  <c:v>58118.0</c:v>
                </c:pt>
                <c:pt idx="5">
                  <c:v>0.0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'Durations new'!$J$36</c:f>
              <c:strCache>
                <c:ptCount val="1"/>
                <c:pt idx="0">
                  <c:v>Help from the operator</c:v>
                </c:pt>
              </c:strCache>
            </c:strRef>
          </c:tx>
          <c:invertIfNegative val="0"/>
          <c:cat>
            <c:multiLvlStrRef>
              <c:f>'Durations new'!$A$37:$B$44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new'!$J$37:$J$44</c:f>
              <c:numCache>
                <c:formatCode>#,##0</c:formatCode>
                <c:ptCount val="8"/>
                <c:pt idx="0" formatCode="General">
                  <c:v>21768.52941176471</c:v>
                </c:pt>
                <c:pt idx="1">
                  <c:v>87967.4375</c:v>
                </c:pt>
                <c:pt idx="2" formatCode="General">
                  <c:v>80156.0</c:v>
                </c:pt>
                <c:pt idx="3">
                  <c:v>471801.0</c:v>
                </c:pt>
                <c:pt idx="4" formatCode="General">
                  <c:v>24401.0</c:v>
                </c:pt>
                <c:pt idx="5">
                  <c:v>44700.0</c:v>
                </c:pt>
                <c:pt idx="6" formatCode="General">
                  <c:v>0.0</c:v>
                </c:pt>
                <c:pt idx="7">
                  <c:v>3465.0</c:v>
                </c:pt>
              </c:numCache>
            </c:numRef>
          </c:val>
        </c:ser>
        <c:ser>
          <c:idx val="8"/>
          <c:order val="8"/>
          <c:tx>
            <c:strRef>
              <c:f>'Durations new'!$K$36</c:f>
              <c:strCache>
                <c:ptCount val="1"/>
                <c:pt idx="0">
                  <c:v>Interuption</c:v>
                </c:pt>
              </c:strCache>
            </c:strRef>
          </c:tx>
          <c:invertIfNegative val="0"/>
          <c:cat>
            <c:multiLvlStrRef>
              <c:f>'Durations new'!$A$37:$B$44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new'!$K$37:$K$44</c:f>
              <c:numCache>
                <c:formatCode>#,##0</c:formatCode>
                <c:ptCount val="8"/>
                <c:pt idx="0" formatCode="General">
                  <c:v>4897.705882352941</c:v>
                </c:pt>
                <c:pt idx="1">
                  <c:v>337.5</c:v>
                </c:pt>
                <c:pt idx="2" formatCode="General">
                  <c:v>55486.0</c:v>
                </c:pt>
                <c:pt idx="3">
                  <c:v>5400.0</c:v>
                </c:pt>
                <c:pt idx="4" formatCode="General">
                  <c:v>0.0</c:v>
                </c:pt>
                <c:pt idx="5">
                  <c:v>0.0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'Durations new'!$L$36</c:f>
              <c:strCache>
                <c:ptCount val="1"/>
                <c:pt idx="0">
                  <c:v>Selecting data</c:v>
                </c:pt>
              </c:strCache>
            </c:strRef>
          </c:tx>
          <c:invertIfNegative val="0"/>
          <c:cat>
            <c:multiLvlStrRef>
              <c:f>'Durations new'!$A$37:$B$44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new'!$L$37:$L$44</c:f>
              <c:numCache>
                <c:formatCode>#,##0</c:formatCode>
                <c:ptCount val="8"/>
                <c:pt idx="0" formatCode="General">
                  <c:v>18692.17647058823</c:v>
                </c:pt>
                <c:pt idx="1">
                  <c:v>2225.125</c:v>
                </c:pt>
                <c:pt idx="2" formatCode="General">
                  <c:v>129090.0</c:v>
                </c:pt>
                <c:pt idx="3">
                  <c:v>19451.0</c:v>
                </c:pt>
                <c:pt idx="4" formatCode="General">
                  <c:v>0.0</c:v>
                </c:pt>
                <c:pt idx="5">
                  <c:v>0.0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'Durations new'!$M$36</c:f>
              <c:strCache>
                <c:ptCount val="1"/>
                <c:pt idx="0">
                  <c:v>Manipulation Error</c:v>
                </c:pt>
              </c:strCache>
            </c:strRef>
          </c:tx>
          <c:invertIfNegative val="0"/>
          <c:cat>
            <c:multiLvlStrRef>
              <c:f>'Durations new'!$A$37:$B$44</c:f>
              <c:multiLvlStrCache>
                <c:ptCount val="8"/>
                <c:lvl>
                  <c:pt idx="0">
                    <c:v>excel</c:v>
                  </c:pt>
                  <c:pt idx="1">
                    <c:v>tiles</c:v>
                  </c:pt>
                  <c:pt idx="2">
                    <c:v>excel</c:v>
                  </c:pt>
                  <c:pt idx="3">
                    <c:v>tiles</c:v>
                  </c:pt>
                  <c:pt idx="4">
                    <c:v>excel</c:v>
                  </c:pt>
                  <c:pt idx="5">
                    <c:v>tiles</c:v>
                  </c:pt>
                  <c:pt idx="6">
                    <c:v>excel</c:v>
                  </c:pt>
                  <c:pt idx="7">
                    <c:v>tiles</c:v>
                  </c:pt>
                </c:lvl>
                <c:lvl>
                  <c:pt idx="0">
                    <c:v>average </c:v>
                  </c:pt>
                  <c:pt idx="1">
                    <c:v>average </c:v>
                  </c:pt>
                  <c:pt idx="2">
                    <c:v>max </c:v>
                  </c:pt>
                  <c:pt idx="3">
                    <c:v>max </c:v>
                  </c:pt>
                  <c:pt idx="4">
                    <c:v>median </c:v>
                  </c:pt>
                  <c:pt idx="5">
                    <c:v>median </c:v>
                  </c:pt>
                  <c:pt idx="6">
                    <c:v>min </c:v>
                  </c:pt>
                  <c:pt idx="7">
                    <c:v>min </c:v>
                  </c:pt>
                </c:lvl>
              </c:multiLvlStrCache>
            </c:multiLvlStrRef>
          </c:cat>
          <c:val>
            <c:numRef>
              <c:f>'Durations new'!$M$37:$M$44</c:f>
              <c:numCache>
                <c:formatCode>#,##0</c:formatCode>
                <c:ptCount val="8"/>
                <c:pt idx="0" formatCode="General">
                  <c:v>22483.0</c:v>
                </c:pt>
                <c:pt idx="1">
                  <c:v>18777.625</c:v>
                </c:pt>
                <c:pt idx="2" formatCode="General">
                  <c:v>102636.0</c:v>
                </c:pt>
                <c:pt idx="3">
                  <c:v>63154.0</c:v>
                </c:pt>
                <c:pt idx="4" formatCode="General">
                  <c:v>14392.0</c:v>
                </c:pt>
                <c:pt idx="5">
                  <c:v>13647.5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634376"/>
        <c:axId val="-2129631432"/>
      </c:barChart>
      <c:catAx>
        <c:axId val="-212963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631432"/>
        <c:crossesAt val="100000.0"/>
        <c:auto val="1"/>
        <c:lblAlgn val="ctr"/>
        <c:lblOffset val="100"/>
        <c:noMultiLvlLbl val="0"/>
      </c:catAx>
      <c:valAx>
        <c:axId val="-2129631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634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'Durations new'!$B$37</c:f>
              <c:strCache>
                <c:ptCount val="1"/>
                <c:pt idx="0">
                  <c:v>excel</c:v>
                </c:pt>
              </c:strCache>
            </c:strRef>
          </c:tx>
          <c:invertIfNegative val="0"/>
          <c:cat>
            <c:strRef>
              <c:f>'Durations new'!$C$36:$M$36</c:f>
              <c:strCache>
                <c:ptCount val="11"/>
                <c:pt idx="0">
                  <c:v>Loading data</c:v>
                </c:pt>
                <c:pt idx="1">
                  <c:v>Transforming data</c:v>
                </c:pt>
                <c:pt idx="2">
                  <c:v>Visual mapping </c:v>
                </c:pt>
                <c:pt idx="3">
                  <c:v>Presentation mapping</c:v>
                </c:pt>
                <c:pt idx="4">
                  <c:v>Exploring the tool</c:v>
                </c:pt>
                <c:pt idx="5">
                  <c:v>Verifying the visualization</c:v>
                </c:pt>
                <c:pt idx="6">
                  <c:v>Ask for help</c:v>
                </c:pt>
                <c:pt idx="7">
                  <c:v>Help from the operator</c:v>
                </c:pt>
                <c:pt idx="8">
                  <c:v>Interuption</c:v>
                </c:pt>
                <c:pt idx="9">
                  <c:v>Selecting data</c:v>
                </c:pt>
                <c:pt idx="10">
                  <c:v>Manipulation Error</c:v>
                </c:pt>
              </c:strCache>
            </c:strRef>
          </c:cat>
          <c:val>
            <c:numRef>
              <c:f>'Durations new'!$C$37:$M$37</c:f>
              <c:numCache>
                <c:formatCode>General</c:formatCode>
                <c:ptCount val="11"/>
                <c:pt idx="0">
                  <c:v>93236.70588235294</c:v>
                </c:pt>
                <c:pt idx="1">
                  <c:v>7100.058823529411</c:v>
                </c:pt>
                <c:pt idx="2">
                  <c:v>0.0</c:v>
                </c:pt>
                <c:pt idx="3">
                  <c:v>94569.35294117648</c:v>
                </c:pt>
                <c:pt idx="4">
                  <c:v>0.0</c:v>
                </c:pt>
                <c:pt idx="5">
                  <c:v>31074.76470588235</c:v>
                </c:pt>
                <c:pt idx="6">
                  <c:v>79555.11764705883</c:v>
                </c:pt>
                <c:pt idx="7">
                  <c:v>21768.52941176471</c:v>
                </c:pt>
                <c:pt idx="8">
                  <c:v>4897.705882352941</c:v>
                </c:pt>
                <c:pt idx="9">
                  <c:v>18692.17647058823</c:v>
                </c:pt>
                <c:pt idx="10">
                  <c:v>22483.0</c:v>
                </c:pt>
              </c:numCache>
            </c:numRef>
          </c:val>
        </c:ser>
        <c:ser>
          <c:idx val="2"/>
          <c:order val="1"/>
          <c:tx>
            <c:strRef>
              <c:f>'Durations new'!$B$38</c:f>
              <c:strCache>
                <c:ptCount val="1"/>
                <c:pt idx="0">
                  <c:v>tiles</c:v>
                </c:pt>
              </c:strCache>
            </c:strRef>
          </c:tx>
          <c:invertIfNegative val="0"/>
          <c:cat>
            <c:strRef>
              <c:f>'Durations new'!$C$36:$M$36</c:f>
              <c:strCache>
                <c:ptCount val="11"/>
                <c:pt idx="0">
                  <c:v>Loading data</c:v>
                </c:pt>
                <c:pt idx="1">
                  <c:v>Transforming data</c:v>
                </c:pt>
                <c:pt idx="2">
                  <c:v>Visual mapping </c:v>
                </c:pt>
                <c:pt idx="3">
                  <c:v>Presentation mapping</c:v>
                </c:pt>
                <c:pt idx="4">
                  <c:v>Exploring the tool</c:v>
                </c:pt>
                <c:pt idx="5">
                  <c:v>Verifying the visualization</c:v>
                </c:pt>
                <c:pt idx="6">
                  <c:v>Ask for help</c:v>
                </c:pt>
                <c:pt idx="7">
                  <c:v>Help from the operator</c:v>
                </c:pt>
                <c:pt idx="8">
                  <c:v>Interuption</c:v>
                </c:pt>
                <c:pt idx="9">
                  <c:v>Selecting data</c:v>
                </c:pt>
                <c:pt idx="10">
                  <c:v>Manipulation Error</c:v>
                </c:pt>
              </c:strCache>
            </c:strRef>
          </c:cat>
          <c:val>
            <c:numRef>
              <c:f>'Durations new'!$C$38:$M$38</c:f>
              <c:numCache>
                <c:formatCode>#,##0</c:formatCode>
                <c:ptCount val="11"/>
                <c:pt idx="0">
                  <c:v>147188.25</c:v>
                </c:pt>
                <c:pt idx="1">
                  <c:v>20681.9375</c:v>
                </c:pt>
                <c:pt idx="2">
                  <c:v>0.0</c:v>
                </c:pt>
                <c:pt idx="3">
                  <c:v>150617.8125</c:v>
                </c:pt>
                <c:pt idx="4">
                  <c:v>0.0</c:v>
                </c:pt>
                <c:pt idx="5">
                  <c:v>176189.75</c:v>
                </c:pt>
                <c:pt idx="6">
                  <c:v>3724.25</c:v>
                </c:pt>
                <c:pt idx="7">
                  <c:v>87967.4375</c:v>
                </c:pt>
                <c:pt idx="8">
                  <c:v>337.5</c:v>
                </c:pt>
                <c:pt idx="9">
                  <c:v>2225.125</c:v>
                </c:pt>
                <c:pt idx="10">
                  <c:v>18777.625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0208616"/>
        <c:axId val="-2049960344"/>
      </c:barChart>
      <c:catAx>
        <c:axId val="-206020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960344"/>
        <c:crosses val="autoZero"/>
        <c:auto val="1"/>
        <c:lblAlgn val="ctr"/>
        <c:lblOffset val="100"/>
        <c:noMultiLvlLbl val="0"/>
      </c:catAx>
      <c:valAx>
        <c:axId val="-2049960344"/>
        <c:scaling>
          <c:orientation val="minMax"/>
          <c:max val="200000.0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0208616"/>
        <c:crosses val="autoZero"/>
        <c:crossBetween val="between"/>
        <c:majorUnit val="60000.0"/>
        <c:minorUnit val="3000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'Durations new'!$B$41</c:f>
              <c:strCache>
                <c:ptCount val="1"/>
                <c:pt idx="0">
                  <c:v>excel</c:v>
                </c:pt>
              </c:strCache>
            </c:strRef>
          </c:tx>
          <c:invertIfNegative val="0"/>
          <c:cat>
            <c:strRef>
              <c:f>'Durations new'!$C$36:$M$36</c:f>
              <c:strCache>
                <c:ptCount val="11"/>
                <c:pt idx="0">
                  <c:v>Loading data</c:v>
                </c:pt>
                <c:pt idx="1">
                  <c:v>Transforming data</c:v>
                </c:pt>
                <c:pt idx="2">
                  <c:v>Visual mapping </c:v>
                </c:pt>
                <c:pt idx="3">
                  <c:v>Presentation mapping</c:v>
                </c:pt>
                <c:pt idx="4">
                  <c:v>Exploring the tool</c:v>
                </c:pt>
                <c:pt idx="5">
                  <c:v>Verifying the visualization</c:v>
                </c:pt>
                <c:pt idx="6">
                  <c:v>Ask for help</c:v>
                </c:pt>
                <c:pt idx="7">
                  <c:v>Help from the operator</c:v>
                </c:pt>
                <c:pt idx="8">
                  <c:v>Interuption</c:v>
                </c:pt>
                <c:pt idx="9">
                  <c:v>Selecting data</c:v>
                </c:pt>
                <c:pt idx="10">
                  <c:v>Manipulation Error</c:v>
                </c:pt>
              </c:strCache>
            </c:strRef>
          </c:cat>
          <c:val>
            <c:numRef>
              <c:f>'Durations new'!$C$41:$M$41</c:f>
              <c:numCache>
                <c:formatCode>General</c:formatCode>
                <c:ptCount val="11"/>
                <c:pt idx="0">
                  <c:v>81447.0</c:v>
                </c:pt>
                <c:pt idx="1">
                  <c:v>0.0</c:v>
                </c:pt>
                <c:pt idx="2">
                  <c:v>0.0</c:v>
                </c:pt>
                <c:pt idx="3">
                  <c:v>103693.0</c:v>
                </c:pt>
                <c:pt idx="4">
                  <c:v>0.0</c:v>
                </c:pt>
                <c:pt idx="5">
                  <c:v>10932.0</c:v>
                </c:pt>
                <c:pt idx="6">
                  <c:v>58118.0</c:v>
                </c:pt>
                <c:pt idx="7">
                  <c:v>24401.0</c:v>
                </c:pt>
                <c:pt idx="8">
                  <c:v>0.0</c:v>
                </c:pt>
                <c:pt idx="9">
                  <c:v>0.0</c:v>
                </c:pt>
                <c:pt idx="10">
                  <c:v>14392.0</c:v>
                </c:pt>
              </c:numCache>
            </c:numRef>
          </c:val>
        </c:ser>
        <c:ser>
          <c:idx val="1"/>
          <c:order val="1"/>
          <c:tx>
            <c:strRef>
              <c:f>'Durations new'!$B$42</c:f>
              <c:strCache>
                <c:ptCount val="1"/>
                <c:pt idx="0">
                  <c:v>tiles</c:v>
                </c:pt>
              </c:strCache>
            </c:strRef>
          </c:tx>
          <c:invertIfNegative val="0"/>
          <c:cat>
            <c:strRef>
              <c:f>'Durations new'!$C$36:$M$36</c:f>
              <c:strCache>
                <c:ptCount val="11"/>
                <c:pt idx="0">
                  <c:v>Loading data</c:v>
                </c:pt>
                <c:pt idx="1">
                  <c:v>Transforming data</c:v>
                </c:pt>
                <c:pt idx="2">
                  <c:v>Visual mapping </c:v>
                </c:pt>
                <c:pt idx="3">
                  <c:v>Presentation mapping</c:v>
                </c:pt>
                <c:pt idx="4">
                  <c:v>Exploring the tool</c:v>
                </c:pt>
                <c:pt idx="5">
                  <c:v>Verifying the visualization</c:v>
                </c:pt>
                <c:pt idx="6">
                  <c:v>Ask for help</c:v>
                </c:pt>
                <c:pt idx="7">
                  <c:v>Help from the operator</c:v>
                </c:pt>
                <c:pt idx="8">
                  <c:v>Interuption</c:v>
                </c:pt>
                <c:pt idx="9">
                  <c:v>Selecting data</c:v>
                </c:pt>
                <c:pt idx="10">
                  <c:v>Manipulation Error</c:v>
                </c:pt>
              </c:strCache>
            </c:strRef>
          </c:cat>
          <c:val>
            <c:numRef>
              <c:f>'Durations new'!$C$42:$M$42</c:f>
              <c:numCache>
                <c:formatCode>#,##0</c:formatCode>
                <c:ptCount val="11"/>
                <c:pt idx="0">
                  <c:v>135077.0</c:v>
                </c:pt>
                <c:pt idx="1">
                  <c:v>0.0</c:v>
                </c:pt>
                <c:pt idx="2">
                  <c:v>0.0</c:v>
                </c:pt>
                <c:pt idx="3">
                  <c:v>156075.5</c:v>
                </c:pt>
                <c:pt idx="4">
                  <c:v>0.0</c:v>
                </c:pt>
                <c:pt idx="5">
                  <c:v>174814.0</c:v>
                </c:pt>
                <c:pt idx="6">
                  <c:v>0.0</c:v>
                </c:pt>
                <c:pt idx="7">
                  <c:v>44700.0</c:v>
                </c:pt>
                <c:pt idx="8">
                  <c:v>0.0</c:v>
                </c:pt>
                <c:pt idx="9">
                  <c:v>0.0</c:v>
                </c:pt>
                <c:pt idx="10">
                  <c:v>13647.5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868424"/>
        <c:axId val="-2052631640"/>
      </c:barChart>
      <c:catAx>
        <c:axId val="-205086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31640"/>
        <c:crosses val="autoZero"/>
        <c:auto val="1"/>
        <c:lblAlgn val="ctr"/>
        <c:lblOffset val="100"/>
        <c:noMultiLvlLbl val="0"/>
      </c:catAx>
      <c:valAx>
        <c:axId val="-205263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868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Instances!#REF!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Instances!$A$2:$B$36</c:f>
              <c:multiLvlStrCache>
                <c:ptCount val="35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excel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  <c:pt idx="33">
                    <c:v>tiles</c:v>
                  </c:pt>
                  <c:pt idx="34">
                    <c:v>tiles</c:v>
                  </c:pt>
                </c:lvl>
                <c:lvl>
                  <c:pt idx="0">
                    <c:v>total</c:v>
                  </c:pt>
                  <c:pt idx="1">
                    <c:v>17</c:v>
                  </c:pt>
                  <c:pt idx="2">
                    <c:v>16</c:v>
                  </c:pt>
                  <c:pt idx="3">
                    <c:v>15</c:v>
                  </c:pt>
                  <c:pt idx="4">
                    <c:v>14</c:v>
                  </c:pt>
                  <c:pt idx="5">
                    <c:v>13</c:v>
                  </c:pt>
                  <c:pt idx="6">
                    <c:v>12</c:v>
                  </c:pt>
                  <c:pt idx="7">
                    <c:v>11</c:v>
                  </c:pt>
                  <c:pt idx="8">
                    <c:v>10</c:v>
                  </c:pt>
                  <c:pt idx="9">
                    <c:v>9</c:v>
                  </c:pt>
                  <c:pt idx="10">
                    <c:v>8</c:v>
                  </c:pt>
                  <c:pt idx="11">
                    <c:v>7</c:v>
                  </c:pt>
                  <c:pt idx="12">
                    <c:v>6</c:v>
                  </c:pt>
                  <c:pt idx="13">
                    <c:v>5</c:v>
                  </c:pt>
                  <c:pt idx="14">
                    <c:v>4</c:v>
                  </c:pt>
                  <c:pt idx="15">
                    <c:v>3</c:v>
                  </c:pt>
                  <c:pt idx="16">
                    <c:v>2</c:v>
                  </c:pt>
                  <c:pt idx="17">
                    <c:v>1</c:v>
                  </c:pt>
                  <c:pt idx="18">
                    <c:v>total</c:v>
                  </c:pt>
                  <c:pt idx="19">
                    <c:v>17</c:v>
                  </c:pt>
                  <c:pt idx="20">
                    <c:v>16</c:v>
                  </c:pt>
                  <c:pt idx="21">
                    <c:v>15</c:v>
                  </c:pt>
                  <c:pt idx="22">
                    <c:v>14</c:v>
                  </c:pt>
                  <c:pt idx="23">
                    <c:v>13</c:v>
                  </c:pt>
                  <c:pt idx="24">
                    <c:v>12</c:v>
                  </c:pt>
                  <c:pt idx="25">
                    <c:v>10</c:v>
                  </c:pt>
                  <c:pt idx="26">
                    <c:v>9</c:v>
                  </c:pt>
                  <c:pt idx="27">
                    <c:v>8</c:v>
                  </c:pt>
                  <c:pt idx="28">
                    <c:v>7</c:v>
                  </c:pt>
                  <c:pt idx="29">
                    <c:v>6</c:v>
                  </c:pt>
                  <c:pt idx="30">
                    <c:v>5</c:v>
                  </c:pt>
                  <c:pt idx="31">
                    <c:v>4</c:v>
                  </c:pt>
                  <c:pt idx="32">
                    <c:v>3</c:v>
                  </c:pt>
                  <c:pt idx="33">
                    <c:v>2</c:v>
                  </c:pt>
                  <c:pt idx="34">
                    <c:v>1</c:v>
                  </c:pt>
                </c:lvl>
              </c:multiLvlStrCache>
            </c:multiLvlStrRef>
          </c:cat>
          <c:val>
            <c:numRef>
              <c:f>Instances!#REF!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Instances!$C$1</c:f>
              <c:strCache>
                <c:ptCount val="1"/>
                <c:pt idx="0">
                  <c:v>Loading data_i</c:v>
                </c:pt>
              </c:strCache>
            </c:strRef>
          </c:tx>
          <c:invertIfNegative val="0"/>
          <c:cat>
            <c:multiLvlStrRef>
              <c:f>Instances!$A$2:$B$36</c:f>
              <c:multiLvlStrCache>
                <c:ptCount val="35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excel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  <c:pt idx="33">
                    <c:v>tiles</c:v>
                  </c:pt>
                  <c:pt idx="34">
                    <c:v>tiles</c:v>
                  </c:pt>
                </c:lvl>
                <c:lvl>
                  <c:pt idx="0">
                    <c:v>total</c:v>
                  </c:pt>
                  <c:pt idx="1">
                    <c:v>17</c:v>
                  </c:pt>
                  <c:pt idx="2">
                    <c:v>16</c:v>
                  </c:pt>
                  <c:pt idx="3">
                    <c:v>15</c:v>
                  </c:pt>
                  <c:pt idx="4">
                    <c:v>14</c:v>
                  </c:pt>
                  <c:pt idx="5">
                    <c:v>13</c:v>
                  </c:pt>
                  <c:pt idx="6">
                    <c:v>12</c:v>
                  </c:pt>
                  <c:pt idx="7">
                    <c:v>11</c:v>
                  </c:pt>
                  <c:pt idx="8">
                    <c:v>10</c:v>
                  </c:pt>
                  <c:pt idx="9">
                    <c:v>9</c:v>
                  </c:pt>
                  <c:pt idx="10">
                    <c:v>8</c:v>
                  </c:pt>
                  <c:pt idx="11">
                    <c:v>7</c:v>
                  </c:pt>
                  <c:pt idx="12">
                    <c:v>6</c:v>
                  </c:pt>
                  <c:pt idx="13">
                    <c:v>5</c:v>
                  </c:pt>
                  <c:pt idx="14">
                    <c:v>4</c:v>
                  </c:pt>
                  <c:pt idx="15">
                    <c:v>3</c:v>
                  </c:pt>
                  <c:pt idx="16">
                    <c:v>2</c:v>
                  </c:pt>
                  <c:pt idx="17">
                    <c:v>1</c:v>
                  </c:pt>
                  <c:pt idx="18">
                    <c:v>total</c:v>
                  </c:pt>
                  <c:pt idx="19">
                    <c:v>17</c:v>
                  </c:pt>
                  <c:pt idx="20">
                    <c:v>16</c:v>
                  </c:pt>
                  <c:pt idx="21">
                    <c:v>15</c:v>
                  </c:pt>
                  <c:pt idx="22">
                    <c:v>14</c:v>
                  </c:pt>
                  <c:pt idx="23">
                    <c:v>13</c:v>
                  </c:pt>
                  <c:pt idx="24">
                    <c:v>12</c:v>
                  </c:pt>
                  <c:pt idx="25">
                    <c:v>10</c:v>
                  </c:pt>
                  <c:pt idx="26">
                    <c:v>9</c:v>
                  </c:pt>
                  <c:pt idx="27">
                    <c:v>8</c:v>
                  </c:pt>
                  <c:pt idx="28">
                    <c:v>7</c:v>
                  </c:pt>
                  <c:pt idx="29">
                    <c:v>6</c:v>
                  </c:pt>
                  <c:pt idx="30">
                    <c:v>5</c:v>
                  </c:pt>
                  <c:pt idx="31">
                    <c:v>4</c:v>
                  </c:pt>
                  <c:pt idx="32">
                    <c:v>3</c:v>
                  </c:pt>
                  <c:pt idx="33">
                    <c:v>2</c:v>
                  </c:pt>
                  <c:pt idx="34">
                    <c:v>1</c:v>
                  </c:pt>
                </c:lvl>
              </c:multiLvlStrCache>
            </c:multiLvlStrRef>
          </c:cat>
          <c:val>
            <c:numRef>
              <c:f>Instances!$C$2:$C$36</c:f>
              <c:numCache>
                <c:formatCode>General</c:formatCode>
                <c:ptCount val="35"/>
                <c:pt idx="0">
                  <c:v>23.0</c:v>
                </c:pt>
                <c:pt idx="1">
                  <c:v>4.0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213.0</c:v>
                </c:pt>
                <c:pt idx="19">
                  <c:v>17.0</c:v>
                </c:pt>
                <c:pt idx="20">
                  <c:v>16.0</c:v>
                </c:pt>
                <c:pt idx="21">
                  <c:v>13.0</c:v>
                </c:pt>
                <c:pt idx="22">
                  <c:v>1.0</c:v>
                </c:pt>
                <c:pt idx="23">
                  <c:v>14.0</c:v>
                </c:pt>
                <c:pt idx="24">
                  <c:v>10.0</c:v>
                </c:pt>
                <c:pt idx="25">
                  <c:v>9.0</c:v>
                </c:pt>
                <c:pt idx="26">
                  <c:v>9.0</c:v>
                </c:pt>
                <c:pt idx="27">
                  <c:v>11.0</c:v>
                </c:pt>
                <c:pt idx="28">
                  <c:v>7.0</c:v>
                </c:pt>
                <c:pt idx="29">
                  <c:v>10.0</c:v>
                </c:pt>
                <c:pt idx="30">
                  <c:v>30.0</c:v>
                </c:pt>
                <c:pt idx="31">
                  <c:v>16.0</c:v>
                </c:pt>
                <c:pt idx="32">
                  <c:v>16.0</c:v>
                </c:pt>
                <c:pt idx="33">
                  <c:v>22.0</c:v>
                </c:pt>
                <c:pt idx="34">
                  <c:v>12.0</c:v>
                </c:pt>
              </c:numCache>
            </c:numRef>
          </c:val>
        </c:ser>
        <c:ser>
          <c:idx val="2"/>
          <c:order val="2"/>
          <c:tx>
            <c:strRef>
              <c:f>Instances!$D$1</c:f>
              <c:strCache>
                <c:ptCount val="1"/>
                <c:pt idx="0">
                  <c:v>Transform data_i</c:v>
                </c:pt>
              </c:strCache>
            </c:strRef>
          </c:tx>
          <c:invertIfNegative val="0"/>
          <c:cat>
            <c:multiLvlStrRef>
              <c:f>Instances!$A$2:$B$36</c:f>
              <c:multiLvlStrCache>
                <c:ptCount val="35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excel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  <c:pt idx="33">
                    <c:v>tiles</c:v>
                  </c:pt>
                  <c:pt idx="34">
                    <c:v>tiles</c:v>
                  </c:pt>
                </c:lvl>
                <c:lvl>
                  <c:pt idx="0">
                    <c:v>total</c:v>
                  </c:pt>
                  <c:pt idx="1">
                    <c:v>17</c:v>
                  </c:pt>
                  <c:pt idx="2">
                    <c:v>16</c:v>
                  </c:pt>
                  <c:pt idx="3">
                    <c:v>15</c:v>
                  </c:pt>
                  <c:pt idx="4">
                    <c:v>14</c:v>
                  </c:pt>
                  <c:pt idx="5">
                    <c:v>13</c:v>
                  </c:pt>
                  <c:pt idx="6">
                    <c:v>12</c:v>
                  </c:pt>
                  <c:pt idx="7">
                    <c:v>11</c:v>
                  </c:pt>
                  <c:pt idx="8">
                    <c:v>10</c:v>
                  </c:pt>
                  <c:pt idx="9">
                    <c:v>9</c:v>
                  </c:pt>
                  <c:pt idx="10">
                    <c:v>8</c:v>
                  </c:pt>
                  <c:pt idx="11">
                    <c:v>7</c:v>
                  </c:pt>
                  <c:pt idx="12">
                    <c:v>6</c:v>
                  </c:pt>
                  <c:pt idx="13">
                    <c:v>5</c:v>
                  </c:pt>
                  <c:pt idx="14">
                    <c:v>4</c:v>
                  </c:pt>
                  <c:pt idx="15">
                    <c:v>3</c:v>
                  </c:pt>
                  <c:pt idx="16">
                    <c:v>2</c:v>
                  </c:pt>
                  <c:pt idx="17">
                    <c:v>1</c:v>
                  </c:pt>
                  <c:pt idx="18">
                    <c:v>total</c:v>
                  </c:pt>
                  <c:pt idx="19">
                    <c:v>17</c:v>
                  </c:pt>
                  <c:pt idx="20">
                    <c:v>16</c:v>
                  </c:pt>
                  <c:pt idx="21">
                    <c:v>15</c:v>
                  </c:pt>
                  <c:pt idx="22">
                    <c:v>14</c:v>
                  </c:pt>
                  <c:pt idx="23">
                    <c:v>13</c:v>
                  </c:pt>
                  <c:pt idx="24">
                    <c:v>12</c:v>
                  </c:pt>
                  <c:pt idx="25">
                    <c:v>10</c:v>
                  </c:pt>
                  <c:pt idx="26">
                    <c:v>9</c:v>
                  </c:pt>
                  <c:pt idx="27">
                    <c:v>8</c:v>
                  </c:pt>
                  <c:pt idx="28">
                    <c:v>7</c:v>
                  </c:pt>
                  <c:pt idx="29">
                    <c:v>6</c:v>
                  </c:pt>
                  <c:pt idx="30">
                    <c:v>5</c:v>
                  </c:pt>
                  <c:pt idx="31">
                    <c:v>4</c:v>
                  </c:pt>
                  <c:pt idx="32">
                    <c:v>3</c:v>
                  </c:pt>
                  <c:pt idx="33">
                    <c:v>2</c:v>
                  </c:pt>
                  <c:pt idx="34">
                    <c:v>1</c:v>
                  </c:pt>
                </c:lvl>
              </c:multiLvlStrCache>
            </c:multiLvlStrRef>
          </c:cat>
          <c:val>
            <c:numRef>
              <c:f>Instances!$D$2:$D$36</c:f>
              <c:numCache>
                <c:formatCode>General</c:formatCode>
                <c:ptCount val="35"/>
                <c:pt idx="0">
                  <c:v>8.0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7.0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4.0</c:v>
                </c:pt>
                <c:pt idx="23">
                  <c:v>0.0</c:v>
                </c:pt>
                <c:pt idx="24">
                  <c:v>2.0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Instances!#REF!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Instances!$A$2:$B$36</c:f>
              <c:multiLvlStrCache>
                <c:ptCount val="35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excel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  <c:pt idx="33">
                    <c:v>tiles</c:v>
                  </c:pt>
                  <c:pt idx="34">
                    <c:v>tiles</c:v>
                  </c:pt>
                </c:lvl>
                <c:lvl>
                  <c:pt idx="0">
                    <c:v>total</c:v>
                  </c:pt>
                  <c:pt idx="1">
                    <c:v>17</c:v>
                  </c:pt>
                  <c:pt idx="2">
                    <c:v>16</c:v>
                  </c:pt>
                  <c:pt idx="3">
                    <c:v>15</c:v>
                  </c:pt>
                  <c:pt idx="4">
                    <c:v>14</c:v>
                  </c:pt>
                  <c:pt idx="5">
                    <c:v>13</c:v>
                  </c:pt>
                  <c:pt idx="6">
                    <c:v>12</c:v>
                  </c:pt>
                  <c:pt idx="7">
                    <c:v>11</c:v>
                  </c:pt>
                  <c:pt idx="8">
                    <c:v>10</c:v>
                  </c:pt>
                  <c:pt idx="9">
                    <c:v>9</c:v>
                  </c:pt>
                  <c:pt idx="10">
                    <c:v>8</c:v>
                  </c:pt>
                  <c:pt idx="11">
                    <c:v>7</c:v>
                  </c:pt>
                  <c:pt idx="12">
                    <c:v>6</c:v>
                  </c:pt>
                  <c:pt idx="13">
                    <c:v>5</c:v>
                  </c:pt>
                  <c:pt idx="14">
                    <c:v>4</c:v>
                  </c:pt>
                  <c:pt idx="15">
                    <c:v>3</c:v>
                  </c:pt>
                  <c:pt idx="16">
                    <c:v>2</c:v>
                  </c:pt>
                  <c:pt idx="17">
                    <c:v>1</c:v>
                  </c:pt>
                  <c:pt idx="18">
                    <c:v>total</c:v>
                  </c:pt>
                  <c:pt idx="19">
                    <c:v>17</c:v>
                  </c:pt>
                  <c:pt idx="20">
                    <c:v>16</c:v>
                  </c:pt>
                  <c:pt idx="21">
                    <c:v>15</c:v>
                  </c:pt>
                  <c:pt idx="22">
                    <c:v>14</c:v>
                  </c:pt>
                  <c:pt idx="23">
                    <c:v>13</c:v>
                  </c:pt>
                  <c:pt idx="24">
                    <c:v>12</c:v>
                  </c:pt>
                  <c:pt idx="25">
                    <c:v>10</c:v>
                  </c:pt>
                  <c:pt idx="26">
                    <c:v>9</c:v>
                  </c:pt>
                  <c:pt idx="27">
                    <c:v>8</c:v>
                  </c:pt>
                  <c:pt idx="28">
                    <c:v>7</c:v>
                  </c:pt>
                  <c:pt idx="29">
                    <c:v>6</c:v>
                  </c:pt>
                  <c:pt idx="30">
                    <c:v>5</c:v>
                  </c:pt>
                  <c:pt idx="31">
                    <c:v>4</c:v>
                  </c:pt>
                  <c:pt idx="32">
                    <c:v>3</c:v>
                  </c:pt>
                  <c:pt idx="33">
                    <c:v>2</c:v>
                  </c:pt>
                  <c:pt idx="34">
                    <c:v>1</c:v>
                  </c:pt>
                </c:lvl>
              </c:multiLvlStrCache>
            </c:multiLvlStrRef>
          </c:cat>
          <c:val>
            <c:numRef>
              <c:f>Instances!#REF!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Instances!$E$1</c:f>
              <c:strCache>
                <c:ptCount val="1"/>
                <c:pt idx="0">
                  <c:v>Visual mapping modification_i</c:v>
                </c:pt>
              </c:strCache>
            </c:strRef>
          </c:tx>
          <c:invertIfNegative val="0"/>
          <c:cat>
            <c:multiLvlStrRef>
              <c:f>Instances!$A$2:$B$36</c:f>
              <c:multiLvlStrCache>
                <c:ptCount val="35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excel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  <c:pt idx="33">
                    <c:v>tiles</c:v>
                  </c:pt>
                  <c:pt idx="34">
                    <c:v>tiles</c:v>
                  </c:pt>
                </c:lvl>
                <c:lvl>
                  <c:pt idx="0">
                    <c:v>total</c:v>
                  </c:pt>
                  <c:pt idx="1">
                    <c:v>17</c:v>
                  </c:pt>
                  <c:pt idx="2">
                    <c:v>16</c:v>
                  </c:pt>
                  <c:pt idx="3">
                    <c:v>15</c:v>
                  </c:pt>
                  <c:pt idx="4">
                    <c:v>14</c:v>
                  </c:pt>
                  <c:pt idx="5">
                    <c:v>13</c:v>
                  </c:pt>
                  <c:pt idx="6">
                    <c:v>12</c:v>
                  </c:pt>
                  <c:pt idx="7">
                    <c:v>11</c:v>
                  </c:pt>
                  <c:pt idx="8">
                    <c:v>10</c:v>
                  </c:pt>
                  <c:pt idx="9">
                    <c:v>9</c:v>
                  </c:pt>
                  <c:pt idx="10">
                    <c:v>8</c:v>
                  </c:pt>
                  <c:pt idx="11">
                    <c:v>7</c:v>
                  </c:pt>
                  <c:pt idx="12">
                    <c:v>6</c:v>
                  </c:pt>
                  <c:pt idx="13">
                    <c:v>5</c:v>
                  </c:pt>
                  <c:pt idx="14">
                    <c:v>4</c:v>
                  </c:pt>
                  <c:pt idx="15">
                    <c:v>3</c:v>
                  </c:pt>
                  <c:pt idx="16">
                    <c:v>2</c:v>
                  </c:pt>
                  <c:pt idx="17">
                    <c:v>1</c:v>
                  </c:pt>
                  <c:pt idx="18">
                    <c:v>total</c:v>
                  </c:pt>
                  <c:pt idx="19">
                    <c:v>17</c:v>
                  </c:pt>
                  <c:pt idx="20">
                    <c:v>16</c:v>
                  </c:pt>
                  <c:pt idx="21">
                    <c:v>15</c:v>
                  </c:pt>
                  <c:pt idx="22">
                    <c:v>14</c:v>
                  </c:pt>
                  <c:pt idx="23">
                    <c:v>13</c:v>
                  </c:pt>
                  <c:pt idx="24">
                    <c:v>12</c:v>
                  </c:pt>
                  <c:pt idx="25">
                    <c:v>10</c:v>
                  </c:pt>
                  <c:pt idx="26">
                    <c:v>9</c:v>
                  </c:pt>
                  <c:pt idx="27">
                    <c:v>8</c:v>
                  </c:pt>
                  <c:pt idx="28">
                    <c:v>7</c:v>
                  </c:pt>
                  <c:pt idx="29">
                    <c:v>6</c:v>
                  </c:pt>
                  <c:pt idx="30">
                    <c:v>5</c:v>
                  </c:pt>
                  <c:pt idx="31">
                    <c:v>4</c:v>
                  </c:pt>
                  <c:pt idx="32">
                    <c:v>3</c:v>
                  </c:pt>
                  <c:pt idx="33">
                    <c:v>2</c:v>
                  </c:pt>
                  <c:pt idx="34">
                    <c:v>1</c:v>
                  </c:pt>
                </c:lvl>
              </c:multiLvlStrCache>
            </c:multiLvlStrRef>
          </c:cat>
          <c:val>
            <c:numRef>
              <c:f>Instances!$E$2:$E$36</c:f>
              <c:numCache>
                <c:formatCode>General</c:formatCode>
                <c:ptCount val="35"/>
                <c:pt idx="0">
                  <c:v>74.0</c:v>
                </c:pt>
                <c:pt idx="1">
                  <c:v>3.0</c:v>
                </c:pt>
                <c:pt idx="2">
                  <c:v>8.0</c:v>
                </c:pt>
                <c:pt idx="3">
                  <c:v>3.0</c:v>
                </c:pt>
                <c:pt idx="4">
                  <c:v>14.0</c:v>
                </c:pt>
                <c:pt idx="5">
                  <c:v>9.0</c:v>
                </c:pt>
                <c:pt idx="6">
                  <c:v>3.0</c:v>
                </c:pt>
                <c:pt idx="7">
                  <c:v>3.0</c:v>
                </c:pt>
                <c:pt idx="8">
                  <c:v>1.0</c:v>
                </c:pt>
                <c:pt idx="9">
                  <c:v>2.0</c:v>
                </c:pt>
                <c:pt idx="10">
                  <c:v>9.0</c:v>
                </c:pt>
                <c:pt idx="11">
                  <c:v>4.0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172.0</c:v>
                </c:pt>
                <c:pt idx="19">
                  <c:v>19.0</c:v>
                </c:pt>
                <c:pt idx="20">
                  <c:v>10.0</c:v>
                </c:pt>
                <c:pt idx="21">
                  <c:v>14.0</c:v>
                </c:pt>
                <c:pt idx="22">
                  <c:v>14.0</c:v>
                </c:pt>
                <c:pt idx="23">
                  <c:v>14.0</c:v>
                </c:pt>
                <c:pt idx="24">
                  <c:v>10.0</c:v>
                </c:pt>
                <c:pt idx="25">
                  <c:v>9.0</c:v>
                </c:pt>
                <c:pt idx="26">
                  <c:v>11.0</c:v>
                </c:pt>
                <c:pt idx="27">
                  <c:v>10.0</c:v>
                </c:pt>
                <c:pt idx="28">
                  <c:v>10.0</c:v>
                </c:pt>
                <c:pt idx="29">
                  <c:v>7.0</c:v>
                </c:pt>
                <c:pt idx="30">
                  <c:v>13.0</c:v>
                </c:pt>
                <c:pt idx="31">
                  <c:v>8.0</c:v>
                </c:pt>
                <c:pt idx="32">
                  <c:v>3.0</c:v>
                </c:pt>
                <c:pt idx="33">
                  <c:v>10.0</c:v>
                </c:pt>
                <c:pt idx="34">
                  <c:v>10.0</c:v>
                </c:pt>
              </c:numCache>
            </c:numRef>
          </c:val>
        </c:ser>
        <c:ser>
          <c:idx val="5"/>
          <c:order val="5"/>
          <c:tx>
            <c:strRef>
              <c:f>Instances!#REF!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Instances!$A$2:$B$36</c:f>
              <c:multiLvlStrCache>
                <c:ptCount val="35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excel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  <c:pt idx="33">
                    <c:v>tiles</c:v>
                  </c:pt>
                  <c:pt idx="34">
                    <c:v>tiles</c:v>
                  </c:pt>
                </c:lvl>
                <c:lvl>
                  <c:pt idx="0">
                    <c:v>total</c:v>
                  </c:pt>
                  <c:pt idx="1">
                    <c:v>17</c:v>
                  </c:pt>
                  <c:pt idx="2">
                    <c:v>16</c:v>
                  </c:pt>
                  <c:pt idx="3">
                    <c:v>15</c:v>
                  </c:pt>
                  <c:pt idx="4">
                    <c:v>14</c:v>
                  </c:pt>
                  <c:pt idx="5">
                    <c:v>13</c:v>
                  </c:pt>
                  <c:pt idx="6">
                    <c:v>12</c:v>
                  </c:pt>
                  <c:pt idx="7">
                    <c:v>11</c:v>
                  </c:pt>
                  <c:pt idx="8">
                    <c:v>10</c:v>
                  </c:pt>
                  <c:pt idx="9">
                    <c:v>9</c:v>
                  </c:pt>
                  <c:pt idx="10">
                    <c:v>8</c:v>
                  </c:pt>
                  <c:pt idx="11">
                    <c:v>7</c:v>
                  </c:pt>
                  <c:pt idx="12">
                    <c:v>6</c:v>
                  </c:pt>
                  <c:pt idx="13">
                    <c:v>5</c:v>
                  </c:pt>
                  <c:pt idx="14">
                    <c:v>4</c:v>
                  </c:pt>
                  <c:pt idx="15">
                    <c:v>3</c:v>
                  </c:pt>
                  <c:pt idx="16">
                    <c:v>2</c:v>
                  </c:pt>
                  <c:pt idx="17">
                    <c:v>1</c:v>
                  </c:pt>
                  <c:pt idx="18">
                    <c:v>total</c:v>
                  </c:pt>
                  <c:pt idx="19">
                    <c:v>17</c:v>
                  </c:pt>
                  <c:pt idx="20">
                    <c:v>16</c:v>
                  </c:pt>
                  <c:pt idx="21">
                    <c:v>15</c:v>
                  </c:pt>
                  <c:pt idx="22">
                    <c:v>14</c:v>
                  </c:pt>
                  <c:pt idx="23">
                    <c:v>13</c:v>
                  </c:pt>
                  <c:pt idx="24">
                    <c:v>12</c:v>
                  </c:pt>
                  <c:pt idx="25">
                    <c:v>10</c:v>
                  </c:pt>
                  <c:pt idx="26">
                    <c:v>9</c:v>
                  </c:pt>
                  <c:pt idx="27">
                    <c:v>8</c:v>
                  </c:pt>
                  <c:pt idx="28">
                    <c:v>7</c:v>
                  </c:pt>
                  <c:pt idx="29">
                    <c:v>6</c:v>
                  </c:pt>
                  <c:pt idx="30">
                    <c:v>5</c:v>
                  </c:pt>
                  <c:pt idx="31">
                    <c:v>4</c:v>
                  </c:pt>
                  <c:pt idx="32">
                    <c:v>3</c:v>
                  </c:pt>
                  <c:pt idx="33">
                    <c:v>2</c:v>
                  </c:pt>
                  <c:pt idx="34">
                    <c:v>1</c:v>
                  </c:pt>
                </c:lvl>
              </c:multiLvlStrCache>
            </c:multiLvlStrRef>
          </c:cat>
          <c:val>
            <c:numRef>
              <c:f>Instances!#REF!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Instances!$F$1</c:f>
              <c:strCache>
                <c:ptCount val="1"/>
                <c:pt idx="0">
                  <c:v>Presentation mapping modification_i</c:v>
                </c:pt>
              </c:strCache>
            </c:strRef>
          </c:tx>
          <c:invertIfNegative val="0"/>
          <c:cat>
            <c:multiLvlStrRef>
              <c:f>Instances!$A$2:$B$36</c:f>
              <c:multiLvlStrCache>
                <c:ptCount val="35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excel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  <c:pt idx="33">
                    <c:v>tiles</c:v>
                  </c:pt>
                  <c:pt idx="34">
                    <c:v>tiles</c:v>
                  </c:pt>
                </c:lvl>
                <c:lvl>
                  <c:pt idx="0">
                    <c:v>total</c:v>
                  </c:pt>
                  <c:pt idx="1">
                    <c:v>17</c:v>
                  </c:pt>
                  <c:pt idx="2">
                    <c:v>16</c:v>
                  </c:pt>
                  <c:pt idx="3">
                    <c:v>15</c:v>
                  </c:pt>
                  <c:pt idx="4">
                    <c:v>14</c:v>
                  </c:pt>
                  <c:pt idx="5">
                    <c:v>13</c:v>
                  </c:pt>
                  <c:pt idx="6">
                    <c:v>12</c:v>
                  </c:pt>
                  <c:pt idx="7">
                    <c:v>11</c:v>
                  </c:pt>
                  <c:pt idx="8">
                    <c:v>10</c:v>
                  </c:pt>
                  <c:pt idx="9">
                    <c:v>9</c:v>
                  </c:pt>
                  <c:pt idx="10">
                    <c:v>8</c:v>
                  </c:pt>
                  <c:pt idx="11">
                    <c:v>7</c:v>
                  </c:pt>
                  <c:pt idx="12">
                    <c:v>6</c:v>
                  </c:pt>
                  <c:pt idx="13">
                    <c:v>5</c:v>
                  </c:pt>
                  <c:pt idx="14">
                    <c:v>4</c:v>
                  </c:pt>
                  <c:pt idx="15">
                    <c:v>3</c:v>
                  </c:pt>
                  <c:pt idx="16">
                    <c:v>2</c:v>
                  </c:pt>
                  <c:pt idx="17">
                    <c:v>1</c:v>
                  </c:pt>
                  <c:pt idx="18">
                    <c:v>total</c:v>
                  </c:pt>
                  <c:pt idx="19">
                    <c:v>17</c:v>
                  </c:pt>
                  <c:pt idx="20">
                    <c:v>16</c:v>
                  </c:pt>
                  <c:pt idx="21">
                    <c:v>15</c:v>
                  </c:pt>
                  <c:pt idx="22">
                    <c:v>14</c:v>
                  </c:pt>
                  <c:pt idx="23">
                    <c:v>13</c:v>
                  </c:pt>
                  <c:pt idx="24">
                    <c:v>12</c:v>
                  </c:pt>
                  <c:pt idx="25">
                    <c:v>10</c:v>
                  </c:pt>
                  <c:pt idx="26">
                    <c:v>9</c:v>
                  </c:pt>
                  <c:pt idx="27">
                    <c:v>8</c:v>
                  </c:pt>
                  <c:pt idx="28">
                    <c:v>7</c:v>
                  </c:pt>
                  <c:pt idx="29">
                    <c:v>6</c:v>
                  </c:pt>
                  <c:pt idx="30">
                    <c:v>5</c:v>
                  </c:pt>
                  <c:pt idx="31">
                    <c:v>4</c:v>
                  </c:pt>
                  <c:pt idx="32">
                    <c:v>3</c:v>
                  </c:pt>
                  <c:pt idx="33">
                    <c:v>2</c:v>
                  </c:pt>
                  <c:pt idx="34">
                    <c:v>1</c:v>
                  </c:pt>
                </c:lvl>
              </c:multiLvlStrCache>
            </c:multiLvlStrRef>
          </c:cat>
          <c:val>
            <c:numRef>
              <c:f>Instances!$F$2:$F$36</c:f>
              <c:numCache>
                <c:formatCode>General</c:formatCode>
                <c:ptCount val="35"/>
                <c:pt idx="0">
                  <c:v>67.0</c:v>
                </c:pt>
                <c:pt idx="1">
                  <c:v>8.0</c:v>
                </c:pt>
                <c:pt idx="2">
                  <c:v>5.0</c:v>
                </c:pt>
                <c:pt idx="3">
                  <c:v>5.0</c:v>
                </c:pt>
                <c:pt idx="4">
                  <c:v>7.0</c:v>
                </c:pt>
                <c:pt idx="5">
                  <c:v>15.0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3.0</c:v>
                </c:pt>
                <c:pt idx="10">
                  <c:v>4.0</c:v>
                </c:pt>
                <c:pt idx="11">
                  <c:v>6.0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3.0</c:v>
                </c:pt>
                <c:pt idx="17">
                  <c:v>1.0</c:v>
                </c:pt>
                <c:pt idx="18">
                  <c:v>195.0</c:v>
                </c:pt>
                <c:pt idx="19">
                  <c:v>15.0</c:v>
                </c:pt>
                <c:pt idx="20">
                  <c:v>17.0</c:v>
                </c:pt>
                <c:pt idx="21">
                  <c:v>20.0</c:v>
                </c:pt>
                <c:pt idx="22">
                  <c:v>7.0</c:v>
                </c:pt>
                <c:pt idx="23">
                  <c:v>13.0</c:v>
                </c:pt>
                <c:pt idx="24">
                  <c:v>15.0</c:v>
                </c:pt>
                <c:pt idx="25">
                  <c:v>10.0</c:v>
                </c:pt>
                <c:pt idx="26">
                  <c:v>15.0</c:v>
                </c:pt>
                <c:pt idx="27">
                  <c:v>14.0</c:v>
                </c:pt>
                <c:pt idx="28">
                  <c:v>25.0</c:v>
                </c:pt>
                <c:pt idx="29">
                  <c:v>11.0</c:v>
                </c:pt>
                <c:pt idx="30">
                  <c:v>4.0</c:v>
                </c:pt>
                <c:pt idx="31">
                  <c:v>5.0</c:v>
                </c:pt>
                <c:pt idx="32">
                  <c:v>6.0</c:v>
                </c:pt>
                <c:pt idx="33">
                  <c:v>4.0</c:v>
                </c:pt>
                <c:pt idx="34">
                  <c:v>14.0</c:v>
                </c:pt>
              </c:numCache>
            </c:numRef>
          </c:val>
        </c:ser>
        <c:ser>
          <c:idx val="7"/>
          <c:order val="7"/>
          <c:tx>
            <c:strRef>
              <c:f>Instances!$G$1</c:f>
              <c:strCache>
                <c:ptCount val="1"/>
                <c:pt idx="0">
                  <c:v>Exploring the tool_i</c:v>
                </c:pt>
              </c:strCache>
            </c:strRef>
          </c:tx>
          <c:invertIfNegative val="0"/>
          <c:cat>
            <c:multiLvlStrRef>
              <c:f>Instances!$A$2:$B$36</c:f>
              <c:multiLvlStrCache>
                <c:ptCount val="35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excel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  <c:pt idx="33">
                    <c:v>tiles</c:v>
                  </c:pt>
                  <c:pt idx="34">
                    <c:v>tiles</c:v>
                  </c:pt>
                </c:lvl>
                <c:lvl>
                  <c:pt idx="0">
                    <c:v>total</c:v>
                  </c:pt>
                  <c:pt idx="1">
                    <c:v>17</c:v>
                  </c:pt>
                  <c:pt idx="2">
                    <c:v>16</c:v>
                  </c:pt>
                  <c:pt idx="3">
                    <c:v>15</c:v>
                  </c:pt>
                  <c:pt idx="4">
                    <c:v>14</c:v>
                  </c:pt>
                  <c:pt idx="5">
                    <c:v>13</c:v>
                  </c:pt>
                  <c:pt idx="6">
                    <c:v>12</c:v>
                  </c:pt>
                  <c:pt idx="7">
                    <c:v>11</c:v>
                  </c:pt>
                  <c:pt idx="8">
                    <c:v>10</c:v>
                  </c:pt>
                  <c:pt idx="9">
                    <c:v>9</c:v>
                  </c:pt>
                  <c:pt idx="10">
                    <c:v>8</c:v>
                  </c:pt>
                  <c:pt idx="11">
                    <c:v>7</c:v>
                  </c:pt>
                  <c:pt idx="12">
                    <c:v>6</c:v>
                  </c:pt>
                  <c:pt idx="13">
                    <c:v>5</c:v>
                  </c:pt>
                  <c:pt idx="14">
                    <c:v>4</c:v>
                  </c:pt>
                  <c:pt idx="15">
                    <c:v>3</c:v>
                  </c:pt>
                  <c:pt idx="16">
                    <c:v>2</c:v>
                  </c:pt>
                  <c:pt idx="17">
                    <c:v>1</c:v>
                  </c:pt>
                  <c:pt idx="18">
                    <c:v>total</c:v>
                  </c:pt>
                  <c:pt idx="19">
                    <c:v>17</c:v>
                  </c:pt>
                  <c:pt idx="20">
                    <c:v>16</c:v>
                  </c:pt>
                  <c:pt idx="21">
                    <c:v>15</c:v>
                  </c:pt>
                  <c:pt idx="22">
                    <c:v>14</c:v>
                  </c:pt>
                  <c:pt idx="23">
                    <c:v>13</c:v>
                  </c:pt>
                  <c:pt idx="24">
                    <c:v>12</c:v>
                  </c:pt>
                  <c:pt idx="25">
                    <c:v>10</c:v>
                  </c:pt>
                  <c:pt idx="26">
                    <c:v>9</c:v>
                  </c:pt>
                  <c:pt idx="27">
                    <c:v>8</c:v>
                  </c:pt>
                  <c:pt idx="28">
                    <c:v>7</c:v>
                  </c:pt>
                  <c:pt idx="29">
                    <c:v>6</c:v>
                  </c:pt>
                  <c:pt idx="30">
                    <c:v>5</c:v>
                  </c:pt>
                  <c:pt idx="31">
                    <c:v>4</c:v>
                  </c:pt>
                  <c:pt idx="32">
                    <c:v>3</c:v>
                  </c:pt>
                  <c:pt idx="33">
                    <c:v>2</c:v>
                  </c:pt>
                  <c:pt idx="34">
                    <c:v>1</c:v>
                  </c:pt>
                </c:lvl>
              </c:multiLvlStrCache>
            </c:multiLvlStrRef>
          </c:cat>
          <c:val>
            <c:numRef>
              <c:f>Instances!$G$2:$G$36</c:f>
              <c:numCache>
                <c:formatCode>General</c:formatCode>
                <c:ptCount val="35"/>
                <c:pt idx="0">
                  <c:v>67.0</c:v>
                </c:pt>
                <c:pt idx="1">
                  <c:v>8.0</c:v>
                </c:pt>
                <c:pt idx="2">
                  <c:v>10.0</c:v>
                </c:pt>
                <c:pt idx="3">
                  <c:v>5.0</c:v>
                </c:pt>
                <c:pt idx="4">
                  <c:v>4.0</c:v>
                </c:pt>
                <c:pt idx="5">
                  <c:v>11.0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6.0</c:v>
                </c:pt>
                <c:pt idx="11">
                  <c:v>7.0</c:v>
                </c:pt>
                <c:pt idx="12">
                  <c:v>0.0</c:v>
                </c:pt>
                <c:pt idx="13">
                  <c:v>3.0</c:v>
                </c:pt>
                <c:pt idx="14">
                  <c:v>2.0</c:v>
                </c:pt>
                <c:pt idx="15">
                  <c:v>4.0</c:v>
                </c:pt>
                <c:pt idx="16">
                  <c:v>1.0</c:v>
                </c:pt>
                <c:pt idx="17">
                  <c:v>2.0</c:v>
                </c:pt>
                <c:pt idx="18">
                  <c:v>9.0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4.0</c:v>
                </c:pt>
                <c:pt idx="23">
                  <c:v>2.0</c:v>
                </c:pt>
                <c:pt idx="24">
                  <c:v>2.0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</c:ser>
        <c:ser>
          <c:idx val="8"/>
          <c:order val="8"/>
          <c:tx>
            <c:strRef>
              <c:f>Instances!$H$1</c:f>
              <c:strCache>
                <c:ptCount val="1"/>
                <c:pt idx="0">
                  <c:v>Verifying the visualization_i</c:v>
                </c:pt>
              </c:strCache>
            </c:strRef>
          </c:tx>
          <c:invertIfNegative val="0"/>
          <c:cat>
            <c:multiLvlStrRef>
              <c:f>Instances!$A$2:$B$36</c:f>
              <c:multiLvlStrCache>
                <c:ptCount val="35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excel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  <c:pt idx="33">
                    <c:v>tiles</c:v>
                  </c:pt>
                  <c:pt idx="34">
                    <c:v>tiles</c:v>
                  </c:pt>
                </c:lvl>
                <c:lvl>
                  <c:pt idx="0">
                    <c:v>total</c:v>
                  </c:pt>
                  <c:pt idx="1">
                    <c:v>17</c:v>
                  </c:pt>
                  <c:pt idx="2">
                    <c:v>16</c:v>
                  </c:pt>
                  <c:pt idx="3">
                    <c:v>15</c:v>
                  </c:pt>
                  <c:pt idx="4">
                    <c:v>14</c:v>
                  </c:pt>
                  <c:pt idx="5">
                    <c:v>13</c:v>
                  </c:pt>
                  <c:pt idx="6">
                    <c:v>12</c:v>
                  </c:pt>
                  <c:pt idx="7">
                    <c:v>11</c:v>
                  </c:pt>
                  <c:pt idx="8">
                    <c:v>10</c:v>
                  </c:pt>
                  <c:pt idx="9">
                    <c:v>9</c:v>
                  </c:pt>
                  <c:pt idx="10">
                    <c:v>8</c:v>
                  </c:pt>
                  <c:pt idx="11">
                    <c:v>7</c:v>
                  </c:pt>
                  <c:pt idx="12">
                    <c:v>6</c:v>
                  </c:pt>
                  <c:pt idx="13">
                    <c:v>5</c:v>
                  </c:pt>
                  <c:pt idx="14">
                    <c:v>4</c:v>
                  </c:pt>
                  <c:pt idx="15">
                    <c:v>3</c:v>
                  </c:pt>
                  <c:pt idx="16">
                    <c:v>2</c:v>
                  </c:pt>
                  <c:pt idx="17">
                    <c:v>1</c:v>
                  </c:pt>
                  <c:pt idx="18">
                    <c:v>total</c:v>
                  </c:pt>
                  <c:pt idx="19">
                    <c:v>17</c:v>
                  </c:pt>
                  <c:pt idx="20">
                    <c:v>16</c:v>
                  </c:pt>
                  <c:pt idx="21">
                    <c:v>15</c:v>
                  </c:pt>
                  <c:pt idx="22">
                    <c:v>14</c:v>
                  </c:pt>
                  <c:pt idx="23">
                    <c:v>13</c:v>
                  </c:pt>
                  <c:pt idx="24">
                    <c:v>12</c:v>
                  </c:pt>
                  <c:pt idx="25">
                    <c:v>10</c:v>
                  </c:pt>
                  <c:pt idx="26">
                    <c:v>9</c:v>
                  </c:pt>
                  <c:pt idx="27">
                    <c:v>8</c:v>
                  </c:pt>
                  <c:pt idx="28">
                    <c:v>7</c:v>
                  </c:pt>
                  <c:pt idx="29">
                    <c:v>6</c:v>
                  </c:pt>
                  <c:pt idx="30">
                    <c:v>5</c:v>
                  </c:pt>
                  <c:pt idx="31">
                    <c:v>4</c:v>
                  </c:pt>
                  <c:pt idx="32">
                    <c:v>3</c:v>
                  </c:pt>
                  <c:pt idx="33">
                    <c:v>2</c:v>
                  </c:pt>
                  <c:pt idx="34">
                    <c:v>1</c:v>
                  </c:pt>
                </c:lvl>
              </c:multiLvlStrCache>
            </c:multiLvlStrRef>
          </c:cat>
          <c:val>
            <c:numRef>
              <c:f>Instances!$H$2:$H$36</c:f>
              <c:numCache>
                <c:formatCode>General</c:formatCode>
                <c:ptCount val="35"/>
                <c:pt idx="0">
                  <c:v>16.0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72.0</c:v>
                </c:pt>
                <c:pt idx="19">
                  <c:v>11.0</c:v>
                </c:pt>
                <c:pt idx="20">
                  <c:v>7.0</c:v>
                </c:pt>
                <c:pt idx="21">
                  <c:v>12.0</c:v>
                </c:pt>
                <c:pt idx="22">
                  <c:v>1.0</c:v>
                </c:pt>
                <c:pt idx="23">
                  <c:v>2.0</c:v>
                </c:pt>
                <c:pt idx="24">
                  <c:v>1.0</c:v>
                </c:pt>
                <c:pt idx="25">
                  <c:v>6.0</c:v>
                </c:pt>
                <c:pt idx="26">
                  <c:v>1.0</c:v>
                </c:pt>
                <c:pt idx="27">
                  <c:v>3.0</c:v>
                </c:pt>
                <c:pt idx="28">
                  <c:v>12.0</c:v>
                </c:pt>
                <c:pt idx="29">
                  <c:v>3.0</c:v>
                </c:pt>
                <c:pt idx="30">
                  <c:v>7.0</c:v>
                </c:pt>
                <c:pt idx="31">
                  <c:v>1.0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</c:numCache>
            </c:numRef>
          </c:val>
        </c:ser>
        <c:ser>
          <c:idx val="9"/>
          <c:order val="9"/>
          <c:tx>
            <c:strRef>
              <c:f>Instances!$I$1</c:f>
              <c:strCache>
                <c:ptCount val="1"/>
                <c:pt idx="0">
                  <c:v>Ask for help_i</c:v>
                </c:pt>
              </c:strCache>
            </c:strRef>
          </c:tx>
          <c:invertIfNegative val="0"/>
          <c:cat>
            <c:multiLvlStrRef>
              <c:f>Instances!$A$2:$B$36</c:f>
              <c:multiLvlStrCache>
                <c:ptCount val="35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excel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  <c:pt idx="33">
                    <c:v>tiles</c:v>
                  </c:pt>
                  <c:pt idx="34">
                    <c:v>tiles</c:v>
                  </c:pt>
                </c:lvl>
                <c:lvl>
                  <c:pt idx="0">
                    <c:v>total</c:v>
                  </c:pt>
                  <c:pt idx="1">
                    <c:v>17</c:v>
                  </c:pt>
                  <c:pt idx="2">
                    <c:v>16</c:v>
                  </c:pt>
                  <c:pt idx="3">
                    <c:v>15</c:v>
                  </c:pt>
                  <c:pt idx="4">
                    <c:v>14</c:v>
                  </c:pt>
                  <c:pt idx="5">
                    <c:v>13</c:v>
                  </c:pt>
                  <c:pt idx="6">
                    <c:v>12</c:v>
                  </c:pt>
                  <c:pt idx="7">
                    <c:v>11</c:v>
                  </c:pt>
                  <c:pt idx="8">
                    <c:v>10</c:v>
                  </c:pt>
                  <c:pt idx="9">
                    <c:v>9</c:v>
                  </c:pt>
                  <c:pt idx="10">
                    <c:v>8</c:v>
                  </c:pt>
                  <c:pt idx="11">
                    <c:v>7</c:v>
                  </c:pt>
                  <c:pt idx="12">
                    <c:v>6</c:v>
                  </c:pt>
                  <c:pt idx="13">
                    <c:v>5</c:v>
                  </c:pt>
                  <c:pt idx="14">
                    <c:v>4</c:v>
                  </c:pt>
                  <c:pt idx="15">
                    <c:v>3</c:v>
                  </c:pt>
                  <c:pt idx="16">
                    <c:v>2</c:v>
                  </c:pt>
                  <c:pt idx="17">
                    <c:v>1</c:v>
                  </c:pt>
                  <c:pt idx="18">
                    <c:v>total</c:v>
                  </c:pt>
                  <c:pt idx="19">
                    <c:v>17</c:v>
                  </c:pt>
                  <c:pt idx="20">
                    <c:v>16</c:v>
                  </c:pt>
                  <c:pt idx="21">
                    <c:v>15</c:v>
                  </c:pt>
                  <c:pt idx="22">
                    <c:v>14</c:v>
                  </c:pt>
                  <c:pt idx="23">
                    <c:v>13</c:v>
                  </c:pt>
                  <c:pt idx="24">
                    <c:v>12</c:v>
                  </c:pt>
                  <c:pt idx="25">
                    <c:v>10</c:v>
                  </c:pt>
                  <c:pt idx="26">
                    <c:v>9</c:v>
                  </c:pt>
                  <c:pt idx="27">
                    <c:v>8</c:v>
                  </c:pt>
                  <c:pt idx="28">
                    <c:v>7</c:v>
                  </c:pt>
                  <c:pt idx="29">
                    <c:v>6</c:v>
                  </c:pt>
                  <c:pt idx="30">
                    <c:v>5</c:v>
                  </c:pt>
                  <c:pt idx="31">
                    <c:v>4</c:v>
                  </c:pt>
                  <c:pt idx="32">
                    <c:v>3</c:v>
                  </c:pt>
                  <c:pt idx="33">
                    <c:v>2</c:v>
                  </c:pt>
                  <c:pt idx="34">
                    <c:v>1</c:v>
                  </c:pt>
                </c:lvl>
              </c:multiLvlStrCache>
            </c:multiLvlStrRef>
          </c:cat>
          <c:val>
            <c:numRef>
              <c:f>Instances!$I$2:$I$36</c:f>
              <c:numCache>
                <c:formatCode>General</c:formatCode>
                <c:ptCount val="35"/>
                <c:pt idx="0">
                  <c:v>7.0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Instances!$J$1</c:f>
              <c:strCache>
                <c:ptCount val="1"/>
                <c:pt idx="0">
                  <c:v>Help from the operator_i</c:v>
                </c:pt>
              </c:strCache>
            </c:strRef>
          </c:tx>
          <c:invertIfNegative val="0"/>
          <c:cat>
            <c:multiLvlStrRef>
              <c:f>Instances!$A$2:$B$36</c:f>
              <c:multiLvlStrCache>
                <c:ptCount val="35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excel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  <c:pt idx="33">
                    <c:v>tiles</c:v>
                  </c:pt>
                  <c:pt idx="34">
                    <c:v>tiles</c:v>
                  </c:pt>
                </c:lvl>
                <c:lvl>
                  <c:pt idx="0">
                    <c:v>total</c:v>
                  </c:pt>
                  <c:pt idx="1">
                    <c:v>17</c:v>
                  </c:pt>
                  <c:pt idx="2">
                    <c:v>16</c:v>
                  </c:pt>
                  <c:pt idx="3">
                    <c:v>15</c:v>
                  </c:pt>
                  <c:pt idx="4">
                    <c:v>14</c:v>
                  </c:pt>
                  <c:pt idx="5">
                    <c:v>13</c:v>
                  </c:pt>
                  <c:pt idx="6">
                    <c:v>12</c:v>
                  </c:pt>
                  <c:pt idx="7">
                    <c:v>11</c:v>
                  </c:pt>
                  <c:pt idx="8">
                    <c:v>10</c:v>
                  </c:pt>
                  <c:pt idx="9">
                    <c:v>9</c:v>
                  </c:pt>
                  <c:pt idx="10">
                    <c:v>8</c:v>
                  </c:pt>
                  <c:pt idx="11">
                    <c:v>7</c:v>
                  </c:pt>
                  <c:pt idx="12">
                    <c:v>6</c:v>
                  </c:pt>
                  <c:pt idx="13">
                    <c:v>5</c:v>
                  </c:pt>
                  <c:pt idx="14">
                    <c:v>4</c:v>
                  </c:pt>
                  <c:pt idx="15">
                    <c:v>3</c:v>
                  </c:pt>
                  <c:pt idx="16">
                    <c:v>2</c:v>
                  </c:pt>
                  <c:pt idx="17">
                    <c:v>1</c:v>
                  </c:pt>
                  <c:pt idx="18">
                    <c:v>total</c:v>
                  </c:pt>
                  <c:pt idx="19">
                    <c:v>17</c:v>
                  </c:pt>
                  <c:pt idx="20">
                    <c:v>16</c:v>
                  </c:pt>
                  <c:pt idx="21">
                    <c:v>15</c:v>
                  </c:pt>
                  <c:pt idx="22">
                    <c:v>14</c:v>
                  </c:pt>
                  <c:pt idx="23">
                    <c:v>13</c:v>
                  </c:pt>
                  <c:pt idx="24">
                    <c:v>12</c:v>
                  </c:pt>
                  <c:pt idx="25">
                    <c:v>10</c:v>
                  </c:pt>
                  <c:pt idx="26">
                    <c:v>9</c:v>
                  </c:pt>
                  <c:pt idx="27">
                    <c:v>8</c:v>
                  </c:pt>
                  <c:pt idx="28">
                    <c:v>7</c:v>
                  </c:pt>
                  <c:pt idx="29">
                    <c:v>6</c:v>
                  </c:pt>
                  <c:pt idx="30">
                    <c:v>5</c:v>
                  </c:pt>
                  <c:pt idx="31">
                    <c:v>4</c:v>
                  </c:pt>
                  <c:pt idx="32">
                    <c:v>3</c:v>
                  </c:pt>
                  <c:pt idx="33">
                    <c:v>2</c:v>
                  </c:pt>
                  <c:pt idx="34">
                    <c:v>1</c:v>
                  </c:pt>
                </c:lvl>
              </c:multiLvlStrCache>
            </c:multiLvlStrRef>
          </c:cat>
          <c:val>
            <c:numRef>
              <c:f>Instances!$J$2:$J$36</c:f>
              <c:numCache>
                <c:formatCode>General</c:formatCode>
                <c:ptCount val="35"/>
                <c:pt idx="0">
                  <c:v>6.0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Instances!$K$1</c:f>
              <c:strCache>
                <c:ptCount val="1"/>
                <c:pt idx="0">
                  <c:v>Interuption_i</c:v>
                </c:pt>
              </c:strCache>
            </c:strRef>
          </c:tx>
          <c:invertIfNegative val="0"/>
          <c:cat>
            <c:multiLvlStrRef>
              <c:f>Instances!$A$2:$B$36</c:f>
              <c:multiLvlStrCache>
                <c:ptCount val="35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excel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  <c:pt idx="33">
                    <c:v>tiles</c:v>
                  </c:pt>
                  <c:pt idx="34">
                    <c:v>tiles</c:v>
                  </c:pt>
                </c:lvl>
                <c:lvl>
                  <c:pt idx="0">
                    <c:v>total</c:v>
                  </c:pt>
                  <c:pt idx="1">
                    <c:v>17</c:v>
                  </c:pt>
                  <c:pt idx="2">
                    <c:v>16</c:v>
                  </c:pt>
                  <c:pt idx="3">
                    <c:v>15</c:v>
                  </c:pt>
                  <c:pt idx="4">
                    <c:v>14</c:v>
                  </c:pt>
                  <c:pt idx="5">
                    <c:v>13</c:v>
                  </c:pt>
                  <c:pt idx="6">
                    <c:v>12</c:v>
                  </c:pt>
                  <c:pt idx="7">
                    <c:v>11</c:v>
                  </c:pt>
                  <c:pt idx="8">
                    <c:v>10</c:v>
                  </c:pt>
                  <c:pt idx="9">
                    <c:v>9</c:v>
                  </c:pt>
                  <c:pt idx="10">
                    <c:v>8</c:v>
                  </c:pt>
                  <c:pt idx="11">
                    <c:v>7</c:v>
                  </c:pt>
                  <c:pt idx="12">
                    <c:v>6</c:v>
                  </c:pt>
                  <c:pt idx="13">
                    <c:v>5</c:v>
                  </c:pt>
                  <c:pt idx="14">
                    <c:v>4</c:v>
                  </c:pt>
                  <c:pt idx="15">
                    <c:v>3</c:v>
                  </c:pt>
                  <c:pt idx="16">
                    <c:v>2</c:v>
                  </c:pt>
                  <c:pt idx="17">
                    <c:v>1</c:v>
                  </c:pt>
                  <c:pt idx="18">
                    <c:v>total</c:v>
                  </c:pt>
                  <c:pt idx="19">
                    <c:v>17</c:v>
                  </c:pt>
                  <c:pt idx="20">
                    <c:v>16</c:v>
                  </c:pt>
                  <c:pt idx="21">
                    <c:v>15</c:v>
                  </c:pt>
                  <c:pt idx="22">
                    <c:v>14</c:v>
                  </c:pt>
                  <c:pt idx="23">
                    <c:v>13</c:v>
                  </c:pt>
                  <c:pt idx="24">
                    <c:v>12</c:v>
                  </c:pt>
                  <c:pt idx="25">
                    <c:v>10</c:v>
                  </c:pt>
                  <c:pt idx="26">
                    <c:v>9</c:v>
                  </c:pt>
                  <c:pt idx="27">
                    <c:v>8</c:v>
                  </c:pt>
                  <c:pt idx="28">
                    <c:v>7</c:v>
                  </c:pt>
                  <c:pt idx="29">
                    <c:v>6</c:v>
                  </c:pt>
                  <c:pt idx="30">
                    <c:v>5</c:v>
                  </c:pt>
                  <c:pt idx="31">
                    <c:v>4</c:v>
                  </c:pt>
                  <c:pt idx="32">
                    <c:v>3</c:v>
                  </c:pt>
                  <c:pt idx="33">
                    <c:v>2</c:v>
                  </c:pt>
                  <c:pt idx="34">
                    <c:v>1</c:v>
                  </c:pt>
                </c:lvl>
              </c:multiLvlStrCache>
            </c:multiLvlStrRef>
          </c:cat>
          <c:val>
            <c:numRef>
              <c:f>Instances!$K$2:$K$36</c:f>
              <c:numCache>
                <c:formatCode>General</c:formatCode>
                <c:ptCount val="35"/>
                <c:pt idx="0">
                  <c:v>19.0</c:v>
                </c:pt>
                <c:pt idx="1">
                  <c:v>2.0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4.0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24.0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3.0</c:v>
                </c:pt>
                <c:pt idx="26">
                  <c:v>0.0</c:v>
                </c:pt>
                <c:pt idx="27">
                  <c:v>2.0</c:v>
                </c:pt>
                <c:pt idx="28">
                  <c:v>1.0</c:v>
                </c:pt>
                <c:pt idx="29">
                  <c:v>2.0</c:v>
                </c:pt>
                <c:pt idx="30">
                  <c:v>2.0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</c:numCache>
            </c:numRef>
          </c:val>
        </c:ser>
        <c:ser>
          <c:idx val="12"/>
          <c:order val="12"/>
          <c:tx>
            <c:strRef>
              <c:f>Instances!$L$1</c:f>
              <c:strCache>
                <c:ptCount val="1"/>
                <c:pt idx="0">
                  <c:v>Selecting data_i</c:v>
                </c:pt>
              </c:strCache>
            </c:strRef>
          </c:tx>
          <c:invertIfNegative val="0"/>
          <c:cat>
            <c:multiLvlStrRef>
              <c:f>Instances!$A$2:$B$36</c:f>
              <c:multiLvlStrCache>
                <c:ptCount val="35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excel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  <c:pt idx="33">
                    <c:v>tiles</c:v>
                  </c:pt>
                  <c:pt idx="34">
                    <c:v>tiles</c:v>
                  </c:pt>
                </c:lvl>
                <c:lvl>
                  <c:pt idx="0">
                    <c:v>total</c:v>
                  </c:pt>
                  <c:pt idx="1">
                    <c:v>17</c:v>
                  </c:pt>
                  <c:pt idx="2">
                    <c:v>16</c:v>
                  </c:pt>
                  <c:pt idx="3">
                    <c:v>15</c:v>
                  </c:pt>
                  <c:pt idx="4">
                    <c:v>14</c:v>
                  </c:pt>
                  <c:pt idx="5">
                    <c:v>13</c:v>
                  </c:pt>
                  <c:pt idx="6">
                    <c:v>12</c:v>
                  </c:pt>
                  <c:pt idx="7">
                    <c:v>11</c:v>
                  </c:pt>
                  <c:pt idx="8">
                    <c:v>10</c:v>
                  </c:pt>
                  <c:pt idx="9">
                    <c:v>9</c:v>
                  </c:pt>
                  <c:pt idx="10">
                    <c:v>8</c:v>
                  </c:pt>
                  <c:pt idx="11">
                    <c:v>7</c:v>
                  </c:pt>
                  <c:pt idx="12">
                    <c:v>6</c:v>
                  </c:pt>
                  <c:pt idx="13">
                    <c:v>5</c:v>
                  </c:pt>
                  <c:pt idx="14">
                    <c:v>4</c:v>
                  </c:pt>
                  <c:pt idx="15">
                    <c:v>3</c:v>
                  </c:pt>
                  <c:pt idx="16">
                    <c:v>2</c:v>
                  </c:pt>
                  <c:pt idx="17">
                    <c:v>1</c:v>
                  </c:pt>
                  <c:pt idx="18">
                    <c:v>total</c:v>
                  </c:pt>
                  <c:pt idx="19">
                    <c:v>17</c:v>
                  </c:pt>
                  <c:pt idx="20">
                    <c:v>16</c:v>
                  </c:pt>
                  <c:pt idx="21">
                    <c:v>15</c:v>
                  </c:pt>
                  <c:pt idx="22">
                    <c:v>14</c:v>
                  </c:pt>
                  <c:pt idx="23">
                    <c:v>13</c:v>
                  </c:pt>
                  <c:pt idx="24">
                    <c:v>12</c:v>
                  </c:pt>
                  <c:pt idx="25">
                    <c:v>10</c:v>
                  </c:pt>
                  <c:pt idx="26">
                    <c:v>9</c:v>
                  </c:pt>
                  <c:pt idx="27">
                    <c:v>8</c:v>
                  </c:pt>
                  <c:pt idx="28">
                    <c:v>7</c:v>
                  </c:pt>
                  <c:pt idx="29">
                    <c:v>6</c:v>
                  </c:pt>
                  <c:pt idx="30">
                    <c:v>5</c:v>
                  </c:pt>
                  <c:pt idx="31">
                    <c:v>4</c:v>
                  </c:pt>
                  <c:pt idx="32">
                    <c:v>3</c:v>
                  </c:pt>
                  <c:pt idx="33">
                    <c:v>2</c:v>
                  </c:pt>
                  <c:pt idx="34">
                    <c:v>1</c:v>
                  </c:pt>
                </c:lvl>
              </c:multiLvlStrCache>
            </c:multiLvlStrRef>
          </c:cat>
          <c:val>
            <c:numRef>
              <c:f>Instances!$L$2:$L$36</c:f>
              <c:numCache>
                <c:formatCode>General</c:formatCode>
                <c:ptCount val="35"/>
                <c:pt idx="0">
                  <c:v>28.0</c:v>
                </c:pt>
                <c:pt idx="1">
                  <c:v>1.0</c:v>
                </c:pt>
                <c:pt idx="2">
                  <c:v>5.0</c:v>
                </c:pt>
                <c:pt idx="3">
                  <c:v>3.0</c:v>
                </c:pt>
                <c:pt idx="4">
                  <c:v>6.0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2.0</c:v>
                </c:pt>
                <c:pt idx="18">
                  <c:v>6.0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6.0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Instances!$M$1</c:f>
              <c:strCache>
                <c:ptCount val="1"/>
                <c:pt idx="0">
                  <c:v>Manipulation Error_i</c:v>
                </c:pt>
              </c:strCache>
            </c:strRef>
          </c:tx>
          <c:invertIfNegative val="0"/>
          <c:cat>
            <c:multiLvlStrRef>
              <c:f>Instances!$A$2:$B$36</c:f>
              <c:multiLvlStrCache>
                <c:ptCount val="35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excel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  <c:pt idx="33">
                    <c:v>tiles</c:v>
                  </c:pt>
                  <c:pt idx="34">
                    <c:v>tiles</c:v>
                  </c:pt>
                </c:lvl>
                <c:lvl>
                  <c:pt idx="0">
                    <c:v>total</c:v>
                  </c:pt>
                  <c:pt idx="1">
                    <c:v>17</c:v>
                  </c:pt>
                  <c:pt idx="2">
                    <c:v>16</c:v>
                  </c:pt>
                  <c:pt idx="3">
                    <c:v>15</c:v>
                  </c:pt>
                  <c:pt idx="4">
                    <c:v>14</c:v>
                  </c:pt>
                  <c:pt idx="5">
                    <c:v>13</c:v>
                  </c:pt>
                  <c:pt idx="6">
                    <c:v>12</c:v>
                  </c:pt>
                  <c:pt idx="7">
                    <c:v>11</c:v>
                  </c:pt>
                  <c:pt idx="8">
                    <c:v>10</c:v>
                  </c:pt>
                  <c:pt idx="9">
                    <c:v>9</c:v>
                  </c:pt>
                  <c:pt idx="10">
                    <c:v>8</c:v>
                  </c:pt>
                  <c:pt idx="11">
                    <c:v>7</c:v>
                  </c:pt>
                  <c:pt idx="12">
                    <c:v>6</c:v>
                  </c:pt>
                  <c:pt idx="13">
                    <c:v>5</c:v>
                  </c:pt>
                  <c:pt idx="14">
                    <c:v>4</c:v>
                  </c:pt>
                  <c:pt idx="15">
                    <c:v>3</c:v>
                  </c:pt>
                  <c:pt idx="16">
                    <c:v>2</c:v>
                  </c:pt>
                  <c:pt idx="17">
                    <c:v>1</c:v>
                  </c:pt>
                  <c:pt idx="18">
                    <c:v>total</c:v>
                  </c:pt>
                  <c:pt idx="19">
                    <c:v>17</c:v>
                  </c:pt>
                  <c:pt idx="20">
                    <c:v>16</c:v>
                  </c:pt>
                  <c:pt idx="21">
                    <c:v>15</c:v>
                  </c:pt>
                  <c:pt idx="22">
                    <c:v>14</c:v>
                  </c:pt>
                  <c:pt idx="23">
                    <c:v>13</c:v>
                  </c:pt>
                  <c:pt idx="24">
                    <c:v>12</c:v>
                  </c:pt>
                  <c:pt idx="25">
                    <c:v>10</c:v>
                  </c:pt>
                  <c:pt idx="26">
                    <c:v>9</c:v>
                  </c:pt>
                  <c:pt idx="27">
                    <c:v>8</c:v>
                  </c:pt>
                  <c:pt idx="28">
                    <c:v>7</c:v>
                  </c:pt>
                  <c:pt idx="29">
                    <c:v>6</c:v>
                  </c:pt>
                  <c:pt idx="30">
                    <c:v>5</c:v>
                  </c:pt>
                  <c:pt idx="31">
                    <c:v>4</c:v>
                  </c:pt>
                  <c:pt idx="32">
                    <c:v>3</c:v>
                  </c:pt>
                  <c:pt idx="33">
                    <c:v>2</c:v>
                  </c:pt>
                  <c:pt idx="34">
                    <c:v>1</c:v>
                  </c:pt>
                </c:lvl>
              </c:multiLvlStrCache>
            </c:multiLvlStrRef>
          </c:cat>
          <c:val>
            <c:numRef>
              <c:f>Instances!$M$2:$M$36</c:f>
              <c:numCache>
                <c:formatCode>General</c:formatCode>
                <c:ptCount val="35"/>
                <c:pt idx="0">
                  <c:v>28.0</c:v>
                </c:pt>
                <c:pt idx="1">
                  <c:v>2.0</c:v>
                </c:pt>
                <c:pt idx="2">
                  <c:v>4.0</c:v>
                </c:pt>
                <c:pt idx="3">
                  <c:v>0.0</c:v>
                </c:pt>
                <c:pt idx="4">
                  <c:v>5.0</c:v>
                </c:pt>
                <c:pt idx="5">
                  <c:v>6.0</c:v>
                </c:pt>
                <c:pt idx="6">
                  <c:v>0.0</c:v>
                </c:pt>
                <c:pt idx="7">
                  <c:v>1.0</c:v>
                </c:pt>
                <c:pt idx="8">
                  <c:v>4.0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7.0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5.0</c:v>
                </c:pt>
                <c:pt idx="23">
                  <c:v>0.0</c:v>
                </c:pt>
                <c:pt idx="24">
                  <c:v>0.0</c:v>
                </c:pt>
                <c:pt idx="25">
                  <c:v>2.0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644248"/>
        <c:axId val="-2129641336"/>
      </c:barChart>
      <c:catAx>
        <c:axId val="-212964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641336"/>
        <c:crosses val="autoZero"/>
        <c:auto val="1"/>
        <c:lblAlgn val="ctr"/>
        <c:lblOffset val="100"/>
        <c:noMultiLvlLbl val="0"/>
      </c:catAx>
      <c:valAx>
        <c:axId val="-2129641336"/>
        <c:scaling>
          <c:logBase val="2.0"/>
          <c:orientation val="minMax"/>
          <c:max val="3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64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Instances!$B$2</c:f>
              <c:strCache>
                <c:ptCount val="1"/>
                <c:pt idx="0">
                  <c:v>excel</c:v>
                </c:pt>
              </c:strCache>
            </c:strRef>
          </c:tx>
          <c:invertIfNegative val="0"/>
          <c:cat>
            <c:strRef>
              <c:f>Instances!$C$1:$M$1</c:f>
              <c:strCache>
                <c:ptCount val="11"/>
                <c:pt idx="0">
                  <c:v>Loading data_i</c:v>
                </c:pt>
                <c:pt idx="1">
                  <c:v>Transform data_i</c:v>
                </c:pt>
                <c:pt idx="2">
                  <c:v>Visual mapping modification_i</c:v>
                </c:pt>
                <c:pt idx="3">
                  <c:v>Presentation mapping modification_i</c:v>
                </c:pt>
                <c:pt idx="4">
                  <c:v>Exploring the tool_i</c:v>
                </c:pt>
                <c:pt idx="5">
                  <c:v>Verifying the visualization_i</c:v>
                </c:pt>
                <c:pt idx="6">
                  <c:v>Ask for help_i</c:v>
                </c:pt>
                <c:pt idx="7">
                  <c:v>Help from the operator_i</c:v>
                </c:pt>
                <c:pt idx="8">
                  <c:v>Interuption_i</c:v>
                </c:pt>
                <c:pt idx="9">
                  <c:v>Selecting data_i</c:v>
                </c:pt>
                <c:pt idx="10">
                  <c:v>Manipulation Error_i</c:v>
                </c:pt>
              </c:strCache>
            </c:strRef>
          </c:cat>
          <c:val>
            <c:numRef>
              <c:f>Instances!$C$2:$M$2</c:f>
              <c:numCache>
                <c:formatCode>General</c:formatCode>
                <c:ptCount val="11"/>
                <c:pt idx="0">
                  <c:v>23.0</c:v>
                </c:pt>
                <c:pt idx="1">
                  <c:v>8.0</c:v>
                </c:pt>
                <c:pt idx="2">
                  <c:v>74.0</c:v>
                </c:pt>
                <c:pt idx="3">
                  <c:v>67.0</c:v>
                </c:pt>
                <c:pt idx="4">
                  <c:v>67.0</c:v>
                </c:pt>
                <c:pt idx="5">
                  <c:v>16.0</c:v>
                </c:pt>
                <c:pt idx="6">
                  <c:v>7.0</c:v>
                </c:pt>
                <c:pt idx="7">
                  <c:v>6.0</c:v>
                </c:pt>
                <c:pt idx="8">
                  <c:v>19.0</c:v>
                </c:pt>
                <c:pt idx="9">
                  <c:v>28.0</c:v>
                </c:pt>
                <c:pt idx="10">
                  <c:v>28.0</c:v>
                </c:pt>
              </c:numCache>
            </c:numRef>
          </c:val>
        </c:ser>
        <c:ser>
          <c:idx val="1"/>
          <c:order val="1"/>
          <c:tx>
            <c:strRef>
              <c:f>Instances!$B$3</c:f>
              <c:strCache>
                <c:ptCount val="1"/>
                <c:pt idx="0">
                  <c:v>excel</c:v>
                </c:pt>
              </c:strCache>
            </c:strRef>
          </c:tx>
          <c:invertIfNegative val="0"/>
          <c:cat>
            <c:strRef>
              <c:f>Instances!$C$1:$M$1</c:f>
              <c:strCache>
                <c:ptCount val="11"/>
                <c:pt idx="0">
                  <c:v>Loading data_i</c:v>
                </c:pt>
                <c:pt idx="1">
                  <c:v>Transform data_i</c:v>
                </c:pt>
                <c:pt idx="2">
                  <c:v>Visual mapping modification_i</c:v>
                </c:pt>
                <c:pt idx="3">
                  <c:v>Presentation mapping modification_i</c:v>
                </c:pt>
                <c:pt idx="4">
                  <c:v>Exploring the tool_i</c:v>
                </c:pt>
                <c:pt idx="5">
                  <c:v>Verifying the visualization_i</c:v>
                </c:pt>
                <c:pt idx="6">
                  <c:v>Ask for help_i</c:v>
                </c:pt>
                <c:pt idx="7">
                  <c:v>Help from the operator_i</c:v>
                </c:pt>
                <c:pt idx="8">
                  <c:v>Interuption_i</c:v>
                </c:pt>
                <c:pt idx="9">
                  <c:v>Selecting data_i</c:v>
                </c:pt>
                <c:pt idx="10">
                  <c:v>Manipulation Error_i</c:v>
                </c:pt>
              </c:strCache>
            </c:strRef>
          </c:cat>
          <c:val>
            <c:numRef>
              <c:f>Instances!$C$3:$M$3</c:f>
              <c:numCache>
                <c:formatCode>General</c:formatCode>
                <c:ptCount val="11"/>
                <c:pt idx="0">
                  <c:v>4.0</c:v>
                </c:pt>
                <c:pt idx="1">
                  <c:v>0.0</c:v>
                </c:pt>
                <c:pt idx="2">
                  <c:v>3.0</c:v>
                </c:pt>
                <c:pt idx="3">
                  <c:v>8.0</c:v>
                </c:pt>
                <c:pt idx="4">
                  <c:v>8.0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064568"/>
        <c:axId val="-2063061592"/>
      </c:barChart>
      <c:catAx>
        <c:axId val="-206306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061592"/>
        <c:crosses val="autoZero"/>
        <c:auto val="1"/>
        <c:lblAlgn val="ctr"/>
        <c:lblOffset val="100"/>
        <c:noMultiLvlLbl val="0"/>
      </c:catAx>
      <c:valAx>
        <c:axId val="-2063061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06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Min, Max, Average, Median, BY conditions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Instances!$C$38</c:f>
              <c:strCache>
                <c:ptCount val="1"/>
                <c:pt idx="0">
                  <c:v>Loading data_i</c:v>
                </c:pt>
              </c:strCache>
            </c:strRef>
          </c:tx>
          <c:invertIfNegative val="0"/>
          <c:cat>
            <c:multiLvlStrRef>
              <c:f>Instances!$A$39:$B$46</c:f>
              <c:multiLvlStrCache>
                <c:ptCount val="8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Tiles</c:v>
                  </c:pt>
                  <c:pt idx="5">
                    <c:v>Tiles</c:v>
                  </c:pt>
                  <c:pt idx="6">
                    <c:v>Tiles</c:v>
                  </c:pt>
                  <c:pt idx="7">
                    <c:v>Tiles</c:v>
                  </c:pt>
                </c:lvl>
                <c:lvl>
                  <c:pt idx="0">
                    <c:v>min </c:v>
                  </c:pt>
                  <c:pt idx="1">
                    <c:v>max </c:v>
                  </c:pt>
                  <c:pt idx="2">
                    <c:v>Median </c:v>
                  </c:pt>
                  <c:pt idx="3">
                    <c:v>average</c:v>
                  </c:pt>
                  <c:pt idx="4">
                    <c:v>min </c:v>
                  </c:pt>
                  <c:pt idx="5">
                    <c:v>max </c:v>
                  </c:pt>
                  <c:pt idx="6">
                    <c:v>Median </c:v>
                  </c:pt>
                  <c:pt idx="7">
                    <c:v>average</c:v>
                  </c:pt>
                </c:lvl>
              </c:multiLvlStrCache>
            </c:multiLvlStrRef>
          </c:cat>
          <c:val>
            <c:numRef>
              <c:f>Instances!$C$39:$C$46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  <c:pt idx="3">
                  <c:v>1.35</c:v>
                </c:pt>
                <c:pt idx="4">
                  <c:v>1.0</c:v>
                </c:pt>
                <c:pt idx="5">
                  <c:v>213.0</c:v>
                </c:pt>
                <c:pt idx="6">
                  <c:v>12.5</c:v>
                </c:pt>
                <c:pt idx="7">
                  <c:v>13.31</c:v>
                </c:pt>
              </c:numCache>
            </c:numRef>
          </c:val>
        </c:ser>
        <c:ser>
          <c:idx val="1"/>
          <c:order val="1"/>
          <c:tx>
            <c:strRef>
              <c:f>Instances!$D$38</c:f>
              <c:strCache>
                <c:ptCount val="1"/>
                <c:pt idx="0">
                  <c:v>Transform data_i</c:v>
                </c:pt>
              </c:strCache>
            </c:strRef>
          </c:tx>
          <c:invertIfNegative val="0"/>
          <c:cat>
            <c:multiLvlStrRef>
              <c:f>Instances!$A$39:$B$46</c:f>
              <c:multiLvlStrCache>
                <c:ptCount val="8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Tiles</c:v>
                  </c:pt>
                  <c:pt idx="5">
                    <c:v>Tiles</c:v>
                  </c:pt>
                  <c:pt idx="6">
                    <c:v>Tiles</c:v>
                  </c:pt>
                  <c:pt idx="7">
                    <c:v>Tiles</c:v>
                  </c:pt>
                </c:lvl>
                <c:lvl>
                  <c:pt idx="0">
                    <c:v>min </c:v>
                  </c:pt>
                  <c:pt idx="1">
                    <c:v>max </c:v>
                  </c:pt>
                  <c:pt idx="2">
                    <c:v>Median </c:v>
                  </c:pt>
                  <c:pt idx="3">
                    <c:v>average</c:v>
                  </c:pt>
                  <c:pt idx="4">
                    <c:v>min </c:v>
                  </c:pt>
                  <c:pt idx="5">
                    <c:v>max </c:v>
                  </c:pt>
                  <c:pt idx="6">
                    <c:v>Median </c:v>
                  </c:pt>
                  <c:pt idx="7">
                    <c:v>average</c:v>
                  </c:pt>
                </c:lvl>
              </c:multiLvlStrCache>
            </c:multiLvlStrRef>
          </c:cat>
          <c:val>
            <c:numRef>
              <c:f>Instances!$D$39:$D$46</c:f>
              <c:numCache>
                <c:formatCode>General</c:formatCode>
                <c:ptCount val="8"/>
                <c:pt idx="0">
                  <c:v>0.0</c:v>
                </c:pt>
                <c:pt idx="1">
                  <c:v>4.0</c:v>
                </c:pt>
                <c:pt idx="2">
                  <c:v>0.0</c:v>
                </c:pt>
                <c:pt idx="3">
                  <c:v>0.47</c:v>
                </c:pt>
                <c:pt idx="4">
                  <c:v>0.0</c:v>
                </c:pt>
                <c:pt idx="5">
                  <c:v>7.0</c:v>
                </c:pt>
                <c:pt idx="6">
                  <c:v>0.0</c:v>
                </c:pt>
                <c:pt idx="7">
                  <c:v>0.44</c:v>
                </c:pt>
              </c:numCache>
            </c:numRef>
          </c:val>
        </c:ser>
        <c:ser>
          <c:idx val="2"/>
          <c:order val="2"/>
          <c:tx>
            <c:strRef>
              <c:f>Instances!$E$38</c:f>
              <c:strCache>
                <c:ptCount val="1"/>
                <c:pt idx="0">
                  <c:v>Visual mapping modification_i</c:v>
                </c:pt>
              </c:strCache>
            </c:strRef>
          </c:tx>
          <c:invertIfNegative val="0"/>
          <c:cat>
            <c:multiLvlStrRef>
              <c:f>Instances!$A$39:$B$46</c:f>
              <c:multiLvlStrCache>
                <c:ptCount val="8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Tiles</c:v>
                  </c:pt>
                  <c:pt idx="5">
                    <c:v>Tiles</c:v>
                  </c:pt>
                  <c:pt idx="6">
                    <c:v>Tiles</c:v>
                  </c:pt>
                  <c:pt idx="7">
                    <c:v>Tiles</c:v>
                  </c:pt>
                </c:lvl>
                <c:lvl>
                  <c:pt idx="0">
                    <c:v>min </c:v>
                  </c:pt>
                  <c:pt idx="1">
                    <c:v>max </c:v>
                  </c:pt>
                  <c:pt idx="2">
                    <c:v>Median </c:v>
                  </c:pt>
                  <c:pt idx="3">
                    <c:v>average</c:v>
                  </c:pt>
                  <c:pt idx="4">
                    <c:v>min </c:v>
                  </c:pt>
                  <c:pt idx="5">
                    <c:v>max </c:v>
                  </c:pt>
                  <c:pt idx="6">
                    <c:v>Median </c:v>
                  </c:pt>
                  <c:pt idx="7">
                    <c:v>average</c:v>
                  </c:pt>
                </c:lvl>
              </c:multiLvlStrCache>
            </c:multiLvlStrRef>
          </c:cat>
          <c:val>
            <c:numRef>
              <c:f>Instances!$E$39:$E$46</c:f>
              <c:numCache>
                <c:formatCode>General</c:formatCode>
                <c:ptCount val="8"/>
                <c:pt idx="0">
                  <c:v>1.0</c:v>
                </c:pt>
                <c:pt idx="1">
                  <c:v>14.0</c:v>
                </c:pt>
                <c:pt idx="2">
                  <c:v>3.0</c:v>
                </c:pt>
                <c:pt idx="3">
                  <c:v>4.35</c:v>
                </c:pt>
                <c:pt idx="4">
                  <c:v>3.0</c:v>
                </c:pt>
                <c:pt idx="5">
                  <c:v>172.0</c:v>
                </c:pt>
                <c:pt idx="6">
                  <c:v>10.0</c:v>
                </c:pt>
                <c:pt idx="7">
                  <c:v>10.75</c:v>
                </c:pt>
              </c:numCache>
            </c:numRef>
          </c:val>
        </c:ser>
        <c:ser>
          <c:idx val="3"/>
          <c:order val="3"/>
          <c:tx>
            <c:strRef>
              <c:f>Instances!$F$38</c:f>
              <c:strCache>
                <c:ptCount val="1"/>
                <c:pt idx="0">
                  <c:v>Presentation mapping modification_i</c:v>
                </c:pt>
              </c:strCache>
            </c:strRef>
          </c:tx>
          <c:invertIfNegative val="0"/>
          <c:cat>
            <c:multiLvlStrRef>
              <c:f>Instances!$A$39:$B$46</c:f>
              <c:multiLvlStrCache>
                <c:ptCount val="8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Tiles</c:v>
                  </c:pt>
                  <c:pt idx="5">
                    <c:v>Tiles</c:v>
                  </c:pt>
                  <c:pt idx="6">
                    <c:v>Tiles</c:v>
                  </c:pt>
                  <c:pt idx="7">
                    <c:v>Tiles</c:v>
                  </c:pt>
                </c:lvl>
                <c:lvl>
                  <c:pt idx="0">
                    <c:v>min </c:v>
                  </c:pt>
                  <c:pt idx="1">
                    <c:v>max </c:v>
                  </c:pt>
                  <c:pt idx="2">
                    <c:v>Median </c:v>
                  </c:pt>
                  <c:pt idx="3">
                    <c:v>average</c:v>
                  </c:pt>
                  <c:pt idx="4">
                    <c:v>min </c:v>
                  </c:pt>
                  <c:pt idx="5">
                    <c:v>max </c:v>
                  </c:pt>
                  <c:pt idx="6">
                    <c:v>Median </c:v>
                  </c:pt>
                  <c:pt idx="7">
                    <c:v>average</c:v>
                  </c:pt>
                </c:lvl>
              </c:multiLvlStrCache>
            </c:multiLvlStrRef>
          </c:cat>
          <c:val>
            <c:numRef>
              <c:f>Instances!$F$39:$F$46</c:f>
              <c:numCache>
                <c:formatCode>General</c:formatCode>
                <c:ptCount val="8"/>
                <c:pt idx="0">
                  <c:v>1.0</c:v>
                </c:pt>
                <c:pt idx="1">
                  <c:v>15.0</c:v>
                </c:pt>
                <c:pt idx="2">
                  <c:v>3.0</c:v>
                </c:pt>
                <c:pt idx="3">
                  <c:v>3.94</c:v>
                </c:pt>
                <c:pt idx="4">
                  <c:v>4.0</c:v>
                </c:pt>
                <c:pt idx="5">
                  <c:v>195.0</c:v>
                </c:pt>
                <c:pt idx="6">
                  <c:v>13.5</c:v>
                </c:pt>
                <c:pt idx="7">
                  <c:v>12.19</c:v>
                </c:pt>
              </c:numCache>
            </c:numRef>
          </c:val>
        </c:ser>
        <c:ser>
          <c:idx val="4"/>
          <c:order val="4"/>
          <c:tx>
            <c:strRef>
              <c:f>Instances!$G$38</c:f>
              <c:strCache>
                <c:ptCount val="1"/>
                <c:pt idx="0">
                  <c:v>Exploring the tool_i</c:v>
                </c:pt>
              </c:strCache>
            </c:strRef>
          </c:tx>
          <c:invertIfNegative val="0"/>
          <c:cat>
            <c:multiLvlStrRef>
              <c:f>Instances!$A$39:$B$46</c:f>
              <c:multiLvlStrCache>
                <c:ptCount val="8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Tiles</c:v>
                  </c:pt>
                  <c:pt idx="5">
                    <c:v>Tiles</c:v>
                  </c:pt>
                  <c:pt idx="6">
                    <c:v>Tiles</c:v>
                  </c:pt>
                  <c:pt idx="7">
                    <c:v>Tiles</c:v>
                  </c:pt>
                </c:lvl>
                <c:lvl>
                  <c:pt idx="0">
                    <c:v>min </c:v>
                  </c:pt>
                  <c:pt idx="1">
                    <c:v>max </c:v>
                  </c:pt>
                  <c:pt idx="2">
                    <c:v>Median </c:v>
                  </c:pt>
                  <c:pt idx="3">
                    <c:v>average</c:v>
                  </c:pt>
                  <c:pt idx="4">
                    <c:v>min </c:v>
                  </c:pt>
                  <c:pt idx="5">
                    <c:v>max </c:v>
                  </c:pt>
                  <c:pt idx="6">
                    <c:v>Median </c:v>
                  </c:pt>
                  <c:pt idx="7">
                    <c:v>average</c:v>
                  </c:pt>
                </c:lvl>
              </c:multiLvlStrCache>
            </c:multiLvlStrRef>
          </c:cat>
          <c:val>
            <c:numRef>
              <c:f>Instances!$G$39:$G$46</c:f>
              <c:numCache>
                <c:formatCode>General</c:formatCode>
                <c:ptCount val="8"/>
                <c:pt idx="0">
                  <c:v>0.0</c:v>
                </c:pt>
                <c:pt idx="1">
                  <c:v>11.0</c:v>
                </c:pt>
                <c:pt idx="2">
                  <c:v>3.0</c:v>
                </c:pt>
                <c:pt idx="3">
                  <c:v>3.94</c:v>
                </c:pt>
                <c:pt idx="4">
                  <c:v>0.0</c:v>
                </c:pt>
                <c:pt idx="5">
                  <c:v>11.0</c:v>
                </c:pt>
                <c:pt idx="6">
                  <c:v>0.0</c:v>
                </c:pt>
                <c:pt idx="7">
                  <c:v>0.56</c:v>
                </c:pt>
              </c:numCache>
            </c:numRef>
          </c:val>
        </c:ser>
        <c:ser>
          <c:idx val="5"/>
          <c:order val="5"/>
          <c:tx>
            <c:strRef>
              <c:f>Instances!$H$38</c:f>
              <c:strCache>
                <c:ptCount val="1"/>
                <c:pt idx="0">
                  <c:v>Verifying the visualization_i</c:v>
                </c:pt>
              </c:strCache>
            </c:strRef>
          </c:tx>
          <c:invertIfNegative val="0"/>
          <c:cat>
            <c:multiLvlStrRef>
              <c:f>Instances!$A$39:$B$46</c:f>
              <c:multiLvlStrCache>
                <c:ptCount val="8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Tiles</c:v>
                  </c:pt>
                  <c:pt idx="5">
                    <c:v>Tiles</c:v>
                  </c:pt>
                  <c:pt idx="6">
                    <c:v>Tiles</c:v>
                  </c:pt>
                  <c:pt idx="7">
                    <c:v>Tiles</c:v>
                  </c:pt>
                </c:lvl>
                <c:lvl>
                  <c:pt idx="0">
                    <c:v>min </c:v>
                  </c:pt>
                  <c:pt idx="1">
                    <c:v>max </c:v>
                  </c:pt>
                  <c:pt idx="2">
                    <c:v>Median </c:v>
                  </c:pt>
                  <c:pt idx="3">
                    <c:v>average</c:v>
                  </c:pt>
                  <c:pt idx="4">
                    <c:v>min </c:v>
                  </c:pt>
                  <c:pt idx="5">
                    <c:v>max </c:v>
                  </c:pt>
                  <c:pt idx="6">
                    <c:v>Median </c:v>
                  </c:pt>
                  <c:pt idx="7">
                    <c:v>average</c:v>
                  </c:pt>
                </c:lvl>
              </c:multiLvlStrCache>
            </c:multiLvlStrRef>
          </c:cat>
          <c:val>
            <c:numRef>
              <c:f>Instances!$H$39:$H$46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1.0</c:v>
                </c:pt>
                <c:pt idx="3">
                  <c:v>0.94</c:v>
                </c:pt>
                <c:pt idx="4">
                  <c:v>1.0</c:v>
                </c:pt>
                <c:pt idx="5">
                  <c:v>72.0</c:v>
                </c:pt>
                <c:pt idx="6">
                  <c:v>2.5</c:v>
                </c:pt>
                <c:pt idx="7">
                  <c:v>4.5</c:v>
                </c:pt>
              </c:numCache>
            </c:numRef>
          </c:val>
        </c:ser>
        <c:ser>
          <c:idx val="6"/>
          <c:order val="6"/>
          <c:tx>
            <c:strRef>
              <c:f>Instances!$I$38</c:f>
              <c:strCache>
                <c:ptCount val="1"/>
                <c:pt idx="0">
                  <c:v>Ask for help_i</c:v>
                </c:pt>
              </c:strCache>
            </c:strRef>
          </c:tx>
          <c:invertIfNegative val="0"/>
          <c:cat>
            <c:multiLvlStrRef>
              <c:f>Instances!$A$39:$B$46</c:f>
              <c:multiLvlStrCache>
                <c:ptCount val="8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Tiles</c:v>
                  </c:pt>
                  <c:pt idx="5">
                    <c:v>Tiles</c:v>
                  </c:pt>
                  <c:pt idx="6">
                    <c:v>Tiles</c:v>
                  </c:pt>
                  <c:pt idx="7">
                    <c:v>Tiles</c:v>
                  </c:pt>
                </c:lvl>
                <c:lvl>
                  <c:pt idx="0">
                    <c:v>min </c:v>
                  </c:pt>
                  <c:pt idx="1">
                    <c:v>max </c:v>
                  </c:pt>
                  <c:pt idx="2">
                    <c:v>Median </c:v>
                  </c:pt>
                  <c:pt idx="3">
                    <c:v>average</c:v>
                  </c:pt>
                  <c:pt idx="4">
                    <c:v>min </c:v>
                  </c:pt>
                  <c:pt idx="5">
                    <c:v>max </c:v>
                  </c:pt>
                  <c:pt idx="6">
                    <c:v>Median </c:v>
                  </c:pt>
                  <c:pt idx="7">
                    <c:v>average</c:v>
                  </c:pt>
                </c:lvl>
              </c:multiLvlStrCache>
            </c:multiLvlStrRef>
          </c:cat>
          <c:val>
            <c:numRef>
              <c:f>Instances!$I$39:$I$46</c:f>
              <c:numCache>
                <c:formatCode>General</c:formatCode>
                <c:ptCount val="8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0.41</c:v>
                </c:pt>
                <c:pt idx="4">
                  <c:v>0.0</c:v>
                </c:pt>
                <c:pt idx="5">
                  <c:v>3.0</c:v>
                </c:pt>
                <c:pt idx="6">
                  <c:v>0.0</c:v>
                </c:pt>
                <c:pt idx="7">
                  <c:v>0.06</c:v>
                </c:pt>
              </c:numCache>
            </c:numRef>
          </c:val>
        </c:ser>
        <c:ser>
          <c:idx val="7"/>
          <c:order val="7"/>
          <c:tx>
            <c:strRef>
              <c:f>Instances!$J$38</c:f>
              <c:strCache>
                <c:ptCount val="1"/>
                <c:pt idx="0">
                  <c:v>Help from the operator_i</c:v>
                </c:pt>
              </c:strCache>
            </c:strRef>
          </c:tx>
          <c:invertIfNegative val="0"/>
          <c:cat>
            <c:multiLvlStrRef>
              <c:f>Instances!$A$39:$B$46</c:f>
              <c:multiLvlStrCache>
                <c:ptCount val="8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Tiles</c:v>
                  </c:pt>
                  <c:pt idx="5">
                    <c:v>Tiles</c:v>
                  </c:pt>
                  <c:pt idx="6">
                    <c:v>Tiles</c:v>
                  </c:pt>
                  <c:pt idx="7">
                    <c:v>Tiles</c:v>
                  </c:pt>
                </c:lvl>
                <c:lvl>
                  <c:pt idx="0">
                    <c:v>min </c:v>
                  </c:pt>
                  <c:pt idx="1">
                    <c:v>max </c:v>
                  </c:pt>
                  <c:pt idx="2">
                    <c:v>Median </c:v>
                  </c:pt>
                  <c:pt idx="3">
                    <c:v>average</c:v>
                  </c:pt>
                  <c:pt idx="4">
                    <c:v>min </c:v>
                  </c:pt>
                  <c:pt idx="5">
                    <c:v>max </c:v>
                  </c:pt>
                  <c:pt idx="6">
                    <c:v>Median </c:v>
                  </c:pt>
                  <c:pt idx="7">
                    <c:v>average</c:v>
                  </c:pt>
                </c:lvl>
              </c:multiLvlStrCache>
            </c:multiLvlStrRef>
          </c:cat>
          <c:val>
            <c:numRef>
              <c:f>Instances!$J$39:$J$46</c:f>
              <c:numCache>
                <c:formatCode>General</c:formatCode>
                <c:ptCount val="8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0.35</c:v>
                </c:pt>
                <c:pt idx="4">
                  <c:v>0.0</c:v>
                </c:pt>
                <c:pt idx="5">
                  <c:v>3.0</c:v>
                </c:pt>
                <c:pt idx="6">
                  <c:v>0.0</c:v>
                </c:pt>
                <c:pt idx="7">
                  <c:v>0.13</c:v>
                </c:pt>
              </c:numCache>
            </c:numRef>
          </c:val>
        </c:ser>
        <c:ser>
          <c:idx val="8"/>
          <c:order val="8"/>
          <c:tx>
            <c:strRef>
              <c:f>Instances!$K$38</c:f>
              <c:strCache>
                <c:ptCount val="1"/>
                <c:pt idx="0">
                  <c:v>Interuption_i</c:v>
                </c:pt>
              </c:strCache>
            </c:strRef>
          </c:tx>
          <c:invertIfNegative val="0"/>
          <c:cat>
            <c:multiLvlStrRef>
              <c:f>Instances!$A$39:$B$46</c:f>
              <c:multiLvlStrCache>
                <c:ptCount val="8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Tiles</c:v>
                  </c:pt>
                  <c:pt idx="5">
                    <c:v>Tiles</c:v>
                  </c:pt>
                  <c:pt idx="6">
                    <c:v>Tiles</c:v>
                  </c:pt>
                  <c:pt idx="7">
                    <c:v>Tiles</c:v>
                  </c:pt>
                </c:lvl>
                <c:lvl>
                  <c:pt idx="0">
                    <c:v>min </c:v>
                  </c:pt>
                  <c:pt idx="1">
                    <c:v>max </c:v>
                  </c:pt>
                  <c:pt idx="2">
                    <c:v>Median </c:v>
                  </c:pt>
                  <c:pt idx="3">
                    <c:v>average</c:v>
                  </c:pt>
                  <c:pt idx="4">
                    <c:v>min </c:v>
                  </c:pt>
                  <c:pt idx="5">
                    <c:v>max </c:v>
                  </c:pt>
                  <c:pt idx="6">
                    <c:v>Median </c:v>
                  </c:pt>
                  <c:pt idx="7">
                    <c:v>average</c:v>
                  </c:pt>
                </c:lvl>
              </c:multiLvlStrCache>
            </c:multiLvlStrRef>
          </c:cat>
          <c:val>
            <c:numRef>
              <c:f>Instances!$K$39:$K$46</c:f>
              <c:numCache>
                <c:formatCode>General</c:formatCode>
                <c:ptCount val="8"/>
                <c:pt idx="0">
                  <c:v>0.0</c:v>
                </c:pt>
                <c:pt idx="1">
                  <c:v>4.0</c:v>
                </c:pt>
                <c:pt idx="2">
                  <c:v>1.0</c:v>
                </c:pt>
                <c:pt idx="3">
                  <c:v>1.12</c:v>
                </c:pt>
                <c:pt idx="4">
                  <c:v>0.0</c:v>
                </c:pt>
                <c:pt idx="5">
                  <c:v>24.0</c:v>
                </c:pt>
                <c:pt idx="6">
                  <c:v>1.5</c:v>
                </c:pt>
                <c:pt idx="7">
                  <c:v>1.5</c:v>
                </c:pt>
              </c:numCache>
            </c:numRef>
          </c:val>
        </c:ser>
        <c:ser>
          <c:idx val="9"/>
          <c:order val="9"/>
          <c:tx>
            <c:strRef>
              <c:f>Instances!$L$38</c:f>
              <c:strCache>
                <c:ptCount val="1"/>
                <c:pt idx="0">
                  <c:v>Selecting data_i</c:v>
                </c:pt>
              </c:strCache>
            </c:strRef>
          </c:tx>
          <c:invertIfNegative val="0"/>
          <c:cat>
            <c:multiLvlStrRef>
              <c:f>Instances!$A$39:$B$46</c:f>
              <c:multiLvlStrCache>
                <c:ptCount val="8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Tiles</c:v>
                  </c:pt>
                  <c:pt idx="5">
                    <c:v>Tiles</c:v>
                  </c:pt>
                  <c:pt idx="6">
                    <c:v>Tiles</c:v>
                  </c:pt>
                  <c:pt idx="7">
                    <c:v>Tiles</c:v>
                  </c:pt>
                </c:lvl>
                <c:lvl>
                  <c:pt idx="0">
                    <c:v>min </c:v>
                  </c:pt>
                  <c:pt idx="1">
                    <c:v>max </c:v>
                  </c:pt>
                  <c:pt idx="2">
                    <c:v>Median </c:v>
                  </c:pt>
                  <c:pt idx="3">
                    <c:v>average</c:v>
                  </c:pt>
                  <c:pt idx="4">
                    <c:v>min </c:v>
                  </c:pt>
                  <c:pt idx="5">
                    <c:v>max </c:v>
                  </c:pt>
                  <c:pt idx="6">
                    <c:v>Median </c:v>
                  </c:pt>
                  <c:pt idx="7">
                    <c:v>average</c:v>
                  </c:pt>
                </c:lvl>
              </c:multiLvlStrCache>
            </c:multiLvlStrRef>
          </c:cat>
          <c:val>
            <c:numRef>
              <c:f>Instances!$L$39:$L$46</c:f>
              <c:numCache>
                <c:formatCode>General</c:formatCode>
                <c:ptCount val="8"/>
                <c:pt idx="0">
                  <c:v>0.0</c:v>
                </c:pt>
                <c:pt idx="1">
                  <c:v>6.0</c:v>
                </c:pt>
                <c:pt idx="2">
                  <c:v>1.0</c:v>
                </c:pt>
                <c:pt idx="3">
                  <c:v>1.65</c:v>
                </c:pt>
                <c:pt idx="4">
                  <c:v>0.0</c:v>
                </c:pt>
                <c:pt idx="5">
                  <c:v>6.0</c:v>
                </c:pt>
                <c:pt idx="6">
                  <c:v>0.0</c:v>
                </c:pt>
                <c:pt idx="7">
                  <c:v>0.38</c:v>
                </c:pt>
              </c:numCache>
            </c:numRef>
          </c:val>
        </c:ser>
        <c:ser>
          <c:idx val="10"/>
          <c:order val="10"/>
          <c:tx>
            <c:strRef>
              <c:f>Instances!$M$38</c:f>
              <c:strCache>
                <c:ptCount val="1"/>
                <c:pt idx="0">
                  <c:v>Manipulation Error_i</c:v>
                </c:pt>
              </c:strCache>
            </c:strRef>
          </c:tx>
          <c:invertIfNegative val="0"/>
          <c:cat>
            <c:multiLvlStrRef>
              <c:f>Instances!$A$39:$B$46</c:f>
              <c:multiLvlStrCache>
                <c:ptCount val="8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Tiles</c:v>
                  </c:pt>
                  <c:pt idx="5">
                    <c:v>Tiles</c:v>
                  </c:pt>
                  <c:pt idx="6">
                    <c:v>Tiles</c:v>
                  </c:pt>
                  <c:pt idx="7">
                    <c:v>Tiles</c:v>
                  </c:pt>
                </c:lvl>
                <c:lvl>
                  <c:pt idx="0">
                    <c:v>min </c:v>
                  </c:pt>
                  <c:pt idx="1">
                    <c:v>max </c:v>
                  </c:pt>
                  <c:pt idx="2">
                    <c:v>Median </c:v>
                  </c:pt>
                  <c:pt idx="3">
                    <c:v>average</c:v>
                  </c:pt>
                  <c:pt idx="4">
                    <c:v>min </c:v>
                  </c:pt>
                  <c:pt idx="5">
                    <c:v>max </c:v>
                  </c:pt>
                  <c:pt idx="6">
                    <c:v>Median </c:v>
                  </c:pt>
                  <c:pt idx="7">
                    <c:v>average</c:v>
                  </c:pt>
                </c:lvl>
              </c:multiLvlStrCache>
            </c:multiLvlStrRef>
          </c:cat>
          <c:val>
            <c:numRef>
              <c:f>Instances!$M$39:$M$46</c:f>
              <c:numCache>
                <c:formatCode>General</c:formatCode>
                <c:ptCount val="8"/>
                <c:pt idx="0">
                  <c:v>0.0</c:v>
                </c:pt>
                <c:pt idx="1">
                  <c:v>6.0</c:v>
                </c:pt>
                <c:pt idx="2">
                  <c:v>1.0</c:v>
                </c:pt>
                <c:pt idx="3">
                  <c:v>1.65</c:v>
                </c:pt>
                <c:pt idx="4">
                  <c:v>0.0</c:v>
                </c:pt>
                <c:pt idx="5">
                  <c:v>7.0</c:v>
                </c:pt>
                <c:pt idx="6">
                  <c:v>0.0</c:v>
                </c:pt>
                <c:pt idx="7">
                  <c:v>0.44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982744"/>
        <c:axId val="-2062979800"/>
      </c:barChart>
      <c:catAx>
        <c:axId val="-2062982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2979800"/>
        <c:crosses val="autoZero"/>
        <c:auto val="1"/>
        <c:lblAlgn val="ctr"/>
        <c:lblOffset val="100"/>
        <c:noMultiLvlLbl val="0"/>
      </c:catAx>
      <c:valAx>
        <c:axId val="-206297980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2982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'Durations (2)'!$C$1</c:f>
              <c:strCache>
                <c:ptCount val="1"/>
                <c:pt idx="0">
                  <c:v>Loading data</c:v>
                </c:pt>
              </c:strCache>
            </c:strRef>
          </c:tx>
          <c:invertIfNegative val="0"/>
          <c:cat>
            <c:multiLvlStrRef>
              <c:f>'Durations (2)'!$A$2:$B$34</c:f>
              <c:multiLvlStrCache>
                <c:ptCount val="33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tiles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  <c:pt idx="31">
                    <c:v>16</c:v>
                  </c:pt>
                  <c:pt idx="32">
                    <c:v>17</c:v>
                  </c:pt>
                </c:lvl>
              </c:multiLvlStrCache>
            </c:multiLvlStrRef>
          </c:cat>
          <c:val>
            <c:numRef>
              <c:f>'Durations (2)'!$C$2:$C$34</c:f>
              <c:numCache>
                <c:formatCode>General</c:formatCode>
                <c:ptCount val="33"/>
                <c:pt idx="0">
                  <c:v>69830.0</c:v>
                </c:pt>
                <c:pt idx="1">
                  <c:v>114431.0</c:v>
                </c:pt>
                <c:pt idx="2">
                  <c:v>28600.0</c:v>
                </c:pt>
                <c:pt idx="3">
                  <c:v>51293.0</c:v>
                </c:pt>
                <c:pt idx="4">
                  <c:v>100417.0</c:v>
                </c:pt>
                <c:pt idx="5">
                  <c:v>267250.0</c:v>
                </c:pt>
                <c:pt idx="6">
                  <c:v>81447.0</c:v>
                </c:pt>
                <c:pt idx="7">
                  <c:v>60200.0</c:v>
                </c:pt>
                <c:pt idx="8">
                  <c:v>66336.0</c:v>
                </c:pt>
                <c:pt idx="9">
                  <c:v>59911.0</c:v>
                </c:pt>
                <c:pt idx="10">
                  <c:v>109164.0</c:v>
                </c:pt>
                <c:pt idx="11">
                  <c:v>70996.0</c:v>
                </c:pt>
                <c:pt idx="12">
                  <c:v>77367.0</c:v>
                </c:pt>
                <c:pt idx="13">
                  <c:v>91733.0</c:v>
                </c:pt>
                <c:pt idx="14">
                  <c:v>84729.0</c:v>
                </c:pt>
                <c:pt idx="15">
                  <c:v>157954.0</c:v>
                </c:pt>
                <c:pt idx="16">
                  <c:v>93366.0</c:v>
                </c:pt>
                <c:pt idx="17">
                  <c:v>227273.0</c:v>
                </c:pt>
                <c:pt idx="18">
                  <c:v>73004.0</c:v>
                </c:pt>
                <c:pt idx="19">
                  <c:v>48862.0</c:v>
                </c:pt>
                <c:pt idx="20">
                  <c:v>93927.0</c:v>
                </c:pt>
                <c:pt idx="21">
                  <c:v>118021.0</c:v>
                </c:pt>
                <c:pt idx="22">
                  <c:v>155447.0</c:v>
                </c:pt>
                <c:pt idx="23">
                  <c:v>202488.0</c:v>
                </c:pt>
                <c:pt idx="24">
                  <c:v>166007.0</c:v>
                </c:pt>
                <c:pt idx="25">
                  <c:v>92755.0</c:v>
                </c:pt>
                <c:pt idx="26">
                  <c:v>109563.0</c:v>
                </c:pt>
                <c:pt idx="27">
                  <c:v>290161.0</c:v>
                </c:pt>
                <c:pt idx="28">
                  <c:v>152133.0</c:v>
                </c:pt>
                <c:pt idx="29">
                  <c:v>91733.0</c:v>
                </c:pt>
                <c:pt idx="30">
                  <c:v>267902.0</c:v>
                </c:pt>
                <c:pt idx="31">
                  <c:v>87940.0</c:v>
                </c:pt>
                <c:pt idx="32">
                  <c:v>133434.0</c:v>
                </c:pt>
              </c:numCache>
            </c:numRef>
          </c:val>
        </c:ser>
        <c:ser>
          <c:idx val="1"/>
          <c:order val="1"/>
          <c:tx>
            <c:strRef>
              <c:f>'Durations (2)'!$D$1</c:f>
              <c:strCache>
                <c:ptCount val="1"/>
                <c:pt idx="0">
                  <c:v>Transform data</c:v>
                </c:pt>
              </c:strCache>
            </c:strRef>
          </c:tx>
          <c:invertIfNegative val="0"/>
          <c:cat>
            <c:multiLvlStrRef>
              <c:f>'Durations (2)'!$A$2:$B$34</c:f>
              <c:multiLvlStrCache>
                <c:ptCount val="33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tiles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  <c:pt idx="31">
                    <c:v>16</c:v>
                  </c:pt>
                  <c:pt idx="32">
                    <c:v>17</c:v>
                  </c:pt>
                </c:lvl>
              </c:multiLvlStrCache>
            </c:multiLvlStrRef>
          </c:cat>
          <c:val>
            <c:numRef>
              <c:f>'Durations (2)'!$D$2:$D$34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26300.0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94401.0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163762.0</c:v>
                </c:pt>
                <c:pt idx="27">
                  <c:v>167149.0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'Durations (2)'!$E$1</c:f>
              <c:strCache>
                <c:ptCount val="1"/>
                <c:pt idx="0">
                  <c:v>Visual mapping modification</c:v>
                </c:pt>
              </c:strCache>
            </c:strRef>
          </c:tx>
          <c:invertIfNegative val="0"/>
          <c:cat>
            <c:multiLvlStrRef>
              <c:f>'Durations (2)'!$A$2:$B$34</c:f>
              <c:multiLvlStrCache>
                <c:ptCount val="33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tiles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  <c:pt idx="31">
                    <c:v>16</c:v>
                  </c:pt>
                  <c:pt idx="32">
                    <c:v>17</c:v>
                  </c:pt>
                </c:lvl>
              </c:multiLvlStrCache>
            </c:multiLvlStrRef>
          </c:cat>
          <c:val>
            <c:numRef>
              <c:f>'Durations (2)'!$E$2:$E$34</c:f>
              <c:numCache>
                <c:formatCode>General</c:formatCode>
                <c:ptCount val="33"/>
                <c:pt idx="0">
                  <c:v>130045.0</c:v>
                </c:pt>
                <c:pt idx="1">
                  <c:v>150082.0</c:v>
                </c:pt>
                <c:pt idx="2">
                  <c:v>105156.0</c:v>
                </c:pt>
                <c:pt idx="3">
                  <c:v>132747.0</c:v>
                </c:pt>
                <c:pt idx="4">
                  <c:v>103693.0</c:v>
                </c:pt>
                <c:pt idx="5">
                  <c:v>224403.0</c:v>
                </c:pt>
                <c:pt idx="6">
                  <c:v>74134.0</c:v>
                </c:pt>
                <c:pt idx="7">
                  <c:v>15979.0</c:v>
                </c:pt>
                <c:pt idx="8">
                  <c:v>92308.0</c:v>
                </c:pt>
                <c:pt idx="9">
                  <c:v>800.0</c:v>
                </c:pt>
                <c:pt idx="10">
                  <c:v>104565.0</c:v>
                </c:pt>
                <c:pt idx="11">
                  <c:v>44205.0</c:v>
                </c:pt>
                <c:pt idx="12">
                  <c:v>75183.0</c:v>
                </c:pt>
                <c:pt idx="13">
                  <c:v>66768.0</c:v>
                </c:pt>
                <c:pt idx="14">
                  <c:v>103800.0</c:v>
                </c:pt>
                <c:pt idx="15">
                  <c:v>57278.0</c:v>
                </c:pt>
                <c:pt idx="16">
                  <c:v>126533.0</c:v>
                </c:pt>
                <c:pt idx="17">
                  <c:v>197545.0</c:v>
                </c:pt>
                <c:pt idx="18">
                  <c:v>213091.0</c:v>
                </c:pt>
                <c:pt idx="19">
                  <c:v>142775.0</c:v>
                </c:pt>
                <c:pt idx="20">
                  <c:v>137774.0</c:v>
                </c:pt>
                <c:pt idx="21">
                  <c:v>216647.0</c:v>
                </c:pt>
                <c:pt idx="22">
                  <c:v>106033.0</c:v>
                </c:pt>
                <c:pt idx="23">
                  <c:v>179556.0</c:v>
                </c:pt>
                <c:pt idx="24">
                  <c:v>169376.0</c:v>
                </c:pt>
                <c:pt idx="25">
                  <c:v>88265.0</c:v>
                </c:pt>
                <c:pt idx="26">
                  <c:v>104445.0</c:v>
                </c:pt>
                <c:pt idx="27">
                  <c:v>226368.0</c:v>
                </c:pt>
                <c:pt idx="28">
                  <c:v>74067.0</c:v>
                </c:pt>
                <c:pt idx="29">
                  <c:v>66768.0</c:v>
                </c:pt>
                <c:pt idx="30">
                  <c:v>184848.0</c:v>
                </c:pt>
                <c:pt idx="31">
                  <c:v>78623.0</c:v>
                </c:pt>
                <c:pt idx="32">
                  <c:v>194884.0</c:v>
                </c:pt>
              </c:numCache>
            </c:numRef>
          </c:val>
        </c:ser>
        <c:ser>
          <c:idx val="3"/>
          <c:order val="3"/>
          <c:tx>
            <c:strRef>
              <c:f>'Durations (2)'!$F$1</c:f>
              <c:strCache>
                <c:ptCount val="1"/>
                <c:pt idx="0">
                  <c:v>Presentation mapping modification</c:v>
                </c:pt>
              </c:strCache>
            </c:strRef>
          </c:tx>
          <c:invertIfNegative val="0"/>
          <c:cat>
            <c:multiLvlStrRef>
              <c:f>'Durations (2)'!$A$2:$B$34</c:f>
              <c:multiLvlStrCache>
                <c:ptCount val="33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tiles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  <c:pt idx="31">
                    <c:v>16</c:v>
                  </c:pt>
                  <c:pt idx="32">
                    <c:v>17</c:v>
                  </c:pt>
                </c:lvl>
              </c:multiLvlStrCache>
            </c:multiLvlStrRef>
          </c:cat>
          <c:val>
            <c:numRef>
              <c:f>'Durations (2)'!$F$2:$F$34</c:f>
              <c:numCache>
                <c:formatCode>General</c:formatCode>
                <c:ptCount val="33"/>
                <c:pt idx="0">
                  <c:v>9034.0</c:v>
                </c:pt>
                <c:pt idx="1">
                  <c:v>50550.0</c:v>
                </c:pt>
                <c:pt idx="2">
                  <c:v>12088.0</c:v>
                </c:pt>
                <c:pt idx="3">
                  <c:v>10932.0</c:v>
                </c:pt>
                <c:pt idx="4">
                  <c:v>2095.0</c:v>
                </c:pt>
                <c:pt idx="5">
                  <c:v>143240.0</c:v>
                </c:pt>
                <c:pt idx="6">
                  <c:v>49879.0</c:v>
                </c:pt>
                <c:pt idx="7">
                  <c:v>1735.0</c:v>
                </c:pt>
                <c:pt idx="8">
                  <c:v>10909.0</c:v>
                </c:pt>
                <c:pt idx="9">
                  <c:v>833.0</c:v>
                </c:pt>
                <c:pt idx="10">
                  <c:v>7705.0</c:v>
                </c:pt>
                <c:pt idx="11">
                  <c:v>3640.0</c:v>
                </c:pt>
                <c:pt idx="12">
                  <c:v>153585.0</c:v>
                </c:pt>
                <c:pt idx="13">
                  <c:v>0.0</c:v>
                </c:pt>
                <c:pt idx="14">
                  <c:v>53483.0</c:v>
                </c:pt>
                <c:pt idx="15">
                  <c:v>30.0</c:v>
                </c:pt>
                <c:pt idx="16">
                  <c:v>18533.0</c:v>
                </c:pt>
                <c:pt idx="17">
                  <c:v>101576.0</c:v>
                </c:pt>
                <c:pt idx="18">
                  <c:v>51935.0</c:v>
                </c:pt>
                <c:pt idx="19">
                  <c:v>181810.0</c:v>
                </c:pt>
                <c:pt idx="20">
                  <c:v>143953.0</c:v>
                </c:pt>
                <c:pt idx="21">
                  <c:v>120007.0</c:v>
                </c:pt>
                <c:pt idx="22">
                  <c:v>213921.0</c:v>
                </c:pt>
                <c:pt idx="23">
                  <c:v>137989.0</c:v>
                </c:pt>
                <c:pt idx="24">
                  <c:v>106771.0</c:v>
                </c:pt>
                <c:pt idx="25">
                  <c:v>207892.0</c:v>
                </c:pt>
                <c:pt idx="26">
                  <c:v>291118.0</c:v>
                </c:pt>
                <c:pt idx="27">
                  <c:v>184604.0</c:v>
                </c:pt>
                <c:pt idx="28">
                  <c:v>167818.0</c:v>
                </c:pt>
                <c:pt idx="29">
                  <c:v>0.0</c:v>
                </c:pt>
                <c:pt idx="30">
                  <c:v>321919.0</c:v>
                </c:pt>
                <c:pt idx="31">
                  <c:v>215826.0</c:v>
                </c:pt>
                <c:pt idx="32">
                  <c:v>295465.0</c:v>
                </c:pt>
              </c:numCache>
            </c:numRef>
          </c:val>
        </c:ser>
        <c:ser>
          <c:idx val="4"/>
          <c:order val="4"/>
          <c:tx>
            <c:strRef>
              <c:f>'Durations (2)'!$G$1</c:f>
              <c:strCache>
                <c:ptCount val="1"/>
                <c:pt idx="0">
                  <c:v>Exploring the tool</c:v>
                </c:pt>
              </c:strCache>
            </c:strRef>
          </c:tx>
          <c:invertIfNegative val="0"/>
          <c:cat>
            <c:multiLvlStrRef>
              <c:f>'Durations (2)'!$A$2:$B$34</c:f>
              <c:multiLvlStrCache>
                <c:ptCount val="33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tiles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  <c:pt idx="31">
                    <c:v>16</c:v>
                  </c:pt>
                  <c:pt idx="32">
                    <c:v>17</c:v>
                  </c:pt>
                </c:lvl>
              </c:multiLvlStrCache>
            </c:multiLvlStrRef>
          </c:cat>
          <c:val>
            <c:numRef>
              <c:f>'Durations (2)'!$G$2:$G$34</c:f>
              <c:numCache>
                <c:formatCode>General</c:formatCode>
                <c:ptCount val="33"/>
                <c:pt idx="0">
                  <c:v>78716.0</c:v>
                </c:pt>
                <c:pt idx="1">
                  <c:v>128433.0</c:v>
                </c:pt>
                <c:pt idx="2">
                  <c:v>59048.0</c:v>
                </c:pt>
                <c:pt idx="3">
                  <c:v>94381.0</c:v>
                </c:pt>
                <c:pt idx="4">
                  <c:v>49062.0</c:v>
                </c:pt>
                <c:pt idx="5">
                  <c:v>0.0</c:v>
                </c:pt>
                <c:pt idx="6">
                  <c:v>211460.0</c:v>
                </c:pt>
                <c:pt idx="7">
                  <c:v>109218.0</c:v>
                </c:pt>
                <c:pt idx="8">
                  <c:v>0.0</c:v>
                </c:pt>
                <c:pt idx="9">
                  <c:v>7567.0</c:v>
                </c:pt>
                <c:pt idx="10">
                  <c:v>45598.0</c:v>
                </c:pt>
                <c:pt idx="11">
                  <c:v>58118.0</c:v>
                </c:pt>
                <c:pt idx="12">
                  <c:v>248865.0</c:v>
                </c:pt>
                <c:pt idx="13">
                  <c:v>38432.0</c:v>
                </c:pt>
                <c:pt idx="14">
                  <c:v>77619.0</c:v>
                </c:pt>
                <c:pt idx="15">
                  <c:v>68362.0</c:v>
                </c:pt>
                <c:pt idx="16">
                  <c:v>77558.0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21156.0</c:v>
                </c:pt>
                <c:pt idx="28">
                  <c:v>0.0</c:v>
                </c:pt>
                <c:pt idx="29">
                  <c:v>38432.0</c:v>
                </c:pt>
                <c:pt idx="30">
                  <c:v>0.0</c:v>
                </c:pt>
                <c:pt idx="31">
                  <c:v>0.0</c:v>
                </c:pt>
                <c:pt idx="32">
                  <c:v>2700.0</c:v>
                </c:pt>
              </c:numCache>
            </c:numRef>
          </c:val>
        </c:ser>
        <c:ser>
          <c:idx val="5"/>
          <c:order val="5"/>
          <c:tx>
            <c:strRef>
              <c:f>'Durations (2)'!$H$1</c:f>
              <c:strCache>
                <c:ptCount val="1"/>
                <c:pt idx="0">
                  <c:v>Verifying the visualization</c:v>
                </c:pt>
              </c:strCache>
            </c:strRef>
          </c:tx>
          <c:invertIfNegative val="0"/>
          <c:cat>
            <c:multiLvlStrRef>
              <c:f>'Durations (2)'!$A$2:$B$34</c:f>
              <c:multiLvlStrCache>
                <c:ptCount val="33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tiles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  <c:pt idx="31">
                    <c:v>16</c:v>
                  </c:pt>
                  <c:pt idx="32">
                    <c:v>17</c:v>
                  </c:pt>
                </c:lvl>
              </c:multiLvlStrCache>
            </c:multiLvlStrRef>
          </c:cat>
          <c:val>
            <c:numRef>
              <c:f>'Durations (2)'!$H$2:$H$34</c:f>
              <c:numCache>
                <c:formatCode>General</c:formatCode>
                <c:ptCount val="33"/>
                <c:pt idx="0">
                  <c:v>23325.0</c:v>
                </c:pt>
                <c:pt idx="1">
                  <c:v>0.0</c:v>
                </c:pt>
                <c:pt idx="2">
                  <c:v>25177.0</c:v>
                </c:pt>
                <c:pt idx="3">
                  <c:v>36034.0</c:v>
                </c:pt>
                <c:pt idx="4">
                  <c:v>24401.0</c:v>
                </c:pt>
                <c:pt idx="5">
                  <c:v>80156.0</c:v>
                </c:pt>
                <c:pt idx="6">
                  <c:v>0.0</c:v>
                </c:pt>
                <c:pt idx="7">
                  <c:v>24699.0</c:v>
                </c:pt>
                <c:pt idx="8">
                  <c:v>0.0</c:v>
                </c:pt>
                <c:pt idx="9">
                  <c:v>24171.0</c:v>
                </c:pt>
                <c:pt idx="10">
                  <c:v>18689.0</c:v>
                </c:pt>
                <c:pt idx="11">
                  <c:v>0.0</c:v>
                </c:pt>
                <c:pt idx="12">
                  <c:v>33731.0</c:v>
                </c:pt>
                <c:pt idx="13">
                  <c:v>24934.0</c:v>
                </c:pt>
                <c:pt idx="14">
                  <c:v>10019.0</c:v>
                </c:pt>
                <c:pt idx="15">
                  <c:v>18864.0</c:v>
                </c:pt>
                <c:pt idx="16">
                  <c:v>25865.0</c:v>
                </c:pt>
                <c:pt idx="17">
                  <c:v>61235.0</c:v>
                </c:pt>
                <c:pt idx="18">
                  <c:v>8500.0</c:v>
                </c:pt>
                <c:pt idx="19">
                  <c:v>46000.0</c:v>
                </c:pt>
                <c:pt idx="20">
                  <c:v>23500.0</c:v>
                </c:pt>
                <c:pt idx="21">
                  <c:v>64118.0</c:v>
                </c:pt>
                <c:pt idx="22">
                  <c:v>79833.0</c:v>
                </c:pt>
                <c:pt idx="23">
                  <c:v>53375.0</c:v>
                </c:pt>
                <c:pt idx="24">
                  <c:v>14008.0</c:v>
                </c:pt>
                <c:pt idx="25">
                  <c:v>3465.0</c:v>
                </c:pt>
                <c:pt idx="26">
                  <c:v>25752.0</c:v>
                </c:pt>
                <c:pt idx="27">
                  <c:v>3851.0</c:v>
                </c:pt>
                <c:pt idx="28">
                  <c:v>43400.0</c:v>
                </c:pt>
                <c:pt idx="29">
                  <c:v>24934.0</c:v>
                </c:pt>
                <c:pt idx="30">
                  <c:v>471801.0</c:v>
                </c:pt>
                <c:pt idx="31">
                  <c:v>175378.0</c:v>
                </c:pt>
                <c:pt idx="32">
                  <c:v>26533.0</c:v>
                </c:pt>
              </c:numCache>
            </c:numRef>
          </c:val>
        </c:ser>
        <c:ser>
          <c:idx val="6"/>
          <c:order val="6"/>
          <c:tx>
            <c:strRef>
              <c:f>'Durations (2)'!$I$1</c:f>
              <c:strCache>
                <c:ptCount val="1"/>
                <c:pt idx="0">
                  <c:v>Ask for help</c:v>
                </c:pt>
              </c:strCache>
            </c:strRef>
          </c:tx>
          <c:invertIfNegative val="0"/>
          <c:cat>
            <c:multiLvlStrRef>
              <c:f>'Durations (2)'!$A$2:$B$34</c:f>
              <c:multiLvlStrCache>
                <c:ptCount val="33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tiles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  <c:pt idx="31">
                    <c:v>16</c:v>
                  </c:pt>
                  <c:pt idx="32">
                    <c:v>17</c:v>
                  </c:pt>
                </c:lvl>
              </c:multiLvlStrCache>
            </c:multiLvlStrRef>
          </c:cat>
          <c:val>
            <c:numRef>
              <c:f>'Durations (2)'!$I$2:$I$34</c:f>
              <c:numCache>
                <c:formatCode>General</c:formatCode>
                <c:ptCount val="33"/>
                <c:pt idx="0">
                  <c:v>55486.0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5400.0</c:v>
                </c:pt>
                <c:pt idx="14">
                  <c:v>0.0</c:v>
                </c:pt>
                <c:pt idx="15">
                  <c:v>0.0</c:v>
                </c:pt>
                <c:pt idx="16">
                  <c:v>22375.0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5400.0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'Durations (2)'!$J$1</c:f>
              <c:strCache>
                <c:ptCount val="1"/>
                <c:pt idx="0">
                  <c:v>Help from the operator</c:v>
                </c:pt>
              </c:strCache>
            </c:strRef>
          </c:tx>
          <c:invertIfNegative val="0"/>
          <c:cat>
            <c:multiLvlStrRef>
              <c:f>'Durations (2)'!$A$2:$B$34</c:f>
              <c:multiLvlStrCache>
                <c:ptCount val="33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tiles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  <c:pt idx="31">
                    <c:v>16</c:v>
                  </c:pt>
                  <c:pt idx="32">
                    <c:v>17</c:v>
                  </c:pt>
                </c:lvl>
              </c:multiLvlStrCache>
            </c:multiLvlStrRef>
          </c:cat>
          <c:val>
            <c:numRef>
              <c:f>'Durations (2)'!$J$2:$J$34</c:f>
              <c:numCache>
                <c:formatCode>General</c:formatCode>
                <c:ptCount val="33"/>
                <c:pt idx="0">
                  <c:v>129090.0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84893.0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19451.0</c:v>
                </c:pt>
                <c:pt idx="14">
                  <c:v>0.0</c:v>
                </c:pt>
                <c:pt idx="15">
                  <c:v>0.0</c:v>
                </c:pt>
                <c:pt idx="16">
                  <c:v>84333.0</c:v>
                </c:pt>
                <c:pt idx="17">
                  <c:v>16151.0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19451.0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'Durations (2)'!$K$1</c:f>
              <c:strCache>
                <c:ptCount val="1"/>
                <c:pt idx="0">
                  <c:v>Interuption</c:v>
                </c:pt>
              </c:strCache>
            </c:strRef>
          </c:tx>
          <c:invertIfNegative val="0"/>
          <c:cat>
            <c:multiLvlStrRef>
              <c:f>'Durations (2)'!$A$2:$B$34</c:f>
              <c:multiLvlStrCache>
                <c:ptCount val="33"/>
                <c:lvl>
                  <c:pt idx="0">
                    <c:v>excel</c:v>
                  </c:pt>
                  <c:pt idx="1">
                    <c:v>excel</c:v>
                  </c:pt>
                  <c:pt idx="2">
                    <c:v>excel</c:v>
                  </c:pt>
                  <c:pt idx="3">
                    <c:v>excel</c:v>
                  </c:pt>
                  <c:pt idx="4">
                    <c:v>excel</c:v>
                  </c:pt>
                  <c:pt idx="5">
                    <c:v>excel</c:v>
                  </c:pt>
                  <c:pt idx="6">
                    <c:v>excel</c:v>
                  </c:pt>
                  <c:pt idx="7">
                    <c:v>excel</c:v>
                  </c:pt>
                  <c:pt idx="8">
                    <c:v>excel</c:v>
                  </c:pt>
                  <c:pt idx="9">
                    <c:v>excel</c:v>
                  </c:pt>
                  <c:pt idx="10">
                    <c:v>excel</c:v>
                  </c:pt>
                  <c:pt idx="11">
                    <c:v>excel</c:v>
                  </c:pt>
                  <c:pt idx="12">
                    <c:v>excel</c:v>
                  </c:pt>
                  <c:pt idx="13">
                    <c:v>excel</c:v>
                  </c:pt>
                  <c:pt idx="14">
                    <c:v>excel</c:v>
                  </c:pt>
                  <c:pt idx="15">
                    <c:v>excel</c:v>
                  </c:pt>
                  <c:pt idx="16">
                    <c:v>excel</c:v>
                  </c:pt>
                  <c:pt idx="17">
                    <c:v>tiles</c:v>
                  </c:pt>
                  <c:pt idx="18">
                    <c:v>tiles</c:v>
                  </c:pt>
                  <c:pt idx="19">
                    <c:v>tiles</c:v>
                  </c:pt>
                  <c:pt idx="20">
                    <c:v>tiles</c:v>
                  </c:pt>
                  <c:pt idx="21">
                    <c:v>tiles</c:v>
                  </c:pt>
                  <c:pt idx="22">
                    <c:v>tiles</c:v>
                  </c:pt>
                  <c:pt idx="23">
                    <c:v>tiles</c:v>
                  </c:pt>
                  <c:pt idx="24">
                    <c:v>tiles</c:v>
                  </c:pt>
                  <c:pt idx="25">
                    <c:v>tiles</c:v>
                  </c:pt>
                  <c:pt idx="26">
                    <c:v>tiles</c:v>
                  </c:pt>
                  <c:pt idx="27">
                    <c:v>tiles</c:v>
                  </c:pt>
                  <c:pt idx="28">
                    <c:v>tiles</c:v>
                  </c:pt>
                  <c:pt idx="29">
                    <c:v>tiles</c:v>
                  </c:pt>
                  <c:pt idx="30">
                    <c:v>tiles</c:v>
                  </c:pt>
                  <c:pt idx="31">
                    <c:v>tiles</c:v>
                  </c:pt>
                  <c:pt idx="32">
                    <c:v>tiles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  <c:pt idx="31">
                    <c:v>16</c:v>
                  </c:pt>
                  <c:pt idx="32">
                    <c:v>17</c:v>
                  </c:pt>
                </c:lvl>
              </c:multiLvlStrCache>
            </c:multiLvlStrRef>
          </c:cat>
          <c:val>
            <c:numRef>
              <c:f>'Durations (2)'!$K$2:$K$34</c:f>
              <c:numCache>
                <c:formatCode>General</c:formatCode>
                <c:ptCount val="33"/>
                <c:pt idx="0">
                  <c:v>7471.0</c:v>
                </c:pt>
                <c:pt idx="1">
                  <c:v>9000.0</c:v>
                </c:pt>
                <c:pt idx="2">
                  <c:v>25493.0</c:v>
                </c:pt>
                <c:pt idx="3">
                  <c:v>14392.0</c:v>
                </c:pt>
                <c:pt idx="4">
                  <c:v>33291.0</c:v>
                </c:pt>
                <c:pt idx="5">
                  <c:v>0.0</c:v>
                </c:pt>
                <c:pt idx="6">
                  <c:v>0.0</c:v>
                </c:pt>
                <c:pt idx="7">
                  <c:v>65275.0</c:v>
                </c:pt>
                <c:pt idx="8">
                  <c:v>0.0</c:v>
                </c:pt>
                <c:pt idx="9">
                  <c:v>0.0</c:v>
                </c:pt>
                <c:pt idx="10">
                  <c:v>102636.0</c:v>
                </c:pt>
                <c:pt idx="11">
                  <c:v>0.0</c:v>
                </c:pt>
                <c:pt idx="12">
                  <c:v>4500.0</c:v>
                </c:pt>
                <c:pt idx="13">
                  <c:v>63154.0</c:v>
                </c:pt>
                <c:pt idx="14">
                  <c:v>24400.0</c:v>
                </c:pt>
                <c:pt idx="15">
                  <c:v>0.0</c:v>
                </c:pt>
                <c:pt idx="16">
                  <c:v>32599.0</c:v>
                </c:pt>
                <c:pt idx="17">
                  <c:v>16003.0</c:v>
                </c:pt>
                <c:pt idx="18">
                  <c:v>8974.0</c:v>
                </c:pt>
                <c:pt idx="19">
                  <c:v>14449.0</c:v>
                </c:pt>
                <c:pt idx="20">
                  <c:v>5006.0</c:v>
                </c:pt>
                <c:pt idx="21">
                  <c:v>11308.0</c:v>
                </c:pt>
                <c:pt idx="22">
                  <c:v>10867.0</c:v>
                </c:pt>
                <c:pt idx="23">
                  <c:v>12734.0</c:v>
                </c:pt>
                <c:pt idx="24">
                  <c:v>13362.0</c:v>
                </c:pt>
                <c:pt idx="25">
                  <c:v>0.0</c:v>
                </c:pt>
                <c:pt idx="26">
                  <c:v>23593.0</c:v>
                </c:pt>
                <c:pt idx="27">
                  <c:v>16676.0</c:v>
                </c:pt>
                <c:pt idx="28">
                  <c:v>6500.0</c:v>
                </c:pt>
                <c:pt idx="29">
                  <c:v>63154.0</c:v>
                </c:pt>
                <c:pt idx="30">
                  <c:v>13933.0</c:v>
                </c:pt>
                <c:pt idx="31">
                  <c:v>23567.0</c:v>
                </c:pt>
                <c:pt idx="32">
                  <c:v>22567.0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4332008"/>
        <c:axId val="-2049550440"/>
      </c:barChart>
      <c:catAx>
        <c:axId val="-205433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550440"/>
        <c:crosses val="autoZero"/>
        <c:auto val="1"/>
        <c:lblAlgn val="ctr"/>
        <c:lblOffset val="100"/>
        <c:noMultiLvlLbl val="0"/>
      </c:catAx>
      <c:valAx>
        <c:axId val="-204955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433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49</xdr:row>
      <xdr:rowOff>114300</xdr:rowOff>
    </xdr:from>
    <xdr:to>
      <xdr:col>16</xdr:col>
      <xdr:colOff>215900</xdr:colOff>
      <xdr:row>82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84</xdr:row>
      <xdr:rowOff>190500</xdr:rowOff>
    </xdr:from>
    <xdr:to>
      <xdr:col>15</xdr:col>
      <xdr:colOff>76200</xdr:colOff>
      <xdr:row>122</xdr:row>
      <xdr:rowOff>152400</xdr:rowOff>
    </xdr:to>
    <xdr:graphicFrame macro="">
      <xdr:nvGraphicFramePr>
        <xdr:cNvPr id="4" name="Chart 3" title="Time / Task / Condi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127</xdr:row>
      <xdr:rowOff>69850</xdr:rowOff>
    </xdr:from>
    <xdr:to>
      <xdr:col>11</xdr:col>
      <xdr:colOff>1295400</xdr:colOff>
      <xdr:row>155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787400</xdr:colOff>
      <xdr:row>59</xdr:row>
      <xdr:rowOff>38100</xdr:rowOff>
    </xdr:from>
    <xdr:to>
      <xdr:col>11</xdr:col>
      <xdr:colOff>165100</xdr:colOff>
      <xdr:row>67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165100</xdr:colOff>
      <xdr:row>45</xdr:row>
      <xdr:rowOff>19050</xdr:rowOff>
    </xdr:from>
    <xdr:to>
      <xdr:col>6</xdr:col>
      <xdr:colOff>1841500</xdr:colOff>
      <xdr:row>58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52</xdr:row>
      <xdr:rowOff>50800</xdr:rowOff>
    </xdr:from>
    <xdr:to>
      <xdr:col>12</xdr:col>
      <xdr:colOff>1041400</xdr:colOff>
      <xdr:row>79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139700</xdr:colOff>
      <xdr:row>82</xdr:row>
      <xdr:rowOff>127000</xdr:rowOff>
    </xdr:from>
    <xdr:to>
      <xdr:col>8</xdr:col>
      <xdr:colOff>723900</xdr:colOff>
      <xdr:row>106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939800</xdr:colOff>
      <xdr:row>4</xdr:row>
      <xdr:rowOff>31750</xdr:rowOff>
    </xdr:from>
    <xdr:to>
      <xdr:col>14</xdr:col>
      <xdr:colOff>304800</xdr:colOff>
      <xdr:row>28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49</xdr:row>
      <xdr:rowOff>114300</xdr:rowOff>
    </xdr:from>
    <xdr:to>
      <xdr:col>16</xdr:col>
      <xdr:colOff>215900</xdr:colOff>
      <xdr:row>82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84</xdr:row>
      <xdr:rowOff>190500</xdr:rowOff>
    </xdr:from>
    <xdr:to>
      <xdr:col>15</xdr:col>
      <xdr:colOff>76200</xdr:colOff>
      <xdr:row>122</xdr:row>
      <xdr:rowOff>152400</xdr:rowOff>
    </xdr:to>
    <xdr:graphicFrame macro="">
      <xdr:nvGraphicFramePr>
        <xdr:cNvPr id="3" name="Chart 2" title="Time / Task / Conditio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127</xdr:row>
      <xdr:rowOff>69850</xdr:rowOff>
    </xdr:from>
    <xdr:to>
      <xdr:col>11</xdr:col>
      <xdr:colOff>1295400</xdr:colOff>
      <xdr:row>155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495300</xdr:colOff>
      <xdr:row>10</xdr:row>
      <xdr:rowOff>88900</xdr:rowOff>
    </xdr:from>
    <xdr:to>
      <xdr:col>7</xdr:col>
      <xdr:colOff>2197100</xdr:colOff>
      <xdr:row>24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in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in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9"/>
  <sheetViews>
    <sheetView workbookViewId="0">
      <selection activeCell="E4" sqref="E4"/>
    </sheetView>
  </sheetViews>
  <sheetFormatPr baseColWidth="10" defaultRowHeight="15" x14ac:dyDescent="0"/>
  <cols>
    <col min="1" max="1" width="5.5" customWidth="1"/>
    <col min="2" max="2" width="5.33203125" bestFit="1" customWidth="1"/>
    <col min="3" max="3" width="15.1640625" customWidth="1"/>
    <col min="4" max="4" width="15" customWidth="1"/>
    <col min="5" max="5" width="21" bestFit="1" customWidth="1"/>
    <col min="6" max="6" width="24.33203125" bestFit="1" customWidth="1"/>
    <col min="7" max="7" width="26.33203125" bestFit="1" customWidth="1"/>
    <col min="8" max="8" width="30" bestFit="1" customWidth="1"/>
    <col min="9" max="9" width="15.6640625" bestFit="1" customWidth="1"/>
    <col min="10" max="10" width="22.1640625" bestFit="1" customWidth="1"/>
    <col min="11" max="11" width="11" bestFit="1" customWidth="1"/>
    <col min="12" max="12" width="20.1640625" bestFit="1" customWidth="1"/>
    <col min="13" max="13" width="10.5" bestFit="1" customWidth="1"/>
    <col min="14" max="14" width="12.6640625" bestFit="1" customWidth="1"/>
    <col min="15" max="15" width="16.6640625" bestFit="1" customWidth="1"/>
  </cols>
  <sheetData>
    <row r="1" spans="1:30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0">
      <c r="A2">
        <v>1</v>
      </c>
      <c r="B2" t="s">
        <v>13</v>
      </c>
      <c r="C2">
        <v>69830</v>
      </c>
      <c r="D2">
        <v>0</v>
      </c>
      <c r="E2">
        <v>0</v>
      </c>
      <c r="F2">
        <v>130045</v>
      </c>
      <c r="G2">
        <v>0</v>
      </c>
      <c r="H2">
        <v>9034</v>
      </c>
      <c r="I2">
        <v>78716</v>
      </c>
      <c r="J2">
        <v>23325</v>
      </c>
      <c r="K2">
        <v>55486</v>
      </c>
      <c r="L2">
        <v>129090</v>
      </c>
      <c r="M2">
        <v>7471</v>
      </c>
      <c r="N2">
        <v>4502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</v>
      </c>
      <c r="V2">
        <v>0</v>
      </c>
      <c r="W2">
        <v>1</v>
      </c>
      <c r="X2">
        <v>2</v>
      </c>
      <c r="Y2">
        <v>1</v>
      </c>
      <c r="Z2">
        <v>1</v>
      </c>
      <c r="AA2">
        <v>1</v>
      </c>
      <c r="AB2">
        <v>1</v>
      </c>
      <c r="AC2">
        <v>2</v>
      </c>
      <c r="AD2">
        <v>0</v>
      </c>
    </row>
    <row r="3" spans="1:30">
      <c r="A3">
        <v>2</v>
      </c>
      <c r="B3" t="s">
        <v>13</v>
      </c>
      <c r="C3">
        <v>114431</v>
      </c>
      <c r="D3">
        <v>0</v>
      </c>
      <c r="E3">
        <v>0</v>
      </c>
      <c r="F3">
        <v>150082</v>
      </c>
      <c r="G3">
        <v>0</v>
      </c>
      <c r="H3">
        <v>50550</v>
      </c>
      <c r="I3">
        <v>128433</v>
      </c>
      <c r="J3">
        <v>0</v>
      </c>
      <c r="K3">
        <v>0</v>
      </c>
      <c r="L3">
        <v>0</v>
      </c>
      <c r="M3">
        <v>9000</v>
      </c>
      <c r="N3">
        <v>0</v>
      </c>
      <c r="O3">
        <v>0</v>
      </c>
      <c r="P3">
        <v>0</v>
      </c>
      <c r="Q3">
        <v>0</v>
      </c>
      <c r="R3">
        <v>2</v>
      </c>
      <c r="S3">
        <v>0</v>
      </c>
      <c r="T3">
        <v>0</v>
      </c>
      <c r="U3">
        <v>2</v>
      </c>
      <c r="V3">
        <v>0</v>
      </c>
      <c r="W3">
        <v>3</v>
      </c>
      <c r="X3">
        <v>1</v>
      </c>
      <c r="Y3">
        <v>2</v>
      </c>
      <c r="Z3">
        <v>0</v>
      </c>
      <c r="AA3">
        <v>1</v>
      </c>
      <c r="AB3">
        <v>2</v>
      </c>
      <c r="AC3">
        <v>0</v>
      </c>
      <c r="AD3">
        <v>0</v>
      </c>
    </row>
    <row r="4" spans="1:30">
      <c r="A4">
        <v>3</v>
      </c>
      <c r="B4" t="s">
        <v>13</v>
      </c>
      <c r="C4">
        <v>28600</v>
      </c>
      <c r="D4">
        <v>0</v>
      </c>
      <c r="E4">
        <v>0</v>
      </c>
      <c r="F4">
        <v>105156</v>
      </c>
      <c r="G4">
        <v>0</v>
      </c>
      <c r="H4">
        <v>12088</v>
      </c>
      <c r="I4">
        <v>59048</v>
      </c>
      <c r="J4">
        <v>25177</v>
      </c>
      <c r="K4">
        <v>0</v>
      </c>
      <c r="L4">
        <v>0</v>
      </c>
      <c r="M4">
        <v>25493</v>
      </c>
      <c r="N4">
        <v>2385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</v>
      </c>
      <c r="V4">
        <v>0</v>
      </c>
      <c r="W4">
        <v>1</v>
      </c>
      <c r="X4">
        <v>4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</row>
    <row r="5" spans="1:30">
      <c r="A5">
        <v>4</v>
      </c>
      <c r="B5" t="s">
        <v>13</v>
      </c>
      <c r="C5">
        <v>51293</v>
      </c>
      <c r="D5">
        <v>26300</v>
      </c>
      <c r="E5">
        <v>0</v>
      </c>
      <c r="F5">
        <v>132747</v>
      </c>
      <c r="G5">
        <v>0</v>
      </c>
      <c r="H5">
        <v>10932</v>
      </c>
      <c r="I5">
        <v>94381</v>
      </c>
      <c r="J5">
        <v>36034</v>
      </c>
      <c r="K5">
        <v>0</v>
      </c>
      <c r="L5">
        <v>0</v>
      </c>
      <c r="M5">
        <v>14392</v>
      </c>
      <c r="N5">
        <v>2149</v>
      </c>
      <c r="O5">
        <v>0</v>
      </c>
      <c r="P5">
        <v>0</v>
      </c>
      <c r="Q5">
        <v>0</v>
      </c>
      <c r="R5">
        <v>1</v>
      </c>
      <c r="S5">
        <v>1</v>
      </c>
      <c r="T5">
        <v>0</v>
      </c>
      <c r="U5">
        <v>3</v>
      </c>
      <c r="V5">
        <v>0</v>
      </c>
      <c r="W5">
        <v>1</v>
      </c>
      <c r="X5">
        <v>2</v>
      </c>
      <c r="Y5">
        <v>2</v>
      </c>
      <c r="Z5">
        <v>0</v>
      </c>
      <c r="AA5">
        <v>0</v>
      </c>
      <c r="AB5">
        <v>1</v>
      </c>
      <c r="AC5">
        <v>0</v>
      </c>
      <c r="AD5">
        <v>0</v>
      </c>
    </row>
    <row r="6" spans="1:30">
      <c r="A6">
        <v>5</v>
      </c>
      <c r="B6" t="s">
        <v>13</v>
      </c>
      <c r="C6">
        <v>100417</v>
      </c>
      <c r="D6">
        <v>0</v>
      </c>
      <c r="E6">
        <v>0</v>
      </c>
      <c r="F6">
        <v>103693</v>
      </c>
      <c r="G6">
        <v>0</v>
      </c>
      <c r="H6">
        <v>2095</v>
      </c>
      <c r="I6">
        <v>49062</v>
      </c>
      <c r="J6">
        <v>24401</v>
      </c>
      <c r="K6">
        <v>0</v>
      </c>
      <c r="L6">
        <v>0</v>
      </c>
      <c r="M6">
        <v>33291</v>
      </c>
      <c r="N6">
        <v>3088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3</v>
      </c>
      <c r="V6">
        <v>0</v>
      </c>
      <c r="W6">
        <v>1</v>
      </c>
      <c r="X6">
        <v>3</v>
      </c>
      <c r="Y6">
        <v>1</v>
      </c>
      <c r="Z6">
        <v>0</v>
      </c>
      <c r="AA6">
        <v>0</v>
      </c>
      <c r="AB6">
        <v>2</v>
      </c>
      <c r="AC6">
        <v>1</v>
      </c>
      <c r="AD6">
        <v>0</v>
      </c>
    </row>
    <row r="7" spans="1:30">
      <c r="A7">
        <v>6</v>
      </c>
      <c r="B7" t="s">
        <v>13</v>
      </c>
      <c r="C7">
        <v>267250</v>
      </c>
      <c r="D7">
        <v>0</v>
      </c>
      <c r="E7">
        <v>0</v>
      </c>
      <c r="F7">
        <v>224403</v>
      </c>
      <c r="G7">
        <v>0</v>
      </c>
      <c r="H7">
        <v>143240</v>
      </c>
      <c r="I7">
        <v>0</v>
      </c>
      <c r="J7">
        <v>80156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2</v>
      </c>
      <c r="V7">
        <v>0</v>
      </c>
      <c r="W7">
        <v>2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</row>
    <row r="8" spans="1:30">
      <c r="A8">
        <v>7</v>
      </c>
      <c r="B8" t="s">
        <v>13</v>
      </c>
      <c r="C8">
        <v>81447</v>
      </c>
      <c r="D8">
        <v>0</v>
      </c>
      <c r="E8">
        <v>0</v>
      </c>
      <c r="F8">
        <v>74134</v>
      </c>
      <c r="G8">
        <v>0</v>
      </c>
      <c r="H8">
        <v>49879</v>
      </c>
      <c r="I8">
        <v>211460</v>
      </c>
      <c r="J8">
        <v>0</v>
      </c>
      <c r="K8">
        <v>0</v>
      </c>
      <c r="L8">
        <v>0</v>
      </c>
      <c r="M8">
        <v>0</v>
      </c>
      <c r="N8">
        <v>5506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4</v>
      </c>
      <c r="V8">
        <v>0</v>
      </c>
      <c r="W8">
        <v>6</v>
      </c>
      <c r="X8">
        <v>7</v>
      </c>
      <c r="Y8">
        <v>1</v>
      </c>
      <c r="Z8">
        <v>0</v>
      </c>
      <c r="AA8">
        <v>0</v>
      </c>
      <c r="AB8">
        <v>2</v>
      </c>
      <c r="AC8">
        <v>1</v>
      </c>
      <c r="AD8">
        <v>0</v>
      </c>
    </row>
    <row r="9" spans="1:30">
      <c r="A9">
        <v>8</v>
      </c>
      <c r="B9" t="s">
        <v>13</v>
      </c>
      <c r="C9">
        <v>60200</v>
      </c>
      <c r="D9">
        <v>0</v>
      </c>
      <c r="E9">
        <v>0</v>
      </c>
      <c r="F9">
        <v>15979</v>
      </c>
      <c r="G9">
        <v>0</v>
      </c>
      <c r="H9">
        <v>1735</v>
      </c>
      <c r="I9">
        <v>109218</v>
      </c>
      <c r="J9">
        <v>24699</v>
      </c>
      <c r="K9">
        <v>0</v>
      </c>
      <c r="L9">
        <v>0</v>
      </c>
      <c r="M9">
        <v>65275</v>
      </c>
      <c r="N9">
        <v>2248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9</v>
      </c>
      <c r="V9">
        <v>0</v>
      </c>
      <c r="W9">
        <v>4</v>
      </c>
      <c r="X9">
        <v>6</v>
      </c>
      <c r="Y9">
        <v>1</v>
      </c>
      <c r="Z9">
        <v>0</v>
      </c>
      <c r="AA9">
        <v>0</v>
      </c>
      <c r="AB9">
        <v>1</v>
      </c>
      <c r="AC9">
        <v>0</v>
      </c>
      <c r="AD9">
        <v>0</v>
      </c>
    </row>
    <row r="10" spans="1:30">
      <c r="A10">
        <v>9</v>
      </c>
      <c r="B10" t="s">
        <v>13</v>
      </c>
      <c r="C10">
        <v>66336</v>
      </c>
      <c r="D10">
        <v>0</v>
      </c>
      <c r="E10">
        <v>0</v>
      </c>
      <c r="F10">
        <v>92308</v>
      </c>
      <c r="G10">
        <v>0</v>
      </c>
      <c r="H10">
        <v>10909</v>
      </c>
      <c r="I10">
        <v>0</v>
      </c>
      <c r="J10">
        <v>0</v>
      </c>
      <c r="K10">
        <v>0</v>
      </c>
      <c r="L10">
        <v>84893</v>
      </c>
      <c r="M10">
        <v>0</v>
      </c>
      <c r="N10">
        <v>0</v>
      </c>
      <c r="O10">
        <v>8528</v>
      </c>
      <c r="P10">
        <v>0</v>
      </c>
      <c r="Q10">
        <v>0</v>
      </c>
      <c r="R10">
        <v>1</v>
      </c>
      <c r="S10">
        <v>0</v>
      </c>
      <c r="T10">
        <v>0</v>
      </c>
      <c r="U10">
        <v>2</v>
      </c>
      <c r="V10">
        <v>0</v>
      </c>
      <c r="W10">
        <v>3</v>
      </c>
      <c r="X10">
        <v>0</v>
      </c>
      <c r="Y10">
        <v>1</v>
      </c>
      <c r="Z10">
        <v>0</v>
      </c>
      <c r="AA10">
        <v>0</v>
      </c>
      <c r="AB10">
        <v>4</v>
      </c>
      <c r="AC10">
        <v>1</v>
      </c>
      <c r="AD10">
        <v>0</v>
      </c>
    </row>
    <row r="11" spans="1:30">
      <c r="A11">
        <v>10</v>
      </c>
      <c r="B11" t="s">
        <v>13</v>
      </c>
      <c r="C11">
        <v>59911</v>
      </c>
      <c r="D11">
        <v>0</v>
      </c>
      <c r="E11">
        <v>0</v>
      </c>
      <c r="F11">
        <v>800</v>
      </c>
      <c r="G11">
        <v>0</v>
      </c>
      <c r="H11">
        <v>833</v>
      </c>
      <c r="I11">
        <v>7567</v>
      </c>
      <c r="J11">
        <v>24171</v>
      </c>
      <c r="K11">
        <v>0</v>
      </c>
      <c r="L11">
        <v>0</v>
      </c>
      <c r="M11">
        <v>0</v>
      </c>
      <c r="N11">
        <v>933</v>
      </c>
      <c r="O11">
        <v>28658</v>
      </c>
      <c r="P11">
        <v>0</v>
      </c>
      <c r="Q11">
        <v>0</v>
      </c>
      <c r="R11">
        <v>2</v>
      </c>
      <c r="S11">
        <v>0</v>
      </c>
      <c r="T11">
        <v>0</v>
      </c>
      <c r="U11">
        <v>1</v>
      </c>
      <c r="V11">
        <v>0</v>
      </c>
      <c r="W11">
        <v>1</v>
      </c>
      <c r="X11">
        <v>1</v>
      </c>
      <c r="Y11">
        <v>7</v>
      </c>
      <c r="Z11">
        <v>0</v>
      </c>
      <c r="AA11">
        <v>0</v>
      </c>
      <c r="AB11">
        <v>2</v>
      </c>
      <c r="AC11">
        <v>0</v>
      </c>
      <c r="AD11">
        <v>0</v>
      </c>
    </row>
    <row r="12" spans="1:30">
      <c r="A12">
        <v>11</v>
      </c>
      <c r="B12" t="s">
        <v>13</v>
      </c>
      <c r="C12">
        <v>109164</v>
      </c>
      <c r="D12">
        <v>0</v>
      </c>
      <c r="E12">
        <v>0</v>
      </c>
      <c r="F12">
        <v>104565</v>
      </c>
      <c r="G12">
        <v>0</v>
      </c>
      <c r="H12">
        <v>7705</v>
      </c>
      <c r="I12">
        <v>45598</v>
      </c>
      <c r="J12">
        <v>18689</v>
      </c>
      <c r="K12">
        <v>0</v>
      </c>
      <c r="L12">
        <v>0</v>
      </c>
      <c r="M12">
        <v>102636</v>
      </c>
      <c r="N12">
        <v>5857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3</v>
      </c>
      <c r="V12">
        <v>0</v>
      </c>
      <c r="W12">
        <v>2</v>
      </c>
      <c r="X12">
        <v>1</v>
      </c>
      <c r="Y12">
        <v>2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>
      <c r="A13">
        <v>12</v>
      </c>
      <c r="B13" t="s">
        <v>13</v>
      </c>
      <c r="C13">
        <v>70996</v>
      </c>
      <c r="D13">
        <v>0</v>
      </c>
      <c r="E13">
        <v>0</v>
      </c>
      <c r="F13">
        <v>44205</v>
      </c>
      <c r="G13">
        <v>0</v>
      </c>
      <c r="H13">
        <v>3640</v>
      </c>
      <c r="I13">
        <v>58118</v>
      </c>
      <c r="J13">
        <v>0</v>
      </c>
      <c r="K13">
        <v>0</v>
      </c>
      <c r="L13">
        <v>0</v>
      </c>
      <c r="M13">
        <v>0</v>
      </c>
      <c r="N13">
        <v>2199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3</v>
      </c>
      <c r="V13">
        <v>0</v>
      </c>
      <c r="W13">
        <v>2</v>
      </c>
      <c r="X13">
        <v>2</v>
      </c>
      <c r="Y13">
        <v>3</v>
      </c>
      <c r="Z13">
        <v>0</v>
      </c>
      <c r="AA13">
        <v>0</v>
      </c>
      <c r="AB13">
        <v>2</v>
      </c>
      <c r="AC13">
        <v>0</v>
      </c>
      <c r="AD13">
        <v>0</v>
      </c>
    </row>
    <row r="14" spans="1:30">
      <c r="A14">
        <v>13</v>
      </c>
      <c r="B14" t="s">
        <v>13</v>
      </c>
      <c r="C14">
        <v>77367</v>
      </c>
      <c r="D14">
        <v>0</v>
      </c>
      <c r="E14">
        <v>0</v>
      </c>
      <c r="F14">
        <v>75183</v>
      </c>
      <c r="G14">
        <v>0</v>
      </c>
      <c r="H14">
        <v>153585</v>
      </c>
      <c r="I14">
        <v>248865</v>
      </c>
      <c r="J14">
        <v>33731</v>
      </c>
      <c r="K14">
        <v>0</v>
      </c>
      <c r="L14">
        <v>0</v>
      </c>
      <c r="M14">
        <v>4500</v>
      </c>
      <c r="N14">
        <v>6900</v>
      </c>
      <c r="O14">
        <v>5667</v>
      </c>
      <c r="P14">
        <v>0</v>
      </c>
      <c r="Q14">
        <v>0</v>
      </c>
      <c r="R14">
        <v>1</v>
      </c>
      <c r="S14">
        <v>0</v>
      </c>
      <c r="T14">
        <v>0</v>
      </c>
      <c r="U14">
        <v>9</v>
      </c>
      <c r="V14">
        <v>0</v>
      </c>
      <c r="W14">
        <v>15</v>
      </c>
      <c r="X14">
        <v>11</v>
      </c>
      <c r="Y14">
        <v>0</v>
      </c>
      <c r="Z14">
        <v>0</v>
      </c>
      <c r="AA14">
        <v>0</v>
      </c>
      <c r="AB14">
        <v>0</v>
      </c>
      <c r="AC14">
        <v>1</v>
      </c>
      <c r="AD14">
        <v>2</v>
      </c>
    </row>
    <row r="15" spans="1:30">
      <c r="A15">
        <v>14</v>
      </c>
      <c r="B15" t="s">
        <v>13</v>
      </c>
      <c r="C15">
        <v>91733</v>
      </c>
      <c r="D15">
        <v>0</v>
      </c>
      <c r="E15">
        <v>0</v>
      </c>
      <c r="F15">
        <v>66768</v>
      </c>
      <c r="G15">
        <v>0</v>
      </c>
      <c r="H15">
        <v>0</v>
      </c>
      <c r="I15">
        <v>38432</v>
      </c>
      <c r="J15">
        <v>24934</v>
      </c>
      <c r="K15">
        <v>5400</v>
      </c>
      <c r="L15">
        <v>19451</v>
      </c>
      <c r="M15">
        <v>63154</v>
      </c>
      <c r="N15">
        <v>8000</v>
      </c>
      <c r="O15">
        <v>6967</v>
      </c>
      <c r="P15">
        <v>0</v>
      </c>
      <c r="Q15">
        <v>0</v>
      </c>
      <c r="R15">
        <v>1</v>
      </c>
      <c r="S15">
        <v>4</v>
      </c>
      <c r="T15">
        <v>0</v>
      </c>
      <c r="U15">
        <v>14</v>
      </c>
      <c r="V15">
        <v>0</v>
      </c>
      <c r="W15">
        <v>7</v>
      </c>
      <c r="X15">
        <v>4</v>
      </c>
      <c r="Y15">
        <v>12</v>
      </c>
      <c r="Z15">
        <v>0</v>
      </c>
      <c r="AA15">
        <v>0</v>
      </c>
      <c r="AB15">
        <v>1</v>
      </c>
      <c r="AC15">
        <v>0</v>
      </c>
      <c r="AD15">
        <v>0</v>
      </c>
    </row>
    <row r="16" spans="1:30">
      <c r="A16">
        <v>15</v>
      </c>
      <c r="B16" t="s">
        <v>13</v>
      </c>
      <c r="C16">
        <v>84729</v>
      </c>
      <c r="D16">
        <v>0</v>
      </c>
      <c r="E16">
        <v>0</v>
      </c>
      <c r="F16">
        <v>103800</v>
      </c>
      <c r="G16">
        <v>0</v>
      </c>
      <c r="H16">
        <v>53483</v>
      </c>
      <c r="I16">
        <v>77619</v>
      </c>
      <c r="J16">
        <v>10019</v>
      </c>
      <c r="K16">
        <v>0</v>
      </c>
      <c r="L16">
        <v>0</v>
      </c>
      <c r="M16">
        <v>24400</v>
      </c>
      <c r="N16">
        <v>2200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3</v>
      </c>
      <c r="V16">
        <v>0</v>
      </c>
      <c r="W16">
        <v>5</v>
      </c>
      <c r="X16">
        <v>5</v>
      </c>
      <c r="Y16">
        <v>1</v>
      </c>
      <c r="Z16">
        <v>0</v>
      </c>
      <c r="AA16">
        <v>0</v>
      </c>
      <c r="AB16">
        <v>2</v>
      </c>
      <c r="AC16">
        <v>1</v>
      </c>
      <c r="AD16">
        <v>2</v>
      </c>
    </row>
    <row r="17" spans="1:30">
      <c r="A17">
        <v>16</v>
      </c>
      <c r="B17" t="s">
        <v>13</v>
      </c>
      <c r="C17">
        <v>157954</v>
      </c>
      <c r="D17">
        <v>94401</v>
      </c>
      <c r="E17">
        <v>0</v>
      </c>
      <c r="F17">
        <v>57278</v>
      </c>
      <c r="G17">
        <v>0</v>
      </c>
      <c r="H17">
        <v>30</v>
      </c>
      <c r="I17">
        <v>68362</v>
      </c>
      <c r="J17">
        <v>18864</v>
      </c>
      <c r="K17">
        <v>0</v>
      </c>
      <c r="L17">
        <v>0</v>
      </c>
      <c r="M17">
        <v>0</v>
      </c>
      <c r="N17">
        <v>0</v>
      </c>
      <c r="O17">
        <v>7256</v>
      </c>
      <c r="P17">
        <v>0</v>
      </c>
      <c r="Q17">
        <v>0</v>
      </c>
      <c r="R17">
        <v>2</v>
      </c>
      <c r="S17">
        <v>3</v>
      </c>
      <c r="T17">
        <v>0</v>
      </c>
      <c r="U17">
        <v>8</v>
      </c>
      <c r="V17">
        <v>0</v>
      </c>
      <c r="W17">
        <v>5</v>
      </c>
      <c r="X17">
        <v>10</v>
      </c>
      <c r="Y17">
        <v>3</v>
      </c>
      <c r="Z17">
        <v>0</v>
      </c>
      <c r="AA17">
        <v>0</v>
      </c>
      <c r="AB17">
        <v>2</v>
      </c>
      <c r="AC17">
        <v>0</v>
      </c>
      <c r="AD17">
        <v>0</v>
      </c>
    </row>
    <row r="18" spans="1:30">
      <c r="A18">
        <v>17</v>
      </c>
      <c r="B18" t="s">
        <v>13</v>
      </c>
      <c r="C18">
        <v>93366</v>
      </c>
      <c r="D18">
        <v>0</v>
      </c>
      <c r="E18">
        <v>0</v>
      </c>
      <c r="F18">
        <v>126533</v>
      </c>
      <c r="G18">
        <v>0</v>
      </c>
      <c r="H18">
        <v>18533</v>
      </c>
      <c r="I18">
        <v>77558</v>
      </c>
      <c r="J18">
        <v>25865</v>
      </c>
      <c r="K18">
        <v>22375</v>
      </c>
      <c r="L18">
        <v>84333</v>
      </c>
      <c r="M18">
        <v>32599</v>
      </c>
      <c r="N18">
        <v>0</v>
      </c>
      <c r="O18">
        <v>0</v>
      </c>
      <c r="P18">
        <v>0</v>
      </c>
      <c r="Q18">
        <v>0</v>
      </c>
      <c r="R18">
        <v>4</v>
      </c>
      <c r="S18">
        <v>0</v>
      </c>
      <c r="T18">
        <v>0</v>
      </c>
      <c r="U18">
        <v>3</v>
      </c>
      <c r="V18">
        <v>0</v>
      </c>
      <c r="W18">
        <v>8</v>
      </c>
      <c r="X18">
        <v>8</v>
      </c>
      <c r="Y18">
        <v>0</v>
      </c>
      <c r="Z18">
        <v>3</v>
      </c>
      <c r="AA18">
        <v>3</v>
      </c>
      <c r="AB18">
        <v>0</v>
      </c>
      <c r="AC18">
        <v>0</v>
      </c>
      <c r="AD18">
        <v>2</v>
      </c>
    </row>
    <row r="19" spans="1:30">
      <c r="A19">
        <v>1</v>
      </c>
      <c r="B19" t="s">
        <v>14</v>
      </c>
      <c r="C19">
        <v>227273</v>
      </c>
      <c r="D19">
        <v>0</v>
      </c>
      <c r="E19">
        <v>0</v>
      </c>
      <c r="F19">
        <v>197545</v>
      </c>
      <c r="G19">
        <v>0</v>
      </c>
      <c r="H19">
        <v>101576</v>
      </c>
      <c r="I19">
        <v>0</v>
      </c>
      <c r="J19">
        <v>61235</v>
      </c>
      <c r="K19">
        <v>0</v>
      </c>
      <c r="L19">
        <v>16151</v>
      </c>
      <c r="M19">
        <v>16003</v>
      </c>
      <c r="N19">
        <v>0</v>
      </c>
      <c r="O19">
        <v>0</v>
      </c>
      <c r="P19">
        <v>0</v>
      </c>
      <c r="Q19">
        <v>0</v>
      </c>
      <c r="R19">
        <v>12</v>
      </c>
      <c r="S19">
        <v>0</v>
      </c>
      <c r="T19">
        <v>0</v>
      </c>
      <c r="U19">
        <v>10</v>
      </c>
      <c r="V19">
        <v>0</v>
      </c>
      <c r="W19">
        <v>14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>
      <c r="A20">
        <v>2</v>
      </c>
      <c r="B20" t="s">
        <v>14</v>
      </c>
      <c r="C20">
        <v>73004</v>
      </c>
      <c r="D20">
        <v>0</v>
      </c>
      <c r="E20">
        <v>0</v>
      </c>
      <c r="F20">
        <v>213091</v>
      </c>
      <c r="G20">
        <v>0</v>
      </c>
      <c r="H20">
        <v>51935</v>
      </c>
      <c r="I20">
        <v>0</v>
      </c>
      <c r="J20">
        <v>8500</v>
      </c>
      <c r="K20">
        <v>0</v>
      </c>
      <c r="L20">
        <v>0</v>
      </c>
      <c r="M20">
        <v>8974</v>
      </c>
      <c r="N20">
        <v>0</v>
      </c>
      <c r="O20">
        <v>0</v>
      </c>
      <c r="P20">
        <v>0</v>
      </c>
      <c r="Q20">
        <v>0</v>
      </c>
      <c r="R20">
        <v>22</v>
      </c>
      <c r="S20">
        <v>0</v>
      </c>
      <c r="T20">
        <v>0</v>
      </c>
      <c r="U20">
        <v>10</v>
      </c>
      <c r="V20">
        <v>0</v>
      </c>
      <c r="W20">
        <v>4</v>
      </c>
      <c r="X20">
        <v>0</v>
      </c>
      <c r="Y20">
        <v>2</v>
      </c>
      <c r="Z20">
        <v>0</v>
      </c>
      <c r="AA20">
        <v>0</v>
      </c>
      <c r="AB20">
        <v>0</v>
      </c>
      <c r="AC20">
        <v>1</v>
      </c>
      <c r="AD20">
        <v>4</v>
      </c>
    </row>
    <row r="21" spans="1:30">
      <c r="A21">
        <v>3</v>
      </c>
      <c r="B21" t="s">
        <v>14</v>
      </c>
      <c r="C21">
        <v>48862</v>
      </c>
      <c r="D21">
        <v>0</v>
      </c>
      <c r="E21">
        <v>0</v>
      </c>
      <c r="F21">
        <v>142775</v>
      </c>
      <c r="G21">
        <v>0</v>
      </c>
      <c r="H21">
        <v>181810</v>
      </c>
      <c r="I21">
        <v>0</v>
      </c>
      <c r="J21">
        <v>46000</v>
      </c>
      <c r="K21">
        <v>0</v>
      </c>
      <c r="L21">
        <v>0</v>
      </c>
      <c r="M21">
        <v>14449</v>
      </c>
      <c r="N21">
        <v>0</v>
      </c>
      <c r="O21">
        <v>0</v>
      </c>
      <c r="P21">
        <v>0</v>
      </c>
      <c r="Q21">
        <v>0</v>
      </c>
      <c r="R21">
        <v>16</v>
      </c>
      <c r="S21">
        <v>0</v>
      </c>
      <c r="T21">
        <v>0</v>
      </c>
      <c r="U21">
        <v>3</v>
      </c>
      <c r="V21">
        <v>0</v>
      </c>
      <c r="W21">
        <v>6</v>
      </c>
      <c r="X21">
        <v>0</v>
      </c>
      <c r="Y21">
        <v>6</v>
      </c>
      <c r="Z21">
        <v>0</v>
      </c>
      <c r="AA21">
        <v>0</v>
      </c>
      <c r="AB21">
        <v>3</v>
      </c>
      <c r="AC21">
        <v>0</v>
      </c>
      <c r="AD21">
        <v>2</v>
      </c>
    </row>
    <row r="22" spans="1:30">
      <c r="A22">
        <v>4</v>
      </c>
      <c r="B22" t="s">
        <v>14</v>
      </c>
      <c r="C22">
        <v>93927</v>
      </c>
      <c r="D22">
        <v>0</v>
      </c>
      <c r="E22">
        <v>0</v>
      </c>
      <c r="F22">
        <v>137774</v>
      </c>
      <c r="G22">
        <v>0</v>
      </c>
      <c r="H22">
        <v>143953</v>
      </c>
      <c r="I22">
        <v>0</v>
      </c>
      <c r="J22">
        <v>23500</v>
      </c>
      <c r="K22">
        <v>0</v>
      </c>
      <c r="L22">
        <v>0</v>
      </c>
      <c r="M22">
        <v>5006</v>
      </c>
      <c r="N22">
        <v>0</v>
      </c>
      <c r="O22">
        <v>0</v>
      </c>
      <c r="P22">
        <v>0</v>
      </c>
      <c r="Q22">
        <v>0</v>
      </c>
      <c r="R22">
        <v>16</v>
      </c>
      <c r="S22">
        <v>0</v>
      </c>
      <c r="T22">
        <v>0</v>
      </c>
      <c r="U22">
        <v>8</v>
      </c>
      <c r="V22">
        <v>0</v>
      </c>
      <c r="W22">
        <v>5</v>
      </c>
      <c r="X22">
        <v>0</v>
      </c>
      <c r="Y22">
        <v>1</v>
      </c>
      <c r="Z22">
        <v>0</v>
      </c>
      <c r="AA22">
        <v>0</v>
      </c>
      <c r="AB22">
        <v>1</v>
      </c>
      <c r="AC22">
        <v>1</v>
      </c>
      <c r="AD22">
        <v>1</v>
      </c>
    </row>
    <row r="23" spans="1:30">
      <c r="A23">
        <v>5</v>
      </c>
      <c r="B23" t="s">
        <v>14</v>
      </c>
      <c r="C23">
        <v>118021</v>
      </c>
      <c r="D23">
        <v>0</v>
      </c>
      <c r="E23">
        <v>0</v>
      </c>
      <c r="F23">
        <v>216647</v>
      </c>
      <c r="G23">
        <v>0</v>
      </c>
      <c r="H23">
        <v>120007</v>
      </c>
      <c r="I23">
        <v>0</v>
      </c>
      <c r="J23">
        <v>64118</v>
      </c>
      <c r="K23">
        <v>0</v>
      </c>
      <c r="L23">
        <v>0</v>
      </c>
      <c r="M23">
        <v>11308</v>
      </c>
      <c r="N23">
        <v>0</v>
      </c>
      <c r="O23">
        <v>0</v>
      </c>
      <c r="P23">
        <v>0</v>
      </c>
      <c r="Q23">
        <v>0</v>
      </c>
      <c r="R23">
        <v>30</v>
      </c>
      <c r="S23">
        <v>0</v>
      </c>
      <c r="T23">
        <v>0</v>
      </c>
      <c r="U23">
        <v>13</v>
      </c>
      <c r="V23">
        <v>0</v>
      </c>
      <c r="W23">
        <v>4</v>
      </c>
      <c r="X23">
        <v>0</v>
      </c>
      <c r="Y23">
        <v>1</v>
      </c>
      <c r="Z23">
        <v>0</v>
      </c>
      <c r="AA23">
        <v>0</v>
      </c>
      <c r="AB23">
        <v>1</v>
      </c>
      <c r="AC23">
        <v>0</v>
      </c>
      <c r="AD23">
        <v>0</v>
      </c>
    </row>
    <row r="24" spans="1:30">
      <c r="A24">
        <v>6</v>
      </c>
      <c r="B24" t="s">
        <v>14</v>
      </c>
      <c r="C24">
        <v>155447</v>
      </c>
      <c r="D24">
        <v>0</v>
      </c>
      <c r="E24">
        <v>0</v>
      </c>
      <c r="F24">
        <v>106033</v>
      </c>
      <c r="G24">
        <v>0</v>
      </c>
      <c r="H24">
        <v>213921</v>
      </c>
      <c r="I24">
        <v>0</v>
      </c>
      <c r="J24">
        <v>79833</v>
      </c>
      <c r="K24">
        <v>0</v>
      </c>
      <c r="L24">
        <v>0</v>
      </c>
      <c r="M24">
        <v>10867</v>
      </c>
      <c r="N24">
        <v>0</v>
      </c>
      <c r="O24">
        <v>0</v>
      </c>
      <c r="P24">
        <v>0</v>
      </c>
      <c r="Q24">
        <v>0</v>
      </c>
      <c r="R24">
        <v>10</v>
      </c>
      <c r="S24">
        <v>0</v>
      </c>
      <c r="T24">
        <v>0</v>
      </c>
      <c r="U24">
        <v>7</v>
      </c>
      <c r="V24">
        <v>0</v>
      </c>
      <c r="W24">
        <v>11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</row>
    <row r="25" spans="1:30">
      <c r="A25">
        <v>7</v>
      </c>
      <c r="B25" t="s">
        <v>14</v>
      </c>
      <c r="C25">
        <v>202488</v>
      </c>
      <c r="D25">
        <v>0</v>
      </c>
      <c r="E25">
        <v>0</v>
      </c>
      <c r="F25">
        <v>179556</v>
      </c>
      <c r="G25">
        <v>0</v>
      </c>
      <c r="H25">
        <v>137989</v>
      </c>
      <c r="I25">
        <v>0</v>
      </c>
      <c r="J25">
        <v>53375</v>
      </c>
      <c r="K25">
        <v>0</v>
      </c>
      <c r="L25">
        <v>0</v>
      </c>
      <c r="M25">
        <v>12734</v>
      </c>
      <c r="N25">
        <v>0</v>
      </c>
      <c r="O25">
        <v>0</v>
      </c>
      <c r="P25">
        <v>0</v>
      </c>
      <c r="Q25">
        <v>0</v>
      </c>
      <c r="R25">
        <v>7</v>
      </c>
      <c r="S25">
        <v>0</v>
      </c>
      <c r="T25">
        <v>0</v>
      </c>
      <c r="U25">
        <v>10</v>
      </c>
      <c r="V25">
        <v>0</v>
      </c>
      <c r="W25">
        <v>25</v>
      </c>
      <c r="X25">
        <v>0</v>
      </c>
      <c r="Y25">
        <v>1</v>
      </c>
      <c r="Z25">
        <v>0</v>
      </c>
      <c r="AA25">
        <v>0</v>
      </c>
      <c r="AB25">
        <v>1</v>
      </c>
      <c r="AC25">
        <v>0</v>
      </c>
      <c r="AD25">
        <v>0</v>
      </c>
    </row>
    <row r="26" spans="1:30">
      <c r="A26">
        <v>8</v>
      </c>
      <c r="B26" t="s">
        <v>14</v>
      </c>
      <c r="C26">
        <v>166007</v>
      </c>
      <c r="D26">
        <v>0</v>
      </c>
      <c r="E26">
        <v>0</v>
      </c>
      <c r="F26">
        <v>169376</v>
      </c>
      <c r="G26">
        <v>0</v>
      </c>
      <c r="H26">
        <v>106771</v>
      </c>
      <c r="I26">
        <v>0</v>
      </c>
      <c r="J26">
        <v>14008</v>
      </c>
      <c r="K26">
        <v>0</v>
      </c>
      <c r="L26">
        <v>0</v>
      </c>
      <c r="M26">
        <v>13362</v>
      </c>
      <c r="N26">
        <v>0</v>
      </c>
      <c r="O26">
        <v>0</v>
      </c>
      <c r="P26">
        <v>0</v>
      </c>
      <c r="Q26">
        <v>0</v>
      </c>
      <c r="R26">
        <v>11</v>
      </c>
      <c r="S26">
        <v>0</v>
      </c>
      <c r="T26">
        <v>0</v>
      </c>
      <c r="U26">
        <v>10</v>
      </c>
      <c r="V26">
        <v>0</v>
      </c>
      <c r="W26">
        <v>14</v>
      </c>
      <c r="X26">
        <v>0</v>
      </c>
      <c r="Y26">
        <v>2</v>
      </c>
      <c r="Z26">
        <v>0</v>
      </c>
      <c r="AA26">
        <v>0</v>
      </c>
      <c r="AB26">
        <v>1</v>
      </c>
      <c r="AC26">
        <v>3</v>
      </c>
      <c r="AD26">
        <v>6</v>
      </c>
    </row>
    <row r="27" spans="1:30">
      <c r="A27">
        <v>9</v>
      </c>
      <c r="B27" t="s">
        <v>14</v>
      </c>
      <c r="C27">
        <v>92755</v>
      </c>
      <c r="D27">
        <v>0</v>
      </c>
      <c r="E27">
        <v>0</v>
      </c>
      <c r="F27">
        <v>88265</v>
      </c>
      <c r="G27">
        <v>0</v>
      </c>
      <c r="H27">
        <v>207892</v>
      </c>
      <c r="I27">
        <v>0</v>
      </c>
      <c r="J27">
        <v>3465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9</v>
      </c>
      <c r="S27">
        <v>0</v>
      </c>
      <c r="T27">
        <v>0</v>
      </c>
      <c r="U27">
        <v>11</v>
      </c>
      <c r="V27">
        <v>0</v>
      </c>
      <c r="W27">
        <v>15</v>
      </c>
      <c r="X27">
        <v>0</v>
      </c>
      <c r="Y27">
        <v>2</v>
      </c>
      <c r="Z27">
        <v>0</v>
      </c>
      <c r="AA27">
        <v>0</v>
      </c>
      <c r="AB27">
        <v>1</v>
      </c>
      <c r="AC27">
        <v>0</v>
      </c>
      <c r="AD27">
        <v>0</v>
      </c>
    </row>
    <row r="28" spans="1:30">
      <c r="A28">
        <v>10</v>
      </c>
      <c r="B28" t="s">
        <v>14</v>
      </c>
      <c r="C28">
        <v>109563</v>
      </c>
      <c r="D28">
        <v>163762</v>
      </c>
      <c r="E28">
        <v>0</v>
      </c>
      <c r="F28">
        <v>104445</v>
      </c>
      <c r="G28">
        <v>0</v>
      </c>
      <c r="H28">
        <v>291118</v>
      </c>
      <c r="I28">
        <v>0</v>
      </c>
      <c r="J28">
        <v>25752</v>
      </c>
      <c r="K28">
        <v>0</v>
      </c>
      <c r="L28">
        <v>0</v>
      </c>
      <c r="M28">
        <v>23593</v>
      </c>
      <c r="N28">
        <v>0</v>
      </c>
      <c r="O28">
        <v>24706</v>
      </c>
      <c r="P28">
        <v>0</v>
      </c>
      <c r="Q28">
        <v>0</v>
      </c>
      <c r="R28">
        <v>9</v>
      </c>
      <c r="S28">
        <v>1</v>
      </c>
      <c r="T28">
        <v>0</v>
      </c>
      <c r="U28">
        <v>9</v>
      </c>
      <c r="V28">
        <v>0</v>
      </c>
      <c r="W28">
        <v>10</v>
      </c>
      <c r="X28">
        <v>0</v>
      </c>
      <c r="Y28">
        <v>1</v>
      </c>
      <c r="Z28">
        <v>1</v>
      </c>
      <c r="AA28">
        <v>1</v>
      </c>
      <c r="AB28">
        <v>2</v>
      </c>
      <c r="AC28">
        <v>6</v>
      </c>
      <c r="AD28">
        <v>5</v>
      </c>
    </row>
    <row r="29" spans="1:30">
      <c r="A29">
        <v>11</v>
      </c>
      <c r="B29" t="s">
        <v>14</v>
      </c>
      <c r="C29">
        <v>177796</v>
      </c>
      <c r="D29">
        <v>0</v>
      </c>
      <c r="E29">
        <v>0</v>
      </c>
      <c r="F29">
        <v>223704</v>
      </c>
      <c r="G29">
        <v>0</v>
      </c>
      <c r="H29">
        <v>371897</v>
      </c>
      <c r="I29">
        <v>0</v>
      </c>
      <c r="J29">
        <v>308329</v>
      </c>
      <c r="K29">
        <v>0</v>
      </c>
      <c r="L29">
        <v>0</v>
      </c>
      <c r="M29">
        <v>60316</v>
      </c>
      <c r="N29">
        <v>0</v>
      </c>
      <c r="O29">
        <v>0</v>
      </c>
      <c r="P29">
        <v>0</v>
      </c>
      <c r="Q29">
        <v>0</v>
      </c>
      <c r="R29">
        <v>8</v>
      </c>
      <c r="S29">
        <v>0</v>
      </c>
      <c r="T29">
        <v>0</v>
      </c>
      <c r="U29">
        <v>12</v>
      </c>
      <c r="V29">
        <v>0</v>
      </c>
      <c r="W29">
        <v>15</v>
      </c>
      <c r="X29">
        <v>0</v>
      </c>
      <c r="Y29">
        <v>1</v>
      </c>
      <c r="Z29">
        <v>1</v>
      </c>
      <c r="AA29">
        <v>1</v>
      </c>
      <c r="AB29">
        <v>2</v>
      </c>
      <c r="AC29">
        <v>6</v>
      </c>
      <c r="AD29">
        <v>5</v>
      </c>
    </row>
    <row r="30" spans="1:30">
      <c r="A30">
        <v>12</v>
      </c>
      <c r="B30" t="s">
        <v>14</v>
      </c>
      <c r="C30">
        <v>290161</v>
      </c>
      <c r="D30">
        <v>167149</v>
      </c>
      <c r="E30">
        <v>0</v>
      </c>
      <c r="F30">
        <v>226368</v>
      </c>
      <c r="G30">
        <v>0</v>
      </c>
      <c r="H30">
        <v>184604</v>
      </c>
      <c r="I30">
        <v>21156</v>
      </c>
      <c r="J30">
        <v>3851</v>
      </c>
      <c r="K30">
        <v>0</v>
      </c>
      <c r="L30">
        <v>0</v>
      </c>
      <c r="M30">
        <v>16676</v>
      </c>
      <c r="N30">
        <v>0</v>
      </c>
      <c r="O30">
        <v>0</v>
      </c>
      <c r="P30">
        <v>0</v>
      </c>
      <c r="Q30">
        <v>0</v>
      </c>
      <c r="R30">
        <v>10</v>
      </c>
      <c r="S30">
        <v>2</v>
      </c>
      <c r="T30">
        <v>0</v>
      </c>
      <c r="U30">
        <v>10</v>
      </c>
      <c r="V30">
        <v>0</v>
      </c>
      <c r="W30">
        <v>15</v>
      </c>
      <c r="X30">
        <v>2</v>
      </c>
      <c r="Y30">
        <v>1</v>
      </c>
      <c r="Z30">
        <v>0</v>
      </c>
      <c r="AA30">
        <v>0</v>
      </c>
      <c r="AB30">
        <v>1</v>
      </c>
      <c r="AC30">
        <v>3</v>
      </c>
      <c r="AD30">
        <v>0</v>
      </c>
    </row>
    <row r="31" spans="1:30">
      <c r="A31">
        <v>13</v>
      </c>
      <c r="B31" t="s">
        <v>14</v>
      </c>
      <c r="C31">
        <v>152133</v>
      </c>
      <c r="D31">
        <v>0</v>
      </c>
      <c r="E31">
        <v>0</v>
      </c>
      <c r="F31">
        <v>74067</v>
      </c>
      <c r="G31">
        <v>0</v>
      </c>
      <c r="H31">
        <v>167818</v>
      </c>
      <c r="I31">
        <v>0</v>
      </c>
      <c r="J31">
        <v>43400</v>
      </c>
      <c r="K31">
        <v>0</v>
      </c>
      <c r="L31">
        <v>0</v>
      </c>
      <c r="M31">
        <v>6500</v>
      </c>
      <c r="N31">
        <v>0</v>
      </c>
      <c r="O31">
        <v>0</v>
      </c>
      <c r="P31">
        <v>0</v>
      </c>
      <c r="Q31">
        <v>0</v>
      </c>
      <c r="R31">
        <v>14</v>
      </c>
      <c r="S31">
        <v>0</v>
      </c>
      <c r="T31">
        <v>0</v>
      </c>
      <c r="U31">
        <v>14</v>
      </c>
      <c r="V31">
        <v>0</v>
      </c>
      <c r="W31">
        <v>13</v>
      </c>
      <c r="X31">
        <v>2</v>
      </c>
      <c r="Y31">
        <v>12</v>
      </c>
      <c r="Z31">
        <v>0</v>
      </c>
      <c r="AA31">
        <v>0</v>
      </c>
      <c r="AB31">
        <v>1</v>
      </c>
      <c r="AC31">
        <v>0</v>
      </c>
      <c r="AD31">
        <v>0</v>
      </c>
    </row>
    <row r="32" spans="1:30">
      <c r="A32">
        <v>14</v>
      </c>
      <c r="B32" t="s">
        <v>14</v>
      </c>
      <c r="C32">
        <v>91733</v>
      </c>
      <c r="D32">
        <v>0</v>
      </c>
      <c r="E32">
        <v>0</v>
      </c>
      <c r="F32">
        <v>66768</v>
      </c>
      <c r="G32">
        <v>0</v>
      </c>
      <c r="H32">
        <v>0</v>
      </c>
      <c r="I32">
        <v>38432</v>
      </c>
      <c r="J32">
        <v>24934</v>
      </c>
      <c r="K32">
        <v>5400</v>
      </c>
      <c r="L32">
        <v>19451</v>
      </c>
      <c r="M32">
        <v>63154</v>
      </c>
      <c r="N32">
        <v>8000</v>
      </c>
      <c r="O32">
        <v>6967</v>
      </c>
      <c r="P32">
        <v>0</v>
      </c>
      <c r="Q32">
        <v>0</v>
      </c>
      <c r="R32">
        <v>1</v>
      </c>
      <c r="S32">
        <v>4</v>
      </c>
      <c r="T32">
        <v>0</v>
      </c>
      <c r="U32">
        <v>14</v>
      </c>
      <c r="V32">
        <v>0</v>
      </c>
      <c r="W32">
        <v>7</v>
      </c>
      <c r="X32">
        <v>4</v>
      </c>
      <c r="Y32">
        <v>1</v>
      </c>
      <c r="Z32">
        <v>0</v>
      </c>
      <c r="AA32">
        <v>0</v>
      </c>
      <c r="AB32">
        <v>0</v>
      </c>
      <c r="AC32">
        <v>5</v>
      </c>
      <c r="AD32">
        <v>4</v>
      </c>
    </row>
    <row r="33" spans="1:30">
      <c r="A33">
        <v>15</v>
      </c>
      <c r="B33" t="s">
        <v>14</v>
      </c>
      <c r="C33">
        <v>267902</v>
      </c>
      <c r="D33">
        <v>0</v>
      </c>
      <c r="E33">
        <v>0</v>
      </c>
      <c r="F33">
        <v>184848</v>
      </c>
      <c r="G33">
        <v>0</v>
      </c>
      <c r="H33">
        <v>321919</v>
      </c>
      <c r="I33">
        <v>0</v>
      </c>
      <c r="J33">
        <v>471801</v>
      </c>
      <c r="K33">
        <v>0</v>
      </c>
      <c r="L33">
        <v>0</v>
      </c>
      <c r="M33">
        <v>13933</v>
      </c>
      <c r="N33">
        <v>0</v>
      </c>
      <c r="O33">
        <v>0</v>
      </c>
      <c r="P33">
        <v>0</v>
      </c>
      <c r="Q33">
        <v>0</v>
      </c>
      <c r="R33">
        <v>13</v>
      </c>
      <c r="S33">
        <v>0</v>
      </c>
      <c r="T33">
        <v>0</v>
      </c>
      <c r="U33">
        <v>14</v>
      </c>
      <c r="V33">
        <v>0</v>
      </c>
      <c r="W33">
        <v>20</v>
      </c>
      <c r="X33">
        <v>0</v>
      </c>
      <c r="Y33">
        <v>7</v>
      </c>
      <c r="Z33">
        <v>0</v>
      </c>
      <c r="AA33">
        <v>0</v>
      </c>
      <c r="AB33">
        <v>2</v>
      </c>
      <c r="AC33">
        <v>0</v>
      </c>
      <c r="AD33">
        <v>0</v>
      </c>
    </row>
    <row r="34" spans="1:30">
      <c r="A34">
        <v>16</v>
      </c>
      <c r="B34" t="s">
        <v>14</v>
      </c>
      <c r="C34">
        <v>87940</v>
      </c>
      <c r="D34">
        <v>0</v>
      </c>
      <c r="E34">
        <v>0</v>
      </c>
      <c r="F34">
        <v>78623</v>
      </c>
      <c r="G34">
        <v>0</v>
      </c>
      <c r="H34">
        <v>215826</v>
      </c>
      <c r="I34">
        <v>0</v>
      </c>
      <c r="J34">
        <v>175378</v>
      </c>
      <c r="K34">
        <v>0</v>
      </c>
      <c r="L34">
        <v>0</v>
      </c>
      <c r="M34">
        <v>23567</v>
      </c>
      <c r="N34">
        <v>0</v>
      </c>
      <c r="O34">
        <v>0</v>
      </c>
      <c r="P34">
        <v>0</v>
      </c>
      <c r="Q34">
        <v>0</v>
      </c>
      <c r="R34">
        <v>16</v>
      </c>
      <c r="S34">
        <v>0</v>
      </c>
      <c r="T34">
        <v>0</v>
      </c>
      <c r="U34">
        <v>10</v>
      </c>
      <c r="V34">
        <v>0</v>
      </c>
      <c r="W34">
        <v>17</v>
      </c>
      <c r="X34">
        <v>0</v>
      </c>
      <c r="Y34">
        <v>1</v>
      </c>
      <c r="Z34">
        <v>2</v>
      </c>
      <c r="AA34">
        <v>1</v>
      </c>
      <c r="AB34">
        <v>2</v>
      </c>
      <c r="AC34">
        <v>1</v>
      </c>
      <c r="AD34">
        <v>2</v>
      </c>
    </row>
    <row r="35" spans="1:30" ht="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30" ht="16">
      <c r="A36" s="1" t="s">
        <v>0</v>
      </c>
      <c r="B36" s="1" t="s">
        <v>1</v>
      </c>
      <c r="C36" s="1" t="s">
        <v>2</v>
      </c>
      <c r="D36" s="1" t="s">
        <v>35</v>
      </c>
      <c r="E36" s="1" t="s">
        <v>36</v>
      </c>
      <c r="F36" s="1" t="s">
        <v>37</v>
      </c>
      <c r="G36" s="1" t="s">
        <v>6</v>
      </c>
      <c r="H36" s="1" t="s">
        <v>7</v>
      </c>
      <c r="I36" s="1" t="s">
        <v>8</v>
      </c>
      <c r="J36" s="1" t="s">
        <v>9</v>
      </c>
      <c r="K36" s="1" t="s">
        <v>10</v>
      </c>
      <c r="L36" s="1" t="s">
        <v>11</v>
      </c>
      <c r="M36" s="1" t="s">
        <v>12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30" ht="16">
      <c r="A37" s="1" t="s">
        <v>18</v>
      </c>
      <c r="B37" s="1" t="s">
        <v>13</v>
      </c>
      <c r="C37" s="1">
        <f>AVERAGE(C1:C18)</f>
        <v>93236.705882352937</v>
      </c>
      <c r="D37" s="1">
        <f t="shared" ref="D37:L37" si="0">AVERAGE(D1:D18)</f>
        <v>7100.0588235294117</v>
      </c>
      <c r="E37" s="1">
        <f t="shared" si="0"/>
        <v>0</v>
      </c>
      <c r="F37" s="1">
        <f t="shared" si="0"/>
        <v>94569.352941176476</v>
      </c>
      <c r="G37" s="1">
        <f t="shared" si="0"/>
        <v>0</v>
      </c>
      <c r="H37" s="1">
        <f t="shared" si="0"/>
        <v>31074.764705882353</v>
      </c>
      <c r="I37" s="1">
        <f t="shared" si="0"/>
        <v>79555.117647058825</v>
      </c>
      <c r="J37" s="1">
        <f t="shared" si="0"/>
        <v>21768.529411764706</v>
      </c>
      <c r="K37" s="1">
        <f t="shared" si="0"/>
        <v>4897.7058823529414</v>
      </c>
      <c r="L37" s="1">
        <f t="shared" si="0"/>
        <v>18692.176470588234</v>
      </c>
      <c r="M37" s="1">
        <f>AVERAGE(M1:M18)</f>
        <v>22483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30" s="4" customFormat="1" ht="16">
      <c r="A38" s="2" t="s">
        <v>18</v>
      </c>
      <c r="B38" s="2" t="s">
        <v>14</v>
      </c>
      <c r="C38" s="3">
        <f>AVERAGE(C19:C34)</f>
        <v>147188.25</v>
      </c>
      <c r="D38" s="3">
        <f t="shared" ref="D38:L38" si="1">AVERAGE(D19:D34)</f>
        <v>20681.9375</v>
      </c>
      <c r="E38" s="3">
        <f t="shared" si="1"/>
        <v>0</v>
      </c>
      <c r="F38" s="3">
        <f t="shared" si="1"/>
        <v>150617.8125</v>
      </c>
      <c r="G38" s="3">
        <f t="shared" si="1"/>
        <v>0</v>
      </c>
      <c r="H38" s="3">
        <f t="shared" si="1"/>
        <v>176189.75</v>
      </c>
      <c r="I38" s="3">
        <f t="shared" si="1"/>
        <v>3724.25</v>
      </c>
      <c r="J38" s="3">
        <f t="shared" si="1"/>
        <v>87967.4375</v>
      </c>
      <c r="K38" s="3">
        <f t="shared" si="1"/>
        <v>337.5</v>
      </c>
      <c r="L38" s="3">
        <f t="shared" si="1"/>
        <v>2225.125</v>
      </c>
      <c r="M38" s="3">
        <f>AVERAGE(M19:M34)</f>
        <v>18777.625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30" ht="16">
      <c r="A39" s="1" t="s">
        <v>16</v>
      </c>
      <c r="B39" s="1" t="s">
        <v>13</v>
      </c>
      <c r="C39" s="1">
        <f>MAX(C2:C18)</f>
        <v>267250</v>
      </c>
      <c r="D39" s="1">
        <f t="shared" ref="D39:L39" si="2">MAX(D2:D18)</f>
        <v>94401</v>
      </c>
      <c r="E39" s="1">
        <f t="shared" si="2"/>
        <v>0</v>
      </c>
      <c r="F39" s="1">
        <f t="shared" si="2"/>
        <v>224403</v>
      </c>
      <c r="G39" s="1">
        <f t="shared" si="2"/>
        <v>0</v>
      </c>
      <c r="H39" s="1">
        <f t="shared" si="2"/>
        <v>153585</v>
      </c>
      <c r="I39" s="1">
        <f t="shared" si="2"/>
        <v>248865</v>
      </c>
      <c r="J39" s="1">
        <f t="shared" si="2"/>
        <v>80156</v>
      </c>
      <c r="K39" s="1">
        <f t="shared" si="2"/>
        <v>55486</v>
      </c>
      <c r="L39" s="1">
        <f t="shared" si="2"/>
        <v>129090</v>
      </c>
      <c r="M39" s="1">
        <f>MAX(M2:M18)</f>
        <v>102636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30" s="4" customFormat="1" ht="16">
      <c r="A40" s="2" t="s">
        <v>16</v>
      </c>
      <c r="B40" s="2" t="s">
        <v>14</v>
      </c>
      <c r="C40" s="3">
        <f>MAX(C19:C34)</f>
        <v>290161</v>
      </c>
      <c r="D40" s="3">
        <f t="shared" ref="D40:L40" si="3">MAX(D19:D34)</f>
        <v>167149</v>
      </c>
      <c r="E40" s="3">
        <f t="shared" si="3"/>
        <v>0</v>
      </c>
      <c r="F40" s="3">
        <f t="shared" si="3"/>
        <v>226368</v>
      </c>
      <c r="G40" s="3">
        <f t="shared" si="3"/>
        <v>0</v>
      </c>
      <c r="H40" s="3">
        <f t="shared" si="3"/>
        <v>371897</v>
      </c>
      <c r="I40" s="3">
        <f t="shared" si="3"/>
        <v>38432</v>
      </c>
      <c r="J40" s="3">
        <f t="shared" si="3"/>
        <v>471801</v>
      </c>
      <c r="K40" s="3">
        <f t="shared" si="3"/>
        <v>5400</v>
      </c>
      <c r="L40" s="3">
        <f t="shared" si="3"/>
        <v>19451</v>
      </c>
      <c r="M40" s="3">
        <f>MAX(M19:M34)</f>
        <v>63154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30" ht="16">
      <c r="A41" s="1" t="s">
        <v>17</v>
      </c>
      <c r="B41" s="1" t="s">
        <v>13</v>
      </c>
      <c r="C41" s="1">
        <f t="shared" ref="C41" si="4">MEDIAN(C4:C20)</f>
        <v>81447</v>
      </c>
      <c r="D41" s="1">
        <f t="shared" ref="D41:M41" si="5">MEDIAN(D4:D20)</f>
        <v>0</v>
      </c>
      <c r="E41" s="1">
        <f t="shared" si="5"/>
        <v>0</v>
      </c>
      <c r="F41" s="1">
        <f t="shared" si="5"/>
        <v>103693</v>
      </c>
      <c r="G41" s="1">
        <f t="shared" si="5"/>
        <v>0</v>
      </c>
      <c r="H41" s="1">
        <f t="shared" si="5"/>
        <v>10932</v>
      </c>
      <c r="I41" s="1">
        <f t="shared" si="5"/>
        <v>58118</v>
      </c>
      <c r="J41" s="1">
        <f t="shared" si="5"/>
        <v>24401</v>
      </c>
      <c r="K41" s="1">
        <f t="shared" si="5"/>
        <v>0</v>
      </c>
      <c r="L41" s="1">
        <f t="shared" si="5"/>
        <v>0</v>
      </c>
      <c r="M41" s="1">
        <f t="shared" si="5"/>
        <v>14392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30" s="4" customFormat="1" ht="16">
      <c r="A42" s="2" t="s">
        <v>17</v>
      </c>
      <c r="B42" s="2" t="s">
        <v>14</v>
      </c>
      <c r="C42" s="3">
        <f>MEDIAN(C19:C34)</f>
        <v>135077</v>
      </c>
      <c r="D42" s="3">
        <f t="shared" ref="D42:L42" si="6">MEDIAN(D19:D34)</f>
        <v>0</v>
      </c>
      <c r="E42" s="3">
        <f t="shared" si="6"/>
        <v>0</v>
      </c>
      <c r="F42" s="3">
        <f t="shared" si="6"/>
        <v>156075.5</v>
      </c>
      <c r="G42" s="3">
        <f t="shared" si="6"/>
        <v>0</v>
      </c>
      <c r="H42" s="3">
        <f t="shared" si="6"/>
        <v>174814</v>
      </c>
      <c r="I42" s="3">
        <f t="shared" si="6"/>
        <v>0</v>
      </c>
      <c r="J42" s="3">
        <f t="shared" si="6"/>
        <v>44700</v>
      </c>
      <c r="K42" s="3">
        <f t="shared" si="6"/>
        <v>0</v>
      </c>
      <c r="L42" s="3">
        <f t="shared" si="6"/>
        <v>0</v>
      </c>
      <c r="M42" s="3">
        <f>MEDIAN(M19:M34)</f>
        <v>13647.5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30" ht="16">
      <c r="A43" s="1" t="s">
        <v>15</v>
      </c>
      <c r="B43" s="1" t="s">
        <v>13</v>
      </c>
      <c r="C43" s="1">
        <f>MIN(C2:C18)</f>
        <v>28600</v>
      </c>
      <c r="D43" s="1">
        <f t="shared" ref="D43:L43" si="7">MIN(D2:D18)</f>
        <v>0</v>
      </c>
      <c r="E43" s="1">
        <f t="shared" si="7"/>
        <v>0</v>
      </c>
      <c r="F43" s="1">
        <f t="shared" si="7"/>
        <v>800</v>
      </c>
      <c r="G43" s="1">
        <f t="shared" si="7"/>
        <v>0</v>
      </c>
      <c r="H43" s="1">
        <f t="shared" si="7"/>
        <v>0</v>
      </c>
      <c r="I43" s="1">
        <f t="shared" si="7"/>
        <v>0</v>
      </c>
      <c r="J43" s="1">
        <f t="shared" si="7"/>
        <v>0</v>
      </c>
      <c r="K43" s="1">
        <f t="shared" si="7"/>
        <v>0</v>
      </c>
      <c r="L43" s="1">
        <f t="shared" si="7"/>
        <v>0</v>
      </c>
      <c r="M43" s="1">
        <f>MIN(M2:M18)</f>
        <v>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30" s="4" customFormat="1" ht="16">
      <c r="A44" s="2" t="s">
        <v>15</v>
      </c>
      <c r="B44" s="2" t="s">
        <v>14</v>
      </c>
      <c r="C44" s="3">
        <f>MIN(C19:C34)</f>
        <v>48862</v>
      </c>
      <c r="D44" s="3">
        <f t="shared" ref="D44:L44" si="8">MIN(D19:D34)</f>
        <v>0</v>
      </c>
      <c r="E44" s="3">
        <f t="shared" si="8"/>
        <v>0</v>
      </c>
      <c r="F44" s="3">
        <f t="shared" si="8"/>
        <v>66768</v>
      </c>
      <c r="G44" s="3">
        <f t="shared" si="8"/>
        <v>0</v>
      </c>
      <c r="H44" s="3">
        <f t="shared" si="8"/>
        <v>0</v>
      </c>
      <c r="I44" s="3">
        <f t="shared" si="8"/>
        <v>0</v>
      </c>
      <c r="J44" s="3">
        <f t="shared" si="8"/>
        <v>3465</v>
      </c>
      <c r="K44" s="3">
        <f t="shared" si="8"/>
        <v>0</v>
      </c>
      <c r="L44" s="3">
        <f t="shared" si="8"/>
        <v>0</v>
      </c>
      <c r="M44" s="3">
        <f>MIN(M19:M34)</f>
        <v>0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30" ht="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30" ht="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30" ht="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30" ht="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</sheetData>
  <autoFilter ref="A1:X1">
    <sortState ref="A2:X34">
      <sortCondition ref="B1:B34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M40" sqref="M40"/>
    </sheetView>
  </sheetViews>
  <sheetFormatPr baseColWidth="10" defaultRowHeight="15" x14ac:dyDescent="0"/>
  <cols>
    <col min="1" max="1" width="5" bestFit="1" customWidth="1"/>
    <col min="2" max="2" width="5.33203125" bestFit="1" customWidth="1"/>
    <col min="3" max="3" width="13.1640625" bestFit="1" customWidth="1"/>
    <col min="4" max="4" width="15.1640625" bestFit="1" customWidth="1"/>
    <col min="5" max="5" width="25.83203125" bestFit="1" customWidth="1"/>
    <col min="6" max="6" width="31.33203125" bestFit="1" customWidth="1"/>
    <col min="7" max="7" width="17.1640625" bestFit="1" customWidth="1"/>
    <col min="8" max="8" width="23.6640625" bestFit="1" customWidth="1"/>
    <col min="9" max="9" width="12.33203125" bestFit="1" customWidth="1"/>
    <col min="10" max="10" width="21.6640625" bestFit="1" customWidth="1"/>
    <col min="11" max="11" width="12" bestFit="1" customWidth="1"/>
    <col min="12" max="12" width="14.1640625" bestFit="1" customWidth="1"/>
    <col min="13" max="13" width="18.1640625" bestFit="1" customWidth="1"/>
  </cols>
  <sheetData>
    <row r="1" spans="1:13">
      <c r="A1" t="s">
        <v>0</v>
      </c>
      <c r="B1" t="s">
        <v>1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</row>
    <row r="2" spans="1:13">
      <c r="A2" t="s">
        <v>30</v>
      </c>
      <c r="B2" t="s">
        <v>13</v>
      </c>
      <c r="C2">
        <v>23</v>
      </c>
      <c r="D2">
        <v>8</v>
      </c>
      <c r="E2">
        <v>74</v>
      </c>
      <c r="F2">
        <v>67</v>
      </c>
      <c r="G2">
        <v>67</v>
      </c>
      <c r="H2">
        <v>16</v>
      </c>
      <c r="I2">
        <v>7</v>
      </c>
      <c r="J2">
        <v>6</v>
      </c>
      <c r="K2">
        <v>19</v>
      </c>
      <c r="L2">
        <v>28</v>
      </c>
      <c r="M2">
        <v>28</v>
      </c>
    </row>
    <row r="3" spans="1:13">
      <c r="A3">
        <v>17</v>
      </c>
      <c r="B3" t="s">
        <v>13</v>
      </c>
      <c r="C3">
        <v>4</v>
      </c>
      <c r="D3">
        <v>0</v>
      </c>
      <c r="E3">
        <v>3</v>
      </c>
      <c r="F3">
        <v>8</v>
      </c>
      <c r="G3">
        <v>8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</row>
    <row r="4" spans="1:13">
      <c r="A4">
        <v>16</v>
      </c>
      <c r="B4" t="s">
        <v>13</v>
      </c>
      <c r="C4">
        <v>2</v>
      </c>
      <c r="D4">
        <v>3</v>
      </c>
      <c r="E4">
        <v>8</v>
      </c>
      <c r="F4">
        <v>5</v>
      </c>
      <c r="G4">
        <v>10</v>
      </c>
      <c r="H4">
        <v>1</v>
      </c>
      <c r="I4">
        <v>0</v>
      </c>
      <c r="J4">
        <v>0</v>
      </c>
      <c r="K4">
        <v>0</v>
      </c>
      <c r="L4">
        <v>5</v>
      </c>
      <c r="M4">
        <v>4</v>
      </c>
    </row>
    <row r="5" spans="1:13">
      <c r="A5">
        <v>15</v>
      </c>
      <c r="B5" t="s">
        <v>13</v>
      </c>
      <c r="C5">
        <v>1</v>
      </c>
      <c r="D5">
        <v>0</v>
      </c>
      <c r="E5">
        <v>3</v>
      </c>
      <c r="F5">
        <v>5</v>
      </c>
      <c r="G5">
        <v>5</v>
      </c>
      <c r="H5">
        <v>1</v>
      </c>
      <c r="I5">
        <v>0</v>
      </c>
      <c r="J5">
        <v>0</v>
      </c>
      <c r="K5">
        <v>1</v>
      </c>
      <c r="L5">
        <v>3</v>
      </c>
      <c r="M5">
        <v>0</v>
      </c>
    </row>
    <row r="6" spans="1:13">
      <c r="A6">
        <v>14</v>
      </c>
      <c r="B6" t="s">
        <v>13</v>
      </c>
      <c r="C6">
        <v>1</v>
      </c>
      <c r="D6">
        <v>4</v>
      </c>
      <c r="E6">
        <v>14</v>
      </c>
      <c r="F6">
        <v>7</v>
      </c>
      <c r="G6">
        <v>4</v>
      </c>
      <c r="H6">
        <v>1</v>
      </c>
      <c r="I6">
        <v>1</v>
      </c>
      <c r="J6">
        <v>1</v>
      </c>
      <c r="K6">
        <v>2</v>
      </c>
      <c r="L6">
        <v>6</v>
      </c>
      <c r="M6">
        <v>5</v>
      </c>
    </row>
    <row r="7" spans="1:13">
      <c r="A7">
        <v>13</v>
      </c>
      <c r="B7" t="s">
        <v>13</v>
      </c>
      <c r="C7">
        <v>1</v>
      </c>
      <c r="D7">
        <v>0</v>
      </c>
      <c r="E7">
        <v>9</v>
      </c>
      <c r="F7">
        <v>15</v>
      </c>
      <c r="G7">
        <v>11</v>
      </c>
      <c r="H7">
        <v>2</v>
      </c>
      <c r="I7">
        <v>0</v>
      </c>
      <c r="J7">
        <v>0</v>
      </c>
      <c r="K7">
        <v>1</v>
      </c>
      <c r="L7">
        <v>3</v>
      </c>
      <c r="M7">
        <v>6</v>
      </c>
    </row>
    <row r="8" spans="1:13">
      <c r="A8">
        <v>12</v>
      </c>
      <c r="B8" t="s">
        <v>13</v>
      </c>
      <c r="C8">
        <v>1</v>
      </c>
      <c r="D8">
        <v>0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</row>
    <row r="9" spans="1:13">
      <c r="A9">
        <v>11</v>
      </c>
      <c r="B9" t="s">
        <v>13</v>
      </c>
      <c r="C9">
        <v>1</v>
      </c>
      <c r="D9">
        <v>0</v>
      </c>
      <c r="E9">
        <v>3</v>
      </c>
      <c r="F9">
        <v>2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</row>
    <row r="10" spans="1:13">
      <c r="A10">
        <v>10</v>
      </c>
      <c r="B10" t="s">
        <v>13</v>
      </c>
      <c r="C10">
        <v>2</v>
      </c>
      <c r="D10">
        <v>0</v>
      </c>
      <c r="E10">
        <v>1</v>
      </c>
      <c r="F10">
        <v>1</v>
      </c>
      <c r="G10">
        <v>1</v>
      </c>
      <c r="H10">
        <v>2</v>
      </c>
      <c r="I10">
        <v>0</v>
      </c>
      <c r="J10">
        <v>0</v>
      </c>
      <c r="K10">
        <v>0</v>
      </c>
      <c r="L10">
        <v>1</v>
      </c>
      <c r="M10">
        <v>4</v>
      </c>
    </row>
    <row r="11" spans="1:13">
      <c r="A11">
        <v>9</v>
      </c>
      <c r="B11" t="s">
        <v>13</v>
      </c>
      <c r="C11">
        <v>1</v>
      </c>
      <c r="D11">
        <v>0</v>
      </c>
      <c r="E11">
        <v>2</v>
      </c>
      <c r="F11">
        <v>3</v>
      </c>
      <c r="G11">
        <v>0</v>
      </c>
      <c r="H11">
        <v>0</v>
      </c>
      <c r="I11">
        <v>3</v>
      </c>
      <c r="J11">
        <v>3</v>
      </c>
      <c r="K11">
        <v>0</v>
      </c>
      <c r="L11">
        <v>0</v>
      </c>
      <c r="M11">
        <v>2</v>
      </c>
    </row>
    <row r="12" spans="1:13">
      <c r="A12">
        <v>8</v>
      </c>
      <c r="B12" t="s">
        <v>13</v>
      </c>
      <c r="C12">
        <v>1</v>
      </c>
      <c r="D12">
        <v>0</v>
      </c>
      <c r="E12">
        <v>9</v>
      </c>
      <c r="F12">
        <v>4</v>
      </c>
      <c r="G12">
        <v>6</v>
      </c>
      <c r="H12">
        <v>1</v>
      </c>
      <c r="I12">
        <v>0</v>
      </c>
      <c r="J12">
        <v>0</v>
      </c>
      <c r="K12">
        <v>2</v>
      </c>
      <c r="L12">
        <v>1</v>
      </c>
      <c r="M12">
        <v>2</v>
      </c>
    </row>
    <row r="13" spans="1:13">
      <c r="A13">
        <v>7</v>
      </c>
      <c r="B13" t="s">
        <v>13</v>
      </c>
      <c r="C13">
        <v>1</v>
      </c>
      <c r="D13">
        <v>0</v>
      </c>
      <c r="E13">
        <v>4</v>
      </c>
      <c r="F13">
        <v>6</v>
      </c>
      <c r="G13">
        <v>7</v>
      </c>
      <c r="H13">
        <v>0</v>
      </c>
      <c r="I13">
        <v>0</v>
      </c>
      <c r="J13">
        <v>0</v>
      </c>
      <c r="K13">
        <v>0</v>
      </c>
      <c r="L13">
        <v>1</v>
      </c>
      <c r="M13">
        <v>2</v>
      </c>
    </row>
    <row r="14" spans="1:13">
      <c r="A14">
        <v>6</v>
      </c>
      <c r="B14" t="s">
        <v>13</v>
      </c>
      <c r="C14">
        <v>1</v>
      </c>
      <c r="D14">
        <v>0</v>
      </c>
      <c r="E14">
        <v>2</v>
      </c>
      <c r="F14">
        <v>2</v>
      </c>
      <c r="G14">
        <v>0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>
      <c r="A15">
        <v>5</v>
      </c>
      <c r="B15" t="s">
        <v>13</v>
      </c>
      <c r="C15">
        <v>1</v>
      </c>
      <c r="D15">
        <v>0</v>
      </c>
      <c r="E15">
        <v>3</v>
      </c>
      <c r="F15">
        <v>1</v>
      </c>
      <c r="G15">
        <v>3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</row>
    <row r="16" spans="1:13">
      <c r="A16">
        <v>4</v>
      </c>
      <c r="B16" t="s">
        <v>13</v>
      </c>
      <c r="C16">
        <v>1</v>
      </c>
      <c r="D16">
        <v>1</v>
      </c>
      <c r="E16">
        <v>3</v>
      </c>
      <c r="F16">
        <v>1</v>
      </c>
      <c r="G16">
        <v>2</v>
      </c>
      <c r="H16">
        <v>1</v>
      </c>
      <c r="I16">
        <v>0</v>
      </c>
      <c r="J16">
        <v>0</v>
      </c>
      <c r="K16">
        <v>2</v>
      </c>
      <c r="L16">
        <v>1</v>
      </c>
      <c r="M16">
        <v>0</v>
      </c>
    </row>
    <row r="17" spans="1:13">
      <c r="A17">
        <v>3</v>
      </c>
      <c r="B17" t="s">
        <v>13</v>
      </c>
      <c r="C17">
        <v>1</v>
      </c>
      <c r="D17">
        <v>0</v>
      </c>
      <c r="E17">
        <v>3</v>
      </c>
      <c r="F17">
        <v>1</v>
      </c>
      <c r="G17">
        <v>4</v>
      </c>
      <c r="H17">
        <v>1</v>
      </c>
      <c r="I17">
        <v>0</v>
      </c>
      <c r="J17">
        <v>0</v>
      </c>
      <c r="K17">
        <v>2</v>
      </c>
      <c r="L17">
        <v>1</v>
      </c>
      <c r="M17">
        <v>0</v>
      </c>
    </row>
    <row r="18" spans="1:13">
      <c r="A18">
        <v>2</v>
      </c>
      <c r="B18" t="s">
        <v>13</v>
      </c>
      <c r="C18">
        <v>2</v>
      </c>
      <c r="D18">
        <v>0</v>
      </c>
      <c r="E18">
        <v>2</v>
      </c>
      <c r="F18">
        <v>3</v>
      </c>
      <c r="G18">
        <v>1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</row>
    <row r="19" spans="1:13">
      <c r="A19">
        <v>1</v>
      </c>
      <c r="B19" t="s">
        <v>13</v>
      </c>
      <c r="C19">
        <v>1</v>
      </c>
      <c r="D19">
        <v>0</v>
      </c>
      <c r="E19">
        <v>2</v>
      </c>
      <c r="F19">
        <v>1</v>
      </c>
      <c r="G19">
        <v>2</v>
      </c>
      <c r="H19">
        <v>1</v>
      </c>
      <c r="I19">
        <v>1</v>
      </c>
      <c r="J19">
        <v>1</v>
      </c>
      <c r="K19">
        <v>1</v>
      </c>
      <c r="L19">
        <v>2</v>
      </c>
      <c r="M19">
        <v>0</v>
      </c>
    </row>
    <row r="20" spans="1:13">
      <c r="A20" t="s">
        <v>30</v>
      </c>
      <c r="B20" t="s">
        <v>14</v>
      </c>
      <c r="C20">
        <v>213</v>
      </c>
      <c r="D20">
        <v>7</v>
      </c>
      <c r="E20">
        <v>172</v>
      </c>
      <c r="F20">
        <v>195</v>
      </c>
      <c r="G20">
        <v>9</v>
      </c>
      <c r="H20">
        <v>72</v>
      </c>
      <c r="I20">
        <v>1</v>
      </c>
      <c r="J20">
        <v>2</v>
      </c>
      <c r="K20">
        <v>24</v>
      </c>
      <c r="L20">
        <v>6</v>
      </c>
      <c r="M20">
        <v>7</v>
      </c>
    </row>
    <row r="21" spans="1:13">
      <c r="A21">
        <v>17</v>
      </c>
      <c r="B21" t="s">
        <v>14</v>
      </c>
      <c r="C21">
        <v>17</v>
      </c>
      <c r="D21">
        <v>0</v>
      </c>
      <c r="E21">
        <v>19</v>
      </c>
      <c r="F21">
        <v>15</v>
      </c>
      <c r="G21">
        <v>1</v>
      </c>
      <c r="H21">
        <v>11</v>
      </c>
      <c r="I21">
        <v>0</v>
      </c>
      <c r="J21">
        <v>0</v>
      </c>
      <c r="K21">
        <v>2</v>
      </c>
      <c r="L21">
        <v>0</v>
      </c>
      <c r="M21">
        <v>0</v>
      </c>
    </row>
    <row r="22" spans="1:13">
      <c r="A22">
        <v>16</v>
      </c>
      <c r="B22" t="s">
        <v>14</v>
      </c>
      <c r="C22">
        <v>16</v>
      </c>
      <c r="D22">
        <v>0</v>
      </c>
      <c r="E22">
        <v>10</v>
      </c>
      <c r="F22">
        <v>17</v>
      </c>
      <c r="G22">
        <v>0</v>
      </c>
      <c r="H22">
        <v>7</v>
      </c>
      <c r="I22">
        <v>0</v>
      </c>
      <c r="J22">
        <v>0</v>
      </c>
      <c r="K22">
        <v>2</v>
      </c>
      <c r="L22">
        <v>0</v>
      </c>
      <c r="M22">
        <v>0</v>
      </c>
    </row>
    <row r="23" spans="1:13">
      <c r="A23">
        <v>15</v>
      </c>
      <c r="B23" t="s">
        <v>14</v>
      </c>
      <c r="C23">
        <v>13</v>
      </c>
      <c r="D23">
        <v>0</v>
      </c>
      <c r="E23">
        <v>14</v>
      </c>
      <c r="F23">
        <v>20</v>
      </c>
      <c r="G23">
        <v>0</v>
      </c>
      <c r="H23">
        <v>12</v>
      </c>
      <c r="I23">
        <v>0</v>
      </c>
      <c r="J23">
        <v>0</v>
      </c>
      <c r="K23">
        <v>1</v>
      </c>
      <c r="L23">
        <v>0</v>
      </c>
      <c r="M23">
        <v>0</v>
      </c>
    </row>
    <row r="24" spans="1:13">
      <c r="A24">
        <v>14</v>
      </c>
      <c r="B24" t="s">
        <v>14</v>
      </c>
      <c r="C24">
        <v>1</v>
      </c>
      <c r="D24">
        <v>4</v>
      </c>
      <c r="E24">
        <v>14</v>
      </c>
      <c r="F24">
        <v>7</v>
      </c>
      <c r="G24">
        <v>4</v>
      </c>
      <c r="H24">
        <v>1</v>
      </c>
      <c r="I24">
        <v>1</v>
      </c>
      <c r="J24">
        <v>1</v>
      </c>
      <c r="K24">
        <v>2</v>
      </c>
      <c r="L24">
        <v>6</v>
      </c>
      <c r="M24">
        <v>5</v>
      </c>
    </row>
    <row r="25" spans="1:13">
      <c r="A25">
        <v>13</v>
      </c>
      <c r="B25" t="s">
        <v>14</v>
      </c>
      <c r="C25">
        <v>14</v>
      </c>
      <c r="D25">
        <v>0</v>
      </c>
      <c r="E25">
        <v>14</v>
      </c>
      <c r="F25">
        <v>13</v>
      </c>
      <c r="G25">
        <v>2</v>
      </c>
      <c r="H25">
        <v>2</v>
      </c>
      <c r="I25">
        <v>0</v>
      </c>
      <c r="J25">
        <v>0</v>
      </c>
      <c r="K25">
        <v>1</v>
      </c>
      <c r="L25">
        <v>0</v>
      </c>
      <c r="M25">
        <v>0</v>
      </c>
    </row>
    <row r="26" spans="1:13">
      <c r="A26">
        <v>12</v>
      </c>
      <c r="B26" t="s">
        <v>14</v>
      </c>
      <c r="C26">
        <v>10</v>
      </c>
      <c r="D26">
        <v>2</v>
      </c>
      <c r="E26">
        <v>10</v>
      </c>
      <c r="F26">
        <v>15</v>
      </c>
      <c r="G26">
        <v>2</v>
      </c>
      <c r="H26">
        <v>1</v>
      </c>
      <c r="I26">
        <v>0</v>
      </c>
      <c r="J26">
        <v>0</v>
      </c>
      <c r="K26">
        <v>1</v>
      </c>
      <c r="L26">
        <v>0</v>
      </c>
      <c r="M26">
        <v>0</v>
      </c>
    </row>
    <row r="27" spans="1:13">
      <c r="A27">
        <v>10</v>
      </c>
      <c r="B27" t="s">
        <v>14</v>
      </c>
      <c r="C27">
        <v>9</v>
      </c>
      <c r="D27">
        <v>1</v>
      </c>
      <c r="E27">
        <v>9</v>
      </c>
      <c r="F27">
        <v>10</v>
      </c>
      <c r="G27">
        <v>0</v>
      </c>
      <c r="H27">
        <v>6</v>
      </c>
      <c r="I27">
        <v>0</v>
      </c>
      <c r="J27">
        <v>0</v>
      </c>
      <c r="K27">
        <v>3</v>
      </c>
      <c r="L27">
        <v>0</v>
      </c>
      <c r="M27">
        <v>2</v>
      </c>
    </row>
    <row r="28" spans="1:13">
      <c r="A28">
        <v>9</v>
      </c>
      <c r="B28" t="s">
        <v>14</v>
      </c>
      <c r="C28">
        <v>9</v>
      </c>
      <c r="D28">
        <v>0</v>
      </c>
      <c r="E28">
        <v>11</v>
      </c>
      <c r="F28">
        <v>15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>
      <c r="A29">
        <v>8</v>
      </c>
      <c r="B29" t="s">
        <v>14</v>
      </c>
      <c r="C29">
        <v>11</v>
      </c>
      <c r="D29">
        <v>0</v>
      </c>
      <c r="E29">
        <v>10</v>
      </c>
      <c r="F29">
        <v>14</v>
      </c>
      <c r="G29">
        <v>0</v>
      </c>
      <c r="H29">
        <v>3</v>
      </c>
      <c r="I29">
        <v>0</v>
      </c>
      <c r="J29">
        <v>0</v>
      </c>
      <c r="K29">
        <v>2</v>
      </c>
      <c r="L29">
        <v>0</v>
      </c>
      <c r="M29">
        <v>0</v>
      </c>
    </row>
    <row r="30" spans="1:13">
      <c r="A30">
        <v>7</v>
      </c>
      <c r="B30" t="s">
        <v>14</v>
      </c>
      <c r="C30">
        <v>7</v>
      </c>
      <c r="D30">
        <v>0</v>
      </c>
      <c r="E30">
        <v>10</v>
      </c>
      <c r="F30">
        <v>25</v>
      </c>
      <c r="G30">
        <v>0</v>
      </c>
      <c r="H30">
        <v>12</v>
      </c>
      <c r="I30">
        <v>0</v>
      </c>
      <c r="J30">
        <v>0</v>
      </c>
      <c r="K30">
        <v>1</v>
      </c>
      <c r="L30">
        <v>0</v>
      </c>
      <c r="M30">
        <v>0</v>
      </c>
    </row>
    <row r="31" spans="1:13">
      <c r="A31">
        <v>6</v>
      </c>
      <c r="B31" t="s">
        <v>14</v>
      </c>
      <c r="C31">
        <v>10</v>
      </c>
      <c r="D31">
        <v>0</v>
      </c>
      <c r="E31">
        <v>7</v>
      </c>
      <c r="F31">
        <v>11</v>
      </c>
      <c r="G31">
        <v>0</v>
      </c>
      <c r="H31">
        <v>3</v>
      </c>
      <c r="I31">
        <v>0</v>
      </c>
      <c r="J31">
        <v>0</v>
      </c>
      <c r="K31">
        <v>2</v>
      </c>
      <c r="L31">
        <v>0</v>
      </c>
      <c r="M31">
        <v>0</v>
      </c>
    </row>
    <row r="32" spans="1:13">
      <c r="A32">
        <v>5</v>
      </c>
      <c r="B32" t="s">
        <v>14</v>
      </c>
      <c r="C32">
        <v>30</v>
      </c>
      <c r="D32">
        <v>0</v>
      </c>
      <c r="E32">
        <v>13</v>
      </c>
      <c r="F32">
        <v>4</v>
      </c>
      <c r="G32">
        <v>0</v>
      </c>
      <c r="H32">
        <v>7</v>
      </c>
      <c r="I32">
        <v>0</v>
      </c>
      <c r="J32">
        <v>0</v>
      </c>
      <c r="K32">
        <v>2</v>
      </c>
      <c r="L32">
        <v>0</v>
      </c>
      <c r="M32">
        <v>0</v>
      </c>
    </row>
    <row r="33" spans="1:13">
      <c r="A33">
        <v>4</v>
      </c>
      <c r="B33" t="s">
        <v>14</v>
      </c>
      <c r="C33">
        <v>16</v>
      </c>
      <c r="D33">
        <v>0</v>
      </c>
      <c r="E33">
        <v>8</v>
      </c>
      <c r="F33">
        <v>5</v>
      </c>
      <c r="G33">
        <v>0</v>
      </c>
      <c r="H33">
        <v>1</v>
      </c>
      <c r="I33">
        <v>0</v>
      </c>
      <c r="J33">
        <v>0</v>
      </c>
      <c r="K33">
        <v>1</v>
      </c>
      <c r="L33">
        <v>0</v>
      </c>
      <c r="M33">
        <v>0</v>
      </c>
    </row>
    <row r="34" spans="1:13">
      <c r="A34">
        <v>3</v>
      </c>
      <c r="B34" t="s">
        <v>14</v>
      </c>
      <c r="C34">
        <v>16</v>
      </c>
      <c r="D34">
        <v>0</v>
      </c>
      <c r="E34">
        <v>3</v>
      </c>
      <c r="F34">
        <v>6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</row>
    <row r="35" spans="1:13">
      <c r="A35">
        <v>2</v>
      </c>
      <c r="B35" t="s">
        <v>14</v>
      </c>
      <c r="C35">
        <v>22</v>
      </c>
      <c r="D35">
        <v>0</v>
      </c>
      <c r="E35">
        <v>10</v>
      </c>
      <c r="F35">
        <v>4</v>
      </c>
      <c r="G35">
        <v>0</v>
      </c>
      <c r="H35">
        <v>2</v>
      </c>
      <c r="I35">
        <v>0</v>
      </c>
      <c r="J35">
        <v>0</v>
      </c>
      <c r="K35">
        <v>1</v>
      </c>
      <c r="L35">
        <v>0</v>
      </c>
      <c r="M35">
        <v>0</v>
      </c>
    </row>
    <row r="36" spans="1:13">
      <c r="A36">
        <v>1</v>
      </c>
      <c r="B36" t="s">
        <v>14</v>
      </c>
      <c r="C36">
        <v>12</v>
      </c>
      <c r="D36">
        <v>0</v>
      </c>
      <c r="E36">
        <v>10</v>
      </c>
      <c r="F36">
        <v>14</v>
      </c>
      <c r="G36">
        <v>0</v>
      </c>
      <c r="H36">
        <v>2</v>
      </c>
      <c r="I36">
        <v>0</v>
      </c>
      <c r="J36">
        <v>1</v>
      </c>
      <c r="K36">
        <v>2</v>
      </c>
      <c r="L36">
        <v>0</v>
      </c>
      <c r="M36">
        <v>0</v>
      </c>
    </row>
    <row r="38" spans="1:13">
      <c r="A38" t="s">
        <v>0</v>
      </c>
      <c r="B38" t="s">
        <v>1</v>
      </c>
      <c r="C38" t="s">
        <v>19</v>
      </c>
      <c r="D38" t="s">
        <v>20</v>
      </c>
      <c r="E38" t="s">
        <v>21</v>
      </c>
      <c r="F38" t="s">
        <v>22</v>
      </c>
      <c r="G38" t="s">
        <v>23</v>
      </c>
      <c r="H38" t="s">
        <v>24</v>
      </c>
      <c r="I38" t="s">
        <v>25</v>
      </c>
      <c r="J38" t="s">
        <v>26</v>
      </c>
      <c r="K38" t="s">
        <v>27</v>
      </c>
      <c r="L38" t="s">
        <v>28</v>
      </c>
      <c r="M38" t="s">
        <v>29</v>
      </c>
    </row>
    <row r="39" spans="1:13">
      <c r="A39" t="s">
        <v>15</v>
      </c>
      <c r="B39" t="s">
        <v>33</v>
      </c>
      <c r="C39">
        <f>MIN(C3:C19)</f>
        <v>1</v>
      </c>
      <c r="D39">
        <f t="shared" ref="D39:L39" si="0">MIN(D3:D19)</f>
        <v>0</v>
      </c>
      <c r="E39">
        <f t="shared" si="0"/>
        <v>1</v>
      </c>
      <c r="F39">
        <f t="shared" si="0"/>
        <v>1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>MIN(M3:M19)</f>
        <v>0</v>
      </c>
    </row>
    <row r="40" spans="1:13">
      <c r="A40" t="s">
        <v>16</v>
      </c>
      <c r="B40" t="s">
        <v>33</v>
      </c>
      <c r="C40">
        <f>MAX(C3:C19)</f>
        <v>4</v>
      </c>
      <c r="D40">
        <f t="shared" ref="D40:M40" si="1">MAX(D3:D19)</f>
        <v>4</v>
      </c>
      <c r="E40">
        <f t="shared" si="1"/>
        <v>14</v>
      </c>
      <c r="F40">
        <f t="shared" si="1"/>
        <v>15</v>
      </c>
      <c r="G40">
        <f t="shared" si="1"/>
        <v>11</v>
      </c>
      <c r="H40">
        <f t="shared" si="1"/>
        <v>2</v>
      </c>
      <c r="I40">
        <f t="shared" si="1"/>
        <v>3</v>
      </c>
      <c r="J40">
        <f t="shared" si="1"/>
        <v>3</v>
      </c>
      <c r="K40">
        <f t="shared" si="1"/>
        <v>4</v>
      </c>
      <c r="L40">
        <f t="shared" si="1"/>
        <v>6</v>
      </c>
      <c r="M40">
        <f t="shared" si="1"/>
        <v>6</v>
      </c>
    </row>
    <row r="41" spans="1:13">
      <c r="A41" t="s">
        <v>32</v>
      </c>
      <c r="B41" t="s">
        <v>33</v>
      </c>
      <c r="C41">
        <f>MEDIAN(C3:C19)</f>
        <v>1</v>
      </c>
      <c r="D41">
        <f t="shared" ref="D41:M41" si="2">MEDIAN(D3:D19)</f>
        <v>0</v>
      </c>
      <c r="E41">
        <f t="shared" si="2"/>
        <v>3</v>
      </c>
      <c r="F41">
        <f t="shared" si="2"/>
        <v>3</v>
      </c>
      <c r="G41">
        <f t="shared" si="2"/>
        <v>3</v>
      </c>
      <c r="H41">
        <f t="shared" si="2"/>
        <v>1</v>
      </c>
      <c r="I41">
        <f t="shared" si="2"/>
        <v>0</v>
      </c>
      <c r="J41">
        <f t="shared" si="2"/>
        <v>0</v>
      </c>
      <c r="K41">
        <f t="shared" si="2"/>
        <v>1</v>
      </c>
      <c r="L41">
        <f t="shared" si="2"/>
        <v>1</v>
      </c>
      <c r="M41">
        <f t="shared" si="2"/>
        <v>1</v>
      </c>
    </row>
    <row r="42" spans="1:13" s="4" customFormat="1">
      <c r="A42" s="4" t="s">
        <v>31</v>
      </c>
      <c r="B42" s="4" t="s">
        <v>33</v>
      </c>
      <c r="C42" s="4">
        <f>ROUND(AVERAGE(C3:C19),2)</f>
        <v>1.35</v>
      </c>
      <c r="D42" s="4">
        <f t="shared" ref="D42:M42" si="3">ROUND(AVERAGE(D3:D19),2)</f>
        <v>0.47</v>
      </c>
      <c r="E42" s="4">
        <f t="shared" si="3"/>
        <v>4.3499999999999996</v>
      </c>
      <c r="F42" s="4">
        <f t="shared" si="3"/>
        <v>3.94</v>
      </c>
      <c r="G42" s="4">
        <f t="shared" si="3"/>
        <v>3.94</v>
      </c>
      <c r="H42" s="4">
        <f t="shared" si="3"/>
        <v>0.94</v>
      </c>
      <c r="I42" s="4">
        <f t="shared" si="3"/>
        <v>0.41</v>
      </c>
      <c r="J42" s="4">
        <f t="shared" si="3"/>
        <v>0.35</v>
      </c>
      <c r="K42" s="4">
        <f t="shared" si="3"/>
        <v>1.1200000000000001</v>
      </c>
      <c r="L42" s="4">
        <f t="shared" si="3"/>
        <v>1.65</v>
      </c>
      <c r="M42" s="4">
        <f t="shared" si="3"/>
        <v>1.65</v>
      </c>
    </row>
    <row r="43" spans="1:13">
      <c r="A43" t="s">
        <v>15</v>
      </c>
      <c r="B43" t="s">
        <v>34</v>
      </c>
      <c r="C43">
        <f>MIN(C21:C37)</f>
        <v>1</v>
      </c>
      <c r="D43">
        <f t="shared" ref="D43:M43" si="4">MIN(D21:D37)</f>
        <v>0</v>
      </c>
      <c r="E43">
        <f t="shared" si="4"/>
        <v>3</v>
      </c>
      <c r="F43">
        <f t="shared" si="4"/>
        <v>4</v>
      </c>
      <c r="G43">
        <f t="shared" si="4"/>
        <v>0</v>
      </c>
      <c r="H43">
        <f t="shared" si="4"/>
        <v>1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</row>
    <row r="44" spans="1:13">
      <c r="A44" t="s">
        <v>16</v>
      </c>
      <c r="B44" t="s">
        <v>34</v>
      </c>
      <c r="C44">
        <f>MAX(C7:C23)</f>
        <v>213</v>
      </c>
      <c r="D44">
        <f t="shared" ref="D44:M44" si="5">MAX(D7:D23)</f>
        <v>7</v>
      </c>
      <c r="E44">
        <f t="shared" si="5"/>
        <v>172</v>
      </c>
      <c r="F44">
        <f t="shared" si="5"/>
        <v>195</v>
      </c>
      <c r="G44">
        <f t="shared" si="5"/>
        <v>11</v>
      </c>
      <c r="H44">
        <f t="shared" si="5"/>
        <v>72</v>
      </c>
      <c r="I44">
        <f t="shared" si="5"/>
        <v>3</v>
      </c>
      <c r="J44">
        <f t="shared" si="5"/>
        <v>3</v>
      </c>
      <c r="K44">
        <f t="shared" si="5"/>
        <v>24</v>
      </c>
      <c r="L44">
        <f t="shared" si="5"/>
        <v>6</v>
      </c>
      <c r="M44">
        <f t="shared" si="5"/>
        <v>7</v>
      </c>
    </row>
    <row r="45" spans="1:13">
      <c r="A45" t="s">
        <v>32</v>
      </c>
      <c r="B45" t="s">
        <v>34</v>
      </c>
      <c r="C45">
        <f>MEDIAN(C21:C37)</f>
        <v>12.5</v>
      </c>
      <c r="D45">
        <f t="shared" ref="D45:M45" si="6">MEDIAN(D21:D37)</f>
        <v>0</v>
      </c>
      <c r="E45">
        <f t="shared" si="6"/>
        <v>10</v>
      </c>
      <c r="F45">
        <f t="shared" si="6"/>
        <v>13.5</v>
      </c>
      <c r="G45">
        <f t="shared" si="6"/>
        <v>0</v>
      </c>
      <c r="H45">
        <f t="shared" si="6"/>
        <v>2.5</v>
      </c>
      <c r="I45">
        <f t="shared" si="6"/>
        <v>0</v>
      </c>
      <c r="J45">
        <f t="shared" si="6"/>
        <v>0</v>
      </c>
      <c r="K45">
        <f t="shared" si="6"/>
        <v>1.5</v>
      </c>
      <c r="L45">
        <f t="shared" si="6"/>
        <v>0</v>
      </c>
      <c r="M45">
        <f t="shared" si="6"/>
        <v>0</v>
      </c>
    </row>
    <row r="46" spans="1:13" s="4" customFormat="1">
      <c r="A46" s="4" t="s">
        <v>31</v>
      </c>
      <c r="B46" s="4" t="s">
        <v>34</v>
      </c>
      <c r="C46" s="4">
        <f>ROUND(AVERAGE(C21:C36),2)</f>
        <v>13.31</v>
      </c>
      <c r="D46" s="4">
        <f t="shared" ref="D46:M46" si="7">ROUND(AVERAGE(D21:D36),2)</f>
        <v>0.44</v>
      </c>
      <c r="E46" s="4">
        <f t="shared" si="7"/>
        <v>10.75</v>
      </c>
      <c r="F46" s="4">
        <f t="shared" si="7"/>
        <v>12.19</v>
      </c>
      <c r="G46" s="4">
        <f t="shared" si="7"/>
        <v>0.56000000000000005</v>
      </c>
      <c r="H46" s="4">
        <f t="shared" si="7"/>
        <v>4.5</v>
      </c>
      <c r="I46" s="4">
        <f t="shared" si="7"/>
        <v>0.06</v>
      </c>
      <c r="J46" s="4">
        <f t="shared" si="7"/>
        <v>0.13</v>
      </c>
      <c r="K46" s="4">
        <f t="shared" si="7"/>
        <v>1.5</v>
      </c>
      <c r="L46" s="4">
        <f t="shared" si="7"/>
        <v>0.38</v>
      </c>
      <c r="M46" s="4">
        <f t="shared" si="7"/>
        <v>0.44</v>
      </c>
    </row>
  </sheetData>
  <autoFilter ref="A1:AA1">
    <sortState ref="A2:AA36">
      <sortCondition ref="B1:B36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tabSelected="1" topLeftCell="C2" workbookViewId="0">
      <selection activeCell="H38" sqref="H38"/>
    </sheetView>
  </sheetViews>
  <sheetFormatPr baseColWidth="10" defaultRowHeight="15" x14ac:dyDescent="0"/>
  <cols>
    <col min="1" max="1" width="5.5" customWidth="1"/>
    <col min="2" max="2" width="5.33203125" bestFit="1" customWidth="1"/>
    <col min="3" max="3" width="15.1640625" customWidth="1"/>
    <col min="4" max="4" width="15" customWidth="1"/>
    <col min="5" max="5" width="21" bestFit="1" customWidth="1"/>
    <col min="6" max="6" width="24.33203125" bestFit="1" customWidth="1"/>
    <col min="7" max="7" width="26.33203125" bestFit="1" customWidth="1"/>
    <col min="8" max="8" width="30" bestFit="1" customWidth="1"/>
    <col min="9" max="9" width="15.6640625" bestFit="1" customWidth="1"/>
    <col min="10" max="10" width="22.1640625" bestFit="1" customWidth="1"/>
    <col min="11" max="11" width="11" bestFit="1" customWidth="1"/>
    <col min="12" max="12" width="20.1640625" bestFit="1" customWidth="1"/>
    <col min="13" max="13" width="10.5" bestFit="1" customWidth="1"/>
    <col min="14" max="14" width="12.6640625" bestFit="1" customWidth="1"/>
    <col min="15" max="15" width="16.6640625" bestFit="1" customWidth="1"/>
  </cols>
  <sheetData>
    <row r="1" spans="1:24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6">
      <c r="A2" s="1">
        <v>1</v>
      </c>
      <c r="B2" s="1" t="s">
        <v>13</v>
      </c>
      <c r="C2" s="1">
        <v>69830</v>
      </c>
      <c r="D2" s="1">
        <v>0</v>
      </c>
      <c r="E2" s="1">
        <v>130045</v>
      </c>
      <c r="F2" s="1">
        <v>9034</v>
      </c>
      <c r="G2" s="1">
        <v>78716</v>
      </c>
      <c r="H2" s="1">
        <v>23325</v>
      </c>
      <c r="I2" s="1">
        <v>55486</v>
      </c>
      <c r="J2" s="1">
        <v>129090</v>
      </c>
      <c r="K2" s="1">
        <v>7471</v>
      </c>
      <c r="L2" s="1">
        <v>4502</v>
      </c>
      <c r="M2" s="1">
        <v>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6">
      <c r="A3" s="1">
        <v>2</v>
      </c>
      <c r="B3" s="1" t="s">
        <v>13</v>
      </c>
      <c r="C3" s="1">
        <v>114431</v>
      </c>
      <c r="D3" s="1">
        <v>0</v>
      </c>
      <c r="E3" s="1">
        <v>150082</v>
      </c>
      <c r="F3" s="1">
        <v>50550</v>
      </c>
      <c r="G3" s="1">
        <v>128433</v>
      </c>
      <c r="H3" s="1">
        <v>0</v>
      </c>
      <c r="I3" s="1">
        <v>0</v>
      </c>
      <c r="J3" s="1">
        <v>0</v>
      </c>
      <c r="K3" s="1">
        <v>9000</v>
      </c>
      <c r="L3" s="1">
        <v>0</v>
      </c>
      <c r="M3" s="1">
        <v>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">
      <c r="A4" s="1">
        <v>3</v>
      </c>
      <c r="B4" s="1" t="s">
        <v>13</v>
      </c>
      <c r="C4" s="1">
        <v>28600</v>
      </c>
      <c r="D4" s="1">
        <v>0</v>
      </c>
      <c r="E4" s="1">
        <v>105156</v>
      </c>
      <c r="F4" s="1">
        <v>12088</v>
      </c>
      <c r="G4" s="1">
        <v>59048</v>
      </c>
      <c r="H4" s="1">
        <v>25177</v>
      </c>
      <c r="I4" s="1">
        <v>0</v>
      </c>
      <c r="J4" s="1">
        <v>0</v>
      </c>
      <c r="K4" s="1">
        <v>25493</v>
      </c>
      <c r="L4" s="1">
        <v>2385</v>
      </c>
      <c r="M4" s="1">
        <v>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6">
      <c r="A5" s="1">
        <v>4</v>
      </c>
      <c r="B5" s="1" t="s">
        <v>13</v>
      </c>
      <c r="C5" s="1">
        <v>51293</v>
      </c>
      <c r="D5" s="1">
        <v>26300</v>
      </c>
      <c r="E5" s="1">
        <v>132747</v>
      </c>
      <c r="F5" s="1">
        <v>10932</v>
      </c>
      <c r="G5" s="1">
        <v>94381</v>
      </c>
      <c r="H5" s="1">
        <v>36034</v>
      </c>
      <c r="I5" s="1">
        <v>0</v>
      </c>
      <c r="J5" s="1">
        <v>0</v>
      </c>
      <c r="K5" s="1">
        <v>14392</v>
      </c>
      <c r="L5" s="1">
        <v>2149</v>
      </c>
      <c r="M5" s="1">
        <v>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6">
      <c r="A6" s="1">
        <v>5</v>
      </c>
      <c r="B6" s="1" t="s">
        <v>13</v>
      </c>
      <c r="C6" s="1">
        <v>100417</v>
      </c>
      <c r="D6" s="1">
        <v>0</v>
      </c>
      <c r="E6" s="1">
        <v>103693</v>
      </c>
      <c r="F6" s="1">
        <v>2095</v>
      </c>
      <c r="G6" s="1">
        <v>49062</v>
      </c>
      <c r="H6" s="1">
        <v>24401</v>
      </c>
      <c r="I6" s="1">
        <v>0</v>
      </c>
      <c r="J6" s="1">
        <v>0</v>
      </c>
      <c r="K6" s="1">
        <v>33291</v>
      </c>
      <c r="L6" s="1">
        <v>3088</v>
      </c>
      <c r="M6" s="1">
        <v>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6">
      <c r="A7" s="1">
        <v>6</v>
      </c>
      <c r="B7" s="1" t="s">
        <v>13</v>
      </c>
      <c r="C7" s="1">
        <v>267250</v>
      </c>
      <c r="D7" s="1">
        <v>0</v>
      </c>
      <c r="E7" s="1">
        <v>224403</v>
      </c>
      <c r="F7" s="1">
        <v>143240</v>
      </c>
      <c r="G7" s="1">
        <v>0</v>
      </c>
      <c r="H7" s="1">
        <v>80156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6">
      <c r="A8" s="1">
        <v>7</v>
      </c>
      <c r="B8" s="1" t="s">
        <v>13</v>
      </c>
      <c r="C8" s="1">
        <v>81447</v>
      </c>
      <c r="D8" s="1">
        <v>0</v>
      </c>
      <c r="E8" s="1">
        <v>74134</v>
      </c>
      <c r="F8" s="1">
        <v>49879</v>
      </c>
      <c r="G8" s="1">
        <v>211460</v>
      </c>
      <c r="H8" s="1">
        <v>0</v>
      </c>
      <c r="I8" s="1">
        <v>0</v>
      </c>
      <c r="J8" s="1">
        <v>0</v>
      </c>
      <c r="K8" s="1">
        <v>0</v>
      </c>
      <c r="L8" s="1">
        <v>5506</v>
      </c>
      <c r="M8" s="1"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6">
      <c r="A9" s="1">
        <v>8</v>
      </c>
      <c r="B9" s="1" t="s">
        <v>13</v>
      </c>
      <c r="C9" s="1">
        <v>60200</v>
      </c>
      <c r="D9" s="1">
        <v>0</v>
      </c>
      <c r="E9" s="1">
        <v>15979</v>
      </c>
      <c r="F9" s="1">
        <v>1735</v>
      </c>
      <c r="G9" s="1">
        <v>109218</v>
      </c>
      <c r="H9" s="1">
        <v>24699</v>
      </c>
      <c r="I9" s="1">
        <v>0</v>
      </c>
      <c r="J9" s="1">
        <v>0</v>
      </c>
      <c r="K9" s="1">
        <v>65275</v>
      </c>
      <c r="L9" s="1">
        <v>2248</v>
      </c>
      <c r="M9" s="1"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6">
      <c r="A10" s="1">
        <v>9</v>
      </c>
      <c r="B10" s="1" t="s">
        <v>13</v>
      </c>
      <c r="C10" s="1">
        <v>66336</v>
      </c>
      <c r="D10" s="1">
        <v>0</v>
      </c>
      <c r="E10" s="1">
        <v>92308</v>
      </c>
      <c r="F10" s="1">
        <v>10909</v>
      </c>
      <c r="G10" s="1">
        <v>0</v>
      </c>
      <c r="H10" s="1">
        <v>0</v>
      </c>
      <c r="I10" s="1">
        <v>0</v>
      </c>
      <c r="J10" s="1">
        <v>84893</v>
      </c>
      <c r="K10" s="1">
        <v>0</v>
      </c>
      <c r="L10" s="1">
        <v>0</v>
      </c>
      <c r="M10" s="1">
        <v>8528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6">
      <c r="A11" s="1">
        <v>10</v>
      </c>
      <c r="B11" s="1" t="s">
        <v>13</v>
      </c>
      <c r="C11" s="1">
        <v>59911</v>
      </c>
      <c r="D11" s="1">
        <v>0</v>
      </c>
      <c r="E11" s="1">
        <v>800</v>
      </c>
      <c r="F11" s="1">
        <v>833</v>
      </c>
      <c r="G11" s="1">
        <v>7567</v>
      </c>
      <c r="H11" s="1">
        <v>24171</v>
      </c>
      <c r="I11" s="1">
        <v>0</v>
      </c>
      <c r="J11" s="1">
        <v>0</v>
      </c>
      <c r="K11" s="1">
        <v>0</v>
      </c>
      <c r="L11" s="1">
        <v>933</v>
      </c>
      <c r="M11" s="1">
        <v>28658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6">
      <c r="A12" s="1">
        <v>11</v>
      </c>
      <c r="B12" s="1" t="s">
        <v>13</v>
      </c>
      <c r="C12" s="1">
        <v>109164</v>
      </c>
      <c r="D12" s="1">
        <v>0</v>
      </c>
      <c r="E12" s="1">
        <v>104565</v>
      </c>
      <c r="F12" s="1">
        <v>7705</v>
      </c>
      <c r="G12" s="1">
        <v>45598</v>
      </c>
      <c r="H12" s="1">
        <v>18689</v>
      </c>
      <c r="I12" s="1">
        <v>0</v>
      </c>
      <c r="J12" s="1">
        <v>0</v>
      </c>
      <c r="K12" s="1">
        <v>102636</v>
      </c>
      <c r="L12" s="1">
        <v>5857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6">
      <c r="A13" s="1">
        <v>12</v>
      </c>
      <c r="B13" s="1" t="s">
        <v>13</v>
      </c>
      <c r="C13" s="1">
        <v>70996</v>
      </c>
      <c r="D13" s="1">
        <v>0</v>
      </c>
      <c r="E13" s="1">
        <v>44205</v>
      </c>
      <c r="F13" s="1">
        <v>3640</v>
      </c>
      <c r="G13" s="1">
        <v>58118</v>
      </c>
      <c r="H13" s="1">
        <v>0</v>
      </c>
      <c r="I13" s="1">
        <v>0</v>
      </c>
      <c r="J13" s="1">
        <v>0</v>
      </c>
      <c r="K13" s="1">
        <v>0</v>
      </c>
      <c r="L13" s="1">
        <v>2199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6">
      <c r="A14" s="1">
        <v>13</v>
      </c>
      <c r="B14" s="1" t="s">
        <v>13</v>
      </c>
      <c r="C14" s="1">
        <v>77367</v>
      </c>
      <c r="D14" s="1">
        <v>0</v>
      </c>
      <c r="E14" s="1">
        <v>75183</v>
      </c>
      <c r="F14" s="1">
        <v>153585</v>
      </c>
      <c r="G14" s="1">
        <v>248865</v>
      </c>
      <c r="H14" s="1">
        <v>33731</v>
      </c>
      <c r="I14" s="1">
        <v>0</v>
      </c>
      <c r="J14" s="1">
        <v>0</v>
      </c>
      <c r="K14" s="1">
        <v>4500</v>
      </c>
      <c r="L14" s="1">
        <v>6900</v>
      </c>
      <c r="M14" s="1">
        <v>5667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6">
      <c r="A15" s="1">
        <v>14</v>
      </c>
      <c r="B15" s="1" t="s">
        <v>13</v>
      </c>
      <c r="C15" s="1">
        <v>91733</v>
      </c>
      <c r="D15" s="1">
        <v>0</v>
      </c>
      <c r="E15" s="1">
        <v>66768</v>
      </c>
      <c r="F15" s="1">
        <v>0</v>
      </c>
      <c r="G15" s="1">
        <v>38432</v>
      </c>
      <c r="H15" s="1">
        <v>24934</v>
      </c>
      <c r="I15" s="1">
        <v>5400</v>
      </c>
      <c r="J15" s="1">
        <v>19451</v>
      </c>
      <c r="K15" s="1">
        <v>63154</v>
      </c>
      <c r="L15" s="1">
        <v>8000</v>
      </c>
      <c r="M15" s="1">
        <v>6967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6">
      <c r="A16" s="1">
        <v>15</v>
      </c>
      <c r="B16" s="1" t="s">
        <v>13</v>
      </c>
      <c r="C16" s="1">
        <v>84729</v>
      </c>
      <c r="D16" s="1">
        <v>0</v>
      </c>
      <c r="E16" s="1">
        <v>103800</v>
      </c>
      <c r="F16" s="1">
        <v>53483</v>
      </c>
      <c r="G16" s="1">
        <v>77619</v>
      </c>
      <c r="H16" s="1">
        <v>10019</v>
      </c>
      <c r="I16" s="1">
        <v>0</v>
      </c>
      <c r="J16" s="1">
        <v>0</v>
      </c>
      <c r="K16" s="1">
        <v>24400</v>
      </c>
      <c r="L16" s="1">
        <v>2200</v>
      </c>
      <c r="M16" s="1"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6">
      <c r="A17" s="1">
        <v>16</v>
      </c>
      <c r="B17" s="1" t="s">
        <v>13</v>
      </c>
      <c r="C17" s="1">
        <v>157954</v>
      </c>
      <c r="D17" s="1">
        <v>94401</v>
      </c>
      <c r="E17" s="1">
        <v>57278</v>
      </c>
      <c r="F17" s="1">
        <v>30</v>
      </c>
      <c r="G17" s="1">
        <v>68362</v>
      </c>
      <c r="H17" s="1">
        <v>18864</v>
      </c>
      <c r="I17" s="1">
        <v>0</v>
      </c>
      <c r="J17" s="1">
        <v>0</v>
      </c>
      <c r="K17" s="1">
        <v>0</v>
      </c>
      <c r="L17" s="1">
        <v>0</v>
      </c>
      <c r="M17" s="1">
        <v>7256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6">
      <c r="A18" s="1">
        <v>17</v>
      </c>
      <c r="B18" s="1" t="s">
        <v>13</v>
      </c>
      <c r="C18" s="1">
        <v>93366</v>
      </c>
      <c r="D18" s="1">
        <v>0</v>
      </c>
      <c r="E18" s="1">
        <v>126533</v>
      </c>
      <c r="F18" s="1">
        <v>18533</v>
      </c>
      <c r="G18" s="1">
        <v>77558</v>
      </c>
      <c r="H18" s="1">
        <v>25865</v>
      </c>
      <c r="I18" s="1">
        <v>22375</v>
      </c>
      <c r="J18" s="1">
        <v>84333</v>
      </c>
      <c r="K18" s="1">
        <v>32599</v>
      </c>
      <c r="L18" s="1">
        <v>0</v>
      </c>
      <c r="M18" s="1"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6">
      <c r="A19" s="1">
        <v>1</v>
      </c>
      <c r="B19" s="1" t="s">
        <v>14</v>
      </c>
      <c r="C19" s="1">
        <v>227273</v>
      </c>
      <c r="D19" s="1">
        <v>0</v>
      </c>
      <c r="E19" s="1">
        <v>197545</v>
      </c>
      <c r="F19" s="1">
        <v>101576</v>
      </c>
      <c r="G19" s="1">
        <v>0</v>
      </c>
      <c r="H19" s="1">
        <v>61235</v>
      </c>
      <c r="I19" s="1">
        <v>0</v>
      </c>
      <c r="J19" s="1">
        <v>16151</v>
      </c>
      <c r="K19" s="1">
        <v>16003</v>
      </c>
      <c r="L19" s="1">
        <v>0</v>
      </c>
      <c r="M19" s="1"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6">
      <c r="A20" s="1">
        <v>2</v>
      </c>
      <c r="B20" s="1" t="s">
        <v>14</v>
      </c>
      <c r="C20" s="1">
        <v>73004</v>
      </c>
      <c r="D20" s="1">
        <v>0</v>
      </c>
      <c r="E20" s="1">
        <v>213091</v>
      </c>
      <c r="F20" s="1">
        <v>51935</v>
      </c>
      <c r="G20" s="1">
        <v>0</v>
      </c>
      <c r="H20" s="1">
        <v>8500</v>
      </c>
      <c r="I20" s="1">
        <v>0</v>
      </c>
      <c r="J20" s="1">
        <v>0</v>
      </c>
      <c r="K20" s="1">
        <v>8974</v>
      </c>
      <c r="L20" s="1">
        <v>0</v>
      </c>
      <c r="M20" s="1">
        <v>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6">
      <c r="A21" s="1">
        <v>3</v>
      </c>
      <c r="B21" s="1" t="s">
        <v>14</v>
      </c>
      <c r="C21" s="1">
        <v>48862</v>
      </c>
      <c r="D21" s="1">
        <v>0</v>
      </c>
      <c r="E21" s="1">
        <v>142775</v>
      </c>
      <c r="F21" s="1">
        <v>181810</v>
      </c>
      <c r="G21" s="1">
        <v>0</v>
      </c>
      <c r="H21" s="1">
        <v>46000</v>
      </c>
      <c r="I21" s="1">
        <v>0</v>
      </c>
      <c r="J21" s="1">
        <v>0</v>
      </c>
      <c r="K21" s="1">
        <v>14449</v>
      </c>
      <c r="L21" s="1">
        <v>0</v>
      </c>
      <c r="M21" s="1"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6">
      <c r="A22" s="1">
        <v>4</v>
      </c>
      <c r="B22" s="1" t="s">
        <v>14</v>
      </c>
      <c r="C22" s="1">
        <v>93927</v>
      </c>
      <c r="D22" s="1">
        <v>0</v>
      </c>
      <c r="E22" s="1">
        <v>137774</v>
      </c>
      <c r="F22" s="1">
        <v>143953</v>
      </c>
      <c r="G22" s="1">
        <v>0</v>
      </c>
      <c r="H22" s="1">
        <v>23500</v>
      </c>
      <c r="I22" s="1">
        <v>0</v>
      </c>
      <c r="J22" s="1">
        <v>0</v>
      </c>
      <c r="K22" s="1">
        <v>5006</v>
      </c>
      <c r="L22" s="1">
        <v>0</v>
      </c>
      <c r="M22" s="1">
        <v>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6">
      <c r="A23" s="1">
        <v>5</v>
      </c>
      <c r="B23" s="1" t="s">
        <v>14</v>
      </c>
      <c r="C23" s="1">
        <v>118021</v>
      </c>
      <c r="D23" s="1">
        <v>0</v>
      </c>
      <c r="E23" s="1">
        <v>216647</v>
      </c>
      <c r="F23" s="1">
        <v>120007</v>
      </c>
      <c r="G23" s="1">
        <v>0</v>
      </c>
      <c r="H23" s="1">
        <v>64118</v>
      </c>
      <c r="I23" s="1">
        <v>0</v>
      </c>
      <c r="J23" s="1">
        <v>0</v>
      </c>
      <c r="K23" s="1">
        <v>11308</v>
      </c>
      <c r="L23" s="1">
        <v>0</v>
      </c>
      <c r="M23" s="1">
        <v>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6">
      <c r="A24" s="1">
        <v>6</v>
      </c>
      <c r="B24" s="1" t="s">
        <v>14</v>
      </c>
      <c r="C24" s="1">
        <v>155447</v>
      </c>
      <c r="D24" s="1">
        <v>0</v>
      </c>
      <c r="E24" s="1">
        <v>106033</v>
      </c>
      <c r="F24" s="1">
        <v>213921</v>
      </c>
      <c r="G24" s="1">
        <v>0</v>
      </c>
      <c r="H24" s="1">
        <v>79833</v>
      </c>
      <c r="I24" s="1">
        <v>0</v>
      </c>
      <c r="J24" s="1">
        <v>0</v>
      </c>
      <c r="K24" s="1">
        <v>10867</v>
      </c>
      <c r="L24" s="1">
        <v>0</v>
      </c>
      <c r="M24" s="1">
        <v>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6">
      <c r="A25" s="1">
        <v>7</v>
      </c>
      <c r="B25" s="1" t="s">
        <v>14</v>
      </c>
      <c r="C25" s="1">
        <v>202488</v>
      </c>
      <c r="D25" s="1">
        <v>0</v>
      </c>
      <c r="E25" s="1">
        <v>179556</v>
      </c>
      <c r="F25" s="1">
        <v>137989</v>
      </c>
      <c r="G25" s="1">
        <v>0</v>
      </c>
      <c r="H25" s="1">
        <v>53375</v>
      </c>
      <c r="I25" s="1">
        <v>0</v>
      </c>
      <c r="J25" s="1">
        <v>0</v>
      </c>
      <c r="K25" s="1">
        <v>12734</v>
      </c>
      <c r="L25" s="1">
        <v>0</v>
      </c>
      <c r="M25" s="1">
        <v>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6">
      <c r="A26" s="1">
        <v>8</v>
      </c>
      <c r="B26" s="1" t="s">
        <v>14</v>
      </c>
      <c r="C26" s="1">
        <v>166007</v>
      </c>
      <c r="D26" s="1">
        <v>0</v>
      </c>
      <c r="E26" s="1">
        <v>169376</v>
      </c>
      <c r="F26" s="1">
        <v>106771</v>
      </c>
      <c r="G26" s="1">
        <v>0</v>
      </c>
      <c r="H26" s="1">
        <v>14008</v>
      </c>
      <c r="I26" s="1">
        <v>0</v>
      </c>
      <c r="J26" s="1">
        <v>0</v>
      </c>
      <c r="K26" s="1">
        <v>13362</v>
      </c>
      <c r="L26" s="1">
        <v>0</v>
      </c>
      <c r="M26" s="1">
        <v>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6">
      <c r="A27" s="1">
        <v>9</v>
      </c>
      <c r="B27" s="1" t="s">
        <v>14</v>
      </c>
      <c r="C27" s="1">
        <v>92755</v>
      </c>
      <c r="D27" s="1">
        <v>0</v>
      </c>
      <c r="E27" s="1">
        <v>88265</v>
      </c>
      <c r="F27" s="1">
        <v>207892</v>
      </c>
      <c r="G27" s="1">
        <v>0</v>
      </c>
      <c r="H27" s="1">
        <v>3465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6">
      <c r="A28" s="1">
        <v>10</v>
      </c>
      <c r="B28" s="1" t="s">
        <v>14</v>
      </c>
      <c r="C28" s="1">
        <v>109563</v>
      </c>
      <c r="D28" s="1">
        <v>163762</v>
      </c>
      <c r="E28" s="1">
        <v>104445</v>
      </c>
      <c r="F28" s="1">
        <v>291118</v>
      </c>
      <c r="G28" s="1">
        <v>0</v>
      </c>
      <c r="H28" s="1">
        <v>25752</v>
      </c>
      <c r="I28" s="1">
        <v>0</v>
      </c>
      <c r="J28" s="1">
        <v>0</v>
      </c>
      <c r="K28" s="1">
        <v>23593</v>
      </c>
      <c r="L28" s="1">
        <v>0</v>
      </c>
      <c r="M28" s="1">
        <v>24706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6">
      <c r="A29" s="1">
        <v>12</v>
      </c>
      <c r="B29" s="1" t="s">
        <v>14</v>
      </c>
      <c r="C29" s="1">
        <v>290161</v>
      </c>
      <c r="D29" s="1">
        <v>167149</v>
      </c>
      <c r="E29" s="1">
        <v>226368</v>
      </c>
      <c r="F29" s="1">
        <v>184604</v>
      </c>
      <c r="G29" s="1">
        <v>21156</v>
      </c>
      <c r="H29" s="1">
        <v>3851</v>
      </c>
      <c r="I29" s="1">
        <v>0</v>
      </c>
      <c r="J29" s="1">
        <v>0</v>
      </c>
      <c r="K29" s="1">
        <v>16676</v>
      </c>
      <c r="L29" s="1">
        <v>0</v>
      </c>
      <c r="M29" s="1"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6">
      <c r="A30" s="1">
        <v>13</v>
      </c>
      <c r="B30" s="1" t="s">
        <v>14</v>
      </c>
      <c r="C30" s="1">
        <v>152133</v>
      </c>
      <c r="D30" s="1">
        <v>0</v>
      </c>
      <c r="E30" s="1">
        <v>74067</v>
      </c>
      <c r="F30" s="1">
        <v>167818</v>
      </c>
      <c r="G30" s="1">
        <v>0</v>
      </c>
      <c r="H30" s="1">
        <v>43400</v>
      </c>
      <c r="I30" s="1">
        <v>0</v>
      </c>
      <c r="J30" s="1">
        <v>0</v>
      </c>
      <c r="K30" s="1">
        <v>6500</v>
      </c>
      <c r="L30" s="1">
        <v>0</v>
      </c>
      <c r="M30" s="1">
        <v>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6">
      <c r="A31" s="1">
        <v>14</v>
      </c>
      <c r="B31" s="1" t="s">
        <v>14</v>
      </c>
      <c r="C31" s="1">
        <v>91733</v>
      </c>
      <c r="D31" s="1">
        <v>0</v>
      </c>
      <c r="E31" s="1">
        <v>66768</v>
      </c>
      <c r="F31" s="1">
        <v>0</v>
      </c>
      <c r="G31" s="1">
        <v>38432</v>
      </c>
      <c r="H31" s="1">
        <v>24934</v>
      </c>
      <c r="I31" s="1">
        <v>5400</v>
      </c>
      <c r="J31" s="1">
        <v>19451</v>
      </c>
      <c r="K31" s="1">
        <v>63154</v>
      </c>
      <c r="L31" s="1">
        <v>8000</v>
      </c>
      <c r="M31" s="1">
        <v>6967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6">
      <c r="A32" s="1">
        <v>15</v>
      </c>
      <c r="B32" s="1" t="s">
        <v>14</v>
      </c>
      <c r="C32" s="1">
        <v>267902</v>
      </c>
      <c r="D32" s="1">
        <v>0</v>
      </c>
      <c r="E32" s="1">
        <v>184848</v>
      </c>
      <c r="F32" s="1">
        <v>321919</v>
      </c>
      <c r="G32" s="1">
        <v>0</v>
      </c>
      <c r="H32" s="1">
        <v>471801</v>
      </c>
      <c r="I32" s="1">
        <v>0</v>
      </c>
      <c r="J32" s="1">
        <v>0</v>
      </c>
      <c r="K32" s="1">
        <v>13933</v>
      </c>
      <c r="L32" s="1">
        <v>0</v>
      </c>
      <c r="M32" s="1">
        <v>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6">
      <c r="A33" s="1">
        <v>16</v>
      </c>
      <c r="B33" s="1" t="s">
        <v>14</v>
      </c>
      <c r="C33" s="1">
        <v>87940</v>
      </c>
      <c r="D33" s="1">
        <v>0</v>
      </c>
      <c r="E33" s="1">
        <v>78623</v>
      </c>
      <c r="F33" s="1">
        <v>215826</v>
      </c>
      <c r="G33" s="1">
        <v>0</v>
      </c>
      <c r="H33" s="1">
        <v>175378</v>
      </c>
      <c r="I33" s="1">
        <v>0</v>
      </c>
      <c r="J33" s="1">
        <v>0</v>
      </c>
      <c r="K33" s="1">
        <v>23567</v>
      </c>
      <c r="L33" s="1">
        <v>0</v>
      </c>
      <c r="M33" s="1">
        <v>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6">
      <c r="A34" s="1">
        <v>17</v>
      </c>
      <c r="B34" s="1" t="s">
        <v>14</v>
      </c>
      <c r="C34" s="1">
        <v>133434</v>
      </c>
      <c r="D34" s="1">
        <v>0</v>
      </c>
      <c r="E34" s="1">
        <v>194884</v>
      </c>
      <c r="F34" s="1">
        <v>295465</v>
      </c>
      <c r="G34" s="1">
        <v>2700</v>
      </c>
      <c r="H34" s="1">
        <v>26533</v>
      </c>
      <c r="I34" s="1">
        <v>0</v>
      </c>
      <c r="J34" s="1">
        <v>0</v>
      </c>
      <c r="K34" s="1">
        <v>22567</v>
      </c>
      <c r="L34" s="1">
        <v>0</v>
      </c>
      <c r="M34" s="1"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6">
      <c r="A36" s="1" t="s">
        <v>0</v>
      </c>
      <c r="B36" s="1" t="s">
        <v>1</v>
      </c>
      <c r="C36" s="1" t="s">
        <v>2</v>
      </c>
      <c r="D36" s="1" t="s">
        <v>35</v>
      </c>
      <c r="E36" s="1" t="s">
        <v>36</v>
      </c>
      <c r="F36" s="1" t="s">
        <v>37</v>
      </c>
      <c r="G36" s="1" t="s">
        <v>6</v>
      </c>
      <c r="H36" s="1" t="s">
        <v>7</v>
      </c>
      <c r="I36" s="1" t="s">
        <v>8</v>
      </c>
      <c r="J36" s="1" t="s">
        <v>9</v>
      </c>
      <c r="K36" s="1" t="s">
        <v>10</v>
      </c>
      <c r="L36" s="1" t="s">
        <v>11</v>
      </c>
      <c r="M36" s="1" t="s">
        <v>12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6">
      <c r="A37" s="1" t="s">
        <v>18</v>
      </c>
      <c r="B37" s="1" t="s">
        <v>13</v>
      </c>
      <c r="C37" s="1">
        <f>AVERAGE(C1:C18)</f>
        <v>93236.705882352937</v>
      </c>
      <c r="D37" s="1">
        <f t="shared" ref="D37:L37" si="0">AVERAGE(D1:D18)</f>
        <v>7100.0588235294117</v>
      </c>
      <c r="E37" s="1">
        <f t="shared" si="0"/>
        <v>94569.352941176476</v>
      </c>
      <c r="F37" s="1">
        <f t="shared" si="0"/>
        <v>31074.764705882353</v>
      </c>
      <c r="G37" s="1">
        <f t="shared" si="0"/>
        <v>79555.117647058825</v>
      </c>
      <c r="H37" s="1">
        <f t="shared" si="0"/>
        <v>21768.529411764706</v>
      </c>
      <c r="I37" s="1">
        <f t="shared" si="0"/>
        <v>4897.7058823529414</v>
      </c>
      <c r="J37" s="1">
        <f t="shared" si="0"/>
        <v>18692.176470588234</v>
      </c>
      <c r="K37" s="1">
        <f t="shared" si="0"/>
        <v>22483</v>
      </c>
      <c r="L37" s="1">
        <f t="shared" si="0"/>
        <v>2703.9411764705883</v>
      </c>
      <c r="M37" s="1">
        <f>AVERAGE(M1:M18)</f>
        <v>3357.4117647058824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s="4" customFormat="1" ht="16">
      <c r="A38" s="2" t="s">
        <v>18</v>
      </c>
      <c r="B38" s="2" t="s">
        <v>14</v>
      </c>
      <c r="C38" s="3">
        <f>AVERAGE(C19:C34)</f>
        <v>144415.625</v>
      </c>
      <c r="D38" s="3">
        <f t="shared" ref="D38:L38" si="1">AVERAGE(D19:D34)</f>
        <v>20681.9375</v>
      </c>
      <c r="E38" s="3">
        <f t="shared" si="1"/>
        <v>148816.5625</v>
      </c>
      <c r="F38" s="3">
        <f t="shared" si="1"/>
        <v>171412.75</v>
      </c>
      <c r="G38" s="3">
        <f t="shared" si="1"/>
        <v>3893</v>
      </c>
      <c r="H38" s="3">
        <f t="shared" si="1"/>
        <v>70355.1875</v>
      </c>
      <c r="I38" s="3">
        <f t="shared" si="1"/>
        <v>337.5</v>
      </c>
      <c r="J38" s="3">
        <f t="shared" si="1"/>
        <v>2225.125</v>
      </c>
      <c r="K38" s="3">
        <f t="shared" si="1"/>
        <v>16418.3125</v>
      </c>
      <c r="L38" s="3">
        <f t="shared" si="1"/>
        <v>500</v>
      </c>
      <c r="M38" s="3">
        <f>AVERAGE(M19:M34)</f>
        <v>1979.5625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6">
      <c r="A39" s="1" t="s">
        <v>16</v>
      </c>
      <c r="B39" s="1" t="s">
        <v>13</v>
      </c>
      <c r="C39" s="1">
        <f>MAX(C2:C18)</f>
        <v>267250</v>
      </c>
      <c r="D39" s="1">
        <f t="shared" ref="D39:L39" si="2">MAX(D2:D18)</f>
        <v>94401</v>
      </c>
      <c r="E39" s="1">
        <f t="shared" si="2"/>
        <v>224403</v>
      </c>
      <c r="F39" s="1">
        <f t="shared" si="2"/>
        <v>153585</v>
      </c>
      <c r="G39" s="1">
        <f t="shared" si="2"/>
        <v>248865</v>
      </c>
      <c r="H39" s="1">
        <f t="shared" si="2"/>
        <v>80156</v>
      </c>
      <c r="I39" s="1">
        <f t="shared" si="2"/>
        <v>55486</v>
      </c>
      <c r="J39" s="1">
        <f t="shared" si="2"/>
        <v>129090</v>
      </c>
      <c r="K39" s="1">
        <f t="shared" si="2"/>
        <v>102636</v>
      </c>
      <c r="L39" s="1">
        <f t="shared" si="2"/>
        <v>8000</v>
      </c>
      <c r="M39" s="1">
        <f>MAX(M2:M18)</f>
        <v>28658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s="4" customFormat="1" ht="16">
      <c r="A40" s="2" t="s">
        <v>16</v>
      </c>
      <c r="B40" s="2" t="s">
        <v>14</v>
      </c>
      <c r="C40" s="3">
        <f>MAX(C19:C34)</f>
        <v>290161</v>
      </c>
      <c r="D40" s="3">
        <f t="shared" ref="D40:L40" si="3">MAX(D19:D34)</f>
        <v>167149</v>
      </c>
      <c r="E40" s="3">
        <f t="shared" si="3"/>
        <v>226368</v>
      </c>
      <c r="F40" s="3">
        <f t="shared" si="3"/>
        <v>321919</v>
      </c>
      <c r="G40" s="3">
        <f t="shared" si="3"/>
        <v>38432</v>
      </c>
      <c r="H40" s="3">
        <f t="shared" si="3"/>
        <v>471801</v>
      </c>
      <c r="I40" s="3">
        <f t="shared" si="3"/>
        <v>5400</v>
      </c>
      <c r="J40" s="3">
        <f t="shared" si="3"/>
        <v>19451</v>
      </c>
      <c r="K40" s="3">
        <f t="shared" si="3"/>
        <v>63154</v>
      </c>
      <c r="L40" s="3">
        <f t="shared" si="3"/>
        <v>8000</v>
      </c>
      <c r="M40" s="3">
        <f>MAX(M19:M34)</f>
        <v>24706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6">
      <c r="A41" s="1" t="s">
        <v>17</v>
      </c>
      <c r="B41" s="1" t="s">
        <v>13</v>
      </c>
      <c r="C41" s="1">
        <f t="shared" ref="C41:M41" si="4">MEDIAN(C4:C20)</f>
        <v>81447</v>
      </c>
      <c r="D41" s="1">
        <f t="shared" si="4"/>
        <v>0</v>
      </c>
      <c r="E41" s="1">
        <f t="shared" si="4"/>
        <v>103693</v>
      </c>
      <c r="F41" s="1">
        <f t="shared" si="4"/>
        <v>10932</v>
      </c>
      <c r="G41" s="1">
        <f t="shared" si="4"/>
        <v>58118</v>
      </c>
      <c r="H41" s="1">
        <f t="shared" si="4"/>
        <v>24401</v>
      </c>
      <c r="I41" s="1">
        <f t="shared" si="4"/>
        <v>0</v>
      </c>
      <c r="J41" s="1">
        <f t="shared" si="4"/>
        <v>0</v>
      </c>
      <c r="K41" s="1">
        <f t="shared" si="4"/>
        <v>14392</v>
      </c>
      <c r="L41" s="1">
        <f t="shared" si="4"/>
        <v>2199</v>
      </c>
      <c r="M41" s="1">
        <f t="shared" si="4"/>
        <v>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s="4" customFormat="1" ht="16">
      <c r="A42" s="2" t="s">
        <v>17</v>
      </c>
      <c r="B42" s="2" t="s">
        <v>14</v>
      </c>
      <c r="C42" s="3">
        <f>MEDIAN(C19:C34)</f>
        <v>125727.5</v>
      </c>
      <c r="D42" s="3">
        <f t="shared" ref="D42:L42" si="5">MEDIAN(D19:D34)</f>
        <v>0</v>
      </c>
      <c r="E42" s="3">
        <f t="shared" si="5"/>
        <v>156075.5</v>
      </c>
      <c r="F42" s="3">
        <f t="shared" si="5"/>
        <v>174814</v>
      </c>
      <c r="G42" s="3">
        <f t="shared" si="5"/>
        <v>0</v>
      </c>
      <c r="H42" s="3">
        <f t="shared" si="5"/>
        <v>34966.5</v>
      </c>
      <c r="I42" s="3">
        <f t="shared" si="5"/>
        <v>0</v>
      </c>
      <c r="J42" s="3">
        <f t="shared" si="5"/>
        <v>0</v>
      </c>
      <c r="K42" s="3">
        <f t="shared" si="5"/>
        <v>13647.5</v>
      </c>
      <c r="L42" s="3">
        <f t="shared" si="5"/>
        <v>0</v>
      </c>
      <c r="M42" s="3">
        <f>MEDIAN(M19:M34)</f>
        <v>0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6">
      <c r="A43" s="1" t="s">
        <v>15</v>
      </c>
      <c r="B43" s="1" t="s">
        <v>13</v>
      </c>
      <c r="C43" s="1">
        <f>MIN(C2:C18)</f>
        <v>28600</v>
      </c>
      <c r="D43" s="1">
        <f t="shared" ref="D43:L43" si="6">MIN(D2:D18)</f>
        <v>0</v>
      </c>
      <c r="E43" s="1">
        <f t="shared" si="6"/>
        <v>800</v>
      </c>
      <c r="F43" s="1">
        <f t="shared" si="6"/>
        <v>0</v>
      </c>
      <c r="G43" s="1">
        <f t="shared" si="6"/>
        <v>0</v>
      </c>
      <c r="H43" s="1">
        <f t="shared" si="6"/>
        <v>0</v>
      </c>
      <c r="I43" s="1">
        <f t="shared" si="6"/>
        <v>0</v>
      </c>
      <c r="J43" s="1">
        <f t="shared" si="6"/>
        <v>0</v>
      </c>
      <c r="K43" s="1">
        <f t="shared" si="6"/>
        <v>0</v>
      </c>
      <c r="L43" s="1">
        <f t="shared" si="6"/>
        <v>0</v>
      </c>
      <c r="M43" s="1">
        <f>MIN(M2:M18)</f>
        <v>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s="4" customFormat="1" ht="16">
      <c r="A44" s="2" t="s">
        <v>15</v>
      </c>
      <c r="B44" s="2" t="s">
        <v>14</v>
      </c>
      <c r="C44" s="3">
        <f>MIN(C19:C34)</f>
        <v>48862</v>
      </c>
      <c r="D44" s="3">
        <f t="shared" ref="D44:L44" si="7">MIN(D19:D34)</f>
        <v>0</v>
      </c>
      <c r="E44" s="3">
        <f t="shared" si="7"/>
        <v>66768</v>
      </c>
      <c r="F44" s="3">
        <f t="shared" si="7"/>
        <v>0</v>
      </c>
      <c r="G44" s="3">
        <f t="shared" si="7"/>
        <v>0</v>
      </c>
      <c r="H44" s="3">
        <f t="shared" si="7"/>
        <v>3465</v>
      </c>
      <c r="I44" s="3">
        <f t="shared" si="7"/>
        <v>0</v>
      </c>
      <c r="J44" s="3">
        <f t="shared" si="7"/>
        <v>0</v>
      </c>
      <c r="K44" s="3">
        <f t="shared" si="7"/>
        <v>0</v>
      </c>
      <c r="L44" s="3">
        <f t="shared" si="7"/>
        <v>0</v>
      </c>
      <c r="M44" s="3">
        <f>MIN(M19:M34)</f>
        <v>0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</sheetData>
  <autoFilter ref="A1:X1">
    <sortState ref="A2:X34">
      <sortCondition ref="B1:B34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Durations new</vt:lpstr>
      <vt:lpstr>Instances</vt:lpstr>
      <vt:lpstr>Durations (2)</vt:lpstr>
    </vt:vector>
  </TitlesOfParts>
  <Company>University of Calgary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Huron</dc:creator>
  <cp:lastModifiedBy>Samuel Huron</cp:lastModifiedBy>
  <dcterms:created xsi:type="dcterms:W3CDTF">2015-10-07T00:12:08Z</dcterms:created>
  <dcterms:modified xsi:type="dcterms:W3CDTF">2015-11-12T05:42:12Z</dcterms:modified>
</cp:coreProperties>
</file>