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ammx\Downloads\"/>
    </mc:Choice>
  </mc:AlternateContent>
  <bookViews>
    <workbookView xWindow="0" yWindow="0" windowWidth="20490" windowHeight="763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1001"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6" i="2"/>
  <c r="M7" i="2"/>
  <c r="M8" i="2"/>
  <c r="M9" i="2"/>
  <c r="M10" i="2"/>
  <c r="M11" i="2"/>
  <c r="M12" i="2"/>
  <c r="M4" i="2"/>
  <c r="M5" i="2"/>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<sst xmlns="http://schemas.openxmlformats.org/spreadsheetml/2006/main" count="16263" uniqueCount="50">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</sst>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1" formatCode="_(* #,##0_);_(* \(#,##0\);_(* &quot;-&quot;??_);_(@_)"/>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36"/>
      <color theme="0"/>
      <name val="Tw Cen 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7C0B62"/>
      <color rgb="FF000000"/>
      <color rgb="FF6600CC"/>
      <color rgb="FFFF0000"/>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43333.333333333336</c:v>
                </c:pt>
                <c:pt idx="1">
                  <c:v>35000</c:v>
                </c:pt>
              </c:numCache>
            </c:numRef>
          </c:val>
        </c:ser>
        <c:dLbls>
          <c:showLegendKey val="0"/>
          <c:showVal val="0"/>
          <c:showCatName val="0"/>
          <c:showSerName val="0"/>
          <c:showPercent val="0"/>
          <c:showBubbleSize val="0"/>
        </c:dLbls>
        <c:gapWidth val="219"/>
        <c:overlap val="-27"/>
        <c:axId val="-1760898368"/>
        <c:axId val="-1760889120"/>
      </c:barChart>
      <c:catAx>
        <c:axId val="-176089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89120"/>
        <c:crosses val="autoZero"/>
        <c:auto val="1"/>
        <c:lblAlgn val="ctr"/>
        <c:lblOffset val="100"/>
        <c:noMultiLvlLbl val="0"/>
      </c:catAx>
      <c:valAx>
        <c:axId val="-176088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9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0-1 Miles</c:v>
                </c:pt>
                <c:pt idx="1">
                  <c:v>1-2 Miles</c:v>
                </c:pt>
              </c:strCache>
            </c:strRef>
          </c:cat>
          <c:val>
            <c:numRef>
              <c:f>'Pivot Table'!$B$20:$B$22</c:f>
              <c:numCache>
                <c:formatCode>General</c:formatCode>
                <c:ptCount val="2"/>
                <c:pt idx="0">
                  <c:v>1</c:v>
                </c:pt>
                <c:pt idx="1">
                  <c:v>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0-1 Miles</c:v>
                </c:pt>
                <c:pt idx="1">
                  <c:v>1-2 Miles</c:v>
                </c:pt>
              </c:strCache>
            </c:strRef>
          </c:cat>
          <c:val>
            <c:numRef>
              <c:f>'Pivot Table'!$C$20:$C$22</c:f>
              <c:numCache>
                <c:formatCode>General</c:formatCode>
                <c:ptCount val="2"/>
                <c:pt idx="0">
                  <c:v>13</c:v>
                </c:pt>
              </c:numCache>
            </c:numRef>
          </c:val>
          <c:smooth val="0"/>
        </c:ser>
        <c:dLbls>
          <c:showLegendKey val="0"/>
          <c:showVal val="0"/>
          <c:showCatName val="0"/>
          <c:showSerName val="0"/>
          <c:showPercent val="0"/>
          <c:showBubbleSize val="0"/>
        </c:dLbls>
        <c:smooth val="0"/>
        <c:axId val="-1760887488"/>
        <c:axId val="-1760890752"/>
      </c:lineChart>
      <c:catAx>
        <c:axId val="-176088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90752"/>
        <c:crosses val="autoZero"/>
        <c:auto val="1"/>
        <c:lblAlgn val="ctr"/>
        <c:lblOffset val="100"/>
        <c:noMultiLvlLbl val="0"/>
      </c:catAx>
      <c:valAx>
        <c:axId val="-17608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8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Adolescent</c:v>
                </c:pt>
                <c:pt idx="1">
                  <c:v>Middle Aged</c:v>
                </c:pt>
              </c:strCache>
            </c:strRef>
          </c:cat>
          <c:val>
            <c:numRef>
              <c:f>'Pivot Table'!$B$40:$B$42</c:f>
              <c:numCache>
                <c:formatCode>General</c:formatCode>
                <c:ptCount val="2"/>
                <c:pt idx="1">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Adolescent</c:v>
                </c:pt>
                <c:pt idx="1">
                  <c:v>Middle Aged</c:v>
                </c:pt>
              </c:strCache>
            </c:strRef>
          </c:cat>
          <c:val>
            <c:numRef>
              <c:f>'Pivot Table'!$C$40:$C$42</c:f>
              <c:numCache>
                <c:formatCode>General</c:formatCode>
                <c:ptCount val="2"/>
                <c:pt idx="0">
                  <c:v>1</c:v>
                </c:pt>
                <c:pt idx="1">
                  <c:v>12</c:v>
                </c:pt>
              </c:numCache>
            </c:numRef>
          </c:val>
          <c:smooth val="0"/>
        </c:ser>
        <c:dLbls>
          <c:showLegendKey val="0"/>
          <c:showVal val="0"/>
          <c:showCatName val="0"/>
          <c:showSerName val="0"/>
          <c:showPercent val="0"/>
          <c:showBubbleSize val="0"/>
        </c:dLbls>
        <c:smooth val="0"/>
        <c:axId val="-1760897824"/>
        <c:axId val="-1760884768"/>
      </c:lineChart>
      <c:catAx>
        <c:axId val="-17608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84768"/>
        <c:crosses val="autoZero"/>
        <c:auto val="1"/>
        <c:lblAlgn val="ctr"/>
        <c:lblOffset val="100"/>
        <c:noMultiLvlLbl val="0"/>
      </c:catAx>
      <c:valAx>
        <c:axId val="-176088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97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50000</c:v>
                </c:pt>
                <c:pt idx="1">
                  <c:v>10000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43333.333333333336</c:v>
                </c:pt>
                <c:pt idx="1">
                  <c:v>35000</c:v>
                </c:pt>
              </c:numCache>
            </c:numRef>
          </c:val>
        </c:ser>
        <c:dLbls>
          <c:showLegendKey val="0"/>
          <c:showVal val="0"/>
          <c:showCatName val="0"/>
          <c:showSerName val="0"/>
          <c:showPercent val="0"/>
          <c:showBubbleSize val="0"/>
        </c:dLbls>
        <c:gapWidth val="219"/>
        <c:overlap val="-27"/>
        <c:axId val="-1756067824"/>
        <c:axId val="-1756079248"/>
      </c:barChart>
      <c:catAx>
        <c:axId val="-175606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56079248"/>
        <c:crosses val="autoZero"/>
        <c:auto val="1"/>
        <c:lblAlgn val="ctr"/>
        <c:lblOffset val="100"/>
        <c:noMultiLvlLbl val="0"/>
      </c:catAx>
      <c:valAx>
        <c:axId val="-175607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56067824"/>
        <c:crosses val="autoZero"/>
        <c:crossBetween val="between"/>
      </c:valAx>
      <c:dTable>
        <c:showHorzBorder val="1"/>
        <c:showVertBorder val="1"/>
        <c:showOutline val="1"/>
        <c:showKeys val="1"/>
        <c:spPr>
          <a:noFill/>
          <a:ln w="9525" cap="flat" cmpd="sng" algn="ctr">
            <a:solidFill>
              <a:srgbClr val="FFFFFF">
                <a:alpha val="42353"/>
              </a:srgbClr>
            </a:solidFill>
            <a:prstDash val="solid"/>
            <a:round/>
          </a:ln>
          <a:effectLst/>
        </c:spPr>
        <c:txPr>
          <a:bodyPr rot="0" spcFirstLastPara="1" vertOverflow="ellipsis" vert="horz" wrap="square" anchor="ctr" anchorCtr="1"/>
          <a:lstStyle/>
          <a:p>
            <a:pPr rtl="0">
              <a:defRPr sz="900" b="0" i="0" u="none" strike="noStrike" kern="1200" baseline="0">
                <a:solidFill>
                  <a:schemeClr val="accent2">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bg1">
        <a:alpha val="50196"/>
      </a:schemeClr>
    </a:solidFill>
    <a:ln w="9525" cap="flat" cmpd="sng" algn="ctr">
      <a:solidFill>
        <a:schemeClr val="accent2">
          <a:lumMod val="7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Purchased Bikes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Table'!$A$20:$A$22</c:f>
              <c:strCache>
                <c:ptCount val="2"/>
                <c:pt idx="0">
                  <c:v>0-1 Miles</c:v>
                </c:pt>
                <c:pt idx="1">
                  <c:v>1-2 Miles</c:v>
                </c:pt>
              </c:strCache>
            </c:strRef>
          </c:cat>
          <c:val>
            <c:numRef>
              <c:f>'Pivot Table'!$B$20:$B$22</c:f>
              <c:numCache>
                <c:formatCode>General</c:formatCode>
                <c:ptCount val="2"/>
                <c:pt idx="0">
                  <c:v>1</c:v>
                </c:pt>
                <c:pt idx="1">
                  <c:v>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Table'!$A$20:$A$22</c:f>
              <c:strCache>
                <c:ptCount val="2"/>
                <c:pt idx="0">
                  <c:v>0-1 Miles</c:v>
                </c:pt>
                <c:pt idx="1">
                  <c:v>1-2 Miles</c:v>
                </c:pt>
              </c:strCache>
            </c:strRef>
          </c:cat>
          <c:val>
            <c:numRef>
              <c:f>'Pivot Table'!$C$20:$C$22</c:f>
              <c:numCache>
                <c:formatCode>General</c:formatCode>
                <c:ptCount val="2"/>
                <c:pt idx="0">
                  <c:v>13</c:v>
                </c:pt>
              </c:numCache>
            </c:numRef>
          </c:val>
          <c:smooth val="0"/>
        </c:ser>
        <c:dLbls>
          <c:showLegendKey val="0"/>
          <c:showVal val="0"/>
          <c:showCatName val="0"/>
          <c:showSerName val="0"/>
          <c:showPercent val="0"/>
          <c:showBubbleSize val="0"/>
        </c:dLbls>
        <c:smooth val="0"/>
        <c:axId val="-1756075440"/>
        <c:axId val="-1756074896"/>
      </c:lineChart>
      <c:catAx>
        <c:axId val="-175607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56074896"/>
        <c:crosses val="autoZero"/>
        <c:auto val="1"/>
        <c:lblAlgn val="ctr"/>
        <c:lblOffset val="100"/>
        <c:noMultiLvlLbl val="0"/>
      </c:catAx>
      <c:valAx>
        <c:axId val="-175607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56075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bg1">
        <a:alpha val="50196"/>
      </a:schemeClr>
    </a:solidFill>
    <a:ln w="9525" cap="flat" cmpd="sng" algn="ctr">
      <a:solidFill>
        <a:schemeClr val="accent2">
          <a:lumMod val="7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t>Customer Age Brackets</a:t>
            </a:r>
          </a:p>
        </c:rich>
      </c:tx>
      <c:layout>
        <c:manualLayout>
          <c:xMode val="edge"/>
          <c:yMode val="edge"/>
          <c:x val="0.30328198692387104"/>
          <c:y val="0.133208119627248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Table'!$A$40:$A$42</c:f>
              <c:strCache>
                <c:ptCount val="2"/>
                <c:pt idx="0">
                  <c:v>Adolescent</c:v>
                </c:pt>
                <c:pt idx="1">
                  <c:v>Middle Aged</c:v>
                </c:pt>
              </c:strCache>
            </c:strRef>
          </c:cat>
          <c:val>
            <c:numRef>
              <c:f>'Pivot Table'!$B$40:$B$42</c:f>
              <c:numCache>
                <c:formatCode>General</c:formatCode>
                <c:ptCount val="2"/>
                <c:pt idx="1">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Table'!$A$40:$A$42</c:f>
              <c:strCache>
                <c:ptCount val="2"/>
                <c:pt idx="0">
                  <c:v>Adolescent</c:v>
                </c:pt>
                <c:pt idx="1">
                  <c:v>Middle Aged</c:v>
                </c:pt>
              </c:strCache>
            </c:strRef>
          </c:cat>
          <c:val>
            <c:numRef>
              <c:f>'Pivot Table'!$C$40:$C$42</c:f>
              <c:numCache>
                <c:formatCode>General</c:formatCode>
                <c:ptCount val="2"/>
                <c:pt idx="0">
                  <c:v>1</c:v>
                </c:pt>
                <c:pt idx="1">
                  <c:v>12</c:v>
                </c:pt>
              </c:numCache>
            </c:numRef>
          </c:val>
          <c:smooth val="0"/>
        </c:ser>
        <c:dLbls>
          <c:showLegendKey val="0"/>
          <c:showVal val="0"/>
          <c:showCatName val="0"/>
          <c:showSerName val="0"/>
          <c:showPercent val="0"/>
          <c:showBubbleSize val="0"/>
        </c:dLbls>
        <c:smooth val="0"/>
        <c:axId val="-1760888032"/>
        <c:axId val="-1760886400"/>
      </c:lineChart>
      <c:catAx>
        <c:axId val="-176088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60886400"/>
        <c:crosses val="autoZero"/>
        <c:auto val="1"/>
        <c:lblAlgn val="ctr"/>
        <c:lblOffset val="100"/>
        <c:noMultiLvlLbl val="0"/>
      </c:catAx>
      <c:valAx>
        <c:axId val="-176088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76088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chart>
  <c:spPr>
    <a:solidFill>
      <a:schemeClr val="bg1">
        <a:alpha val="50196"/>
      </a:schemeClr>
    </a:solidFill>
    <a:ln w="9525" cap="flat" cmpd="sng" algn="ctr">
      <a:solidFill>
        <a:schemeClr val="accent2">
          <a:lumMod val="75000"/>
        </a:schemeClr>
      </a:solid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1</xdr:row>
      <xdr:rowOff>14287</xdr:rowOff>
    </xdr:from>
    <xdr:to>
      <xdr:col>12</xdr:col>
      <xdr:colOff>276225</xdr:colOff>
      <xdr:row>15</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157162</xdr:rowOff>
    </xdr:from>
    <xdr:to>
      <xdr:col>12</xdr:col>
      <xdr:colOff>295275</xdr:colOff>
      <xdr:row>31</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36</xdr:row>
      <xdr:rowOff>176212</xdr:rowOff>
    </xdr:from>
    <xdr:to>
      <xdr:col>12</xdr:col>
      <xdr:colOff>247650</xdr:colOff>
      <xdr:row>51</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294219</xdr:colOff>
      <xdr:row>4</xdr:row>
      <xdr:rowOff>8467</xdr:rowOff>
    </xdr:from>
    <xdr:to>
      <xdr:col>7</xdr:col>
      <xdr:colOff>444501</xdr:colOff>
      <xdr:row>16</xdr:row>
      <xdr:rowOff>94191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289055</xdr:colOff>
      <xdr:row>16</xdr:row>
      <xdr:rowOff>92869</xdr:rowOff>
    </xdr:from>
    <xdr:to>
      <xdr:col>12</xdr:col>
      <xdr:colOff>666749</xdr:colOff>
      <xdr:row>29</xdr:row>
      <xdr:rowOff>51594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446883</xdr:colOff>
      <xdr:row>4</xdr:row>
      <xdr:rowOff>8467</xdr:rowOff>
    </xdr:from>
    <xdr:to>
      <xdr:col>12</xdr:col>
      <xdr:colOff>664765</xdr:colOff>
      <xdr:row>16</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75141</xdr:rowOff>
    </xdr:from>
    <xdr:to>
      <xdr:col>2</xdr:col>
      <xdr:colOff>52917</xdr:colOff>
      <xdr:row>9</xdr:row>
      <xdr:rowOff>126999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0641"/>
              <a:ext cx="1418167" cy="1083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41276</xdr:rowOff>
    </xdr:from>
    <xdr:to>
      <xdr:col>2</xdr:col>
      <xdr:colOff>42334</xdr:colOff>
      <xdr:row>29</xdr:row>
      <xdr:rowOff>114300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68776"/>
              <a:ext cx="1407584" cy="193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117475</xdr:rowOff>
    </xdr:from>
    <xdr:to>
      <xdr:col>2</xdr:col>
      <xdr:colOff>52917</xdr:colOff>
      <xdr:row>17</xdr:row>
      <xdr:rowOff>63501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87600"/>
              <a:ext cx="1418167" cy="1184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uel Mati" refreshedDate="45387.94167789351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8:D22"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41300"/>
  <slicer name="Education" cache="Slicer_Education" caption="Education" style="SlicerStyleDark2" rowHeight="241300"/>
  <slicer name="Region" cache="Slicer_Region" caption="Region" style="SlicerStyleDark2" rowHeight="24130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75" defaultRowHeight="15" x14ac:dyDescent="0.3"/>
  <cols>
    <col min="13" max="13" width="15.375"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6" sqref="O6"/>
    </sheetView>
  </sheetViews>
  <sheetFormatPr defaultColWidth="11.75" defaultRowHeight="15" x14ac:dyDescent="0.3"/>
  <cols>
    <col min="2" max="2" width="14" customWidth="1"/>
    <col min="4" max="4" width="13.625" style="3" customWidth="1"/>
    <col min="10" max="10" width="17.875" customWidth="1"/>
    <col min="13" max="13" width="14.5" customWidth="1"/>
    <col min="14" max="14" width="15.375" customWidth="1"/>
  </cols>
  <sheetData>
    <row r="1" spans="1:14" ht="16.5" x14ac:dyDescent="0.3">
      <c r="A1" t="s">
        <v>0</v>
      </c>
      <c r="B1" t="s">
        <v>1</v>
      </c>
      <c r="C1" t="s">
        <v>2</v>
      </c>
      <c r="D1" s="3" t="s">
        <v>3</v>
      </c>
      <c r="E1" t="s">
        <v>4</v>
      </c>
      <c r="F1" t="s">
        <v>5</v>
      </c>
      <c r="G1" t="s">
        <v>6</v>
      </c>
      <c r="H1" t="s">
        <v>7</v>
      </c>
      <c r="I1" t="s">
        <v>8</v>
      </c>
      <c r="J1" t="s">
        <v>9</v>
      </c>
      <c r="K1" t="s">
        <v>10</v>
      </c>
      <c r="L1" t="s">
        <v>11</v>
      </c>
      <c r="M1" t="s">
        <v>40</v>
      </c>
      <c r="N1" t="s">
        <v>12</v>
      </c>
    </row>
    <row r="2" spans="1:14" ht="16.5" x14ac:dyDescent="0.3">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ht="16.5" x14ac:dyDescent="0.3">
      <c r="A3">
        <v>24107</v>
      </c>
      <c r="B3" t="s">
        <v>36</v>
      </c>
      <c r="C3" t="s">
        <v>39</v>
      </c>
      <c r="D3" s="3">
        <v>30000</v>
      </c>
      <c r="E3">
        <v>3</v>
      </c>
      <c r="F3" t="s">
        <v>19</v>
      </c>
      <c r="G3" t="s">
        <v>20</v>
      </c>
      <c r="H3" t="s">
        <v>15</v>
      </c>
      <c r="I3">
        <v>1</v>
      </c>
      <c r="J3" t="s">
        <v>16</v>
      </c>
      <c r="K3" t="s">
        <v>17</v>
      </c>
      <c r="L3">
        <v>43</v>
      </c>
      <c r="M3" t="str">
        <f>IF(L3&gt;=55,"Old",IF(L3&gt;=31,"Middle Aged",IF(L3&lt;31,"Adolescent","Invalid")))</f>
        <v>Middle Aged</v>
      </c>
      <c r="N3" t="s">
        <v>18</v>
      </c>
    </row>
    <row r="4" spans="1:14" ht="16.5" x14ac:dyDescent="0.3">
      <c r="A4">
        <v>14177</v>
      </c>
      <c r="B4" t="s">
        <v>36</v>
      </c>
      <c r="C4" t="s">
        <v>39</v>
      </c>
      <c r="D4" s="3">
        <v>80000</v>
      </c>
      <c r="E4">
        <v>5</v>
      </c>
      <c r="F4" t="s">
        <v>19</v>
      </c>
      <c r="G4" t="s">
        <v>21</v>
      </c>
      <c r="H4" t="s">
        <v>18</v>
      </c>
      <c r="I4">
        <v>2</v>
      </c>
      <c r="J4" t="s">
        <v>22</v>
      </c>
      <c r="K4" t="s">
        <v>17</v>
      </c>
      <c r="L4">
        <v>60</v>
      </c>
      <c r="M4" t="str">
        <f t="shared" ref="M3:M66" si="0">IF(L4&gt;=55,"Old",IF(L4&gt;=31,"Middle Aged",IF(L4&lt;31,"Adolescent","Invalid")))</f>
        <v>Old</v>
      </c>
      <c r="N4" t="s">
        <v>18</v>
      </c>
    </row>
    <row r="5" spans="1:14" ht="16.5" x14ac:dyDescent="0.3">
      <c r="A5">
        <v>24381</v>
      </c>
      <c r="B5" t="s">
        <v>37</v>
      </c>
      <c r="C5" t="s">
        <v>39</v>
      </c>
      <c r="D5" s="3">
        <v>70000</v>
      </c>
      <c r="E5">
        <v>0</v>
      </c>
      <c r="F5" t="s">
        <v>13</v>
      </c>
      <c r="G5" t="s">
        <v>21</v>
      </c>
      <c r="H5" t="s">
        <v>15</v>
      </c>
      <c r="I5">
        <v>1</v>
      </c>
      <c r="J5" t="s">
        <v>23</v>
      </c>
      <c r="K5" t="s">
        <v>24</v>
      </c>
      <c r="L5">
        <v>41</v>
      </c>
      <c r="M5" t="str">
        <f t="shared" si="0"/>
        <v>Middle Aged</v>
      </c>
      <c r="N5" t="s">
        <v>15</v>
      </c>
    </row>
    <row r="6" spans="1:14" ht="16.5" x14ac:dyDescent="0.3">
      <c r="A6">
        <v>25597</v>
      </c>
      <c r="B6" t="s">
        <v>37</v>
      </c>
      <c r="C6" t="s">
        <v>39</v>
      </c>
      <c r="D6" s="3">
        <v>30000</v>
      </c>
      <c r="E6">
        <v>0</v>
      </c>
      <c r="F6" t="s">
        <v>13</v>
      </c>
      <c r="G6" t="s">
        <v>20</v>
      </c>
      <c r="H6" t="s">
        <v>18</v>
      </c>
      <c r="I6">
        <v>0</v>
      </c>
      <c r="J6" t="s">
        <v>16</v>
      </c>
      <c r="K6" t="s">
        <v>17</v>
      </c>
      <c r="L6">
        <v>36</v>
      </c>
      <c r="M6" t="str">
        <f t="shared" si="0"/>
        <v>Middle Aged</v>
      </c>
      <c r="N6" t="s">
        <v>15</v>
      </c>
    </row>
    <row r="7" spans="1:14" ht="16.5" x14ac:dyDescent="0.3">
      <c r="A7">
        <v>13507</v>
      </c>
      <c r="B7" t="s">
        <v>36</v>
      </c>
      <c r="C7" t="s">
        <v>38</v>
      </c>
      <c r="D7" s="3">
        <v>10000</v>
      </c>
      <c r="E7">
        <v>2</v>
      </c>
      <c r="F7" t="s">
        <v>19</v>
      </c>
      <c r="G7" t="s">
        <v>25</v>
      </c>
      <c r="H7" t="s">
        <v>15</v>
      </c>
      <c r="I7">
        <v>0</v>
      </c>
      <c r="J7" t="s">
        <v>26</v>
      </c>
      <c r="K7" t="s">
        <v>17</v>
      </c>
      <c r="L7">
        <v>50</v>
      </c>
      <c r="M7" t="str">
        <f t="shared" si="0"/>
        <v>Middle Aged</v>
      </c>
      <c r="N7" t="s">
        <v>18</v>
      </c>
    </row>
    <row r="8" spans="1:14" ht="16.5"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ht="16.5"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ht="16.5"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t="16.5"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ht="16.5"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ht="16.5"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ht="16.5"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t="16.5"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ht="16.5"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ht="16.5"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ht="16.5"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t="16.5"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ht="16.5"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ht="16.5"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t="16.5"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ht="16.5"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ht="16.5"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ht="16.5"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t="16.5"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ht="16.5"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t="16.5"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ht="16.5"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ht="16.5"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ht="16.5"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ht="16.5"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t="16.5"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t="16.5"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ht="16.5"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ht="16.5"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t="16.5"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ht="16.5"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ht="16.5"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t="16.5"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ht="16.5"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ht="16.5"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ht="16.5"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t="16.5"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ht="16.5"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ht="16.5"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ht="16.5"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t="16.5"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ht="16.5"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ht="16.5"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ht="16.5"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ht="16.5"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ht="16.5"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ht="16.5"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t="16.5"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t="16.5"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ht="16.5"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ht="16.5"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ht="16.5"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t="16.5"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ht="16.5"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ht="16.5"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ht="16.5"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ht="16.5"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ht="16.5"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ht="16.5"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ht="16.5"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ht="16.5"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ht="16.5"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ht="16.5"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ht="16.5"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ht="16.5"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ht="16.5"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ht="16.5"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ht="16.5"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ht="16.5"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t="16.5"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ht="16.5"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ht="16.5"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ht="16.5"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ht="16.5"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t="16.5"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ht="16.5"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ht="16.5"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ht="16.5"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ht="16.5"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ht="16.5"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ht="16.5"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ht="16.5"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ht="16.5"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ht="16.5"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ht="16.5"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t="16.5"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ht="16.5"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ht="16.5"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ht="16.5"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ht="16.5"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ht="16.5"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ht="16.5"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ht="16.5"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6.5"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ht="16.5"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ht="16.5"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ht="16.5"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ht="16.5"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ht="16.5"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ht="16.5"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6.5"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ht="16.5"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ht="16.5"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ht="16.5"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ht="16.5"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ht="16.5"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ht="16.5"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ht="16.5"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ht="16.5"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6.5"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6.5"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ht="16.5"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ht="16.5"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6.5"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6.5"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6.5"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ht="16.5"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ht="16.5"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6.5"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ht="16.5"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ht="16.5"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ht="16.5"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ht="16.5"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ht="16.5"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ht="16.5"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ht="16.5"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6.5"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ht="16.5"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6.5"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ht="16.5"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ht="16.5"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ht="16.5"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ht="16.5"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6.5"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6.5"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ht="16.5"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6.5"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ht="16.5"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ht="16.5"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ht="16.5"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ht="16.5"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ht="16.5"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ht="16.5"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6.5"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6.5"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ht="16.5"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ht="16.5"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ht="16.5"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ht="16.5"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ht="16.5"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ht="16.5"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6.5"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ht="16.5"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ht="16.5"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ht="16.5"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ht="16.5"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ht="16.5"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ht="16.5"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ht="16.5"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6.5"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6.5"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ht="16.5"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ht="16.5"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ht="16.5"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ht="16.5"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6.5"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6.5"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ht="16.5"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6.5"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ht="16.5"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ht="16.5"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6.5"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ht="16.5"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6.5"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ht="16.5"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ht="16.5"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6.5"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ht="16.5"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6.5"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6.5"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ht="16.5"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6.5"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6.5"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ht="16.5"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ht="16.5"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6.5"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ht="16.5"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6.5"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ht="16.5"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ht="16.5"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6.5"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ht="16.5"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6.5"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ht="16.5"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ht="16.5"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ht="16.5"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6.5"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ht="16.5"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ht="16.5"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ht="16.5"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ht="16.5"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6.5"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6.5"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ht="16.5"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ht="16.5"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ht="16.5"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ht="16.5"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6.5"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ht="16.5"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6.5"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ht="16.5"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ht="16.5"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6.5"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ht="16.5"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6.5"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ht="16.5"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ht="16.5"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ht="16.5"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ht="16.5"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6.5"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ht="16.5"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ht="16.5"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ht="16.5"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ht="16.5"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6.5"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6.5"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ht="16.5"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ht="16.5"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6.5"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ht="16.5"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6.5"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ht="16.5"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6.5"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ht="16.5"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ht="16.5"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ht="16.5"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6.5"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ht="16.5"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6.5"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ht="16.5"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ht="16.5"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ht="16.5"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ht="16.5"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6.5"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ht="16.5"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6.5"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6.5"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ht="16.5"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6.5"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6.5"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ht="16.5"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ht="16.5"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ht="16.5"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6.5"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ht="16.5"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ht="16.5"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ht="16.5"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ht="16.5"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ht="16.5"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ht="16.5"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ht="16.5"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6.5"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ht="16.5"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ht="16.5"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ht="16.5"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ht="16.5"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6.5"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ht="16.5"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6.5"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ht="16.5"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ht="16.5"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ht="16.5"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ht="16.5"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ht="16.5"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ht="16.5"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ht="16.5"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ht="16.5"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ht="16.5"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ht="16.5"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ht="16.5"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ht="16.5"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ht="16.5"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ht="16.5"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ht="16.5"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ht="16.5"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ht="16.5"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ht="16.5"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ht="16.5"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ht="16.5"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ht="16.5"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ht="16.5"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ht="16.5"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ht="16.5"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ht="16.5"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6.5"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6.5"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6.5"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6.5"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ht="16.5"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ht="16.5"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6.5"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ht="16.5"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6.5"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ht="16.5"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ht="16.5"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ht="16.5"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ht="16.5"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6.5"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ht="16.5"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ht="16.5"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ht="16.5"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6.5"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ht="16.5"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ht="16.5"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ht="16.5"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ht="16.5"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ht="16.5"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ht="16.5"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ht="16.5"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ht="16.5"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ht="16.5"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6.5"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ht="16.5"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ht="16.5"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6.5"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ht="16.5"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6.5"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ht="16.5"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ht="16.5"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ht="16.5"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ht="16.5"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ht="16.5"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ht="16.5"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ht="16.5"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6.5"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6.5"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ht="16.5"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ht="16.5"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ht="16.5"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ht="16.5"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ht="16.5"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ht="16.5"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ht="16.5"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ht="16.5"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6.5"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6.5"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ht="16.5"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ht="16.5"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ht="16.5"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ht="16.5"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ht="16.5"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ht="16.5"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ht="16.5"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6.5"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6.5"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ht="16.5"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6.5"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ht="16.5"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6.5"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ht="16.5"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ht="16.5"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ht="16.5"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ht="16.5"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6.5"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ht="16.5"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ht="16.5"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ht="16.5"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ht="16.5"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6.5"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ht="16.5"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6.5"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6.5"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ht="16.5"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6.5"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ht="16.5"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6.5"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6.5"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ht="16.5"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ht="16.5"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6.5"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ht="16.5"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ht="16.5"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ht="16.5"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6.5"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ht="16.5"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ht="16.5"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ht="16.5"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ht="16.5"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ht="16.5"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ht="16.5"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ht="16.5"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ht="16.5"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6.5"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ht="16.5"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ht="16.5"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ht="16.5"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6.5"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ht="16.5"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ht="16.5"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ht="16.5"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ht="16.5"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ht="16.5"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ht="16.5"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ht="16.5"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ht="16.5"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ht="16.5"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ht="16.5"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ht="16.5"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6.5"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ht="16.5"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ht="16.5"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ht="16.5"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6.5"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ht="16.5"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ht="16.5"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6.5"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ht="16.5"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ht="16.5"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ht="16.5"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ht="16.5"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6.5"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6.5"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ht="16.5"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ht="16.5"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ht="16.5"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6.5"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6.5"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ht="16.5"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6.5"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ht="16.5"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6.5"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ht="16.5"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6.5"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ht="16.5"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ht="16.5"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ht="16.5"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ht="16.5"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ht="16.5"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ht="16.5"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ht="16.5"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ht="16.5"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ht="16.5"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ht="16.5"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ht="16.5"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ht="16.5"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ht="16.5"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ht="16.5"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6.5"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ht="16.5"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ht="16.5"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ht="16.5"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ht="16.5"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6.5"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ht="16.5"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ht="16.5"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ht="16.5"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ht="16.5"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ht="16.5"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ht="16.5"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ht="16.5"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6.5"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ht="16.5"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ht="16.5"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ht="16.5"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6.5"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6.5"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ht="16.5"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ht="16.5"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ht="16.5"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ht="16.5"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6.5"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ht="16.5"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ht="16.5"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ht="16.5"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ht="16.5"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ht="16.5"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ht="16.5"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ht="16.5"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6.5"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ht="16.5"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ht="16.5"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6.5"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ht="16.5"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ht="16.5"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ht="16.5"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ht="16.5"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ht="16.5"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ht="16.5"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6.5"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ht="16.5"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6.5"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ht="16.5"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ht="16.5"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ht="16.5"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ht="16.5"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ht="16.5"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ht="16.5"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6.5"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ht="16.5"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ht="16.5"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ht="16.5"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ht="16.5"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ht="16.5"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6.5"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ht="16.5"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ht="16.5"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6.5"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ht="16.5"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ht="16.5"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ht="16.5"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ht="16.5"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ht="16.5"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ht="16.5"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ht="16.5"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6.5"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ht="16.5"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6.5"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ht="16.5"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ht="16.5"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6.5"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6.5"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ht="16.5"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ht="16.5"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6.5"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6.5"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6.5"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6.5"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ht="16.5"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6.5"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6.5"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ht="16.5"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ht="16.5"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ht="16.5"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ht="16.5"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ht="16.5"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ht="16.5"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ht="16.5"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6.5"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ht="16.5"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ht="16.5"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6.5"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ht="16.5"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6.5"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ht="16.5"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ht="16.5"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ht="16.5"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6.5"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ht="16.5"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6.5"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ht="16.5"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ht="16.5"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ht="16.5"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ht="16.5"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ht="16.5"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6.5"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ht="16.5"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ht="16.5"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ht="16.5"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6.5"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6.5"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ht="16.5"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6.5"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ht="16.5"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ht="16.5"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6.5"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ht="16.5"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6.5"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6.5"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6.5"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ht="16.5"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6.5"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ht="16.5"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ht="16.5"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6.5"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ht="16.5"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6.5"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6.5"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ht="16.5"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6.5"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ht="16.5"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ht="16.5"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ht="16.5"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ht="16.5"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ht="16.5"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6.5"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ht="16.5"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6.5"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ht="16.5"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ht="16.5"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6.5"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6.5"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ht="16.5"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6.5"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ht="16.5"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6.5"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ht="16.5"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ht="16.5"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ht="16.5"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ht="16.5"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6.5"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ht="16.5"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ht="16.5"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ht="16.5"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ht="16.5"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ht="16.5"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ht="16.5"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ht="16.5"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6.5"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ht="16.5"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ht="16.5"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ht="16.5"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ht="16.5"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ht="16.5"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ht="16.5"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6.5"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ht="16.5"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6.5"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ht="16.5"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6.5"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6.5"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6.5"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6.5"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6.5"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ht="16.5"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ht="16.5"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6.5"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ht="16.5"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ht="16.5"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ht="16.5"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6.5"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ht="16.5"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ht="16.5"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6.5"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6.5"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6.5"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6.5"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ht="16.5"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ht="16.5"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ht="16.5"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ht="16.5"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ht="16.5"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ht="16.5"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ht="16.5"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6.5"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ht="16.5"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6.5"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ht="16.5"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ht="16.5"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ht="16.5"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ht="16.5"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ht="16.5"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ht="16.5"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ht="16.5"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ht="16.5"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6.5"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ht="16.5"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6.5"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ht="16.5"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ht="16.5"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ht="16.5"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ht="16.5"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ht="16.5"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6.5"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ht="16.5"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ht="16.5"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6.5"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ht="16.5"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6.5"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ht="16.5"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ht="16.5"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ht="16.5"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ht="16.5"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ht="16.5"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6.5"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6.5"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ht="16.5"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ht="16.5"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ht="16.5"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ht="16.5"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ht="16.5"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ht="16.5"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ht="16.5"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6.5"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6.5"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6.5"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ht="16.5"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ht="16.5"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ht="16.5"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ht="16.5"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ht="16.5"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ht="16.5"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6.5"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6.5"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ht="16.5"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ht="16.5"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6.5"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6.5"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ht="16.5"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ht="16.5"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ht="16.5"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ht="16.5"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ht="16.5"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ht="16.5"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6.5"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6.5"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ht="16.5"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6.5"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6.5"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ht="16.5"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6.5"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ht="16.5"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ht="16.5"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ht="16.5"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ht="16.5"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ht="16.5"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6.5"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ht="16.5"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ht="16.5"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ht="16.5"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ht="16.5"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ht="16.5"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ht="16.5"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ht="16.5"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6.5"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ht="16.5"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ht="16.5"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ht="16.5"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ht="16.5"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ht="16.5"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ht="16.5"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6.5"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ht="16.5"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ht="16.5"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ht="16.5"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6.5"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6.5"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ht="16.5"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6.5"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ht="16.5"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6.5"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ht="16.5"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6.5"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ht="16.5"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6.5"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6.5"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ht="16.5"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ht="16.5"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ht="16.5"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6.5"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6.5"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ht="16.5"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ht="16.5"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ht="16.5"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ht="16.5"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ht="16.5"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ht="16.5"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6.5"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ht="16.5"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ht="16.5"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6.5"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ht="16.5"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ht="16.5"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6.5"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ht="16.5"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ht="16.5"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6.5"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ht="16.5"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ht="16.5"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ht="16.5"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ht="16.5"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ht="16.5"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6.5"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6.5"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ht="16.5"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ht="16.5"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6.5"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ht="16.5"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ht="16.5"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ht="16.5"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ht="16.5"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6.5"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ht="16.5"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6.5"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ht="16.5"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ht="16.5"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ht="16.5"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6.5"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ht="16.5"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ht="16.5"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6.5"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ht="16.5"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6.5"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6.5"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6.5"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ht="16.5"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ht="16.5"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6.5"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6.5"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6.5"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6.5"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ht="16.5"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ht="16.5"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ht="16.5"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ht="16.5"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6.5"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ht="16.5"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ht="16.5"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6.5"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ht="16.5"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6.5"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6.5"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ht="16.5"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ht="16.5"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6.5"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6.5"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ht="16.5"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ht="16.5"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ht="16.5"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ht="16.5"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ht="16.5"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ht="16.5"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ht="16.5"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ht="16.5"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6.5"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6.5"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ht="16.5"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ht="16.5"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ht="16.5"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ht="16.5"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ht="16.5"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ht="16.5"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6.5"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ht="16.5"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ht="16.5"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ht="16.5"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ht="16.5"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6.5"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ht="16.5"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ht="16.5"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6.5"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ht="16.5"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6.5"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6.5"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ht="16.5"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6.5"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6.5"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ht="16.5"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ht="16.5"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ht="16.5"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ht="16.5"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ht="16.5"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6.5"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ht="16.5"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ht="16.5"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ht="16.5"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ht="16.5"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ht="16.5"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ht="16.5"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ht="16.5"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ht="16.5"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ht="16.5"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6.5"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ht="16.5"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6.5"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ht="16.5"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ht="16.5"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6.5"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ht="16.5"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ht="16.5"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ht="16.5"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ht="16.5"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6.5"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6.5"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6.5"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ht="16.5"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ht="16.5"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6.5"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ht="16.5"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ht="16.5"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6.5"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ht="16.5"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ht="16.5"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ht="16.5"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ht="16.5"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ht="16.5"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ht="16.5"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6.5"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ht="16.5"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ht="16.5"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ht="16.5"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6.5"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ht="16.5"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ht="16.5"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6.5"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ht="16.5"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ht="16.5"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ht="16.5"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ht="16.5"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6.5"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ht="16.5"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ht="16.5"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ht="16.5"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6.5"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ht="16.5"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ht="16.5"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ht="16.5"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6.5"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ht="16.5"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ht="16.5"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ht="16.5"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6.5"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ht="16.5"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ht="16.5"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ht="16.5"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6.5"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ht="16.5"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ht="16.5"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ht="16.5"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ht="16.5"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ht="16.5"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ht="16.5"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6.5"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ht="16.5"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ht="16.5"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ht="16.5"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ht="16.5"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ht="16.5"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6.5"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6.5"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6.5"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ht="16.5"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6.5"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ht="16.5"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6.5"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ht="16.5"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ht="16.5"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ht="16.5"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ht="16.5"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ht="16.5"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ht="16.5"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ht="16.5"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6.5"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ht="16.5"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ht="16.5"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ht="16.5"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ht="16.5"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ht="16.5"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6.5"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6.5"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ht="16.5"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ht="16.5"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ht="16.5"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6.5"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ht="16.5"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ht="16.5"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ht="16.5"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ht="16.5"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6.5"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6.5"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6.5"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ht="16.5"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ht="16.5"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6.5"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6.5"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ht="16.5"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ht="16.5"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ht="16.5"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ht="16.5"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ht="16.5"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ht="16.5"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ht="16.5"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6.5"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6.5"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ht="16.5"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ht="16.5"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ht="16.5"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ht="16.5"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ht="16.5"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ht="16.5"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ht="16.5"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ht="16.5"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6.5"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6.5"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6.5"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ht="16.5"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6.5"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ht="16.5"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ht="16.5"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ht="16.5"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ht="16.5"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ht="16.5"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ht="16.5"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ht="16.5"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ht="16.5"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5" workbookViewId="0">
      <selection activeCell="P41" sqref="P41"/>
    </sheetView>
  </sheetViews>
  <sheetFormatPr defaultRowHeight="16.5" x14ac:dyDescent="0.3"/>
  <cols>
    <col min="1" max="1" width="23.625" customWidth="1"/>
    <col min="2" max="2" width="16.625" customWidth="1"/>
    <col min="3" max="3" width="4" customWidth="1"/>
    <col min="4" max="4" width="11.5" customWidth="1"/>
  </cols>
  <sheetData>
    <row r="1" spans="1:4" x14ac:dyDescent="0.3">
      <c r="A1" s="5" t="s">
        <v>41</v>
      </c>
      <c r="B1" s="5" t="s">
        <v>44</v>
      </c>
    </row>
    <row r="2" spans="1:4" x14ac:dyDescent="0.3">
      <c r="A2" s="5" t="s">
        <v>42</v>
      </c>
      <c r="B2" t="s">
        <v>18</v>
      </c>
      <c r="C2" t="s">
        <v>15</v>
      </c>
      <c r="D2" t="s">
        <v>43</v>
      </c>
    </row>
    <row r="3" spans="1:4" x14ac:dyDescent="0.3">
      <c r="A3" s="6" t="s">
        <v>38</v>
      </c>
      <c r="B3" s="7">
        <v>50000</v>
      </c>
      <c r="C3" s="7">
        <v>43333.333333333336</v>
      </c>
      <c r="D3" s="7">
        <v>44000</v>
      </c>
    </row>
    <row r="4" spans="1:4" x14ac:dyDescent="0.3">
      <c r="A4" s="6" t="s">
        <v>39</v>
      </c>
      <c r="B4" s="7">
        <v>10000</v>
      </c>
      <c r="C4" s="7">
        <v>35000</v>
      </c>
      <c r="D4" s="7">
        <v>30000</v>
      </c>
    </row>
    <row r="5" spans="1:4" x14ac:dyDescent="0.3">
      <c r="A5" s="6" t="s">
        <v>43</v>
      </c>
      <c r="B5" s="7">
        <v>30000</v>
      </c>
      <c r="C5" s="7">
        <v>40769.230769230766</v>
      </c>
      <c r="D5" s="7">
        <v>39333.333333333336</v>
      </c>
    </row>
    <row r="18" spans="1:4" x14ac:dyDescent="0.3">
      <c r="A18" s="5" t="s">
        <v>45</v>
      </c>
      <c r="B18" s="5" t="s">
        <v>44</v>
      </c>
    </row>
    <row r="19" spans="1:4" x14ac:dyDescent="0.3">
      <c r="A19" s="5" t="s">
        <v>42</v>
      </c>
      <c r="B19" t="s">
        <v>18</v>
      </c>
      <c r="C19" t="s">
        <v>15</v>
      </c>
      <c r="D19" t="s">
        <v>43</v>
      </c>
    </row>
    <row r="20" spans="1:4" x14ac:dyDescent="0.3">
      <c r="A20" s="6" t="s">
        <v>16</v>
      </c>
      <c r="B20" s="4">
        <v>1</v>
      </c>
      <c r="C20" s="4">
        <v>13</v>
      </c>
      <c r="D20" s="4">
        <v>14</v>
      </c>
    </row>
    <row r="21" spans="1:4" x14ac:dyDescent="0.3">
      <c r="A21" s="6" t="s">
        <v>26</v>
      </c>
      <c r="B21" s="4">
        <v>1</v>
      </c>
      <c r="C21" s="4"/>
      <c r="D21" s="4">
        <v>1</v>
      </c>
    </row>
    <row r="22" spans="1:4" x14ac:dyDescent="0.3">
      <c r="A22" s="6" t="s">
        <v>43</v>
      </c>
      <c r="B22" s="4">
        <v>2</v>
      </c>
      <c r="C22" s="4">
        <v>13</v>
      </c>
      <c r="D22" s="4">
        <v>15</v>
      </c>
    </row>
    <row r="38" spans="1:4" x14ac:dyDescent="0.3">
      <c r="A38" s="5" t="s">
        <v>45</v>
      </c>
      <c r="B38" s="5" t="s">
        <v>44</v>
      </c>
    </row>
    <row r="39" spans="1:4" x14ac:dyDescent="0.3">
      <c r="A39" s="5" t="s">
        <v>42</v>
      </c>
      <c r="B39" t="s">
        <v>18</v>
      </c>
      <c r="C39" t="s">
        <v>15</v>
      </c>
      <c r="D39" t="s">
        <v>43</v>
      </c>
    </row>
    <row r="40" spans="1:4" x14ac:dyDescent="0.3">
      <c r="A40" s="6" t="s">
        <v>47</v>
      </c>
      <c r="B40" s="4"/>
      <c r="C40" s="4">
        <v>1</v>
      </c>
      <c r="D40" s="4">
        <v>1</v>
      </c>
    </row>
    <row r="41" spans="1:4" x14ac:dyDescent="0.3">
      <c r="A41" s="6" t="s">
        <v>48</v>
      </c>
      <c r="B41" s="4">
        <v>2</v>
      </c>
      <c r="C41" s="4">
        <v>12</v>
      </c>
      <c r="D41" s="4">
        <v>14</v>
      </c>
    </row>
    <row r="42" spans="1:4" x14ac:dyDescent="0.3">
      <c r="A42" s="6" t="s">
        <v>43</v>
      </c>
      <c r="B42" s="4">
        <v>2</v>
      </c>
      <c r="C42" s="4">
        <v>13</v>
      </c>
      <c r="D42"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zoomScale="60" zoomScaleNormal="60" workbookViewId="0">
      <selection activeCell="R18" activeCellId="1" sqref="M34 R18"/>
    </sheetView>
  </sheetViews>
  <sheetFormatPr defaultRowHeight="16.5" x14ac:dyDescent="0.3"/>
  <sheetData>
    <row r="1" spans="1:13" x14ac:dyDescent="0.3">
      <c r="A1" s="8" t="s">
        <v>49</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Mati</cp:lastModifiedBy>
  <dcterms:created xsi:type="dcterms:W3CDTF">2022-03-18T02:50:57Z</dcterms:created>
  <dcterms:modified xsi:type="dcterms:W3CDTF">2024-04-05T20:36:44Z</dcterms:modified>
</cp:coreProperties>
</file>