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uelspeller/Library/CloudStorage/GoogleDrive-sam.speller@gmail.com/My Drive/CV, reference and personal statement/ONS datascientist application/ONS interview/data/"/>
    </mc:Choice>
  </mc:AlternateContent>
  <xr:revisionPtr revIDLastSave="0" documentId="13_ncr:1_{FC3BFD82-844E-2742-803C-B7A452691B59}" xr6:coauthVersionLast="47" xr6:coauthVersionMax="47" xr10:uidLastSave="{00000000-0000-0000-0000-000000000000}"/>
  <bookViews>
    <workbookView xWindow="0" yWindow="520" windowWidth="38400" windowHeight="19600" activeTab="6" xr2:uid="{064AD749-8CA5-D848-9486-2AC541AADEB1}"/>
  </bookViews>
  <sheets>
    <sheet name="Conversion calculator" sheetId="3" r:id="rId1"/>
    <sheet name="input-output tables" sheetId="2" r:id="rId2"/>
    <sheet name="DTMs" sheetId="10" r:id="rId3"/>
    <sheet name="DTMs transposed" sheetId="11" r:id="rId4"/>
    <sheet name="imports" sheetId="8" r:id="rId5"/>
    <sheet name="CPA energy intensity" sheetId="6" r:id="rId6"/>
    <sheet name="CPA energy intensity transposed" sheetId="9" r:id="rId7"/>
    <sheet name="COICOP to CPA conversion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C2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17" i="2"/>
  <c r="C17" i="2"/>
  <c r="C30" i="2"/>
  <c r="C31" i="2"/>
  <c r="DD27" i="2"/>
</calcChain>
</file>

<file path=xl/sharedStrings.xml><?xml version="1.0" encoding="utf-8"?>
<sst xmlns="http://schemas.openxmlformats.org/spreadsheetml/2006/main" count="3251" uniqueCount="603">
  <si>
    <t>Title: CPA - COICOP Converter for Household Consumption (1997-2020)</t>
  </si>
  <si>
    <t>Please see the "Caveats to this data" section within the cover sheet for why these proportions vary over time.</t>
  </si>
  <si>
    <t>Caveats to this data</t>
  </si>
  <si>
    <t>Table of contents</t>
  </si>
  <si>
    <t>CPA Code</t>
  </si>
  <si>
    <t>CPA Description</t>
  </si>
  <si>
    <t>COICOP Code</t>
  </si>
  <si>
    <t xml:space="preserve">COICOP Description </t>
  </si>
  <si>
    <t>CPA_A01</t>
  </si>
  <si>
    <t>Products of agriculture, hunting and related services</t>
  </si>
  <si>
    <t>01.1.4</t>
  </si>
  <si>
    <t>Milk cheese and eggs</t>
  </si>
  <si>
    <t>01.1.6</t>
  </si>
  <si>
    <t>Fruit</t>
  </si>
  <si>
    <t>01.1.7</t>
  </si>
  <si>
    <t>Vegetables</t>
  </si>
  <si>
    <t>01.1.9</t>
  </si>
  <si>
    <t>Other food products</t>
  </si>
  <si>
    <t>09.2.1</t>
  </si>
  <si>
    <t>Major durables for outdoor recreation</t>
  </si>
  <si>
    <t>09.3.3</t>
  </si>
  <si>
    <t>Gardens plants and flowers</t>
  </si>
  <si>
    <t>09.3.4</t>
  </si>
  <si>
    <t>Pets and related products</t>
  </si>
  <si>
    <t>CPA_A02</t>
  </si>
  <si>
    <t>Products of forestry, logging and related services</t>
  </si>
  <si>
    <t>04.5.4</t>
  </si>
  <si>
    <t>Solid fuels</t>
  </si>
  <si>
    <t>07.2.1</t>
  </si>
  <si>
    <t>Vehicle parts and accessories</t>
  </si>
  <si>
    <t>CPA_A03</t>
  </si>
  <si>
    <t>Fish and other fishing products; aquaculture products; support services to fishing</t>
  </si>
  <si>
    <t>01.1.3</t>
  </si>
  <si>
    <t>Fish</t>
  </si>
  <si>
    <t>CPA_B05</t>
  </si>
  <si>
    <t>Coal and lignite</t>
  </si>
  <si>
    <t>CPA_B08</t>
  </si>
  <si>
    <t>Other mining and quarrying products</t>
  </si>
  <si>
    <t>12.3.2</t>
  </si>
  <si>
    <t>Other personal effects</t>
  </si>
  <si>
    <t>CPA_C101</t>
  </si>
  <si>
    <t>Preserved meat and meat products</t>
  </si>
  <si>
    <t>01.1.2</t>
  </si>
  <si>
    <t>Meat</t>
  </si>
  <si>
    <t>CPA_C102_3</t>
  </si>
  <si>
    <t>Processed and preserved fish, crustaceans, molluscs, fruit and vegetables</t>
  </si>
  <si>
    <t>01.1.8</t>
  </si>
  <si>
    <t>Sugar confectionery and ice cream</t>
  </si>
  <si>
    <t>01.2.2</t>
  </si>
  <si>
    <t>Fruit and vegetable juices and other soft drinks</t>
  </si>
  <si>
    <t>CPA_C104</t>
  </si>
  <si>
    <t>Vegetable and animal oils and fats</t>
  </si>
  <si>
    <t>01.1.5</t>
  </si>
  <si>
    <t>Oils and fats</t>
  </si>
  <si>
    <t>CPA_C105</t>
  </si>
  <si>
    <t>Dairy products</t>
  </si>
  <si>
    <t>CPA_C106</t>
  </si>
  <si>
    <t>Grain mill products, starches and starch products</t>
  </si>
  <si>
    <t>01.1.1</t>
  </si>
  <si>
    <t>Bread and cereals</t>
  </si>
  <si>
    <t>CPA_C107</t>
  </si>
  <si>
    <t>Bakery and farinaceous products</t>
  </si>
  <si>
    <t>CPA_C108</t>
  </si>
  <si>
    <t>01.2.1</t>
  </si>
  <si>
    <t>Coffee tea and cocoa</t>
  </si>
  <si>
    <t>CPA_C109</t>
  </si>
  <si>
    <t>Prepared animal feeds</t>
  </si>
  <si>
    <t>CPA_C1101_6</t>
  </si>
  <si>
    <t>Alcoholic beverages</t>
  </si>
  <si>
    <t>02.1.1</t>
  </si>
  <si>
    <t>Spirits: smuggled and duty paid</t>
  </si>
  <si>
    <t>02.1.2</t>
  </si>
  <si>
    <t>Wine, cider and perry: smuggled and duty paid</t>
  </si>
  <si>
    <t>02.1.3</t>
  </si>
  <si>
    <t>Beer: duty paid and smuggled</t>
  </si>
  <si>
    <t>CPA_C1107</t>
  </si>
  <si>
    <t>Soft drinks</t>
  </si>
  <si>
    <t>CPA_C12</t>
  </si>
  <si>
    <t>Tobacco products</t>
  </si>
  <si>
    <t>02.2</t>
  </si>
  <si>
    <t>Tobacco</t>
  </si>
  <si>
    <t>CPA_C13</t>
  </si>
  <si>
    <t>Textiles</t>
  </si>
  <si>
    <t>03.1.1</t>
  </si>
  <si>
    <t>Clothing materials</t>
  </si>
  <si>
    <t>03.1.2</t>
  </si>
  <si>
    <t>Garments</t>
  </si>
  <si>
    <t>03.1.3</t>
  </si>
  <si>
    <t>Other articles of clothing and clothing accessories</t>
  </si>
  <si>
    <t>05.1.1</t>
  </si>
  <si>
    <t>Furniture and furnishings</t>
  </si>
  <si>
    <t>05.1.2</t>
  </si>
  <si>
    <t>Carpets and other floor coverings</t>
  </si>
  <si>
    <t>05.2</t>
  </si>
  <si>
    <t>Household textiles</t>
  </si>
  <si>
    <t>05.6.1</t>
  </si>
  <si>
    <t>Non - durable household goods</t>
  </si>
  <si>
    <t>09.3.2</t>
  </si>
  <si>
    <t>Equipment for sport camping and recreation</t>
  </si>
  <si>
    <t>CPA_C14</t>
  </si>
  <si>
    <t>Wearing apparel</t>
  </si>
  <si>
    <t>CPA_C15</t>
  </si>
  <si>
    <t>Leather and related products</t>
  </si>
  <si>
    <t>03.2.1</t>
  </si>
  <si>
    <t>Footwear</t>
  </si>
  <si>
    <t>12.3.1</t>
  </si>
  <si>
    <t>Jewellery clocks and watches</t>
  </si>
  <si>
    <t>CPA_C16</t>
  </si>
  <si>
    <t>Wood and of products of wood and cork, except furniture; articles of straw and plaiting materials</t>
  </si>
  <si>
    <t>04.3.1</t>
  </si>
  <si>
    <t>Materials for dwelling maintenance and repair</t>
  </si>
  <si>
    <t>09.5.4</t>
  </si>
  <si>
    <t>Stationery and drawing materials</t>
  </si>
  <si>
    <t>CPA_C17</t>
  </si>
  <si>
    <t>Paper and paper products</t>
  </si>
  <si>
    <t>12.1.3</t>
  </si>
  <si>
    <t>Other products for personal care</t>
  </si>
  <si>
    <t>CPA_C18</t>
  </si>
  <si>
    <t>Printing and recording services</t>
  </si>
  <si>
    <t>09.3.1</t>
  </si>
  <si>
    <t>Games toys and hobbies</t>
  </si>
  <si>
    <t>CPA_C19</t>
  </si>
  <si>
    <t>Coke and refined petroleum products</t>
  </si>
  <si>
    <t>04.5.2</t>
  </si>
  <si>
    <t>Mains gas and liquefied petroleum gas</t>
  </si>
  <si>
    <t>04.5.3</t>
  </si>
  <si>
    <t>Liquid fuels</t>
  </si>
  <si>
    <t>07.2.2</t>
  </si>
  <si>
    <t>Fuels and lubricants for personal transport equipment</t>
  </si>
  <si>
    <t>CPA_C203</t>
  </si>
  <si>
    <t>Paints, varnishes and similar coatings, printing ink and mastics</t>
  </si>
  <si>
    <t>CPA_C204</t>
  </si>
  <si>
    <t>Soap and detergents, cleaning and polishing preparations, perfumes and toilet preparations</t>
  </si>
  <si>
    <t>CPA_C205</t>
  </si>
  <si>
    <t>Other chemical products</t>
  </si>
  <si>
    <t>09.1.4</t>
  </si>
  <si>
    <t>Recording media</t>
  </si>
  <si>
    <t>CPA_C20A</t>
  </si>
  <si>
    <t xml:space="preserve">Industrial gases, inorganics and fertilisers (all inorganic chemicals) </t>
  </si>
  <si>
    <t>CPA_C20C</t>
  </si>
  <si>
    <t xml:space="preserve">Dyestuffs, agro-chemicals </t>
  </si>
  <si>
    <t>CPA_C21</t>
  </si>
  <si>
    <t>Basic pharmaceutical products and pharmaceutical preparations</t>
  </si>
  <si>
    <t>02.3</t>
  </si>
  <si>
    <t>Narcotics</t>
  </si>
  <si>
    <t>06.1.1</t>
  </si>
  <si>
    <t>Pharmaceutical products</t>
  </si>
  <si>
    <t>CPA_C22</t>
  </si>
  <si>
    <t>Rubber and plastic products</t>
  </si>
  <si>
    <t>05.4</t>
  </si>
  <si>
    <t>Glassware tableware and household utensils</t>
  </si>
  <si>
    <t>05.5.2</t>
  </si>
  <si>
    <t>Small tools and misc. accessories</t>
  </si>
  <si>
    <t>06.1.2</t>
  </si>
  <si>
    <t>Other medical products</t>
  </si>
  <si>
    <t>CPA_C235_6</t>
  </si>
  <si>
    <t>Manufacture of cement, lime, plaster and articles of concrete, cement and plaster</t>
  </si>
  <si>
    <t>CPA_C23OTHER</t>
  </si>
  <si>
    <t xml:space="preserve">Glass, refractory, clay, other porcelain and ceramic, stone and abrasive products </t>
  </si>
  <si>
    <t>CPA_C254</t>
  </si>
  <si>
    <t>Weapons and ammunition</t>
  </si>
  <si>
    <t>CPA_C244_5</t>
  </si>
  <si>
    <t>Other basic metals and casting</t>
  </si>
  <si>
    <t>CPA_C25OTHER</t>
  </si>
  <si>
    <t xml:space="preserve">Fabricated metal products, excluding machinery and equipment and weapons and ammunition </t>
  </si>
  <si>
    <t>CPA_C26</t>
  </si>
  <si>
    <t>Computer, electronic and optical products</t>
  </si>
  <si>
    <t>06.1.3</t>
  </si>
  <si>
    <t>Therapeutic appliances and equipment</t>
  </si>
  <si>
    <t>08.2</t>
  </si>
  <si>
    <t>Telephone equipment</t>
  </si>
  <si>
    <t>09.1.1</t>
  </si>
  <si>
    <t>TV and radio equipment</t>
  </si>
  <si>
    <t>09.1.2</t>
  </si>
  <si>
    <t>Photographic equipment</t>
  </si>
  <si>
    <t>09.1.3</t>
  </si>
  <si>
    <t>Information processing equipment</t>
  </si>
  <si>
    <t>CPA_C27</t>
  </si>
  <si>
    <t>Electrical equipment</t>
  </si>
  <si>
    <t>05.3.1</t>
  </si>
  <si>
    <t>Major household appliances electric or not</t>
  </si>
  <si>
    <t>05.3.2</t>
  </si>
  <si>
    <t>Small electric household appliances</t>
  </si>
  <si>
    <t>12.1.2</t>
  </si>
  <si>
    <t>Electric appliances for personal care</t>
  </si>
  <si>
    <t>CPA_C28</t>
  </si>
  <si>
    <t>Machinery and equipment not elsewhere classified</t>
  </si>
  <si>
    <t>05.5.1</t>
  </si>
  <si>
    <t>Major tools and equipment</t>
  </si>
  <si>
    <t>CPA_C29</t>
  </si>
  <si>
    <t>Motor vehicles, trailers and semi-trailers</t>
  </si>
  <si>
    <t>07.1.1</t>
  </si>
  <si>
    <t>Motor cars</t>
  </si>
  <si>
    <t>CPA_C301</t>
  </si>
  <si>
    <t>Ships and boats</t>
  </si>
  <si>
    <t>CPA_C303</t>
  </si>
  <si>
    <t>Air and spacecraft and related machinery</t>
  </si>
  <si>
    <t>CPA_C30OTHER</t>
  </si>
  <si>
    <t xml:space="preserve">Other transport equipment </t>
  </si>
  <si>
    <t>07.1.2</t>
  </si>
  <si>
    <t>Motorcycles</t>
  </si>
  <si>
    <t>07.1.3</t>
  </si>
  <si>
    <t>Bicycles</t>
  </si>
  <si>
    <t>CPA_C31</t>
  </si>
  <si>
    <t>Furniture</t>
  </si>
  <si>
    <t>CPA_C32</t>
  </si>
  <si>
    <t>Other manufactured goods</t>
  </si>
  <si>
    <t>09.2.2</t>
  </si>
  <si>
    <t>Major durables for indoor rec</t>
  </si>
  <si>
    <t>CPA_C3315</t>
  </si>
  <si>
    <t>Repair and maintenance of ships and boats</t>
  </si>
  <si>
    <t>09.2.3</t>
  </si>
  <si>
    <t>Maintenance and repair of major durables</t>
  </si>
  <si>
    <t>Other services not elsewhere classified</t>
  </si>
  <si>
    <t>CPA_C3316</t>
  </si>
  <si>
    <t>Repair and maintenance of aircraft and spacecraft</t>
  </si>
  <si>
    <t>CPA_D351</t>
  </si>
  <si>
    <t>Electricity, transmission and distribution</t>
  </si>
  <si>
    <t>04.5.1</t>
  </si>
  <si>
    <t>Electricity</t>
  </si>
  <si>
    <t>CPA_D352_3</t>
  </si>
  <si>
    <t>Gas; distribution of gaseous fuels through mains; steam and air conditioning supply</t>
  </si>
  <si>
    <t>CPA_E36</t>
  </si>
  <si>
    <t>Natural water; water treatment and supply services</t>
  </si>
  <si>
    <t>04.4.1</t>
  </si>
  <si>
    <t>Water supply</t>
  </si>
  <si>
    <t>CPA_E37</t>
  </si>
  <si>
    <t>Sewerage services; sewage sludge</t>
  </si>
  <si>
    <t>04.4.3</t>
  </si>
  <si>
    <t>Sewerage collection</t>
  </si>
  <si>
    <t>CPA_E38</t>
  </si>
  <si>
    <t>Waste collection, treatment and disposal services; materials recovery services</t>
  </si>
  <si>
    <t>04.4.2</t>
  </si>
  <si>
    <t>Refuse collection</t>
  </si>
  <si>
    <t>CPA_F43</t>
  </si>
  <si>
    <t>Specialised construction works</t>
  </si>
  <si>
    <t>04.3.2</t>
  </si>
  <si>
    <t>Services for dwelling maintenance and repair</t>
  </si>
  <si>
    <t>CPA_G45</t>
  </si>
  <si>
    <t>Wholesale and retail trade and repair services of motor vehicles and motorcycles</t>
  </si>
  <si>
    <t>07.2.3</t>
  </si>
  <si>
    <t>Maintenance and repair of personal transport equipment</t>
  </si>
  <si>
    <t>CPA_H491_2</t>
  </si>
  <si>
    <t>Rail transport services</t>
  </si>
  <si>
    <t>07.3.1</t>
  </si>
  <si>
    <t>Passenger transport by railway</t>
  </si>
  <si>
    <t>CPA_H493_5</t>
  </si>
  <si>
    <t>Land transport services and transport services via pipelines, excluding rail transport</t>
  </si>
  <si>
    <t>07.3.2</t>
  </si>
  <si>
    <t>Passenger transport by road</t>
  </si>
  <si>
    <t>07.3.6</t>
  </si>
  <si>
    <t>Other transport</t>
  </si>
  <si>
    <t>CPA_H50</t>
  </si>
  <si>
    <t>Water transport services</t>
  </si>
  <si>
    <t>07.3.4</t>
  </si>
  <si>
    <t>Water transport</t>
  </si>
  <si>
    <t>CPA_H51</t>
  </si>
  <si>
    <t>Air transport services</t>
  </si>
  <si>
    <t>07.3.3</t>
  </si>
  <si>
    <t>Air transport</t>
  </si>
  <si>
    <t>CPA_H52</t>
  </si>
  <si>
    <t>Warehousing and support services for transportation</t>
  </si>
  <si>
    <t>07.2.4</t>
  </si>
  <si>
    <t>Other vehicle services</t>
  </si>
  <si>
    <t>CPA_H53</t>
  </si>
  <si>
    <t>Postal and courier services</t>
  </si>
  <si>
    <t>08.1</t>
  </si>
  <si>
    <t>Postal services</t>
  </si>
  <si>
    <t>CPA_I55</t>
  </si>
  <si>
    <t>Accommodation services</t>
  </si>
  <si>
    <t>11.2</t>
  </si>
  <si>
    <t>CPA_I56</t>
  </si>
  <si>
    <t>Food and beverage serving services</t>
  </si>
  <si>
    <t>11.1.1</t>
  </si>
  <si>
    <t>Restaurants cafes</t>
  </si>
  <si>
    <t>11.1.2</t>
  </si>
  <si>
    <t>Canteens</t>
  </si>
  <si>
    <t>CPA_J58</t>
  </si>
  <si>
    <t>Publishing services</t>
  </si>
  <si>
    <t>09.5.1</t>
  </si>
  <si>
    <t>Books</t>
  </si>
  <si>
    <t>09.5.2</t>
  </si>
  <si>
    <t>Newspapers and periodicals</t>
  </si>
  <si>
    <t>09.5.3</t>
  </si>
  <si>
    <t>Miscellaneous printed matter</t>
  </si>
  <si>
    <t>CPA_J59</t>
  </si>
  <si>
    <t>Motion picture, video and TV programme production services, sound recording and music publishing</t>
  </si>
  <si>
    <t>09.4.2</t>
  </si>
  <si>
    <t>Cultural services</t>
  </si>
  <si>
    <t>CPA_J60</t>
  </si>
  <si>
    <t>Programming and broadcasting services</t>
  </si>
  <si>
    <t>CPA_J61</t>
  </si>
  <si>
    <t>Telecommunications services</t>
  </si>
  <si>
    <t>08.3</t>
  </si>
  <si>
    <t>Telephone services</t>
  </si>
  <si>
    <t>CPA_J62</t>
  </si>
  <si>
    <t>Computer programming, consultancy and related services</t>
  </si>
  <si>
    <t>CPA_K64</t>
  </si>
  <si>
    <t>Financial services, except insurance and pension funding</t>
  </si>
  <si>
    <t>12.6.1</t>
  </si>
  <si>
    <t>Financial intermediation services indirectly measured (FISIM)</t>
  </si>
  <si>
    <t>12.6.2</t>
  </si>
  <si>
    <t>Financial services other than FISIM</t>
  </si>
  <si>
    <t>CPA_K651_2</t>
  </si>
  <si>
    <t>Insurance, reinsurance and pension funding services, except compulsory social security</t>
  </si>
  <si>
    <t>12.5.1</t>
  </si>
  <si>
    <t>Life Insurance</t>
  </si>
  <si>
    <t>12.5.2</t>
  </si>
  <si>
    <t>Dwelling insurance</t>
  </si>
  <si>
    <t>12.5.3</t>
  </si>
  <si>
    <t>Health insurance</t>
  </si>
  <si>
    <t>12.5.4</t>
  </si>
  <si>
    <t>Transport insurance</t>
  </si>
  <si>
    <t>12.5.5</t>
  </si>
  <si>
    <t>Other insurance</t>
  </si>
  <si>
    <t>CPA_K66</t>
  </si>
  <si>
    <t>Services auxiliary to financial services and insurance services</t>
  </si>
  <si>
    <t>CPA_L683</t>
  </si>
  <si>
    <t>Real estate services on a fee or contract basis</t>
  </si>
  <si>
    <t>CPA_L68A</t>
  </si>
  <si>
    <t xml:space="preserve">Imputed rents of owner-occupied dwellings </t>
  </si>
  <si>
    <t>04.2.1</t>
  </si>
  <si>
    <t>Imputed rentals of owner occupiers</t>
  </si>
  <si>
    <t>04.2.2</t>
  </si>
  <si>
    <t>Other imputed rentals</t>
  </si>
  <si>
    <t>CPA_L68BXL683</t>
  </si>
  <si>
    <t>Real estate services, excluding on a fee or contract basis and imputed rent</t>
  </si>
  <si>
    <t>04.1.1</t>
  </si>
  <si>
    <t>Actual rentals paid by tenants</t>
  </si>
  <si>
    <t>04.1.2</t>
  </si>
  <si>
    <t>Other actual rents</t>
  </si>
  <si>
    <t>CPA_M691</t>
  </si>
  <si>
    <t>Legal services</t>
  </si>
  <si>
    <t>CPA_M692</t>
  </si>
  <si>
    <t>Accounting, bookkeeping and auditing services; tax consulting services</t>
  </si>
  <si>
    <t>CPA_M71</t>
  </si>
  <si>
    <t>Architectural and engineering services; technical testing and analysis services</t>
  </si>
  <si>
    <t>CPA_M73</t>
  </si>
  <si>
    <t>Advertising and market research services</t>
  </si>
  <si>
    <t>CPA_M74</t>
  </si>
  <si>
    <t>Other professional, scientific and technical services</t>
  </si>
  <si>
    <t>CPA_M75</t>
  </si>
  <si>
    <t>Veterinary services</t>
  </si>
  <si>
    <t>09.3.5</t>
  </si>
  <si>
    <t>Veterinary and other services for pets</t>
  </si>
  <si>
    <t>CPA_N77</t>
  </si>
  <si>
    <t>Rental and leasing services</t>
  </si>
  <si>
    <t>03.1.4</t>
  </si>
  <si>
    <t>Cleaning and hire of clothing</t>
  </si>
  <si>
    <t>05.6.2</t>
  </si>
  <si>
    <t>Domestic and household services</t>
  </si>
  <si>
    <t>09.4.1</t>
  </si>
  <si>
    <t>Recreational and sporting services</t>
  </si>
  <si>
    <t>CPA_N78</t>
  </si>
  <si>
    <t>Employment services</t>
  </si>
  <si>
    <t>CPA_N79</t>
  </si>
  <si>
    <t>Travel agency, tour operator and other reservation services and related services</t>
  </si>
  <si>
    <t>CPA_N80</t>
  </si>
  <si>
    <t>Security and investigation services</t>
  </si>
  <si>
    <t>CPA_N81</t>
  </si>
  <si>
    <t>Services to buildings and landscape</t>
  </si>
  <si>
    <t>CPA_N82</t>
  </si>
  <si>
    <t>Office administrative, office support and other business support services</t>
  </si>
  <si>
    <t>CPA_O84</t>
  </si>
  <si>
    <t>Public administration and defence services; compulsory social security services</t>
  </si>
  <si>
    <t>CPA_P85</t>
  </si>
  <si>
    <t>Education services</t>
  </si>
  <si>
    <t>10</t>
  </si>
  <si>
    <t>Education</t>
  </si>
  <si>
    <t>CPA_Q86</t>
  </si>
  <si>
    <t>Human health services</t>
  </si>
  <si>
    <t>06.2.1</t>
  </si>
  <si>
    <t>Medical services</t>
  </si>
  <si>
    <t>06.2.2</t>
  </si>
  <si>
    <t>Dental services</t>
  </si>
  <si>
    <t>06.2.3</t>
  </si>
  <si>
    <t>Paramedical services</t>
  </si>
  <si>
    <t>06.3</t>
  </si>
  <si>
    <t>Hospital services</t>
  </si>
  <si>
    <t>Social protection</t>
  </si>
  <si>
    <t>CPA_Q87</t>
  </si>
  <si>
    <t>Residential care services</t>
  </si>
  <si>
    <t>CPA_Q88</t>
  </si>
  <si>
    <t>Social work services without accommodation</t>
  </si>
  <si>
    <t>CPA_R90</t>
  </si>
  <si>
    <t>Creative, arts and entertainment services</t>
  </si>
  <si>
    <t>CPA_R91</t>
  </si>
  <si>
    <t>Libraries, archives, museums and other cultural services</t>
  </si>
  <si>
    <t>CPA_R92</t>
  </si>
  <si>
    <t>Gambling and betting services</t>
  </si>
  <si>
    <t>09.4.3</t>
  </si>
  <si>
    <t>Games of chance</t>
  </si>
  <si>
    <t>CPA_R93</t>
  </si>
  <si>
    <t>Sports services and amusement and recreation services</t>
  </si>
  <si>
    <t>CPA_S94</t>
  </si>
  <si>
    <t>Services furnished by membership organisations</t>
  </si>
  <si>
    <t>CPA_S95</t>
  </si>
  <si>
    <t>Repair services of computers and personal and household goods</t>
  </si>
  <si>
    <t>03.2.2</t>
  </si>
  <si>
    <t>Repair and hire of footwear</t>
  </si>
  <si>
    <t>05.1.3</t>
  </si>
  <si>
    <t>Repair of furniture furnishings and floor coverings</t>
  </si>
  <si>
    <t>05.3.3</t>
  </si>
  <si>
    <t>Repair of household appliances</t>
  </si>
  <si>
    <t>09.1.5</t>
  </si>
  <si>
    <t>Repair of equipment</t>
  </si>
  <si>
    <t>CPA_S96</t>
  </si>
  <si>
    <t>Other personal services</t>
  </si>
  <si>
    <t>12.1.1</t>
  </si>
  <si>
    <t>Hairdressing</t>
  </si>
  <si>
    <t>12.2</t>
  </si>
  <si>
    <t>Prostitution</t>
  </si>
  <si>
    <t>CPA_T97</t>
  </si>
  <si>
    <t>Services of households as employers of domestic personnel</t>
  </si>
  <si>
    <t>End of table</t>
  </si>
  <si>
    <t>2019 Input-Output Analytical Tables</t>
  </si>
  <si>
    <t>Input-Output table (domestic use, basic prices, product by product), £ million</t>
  </si>
  <si>
    <t>MENU</t>
  </si>
  <si>
    <t>CPA</t>
  </si>
  <si>
    <t>CPA_B06 &amp; B07</t>
  </si>
  <si>
    <t>CPA_B09</t>
  </si>
  <si>
    <t>CPA_C11.01-6 &amp; C12</t>
  </si>
  <si>
    <t>CPA_C20B</t>
  </si>
  <si>
    <t>CPA_C241_3</t>
  </si>
  <si>
    <t>CPA_C33OTHER</t>
  </si>
  <si>
    <t>CPA_E39</t>
  </si>
  <si>
    <t>CPA_F41, F42 &amp; F43</t>
  </si>
  <si>
    <t>CPA_G46</t>
  </si>
  <si>
    <t>CPA_G47</t>
  </si>
  <si>
    <t>CPA_J59 &amp; J60</t>
  </si>
  <si>
    <t>CPA_J63</t>
  </si>
  <si>
    <t>CPA_K65.1-2 &amp; K65.3</t>
  </si>
  <si>
    <t>CPA_M70</t>
  </si>
  <si>
    <t>CPA_M72</t>
  </si>
  <si>
    <t>CPA_Q87 &amp; Q88</t>
  </si>
  <si>
    <t>_T</t>
  </si>
  <si>
    <t>P3 S1</t>
  </si>
  <si>
    <t>P3 S13</t>
  </si>
  <si>
    <t>P3 S14</t>
  </si>
  <si>
    <t>P3 S15</t>
  </si>
  <si>
    <t>P51G</t>
  </si>
  <si>
    <t>P52</t>
  </si>
  <si>
    <t>P53</t>
  </si>
  <si>
    <t>P61EU</t>
  </si>
  <si>
    <t>P61RW</t>
  </si>
  <si>
    <t>P62</t>
  </si>
  <si>
    <t>TU</t>
  </si>
  <si>
    <t>Product</t>
  </si>
  <si>
    <t xml:space="preserve">Products of agriculture, hunting and related services         </t>
  </si>
  <si>
    <t xml:space="preserve">Products of forestry, logging and related services         </t>
  </si>
  <si>
    <t xml:space="preserve">Fish and other fishing products; aquaculture products; support services to fishing     </t>
  </si>
  <si>
    <t xml:space="preserve">Coal and lignite             </t>
  </si>
  <si>
    <t>Extraction Of Crude Petroleum And Natural Gas  &amp; Mining Of Metal Ores</t>
  </si>
  <si>
    <t xml:space="preserve">Other mining and quarrying products           </t>
  </si>
  <si>
    <t xml:space="preserve">Mining support services             </t>
  </si>
  <si>
    <t xml:space="preserve">Preserved meat and meat products           </t>
  </si>
  <si>
    <t xml:space="preserve">Processed and preserved fish, crustaceans, molluscs, fruit and vegetables       </t>
  </si>
  <si>
    <t xml:space="preserve">Vegetable and animal oils and fats          </t>
  </si>
  <si>
    <t xml:space="preserve">Dairy products              </t>
  </si>
  <si>
    <t xml:space="preserve">Grain mill products, starches and starch products         </t>
  </si>
  <si>
    <t xml:space="preserve">Bakery and farinaceous products            </t>
  </si>
  <si>
    <t xml:space="preserve">Other food products             </t>
  </si>
  <si>
    <t xml:space="preserve">Prepared animal feeds             </t>
  </si>
  <si>
    <t>Alcoholic beverages  &amp; Tobacco products</t>
  </si>
  <si>
    <t xml:space="preserve">Soft drinks              </t>
  </si>
  <si>
    <t xml:space="preserve">Textiles               </t>
  </si>
  <si>
    <t xml:space="preserve">Wearing apparel              </t>
  </si>
  <si>
    <t xml:space="preserve">Leather and related products            </t>
  </si>
  <si>
    <t xml:space="preserve">Paper and paper products            </t>
  </si>
  <si>
    <t xml:space="preserve">Printing and recording services            </t>
  </si>
  <si>
    <t xml:space="preserve">Coke and refined petroleum products           </t>
  </si>
  <si>
    <t xml:space="preserve">Paints, varnishes and similar coatings, printing ink and mastics       </t>
  </si>
  <si>
    <t xml:space="preserve">Soap and detergents, cleaning and polishing preparations, perfumes and toilet preparations     </t>
  </si>
  <si>
    <t xml:space="preserve">Other chemical products             </t>
  </si>
  <si>
    <t xml:space="preserve">Industrial gases, inorganics and fertilisers (all inorganic chemicals) - 20.11/13/15      </t>
  </si>
  <si>
    <t xml:space="preserve">Petrochemicals - 20.14/16/17/60             </t>
  </si>
  <si>
    <t xml:space="preserve">Dyestuffs, agro-chemicals - 20.12/20            </t>
  </si>
  <si>
    <t xml:space="preserve">Basic pharmaceutical products and pharmaceutical preparations          </t>
  </si>
  <si>
    <t xml:space="preserve">Rubber and plastic products            </t>
  </si>
  <si>
    <t xml:space="preserve">Cement, lime, plaster and articles of concrete, cement and plaster </t>
  </si>
  <si>
    <t xml:space="preserve">Glass, refractory, clay, other porcelain and ceramic, stone and abrasive products - 23.1-4/7-9   </t>
  </si>
  <si>
    <t xml:space="preserve">Basic iron and steel            </t>
  </si>
  <si>
    <t xml:space="preserve">Other basic metals and casting           </t>
  </si>
  <si>
    <t xml:space="preserve">Weapons and ammunition             </t>
  </si>
  <si>
    <t xml:space="preserve">Fabricated metal products, excl. machinery and equipment and weapons &amp; ammunition - 25.1-3/25.5-9   </t>
  </si>
  <si>
    <t xml:space="preserve">Computer, electronic and optical products           </t>
  </si>
  <si>
    <t xml:space="preserve">Electrical equipment              </t>
  </si>
  <si>
    <t xml:space="preserve">Machinery and equipment n.e.c.            </t>
  </si>
  <si>
    <t xml:space="preserve">Motor vehicles, trailers and semi-trailers           </t>
  </si>
  <si>
    <t xml:space="preserve">Ships and boats             </t>
  </si>
  <si>
    <t xml:space="preserve">Air and spacecraft and related machinery          </t>
  </si>
  <si>
    <t xml:space="preserve">Other transport equipment - 30.2/4/9           </t>
  </si>
  <si>
    <t xml:space="preserve">Furniture               </t>
  </si>
  <si>
    <t xml:space="preserve">Other manufactured goods             </t>
  </si>
  <si>
    <t xml:space="preserve">Repair and maintenance of ships and boats         </t>
  </si>
  <si>
    <t xml:space="preserve">Repair and maintenance of aircraft and spacecraft         </t>
  </si>
  <si>
    <t xml:space="preserve">Rest of repair; Installation - 33.11-14/17/19/20          </t>
  </si>
  <si>
    <t xml:space="preserve">Gas; distribution of gaseous fuels through mains; steam and air conditioning supply    </t>
  </si>
  <si>
    <t xml:space="preserve">Natural water; water treatment and supply services         </t>
  </si>
  <si>
    <t xml:space="preserve">Sewerage services; sewage sludge            </t>
  </si>
  <si>
    <t xml:space="preserve">Waste collection, treatment and disposal services; materials recovery services       </t>
  </si>
  <si>
    <t xml:space="preserve">Remediation services and other waste management services         </t>
  </si>
  <si>
    <t>Construction</t>
  </si>
  <si>
    <t xml:space="preserve">Wholesale and retail trade and repair services of motor vehicles and motorcycles    </t>
  </si>
  <si>
    <t xml:space="preserve">Wholesale trade services, except of motor vehicles and motorcycles       </t>
  </si>
  <si>
    <t xml:space="preserve">Retail trade services, except of motor vehicles and motorcycles       </t>
  </si>
  <si>
    <t xml:space="preserve">Rail transport services             </t>
  </si>
  <si>
    <t xml:space="preserve">Land transport services and transport services via pipelines, excluding rail transport     </t>
  </si>
  <si>
    <t xml:space="preserve">Water transport services             </t>
  </si>
  <si>
    <t xml:space="preserve">Air transport services             </t>
  </si>
  <si>
    <t xml:space="preserve">Warehousing and support services for transportation          </t>
  </si>
  <si>
    <t xml:space="preserve">Postal and courier services            </t>
  </si>
  <si>
    <t xml:space="preserve">Accommodation services              </t>
  </si>
  <si>
    <t xml:space="preserve">Food and beverage serving services           </t>
  </si>
  <si>
    <t xml:space="preserve">Publishing services              </t>
  </si>
  <si>
    <t>Motion Picture, Video &amp; TV Programme Production, Sound Recording &amp; Music Publishing Activities &amp; Programming And Broadcasting Activities</t>
  </si>
  <si>
    <t xml:space="preserve">Telecommunications services              </t>
  </si>
  <si>
    <t xml:space="preserve">Computer programming, consultancy and related services          </t>
  </si>
  <si>
    <t xml:space="preserve">Information services              </t>
  </si>
  <si>
    <t xml:space="preserve">Financial services, except insurance and pension funding         </t>
  </si>
  <si>
    <t xml:space="preserve">Services auxiliary to financial services and insurance services        </t>
  </si>
  <si>
    <t xml:space="preserve">Real estate services on a fee or contract basis       </t>
  </si>
  <si>
    <t>Owner-Occupiers' Housing Services</t>
  </si>
  <si>
    <t xml:space="preserve">Real estate services, excluding on a fee or contract basis and imputed rent   </t>
  </si>
  <si>
    <t xml:space="preserve">Legal services              </t>
  </si>
  <si>
    <t xml:space="preserve">Accounting, bookkeeping and auditing services; tax consulting services        </t>
  </si>
  <si>
    <t xml:space="preserve">Services of head offices; management consulting services         </t>
  </si>
  <si>
    <t xml:space="preserve">Architectural and engineering services; technical testing and analysis services       </t>
  </si>
  <si>
    <t xml:space="preserve">Scientific research and development services           </t>
  </si>
  <si>
    <t xml:space="preserve">Advertising and market research services           </t>
  </si>
  <si>
    <t xml:space="preserve">Other professional, scientific and technical services          </t>
  </si>
  <si>
    <t xml:space="preserve">Veterinary services              </t>
  </si>
  <si>
    <t xml:space="preserve">Rental and leasing services            </t>
  </si>
  <si>
    <t xml:space="preserve">Employment services              </t>
  </si>
  <si>
    <t xml:space="preserve">Travel agency, tour operator and other reservation services and related services     </t>
  </si>
  <si>
    <t xml:space="preserve">Security and investigation services            </t>
  </si>
  <si>
    <t xml:space="preserve">Services to buildings and landscape           </t>
  </si>
  <si>
    <t xml:space="preserve">Office administrative, office support and other business support services       </t>
  </si>
  <si>
    <t xml:space="preserve">Public administration and defence services; compulsory social security services       </t>
  </si>
  <si>
    <t xml:space="preserve">Education services              </t>
  </si>
  <si>
    <t xml:space="preserve">Human health services             </t>
  </si>
  <si>
    <t>Residential Care  &amp; Social Work Activities</t>
  </si>
  <si>
    <t xml:space="preserve">Creative, arts and entertainment services           </t>
  </si>
  <si>
    <t xml:space="preserve">Libraries, archives, museums and other cultural services         </t>
  </si>
  <si>
    <t xml:space="preserve">Gambling and betting services            </t>
  </si>
  <si>
    <t xml:space="preserve">Sports services and amusement and recreation services         </t>
  </si>
  <si>
    <t xml:space="preserve">Services furnished by membership organisations           </t>
  </si>
  <si>
    <t xml:space="preserve">Repair services of computers and personal and household goods       </t>
  </si>
  <si>
    <t xml:space="preserve">Other personal services             </t>
  </si>
  <si>
    <t xml:space="preserve">Services of households as employers of domestic personnel        </t>
  </si>
  <si>
    <t>Total</t>
  </si>
  <si>
    <t>Final consumption expenditure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</si>
  <si>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</si>
  <si>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</si>
  <si>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</si>
  <si>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</si>
  <si>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Changes in inventories</t>
  </si>
  <si>
    <t>Acquisitions less disposals of valuables</t>
  </si>
  <si>
    <t>Exports of goods to EU</t>
  </si>
  <si>
    <t>Exports of goods to rest of the world</t>
  </si>
  <si>
    <t>Exports of services</t>
  </si>
  <si>
    <t>Total Use at basic prices</t>
  </si>
  <si>
    <t>Use of imported products, cif</t>
  </si>
  <si>
    <t>Taxes less subsidies on products</t>
  </si>
  <si>
    <t>Total intermediate use at purchaser's prices</t>
  </si>
  <si>
    <t>D1</t>
  </si>
  <si>
    <t>Compensation of employees</t>
  </si>
  <si>
    <t>GOS &amp; MI</t>
  </si>
  <si>
    <t>Gross operating surplus and mixed income</t>
  </si>
  <si>
    <t>D29-D39</t>
  </si>
  <si>
    <t>Taxes less subsidies on production</t>
  </si>
  <si>
    <t>GVA</t>
  </si>
  <si>
    <t xml:space="preserve">Gross value added </t>
  </si>
  <si>
    <t>P1</t>
  </si>
  <si>
    <t>Total output at basic prices</t>
  </si>
  <si>
    <t>energy intensity</t>
  </si>
  <si>
    <t>This worksheet displays the contribution by CPA to COICOP via relative proportion of each COICOP total (total = 1.00) for domestic HHFCE from 1997-2020 inclusive on a calendar year basis.</t>
  </si>
  <si>
    <t>Table 3: Tabular CPA contributions to COICOP by proportion of COICOP - 1997 to 2020</t>
  </si>
  <si>
    <t>energy intensity of CPA code</t>
  </si>
  <si>
    <t>2019 contribution</t>
  </si>
  <si>
    <t>Imports use table (product by product), £ millions</t>
  </si>
  <si>
    <t xml:space="preserve">Product </t>
  </si>
  <si>
    <t>CPA_B06 &amp; B07 Imports</t>
  </si>
  <si>
    <t>CPA_C19 Imports</t>
  </si>
  <si>
    <t>CPA_D351 Imports</t>
  </si>
  <si>
    <t>CPA_D352_3 Imports</t>
  </si>
  <si>
    <t>CPA_B05 Imorts</t>
  </si>
  <si>
    <t>Crude Petroleum And Natural Gas &amp; Metal Ores</t>
  </si>
  <si>
    <t xml:space="preserve">Manufacture of cement, lime, plaster and articles of concrete, cement and plaster </t>
  </si>
  <si>
    <t>Glass, refractory, clay, other porcelain and ceramic, stone and abrasive products - 23.1-4/7-9</t>
  </si>
  <si>
    <t xml:space="preserve">Motor vehicles, trailers and semi-trailers      </t>
  </si>
  <si>
    <t>Real estate services, excluding on a fee or contract basis and excluding imputed rent</t>
  </si>
  <si>
    <t>Imputed rents of owner-occupied dwellings</t>
  </si>
  <si>
    <t xml:space="preserve">Real estate activities on a fee or contract basis       </t>
  </si>
  <si>
    <t>of which:</t>
  </si>
  <si>
    <t>Market output</t>
  </si>
  <si>
    <t>Output for own final use</t>
  </si>
  <si>
    <t>Other non-market output</t>
  </si>
  <si>
    <t>Distributors' 
Trading 
Margins</t>
  </si>
  <si>
    <t>Distributers trading margins</t>
  </si>
  <si>
    <t>contribution from wholesale and retail trade</t>
  </si>
  <si>
    <t>total distributers trading margins</t>
  </si>
  <si>
    <t>total energy used in wholesale and retail trade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</si>
</sst>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0"/>
    <numFmt numFmtId="165" formatCode="#,##0.00000"/>
    <numFmt numFmtId="166" formatCode="#\ ###\ ##0_-;\-#\ ##0_-;&quot;-&quot;_-;@_-"/>
  </numFmts>
  <fonts count="2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12"/>
      <color theme="10"/>
      <name val="Arial"/>
      <family val="2"/>
    </font>
    <font>
      <u/>
      <sz val="18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0"/>
      <name val="System"/>
      <family val="2"/>
    </font>
    <font>
      <b/>
      <sz val="1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indexed="12"/>
      <name val="Arial Black"/>
      <family val="2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i/>
      <sz val="14"/>
      <name val="Arial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1" fillId="0" borderId="0"/>
    <xf numFmtId="164" fontId="12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8" fillId="0" borderId="0"/>
  </cellStyleXfs>
  <cellXfs count="83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7" fillId="2" borderId="0" xfId="2" applyFont="1" applyFill="1" applyAlignment="1">
      <alignment horizontal="left"/>
    </xf>
    <xf numFmtId="0" fontId="8" fillId="2" borderId="2" xfId="0" applyFont="1" applyFill="1" applyBorder="1"/>
    <xf numFmtId="0" fontId="9" fillId="2" borderId="3" xfId="1" applyFont="1" applyFill="1" applyBorder="1" applyAlignment="1">
      <alignment horizontal="left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 wrapText="1"/>
    </xf>
    <xf numFmtId="0" fontId="10" fillId="2" borderId="2" xfId="0" applyFont="1" applyFill="1" applyBorder="1" applyAlignment="1">
      <alignment horizontal="right"/>
    </xf>
    <xf numFmtId="0" fontId="6" fillId="2" borderId="0" xfId="0" applyFont="1" applyFill="1" applyAlignment="1">
      <alignment horizontal="left"/>
    </xf>
    <xf numFmtId="2" fontId="6" fillId="2" borderId="0" xfId="0" applyNumberFormat="1" applyFont="1" applyFill="1" applyAlignment="1">
      <alignment horizontal="right"/>
    </xf>
    <xf numFmtId="0" fontId="6" fillId="2" borderId="2" xfId="0" applyFont="1" applyFill="1" applyBorder="1" applyAlignment="1">
      <alignment horizontal="left"/>
    </xf>
    <xf numFmtId="0" fontId="6" fillId="2" borderId="0" xfId="0" applyFont="1" applyFill="1" applyAlignment="1">
      <alignment horizontal="right"/>
    </xf>
    <xf numFmtId="164" fontId="13" fillId="3" borderId="0" xfId="4" applyFont="1" applyFill="1" applyAlignment="1" applyProtection="1">
      <alignment horizontal="left"/>
      <protection locked="0"/>
    </xf>
    <xf numFmtId="0" fontId="0" fillId="3" borderId="0" xfId="0" applyFill="1"/>
    <xf numFmtId="164" fontId="15" fillId="4" borderId="0" xfId="5" applyNumberFormat="1" applyFont="1" applyFill="1" applyBorder="1" applyAlignment="1" applyProtection="1">
      <alignment horizontal="left"/>
      <protection locked="0"/>
    </xf>
    <xf numFmtId="0" fontId="16" fillId="0" borderId="4" xfId="0" applyFont="1" applyBorder="1" applyAlignment="1">
      <alignment horizontal="right" vertical="top"/>
    </xf>
    <xf numFmtId="0" fontId="16" fillId="0" borderId="4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 applyAlignment="1">
      <alignment horizontal="center" vertical="top"/>
    </xf>
    <xf numFmtId="0" fontId="16" fillId="0" borderId="4" xfId="0" applyFont="1" applyBorder="1" applyAlignment="1">
      <alignment horizontal="center" vertical="top"/>
    </xf>
    <xf numFmtId="0" fontId="16" fillId="0" borderId="6" xfId="0" applyFont="1" applyBorder="1" applyAlignment="1">
      <alignment horizontal="center" vertical="top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3" fontId="0" fillId="0" borderId="7" xfId="0" applyNumberFormat="1" applyBorder="1" applyAlignment="1">
      <alignment horizontal="left" vertical="top" wrapText="1"/>
    </xf>
    <xf numFmtId="3" fontId="0" fillId="0" borderId="4" xfId="0" applyNumberFormat="1" applyBorder="1" applyAlignment="1">
      <alignment horizontal="left" vertical="top" wrapText="1"/>
    </xf>
    <xf numFmtId="3" fontId="0" fillId="0" borderId="6" xfId="0" applyNumberFormat="1" applyBorder="1" applyAlignment="1">
      <alignment horizontal="left" vertical="top" wrapText="1"/>
    </xf>
    <xf numFmtId="0" fontId="16" fillId="0" borderId="8" xfId="0" applyFont="1" applyBorder="1" applyAlignment="1">
      <alignment horizontal="center" vertical="top"/>
    </xf>
    <xf numFmtId="3" fontId="0" fillId="0" borderId="0" xfId="0" applyNumberFormat="1"/>
    <xf numFmtId="3" fontId="0" fillId="0" borderId="9" xfId="0" applyNumberFormat="1" applyBorder="1"/>
    <xf numFmtId="0" fontId="16" fillId="0" borderId="8" xfId="0" applyFont="1" applyBorder="1"/>
    <xf numFmtId="0" fontId="16" fillId="0" borderId="0" xfId="0" applyFont="1"/>
    <xf numFmtId="0" fontId="16" fillId="0" borderId="10" xfId="0" applyFont="1" applyBorder="1"/>
    <xf numFmtId="3" fontId="0" fillId="0" borderId="10" xfId="0" applyNumberFormat="1" applyBorder="1"/>
    <xf numFmtId="3" fontId="0" fillId="0" borderId="11" xfId="0" applyNumberFormat="1" applyBorder="1"/>
    <xf numFmtId="0" fontId="16" fillId="0" borderId="4" xfId="0" applyFont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4" xfId="0" applyBorder="1"/>
    <xf numFmtId="0" fontId="0" fillId="0" borderId="12" xfId="0" applyBorder="1"/>
    <xf numFmtId="0" fontId="0" fillId="0" borderId="8" xfId="0" applyBorder="1"/>
    <xf numFmtId="0" fontId="0" fillId="0" borderId="13" xfId="0" applyBorder="1"/>
    <xf numFmtId="165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2" fontId="0" fillId="2" borderId="0" xfId="0" applyNumberFormat="1" applyFill="1"/>
    <xf numFmtId="0" fontId="0" fillId="2" borderId="2" xfId="0" applyFill="1" applyBorder="1" applyAlignment="1">
      <alignment horizontal="left"/>
    </xf>
    <xf numFmtId="2" fontId="0" fillId="2" borderId="2" xfId="0" applyNumberFormat="1" applyFill="1" applyBorder="1"/>
    <xf numFmtId="0" fontId="2" fillId="2" borderId="0" xfId="0" applyFont="1" applyFill="1"/>
    <xf numFmtId="0" fontId="16" fillId="0" borderId="0" xfId="0" applyFont="1" applyAlignment="1">
      <alignment horizontal="center" vertical="top"/>
    </xf>
    <xf numFmtId="0" fontId="16" fillId="0" borderId="14" xfId="0" applyFont="1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3" fontId="0" fillId="0" borderId="14" xfId="0" applyNumberFormat="1" applyBorder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left" wrapText="1"/>
    </xf>
    <xf numFmtId="0" fontId="0" fillId="0" borderId="0" xfId="0" quotePrefix="1"/>
    <xf numFmtId="0" fontId="0" fillId="0" borderId="15" xfId="0" applyBorder="1"/>
    <xf numFmtId="3" fontId="0" fillId="0" borderId="15" xfId="0" applyNumberFormat="1" applyBorder="1"/>
    <xf numFmtId="0" fontId="16" fillId="0" borderId="16" xfId="0" applyFont="1" applyBorder="1"/>
    <xf numFmtId="0" fontId="0" fillId="0" borderId="16" xfId="0" applyBorder="1"/>
    <xf numFmtId="164" fontId="17" fillId="0" borderId="0" xfId="0" applyNumberFormat="1" applyFont="1" applyProtection="1">
      <protection locked="0"/>
    </xf>
    <xf numFmtId="164" fontId="17" fillId="0" borderId="2" xfId="0" applyNumberFormat="1" applyFont="1" applyBorder="1" applyAlignment="1" applyProtection="1">
      <alignment horizontal="left" vertical="center" wrapText="1"/>
      <protection locked="0"/>
    </xf>
    <xf numFmtId="0" fontId="17" fillId="0" borderId="17" xfId="6" applyFont="1" applyBorder="1"/>
    <xf numFmtId="164" fontId="17" fillId="0" borderId="18" xfId="0" applyNumberFormat="1" applyFont="1" applyBorder="1" applyAlignment="1" applyProtection="1">
      <alignment vertical="top"/>
      <protection locked="0"/>
    </xf>
    <xf numFmtId="164" fontId="17" fillId="0" borderId="0" xfId="0" applyNumberFormat="1" applyFont="1" applyAlignment="1" applyProtection="1">
      <alignment vertical="top"/>
      <protection locked="0"/>
    </xf>
    <xf numFmtId="164" fontId="17" fillId="0" borderId="19" xfId="0" applyNumberFormat="1" applyFont="1" applyBorder="1" applyProtection="1">
      <protection locked="0"/>
    </xf>
    <xf numFmtId="164" fontId="19" fillId="0" borderId="0" xfId="0" applyNumberFormat="1" applyFont="1" applyProtection="1">
      <protection locked="0"/>
    </xf>
    <xf numFmtId="164" fontId="17" fillId="0" borderId="2" xfId="0" applyNumberFormat="1" applyFont="1" applyBorder="1" applyAlignment="1" applyProtection="1">
      <alignment horizontal="right" vertical="top" wrapText="1"/>
      <protection locked="0"/>
    </xf>
    <xf numFmtId="166" fontId="17" fillId="0" borderId="20" xfId="0" applyNumberFormat="1" applyFont="1" applyBorder="1" applyAlignment="1">
      <alignment vertical="justify"/>
    </xf>
    <xf numFmtId="166" fontId="17" fillId="0" borderId="16" xfId="0" applyNumberFormat="1" applyFont="1" applyBorder="1" applyAlignment="1">
      <alignment vertical="justify"/>
    </xf>
    <xf numFmtId="166" fontId="17" fillId="0" borderId="21" xfId="0" applyNumberFormat="1" applyFont="1" applyBorder="1" applyAlignment="1">
      <alignment vertical="justify"/>
    </xf>
    <xf numFmtId="166" fontId="17" fillId="0" borderId="12" xfId="0" applyNumberFormat="1" applyFont="1" applyBorder="1" applyAlignment="1">
      <alignment vertical="justify"/>
    </xf>
    <xf numFmtId="0" fontId="2" fillId="0" borderId="0" xfId="0" applyFont="1" applyAlignment="1">
      <alignment horizontal="left" vertical="top"/>
    </xf>
    <xf numFmtId="0" fontId="11" fillId="0" borderId="0" xfId="0" applyFont="1"/>
    <xf numFmtId="166" fontId="20" fillId="0" borderId="20" xfId="0" applyNumberFormat="1" applyFont="1" applyBorder="1" applyAlignment="1">
      <alignment vertical="justify"/>
    </xf>
    <xf numFmtId="166" fontId="20" fillId="0" borderId="16" xfId="0" applyNumberFormat="1" applyFont="1" applyBorder="1" applyAlignment="1">
      <alignment vertical="justify"/>
    </xf>
    <xf numFmtId="166" fontId="20" fillId="0" borderId="21" xfId="0" applyNumberFormat="1" applyFont="1" applyBorder="1" applyAlignment="1">
      <alignment vertical="justify"/>
    </xf>
    <xf numFmtId="0" fontId="7" fillId="2" borderId="0" xfId="2" applyFont="1" applyFill="1" applyAlignment="1">
      <alignment horizontal="left"/>
    </xf>
    <xf numFmtId="0" fontId="7" fillId="2" borderId="2" xfId="2" applyFont="1" applyFill="1" applyBorder="1" applyAlignment="1">
      <alignment horizontal="left"/>
    </xf>
  </cellXfs>
  <cellStyles count="7">
    <cellStyle name="Heading 2" xfId="1" builtinId="17"/>
    <cellStyle name="Hyperlink" xfId="2" builtinId="8"/>
    <cellStyle name="Hyperlink 2 2" xfId="5" xr:uid="{868952F7-A42C-E043-A733-A850DD049740}"/>
    <cellStyle name="Normal" xfId="0" builtinId="0"/>
    <cellStyle name="Normal 2" xfId="3" xr:uid="{DD0C7556-C5DB-C84F-A358-C830126A0740}"/>
    <cellStyle name="Normal_138x138@bp" xfId="4" xr:uid="{7FB28E9D-00D0-2E44-B6F7-9702555B1372}"/>
    <cellStyle name="Normal_Balancing Timetable 2011 - test" xfId="6" xr:uid="{DA8B6858-E1FF-DA4F-9113-4FF086BF5A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4206B-C34C-B540-8BF6-E1708B6DBE8D}">
  <dimension ref="A1:F270"/>
  <sheetViews>
    <sheetView zoomScale="75" workbookViewId="0">
      <selection activeCell="M34" sqref="M34"/>
    </sheetView>
  </sheetViews>
  <sheetFormatPr baseColWidth="10" defaultColWidth="10.83203125" defaultRowHeight="16"/>
  <cols>
    <col min="1" max="1" width="17.83203125" style="46" customWidth="1"/>
    <col min="2" max="2" width="60.33203125" style="46" bestFit="1" customWidth="1"/>
    <col min="3" max="3" width="17.83203125" style="46" bestFit="1" customWidth="1"/>
    <col min="4" max="4" width="99" style="46" bestFit="1" customWidth="1"/>
    <col min="5" max="5" width="17.83203125" style="46" bestFit="1" customWidth="1"/>
    <col min="6" max="6" width="24.83203125" style="46" bestFit="1" customWidth="1"/>
    <col min="7" max="16384" width="10.83203125" style="46"/>
  </cols>
  <sheetData>
    <row r="1" spans="1:6" ht="23">
      <c r="A1" s="1" t="s">
        <v>0</v>
      </c>
      <c r="B1" s="1"/>
      <c r="C1" s="1"/>
      <c r="D1" s="1"/>
      <c r="E1" s="2"/>
    </row>
    <row r="2" spans="1:6" ht="23">
      <c r="A2" s="3" t="s">
        <v>576</v>
      </c>
      <c r="B2" s="3"/>
      <c r="C2" s="3"/>
      <c r="D2" s="3"/>
      <c r="E2" s="2"/>
    </row>
    <row r="3" spans="1:6" ht="23">
      <c r="A3" t="s">
        <v>1</v>
      </c>
      <c r="B3"/>
      <c r="C3"/>
      <c r="D3"/>
      <c r="E3" s="2"/>
    </row>
    <row r="4" spans="1:6" ht="23">
      <c r="A4" s="81" t="s">
        <v>2</v>
      </c>
      <c r="B4" s="81"/>
      <c r="C4" s="4"/>
      <c r="D4" s="4"/>
      <c r="E4" s="2"/>
    </row>
    <row r="5" spans="1:6" ht="23">
      <c r="A5" s="82" t="s">
        <v>3</v>
      </c>
      <c r="B5" s="82"/>
      <c r="C5" s="82"/>
      <c r="D5" s="82"/>
      <c r="E5" s="5"/>
    </row>
    <row r="6" spans="1:6" ht="23">
      <c r="A6" s="6" t="s">
        <v>577</v>
      </c>
      <c r="B6" s="7"/>
      <c r="C6" s="8"/>
      <c r="D6" s="7"/>
      <c r="E6" s="7"/>
    </row>
    <row r="7" spans="1:6" ht="17">
      <c r="A7" s="9" t="s">
        <v>6</v>
      </c>
      <c r="B7" s="9" t="s">
        <v>7</v>
      </c>
      <c r="C7" s="9" t="s">
        <v>4</v>
      </c>
      <c r="D7" s="9" t="s">
        <v>5</v>
      </c>
      <c r="E7" s="10" t="s">
        <v>579</v>
      </c>
      <c r="F7" s="51" t="s">
        <v>578</v>
      </c>
    </row>
    <row r="8" spans="1:6">
      <c r="A8" s="11" t="s">
        <v>58</v>
      </c>
      <c r="B8" s="11" t="s">
        <v>59</v>
      </c>
      <c r="C8" s="11" t="s">
        <v>56</v>
      </c>
      <c r="D8" s="11" t="s">
        <v>57</v>
      </c>
      <c r="E8" s="12">
        <v>0.18</v>
      </c>
      <c r="F8" s="48"/>
    </row>
    <row r="9" spans="1:6">
      <c r="A9" s="11" t="s">
        <v>58</v>
      </c>
      <c r="B9" s="11" t="s">
        <v>59</v>
      </c>
      <c r="C9" s="11" t="s">
        <v>60</v>
      </c>
      <c r="D9" s="11" t="s">
        <v>61</v>
      </c>
      <c r="E9" s="12">
        <v>0.57899999999999996</v>
      </c>
    </row>
    <row r="10" spans="1:6">
      <c r="A10" s="11" t="s">
        <v>58</v>
      </c>
      <c r="B10" s="11" t="s">
        <v>59</v>
      </c>
      <c r="C10" s="11" t="s">
        <v>62</v>
      </c>
      <c r="D10" s="11" t="s">
        <v>17</v>
      </c>
      <c r="E10" s="12">
        <v>0.24099999999999999</v>
      </c>
    </row>
    <row r="11" spans="1:6">
      <c r="A11" s="11" t="s">
        <v>42</v>
      </c>
      <c r="B11" s="11" t="s">
        <v>43</v>
      </c>
      <c r="C11" s="11" t="s">
        <v>40</v>
      </c>
      <c r="D11" s="11" t="s">
        <v>41</v>
      </c>
      <c r="E11" s="12">
        <v>1</v>
      </c>
    </row>
    <row r="12" spans="1:6">
      <c r="A12" s="11" t="s">
        <v>32</v>
      </c>
      <c r="B12" s="11" t="s">
        <v>33</v>
      </c>
      <c r="C12" s="11" t="s">
        <v>30</v>
      </c>
      <c r="D12" s="11" t="s">
        <v>31</v>
      </c>
      <c r="E12" s="12">
        <v>0.157</v>
      </c>
    </row>
    <row r="13" spans="1:6">
      <c r="A13" s="11" t="s">
        <v>32</v>
      </c>
      <c r="B13" s="11" t="s">
        <v>33</v>
      </c>
      <c r="C13" s="11" t="s">
        <v>44</v>
      </c>
      <c r="D13" s="11" t="s">
        <v>45</v>
      </c>
      <c r="E13" s="12">
        <v>0.84299999999999997</v>
      </c>
    </row>
    <row r="14" spans="1:6">
      <c r="A14" s="11" t="s">
        <v>10</v>
      </c>
      <c r="B14" s="11" t="s">
        <v>11</v>
      </c>
      <c r="C14" s="11" t="s">
        <v>8</v>
      </c>
      <c r="D14" s="11" t="s">
        <v>9</v>
      </c>
      <c r="E14" s="12">
        <v>0.11700000000000001</v>
      </c>
    </row>
    <row r="15" spans="1:6">
      <c r="A15" s="11" t="s">
        <v>10</v>
      </c>
      <c r="B15" s="11" t="s">
        <v>11</v>
      </c>
      <c r="C15" s="11" t="s">
        <v>54</v>
      </c>
      <c r="D15" s="11" t="s">
        <v>55</v>
      </c>
      <c r="E15" s="12">
        <v>0.88300000000000001</v>
      </c>
    </row>
    <row r="16" spans="1:6">
      <c r="A16" s="11" t="s">
        <v>52</v>
      </c>
      <c r="B16" s="11" t="s">
        <v>53</v>
      </c>
      <c r="C16" s="11" t="s">
        <v>50</v>
      </c>
      <c r="D16" s="11" t="s">
        <v>51</v>
      </c>
      <c r="E16" s="12">
        <v>0.755</v>
      </c>
    </row>
    <row r="17" spans="1:5">
      <c r="A17" s="11" t="s">
        <v>52</v>
      </c>
      <c r="B17" s="11" t="s">
        <v>53</v>
      </c>
      <c r="C17" s="11" t="s">
        <v>54</v>
      </c>
      <c r="D17" s="11" t="s">
        <v>55</v>
      </c>
      <c r="E17" s="12">
        <v>0.245</v>
      </c>
    </row>
    <row r="18" spans="1:5">
      <c r="A18" s="11" t="s">
        <v>12</v>
      </c>
      <c r="B18" s="11" t="s">
        <v>13</v>
      </c>
      <c r="C18" s="11" t="s">
        <v>8</v>
      </c>
      <c r="D18" s="11" t="s">
        <v>9</v>
      </c>
      <c r="E18" s="12">
        <v>0.95899999999999996</v>
      </c>
    </row>
    <row r="19" spans="1:5">
      <c r="A19" s="11" t="s">
        <v>12</v>
      </c>
      <c r="B19" s="11" t="s">
        <v>13</v>
      </c>
      <c r="C19" s="11" t="s">
        <v>44</v>
      </c>
      <c r="D19" s="11" t="s">
        <v>45</v>
      </c>
      <c r="E19" s="12">
        <v>0.04</v>
      </c>
    </row>
    <row r="20" spans="1:5">
      <c r="A20" s="11" t="s">
        <v>12</v>
      </c>
      <c r="B20" s="11" t="s">
        <v>13</v>
      </c>
      <c r="C20" s="11" t="s">
        <v>62</v>
      </c>
      <c r="D20" s="11" t="s">
        <v>17</v>
      </c>
      <c r="E20" s="12">
        <v>1E-3</v>
      </c>
    </row>
    <row r="21" spans="1:5">
      <c r="A21" s="11" t="s">
        <v>14</v>
      </c>
      <c r="B21" s="11" t="s">
        <v>15</v>
      </c>
      <c r="C21" s="11" t="s">
        <v>8</v>
      </c>
      <c r="D21" s="11" t="s">
        <v>9</v>
      </c>
      <c r="E21" s="12">
        <v>0.503</v>
      </c>
    </row>
    <row r="22" spans="1:5">
      <c r="A22" s="11" t="s">
        <v>14</v>
      </c>
      <c r="B22" s="11" t="s">
        <v>15</v>
      </c>
      <c r="C22" s="11" t="s">
        <v>44</v>
      </c>
      <c r="D22" s="11" t="s">
        <v>45</v>
      </c>
      <c r="E22" s="12">
        <v>0.497</v>
      </c>
    </row>
    <row r="23" spans="1:5">
      <c r="A23" s="11" t="s">
        <v>46</v>
      </c>
      <c r="B23" s="11" t="s">
        <v>47</v>
      </c>
      <c r="C23" s="11" t="s">
        <v>44</v>
      </c>
      <c r="D23" s="11" t="s">
        <v>45</v>
      </c>
      <c r="E23" s="12">
        <v>3.6999999999999998E-2</v>
      </c>
    </row>
    <row r="24" spans="1:5">
      <c r="A24" s="11" t="s">
        <v>46</v>
      </c>
      <c r="B24" s="11" t="s">
        <v>47</v>
      </c>
      <c r="C24" s="11" t="s">
        <v>54</v>
      </c>
      <c r="D24" s="11" t="s">
        <v>55</v>
      </c>
      <c r="E24" s="12">
        <v>0.13200000000000001</v>
      </c>
    </row>
    <row r="25" spans="1:5">
      <c r="A25" s="11" t="s">
        <v>46</v>
      </c>
      <c r="B25" s="11" t="s">
        <v>47</v>
      </c>
      <c r="C25" s="11" t="s">
        <v>62</v>
      </c>
      <c r="D25" s="11" t="s">
        <v>17</v>
      </c>
      <c r="E25" s="12">
        <v>0.83099999999999996</v>
      </c>
    </row>
    <row r="26" spans="1:5">
      <c r="A26" s="11" t="s">
        <v>16</v>
      </c>
      <c r="B26" s="11" t="s">
        <v>17</v>
      </c>
      <c r="C26" s="11" t="s">
        <v>8</v>
      </c>
      <c r="D26" s="11" t="s">
        <v>9</v>
      </c>
      <c r="E26" s="12">
        <v>0.28199999999999997</v>
      </c>
    </row>
    <row r="27" spans="1:5">
      <c r="A27" s="11" t="s">
        <v>16</v>
      </c>
      <c r="B27" s="11" t="s">
        <v>17</v>
      </c>
      <c r="C27" s="11" t="s">
        <v>62</v>
      </c>
      <c r="D27" s="11" t="s">
        <v>17</v>
      </c>
      <c r="E27" s="12">
        <v>0.71799999999999997</v>
      </c>
    </row>
    <row r="28" spans="1:5">
      <c r="A28" s="11" t="s">
        <v>63</v>
      </c>
      <c r="B28" s="11" t="s">
        <v>64</v>
      </c>
      <c r="C28" s="11" t="s">
        <v>62</v>
      </c>
      <c r="D28" s="11" t="s">
        <v>17</v>
      </c>
      <c r="E28" s="12">
        <v>1</v>
      </c>
    </row>
    <row r="29" spans="1:5">
      <c r="A29" s="11" t="s">
        <v>48</v>
      </c>
      <c r="B29" s="11" t="s">
        <v>49</v>
      </c>
      <c r="C29" s="11" t="s">
        <v>44</v>
      </c>
      <c r="D29" s="11" t="s">
        <v>45</v>
      </c>
      <c r="E29" s="12">
        <v>0.22900000000000001</v>
      </c>
    </row>
    <row r="30" spans="1:5">
      <c r="A30" s="11" t="s">
        <v>48</v>
      </c>
      <c r="B30" s="11" t="s">
        <v>49</v>
      </c>
      <c r="C30" s="11" t="s">
        <v>75</v>
      </c>
      <c r="D30" s="11" t="s">
        <v>76</v>
      </c>
      <c r="E30" s="12">
        <v>0.77100000000000002</v>
      </c>
    </row>
    <row r="31" spans="1:5">
      <c r="A31" s="11" t="s">
        <v>69</v>
      </c>
      <c r="B31" s="11" t="s">
        <v>70</v>
      </c>
      <c r="C31" s="11" t="s">
        <v>67</v>
      </c>
      <c r="D31" s="11" t="s">
        <v>68</v>
      </c>
      <c r="E31" s="12">
        <v>1</v>
      </c>
    </row>
    <row r="32" spans="1:5">
      <c r="A32" s="11" t="s">
        <v>71</v>
      </c>
      <c r="B32" s="11" t="s">
        <v>72</v>
      </c>
      <c r="C32" s="11" t="s">
        <v>67</v>
      </c>
      <c r="D32" s="11" t="s">
        <v>68</v>
      </c>
      <c r="E32" s="12">
        <v>1</v>
      </c>
    </row>
    <row r="33" spans="1:5">
      <c r="A33" s="11" t="s">
        <v>73</v>
      </c>
      <c r="B33" s="11" t="s">
        <v>74</v>
      </c>
      <c r="C33" s="11" t="s">
        <v>67</v>
      </c>
      <c r="D33" s="11" t="s">
        <v>68</v>
      </c>
      <c r="E33" s="12">
        <v>1</v>
      </c>
    </row>
    <row r="34" spans="1:5">
      <c r="A34" s="11" t="s">
        <v>79</v>
      </c>
      <c r="B34" s="11" t="s">
        <v>80</v>
      </c>
      <c r="C34" s="11" t="s">
        <v>77</v>
      </c>
      <c r="D34" s="11" t="s">
        <v>78</v>
      </c>
      <c r="E34" s="12">
        <v>1</v>
      </c>
    </row>
    <row r="35" spans="1:5">
      <c r="A35" s="11" t="s">
        <v>143</v>
      </c>
      <c r="B35" s="11" t="s">
        <v>144</v>
      </c>
      <c r="C35" s="11" t="s">
        <v>141</v>
      </c>
      <c r="D35" s="11" t="s">
        <v>142</v>
      </c>
      <c r="E35" s="12">
        <v>1</v>
      </c>
    </row>
    <row r="36" spans="1:5">
      <c r="A36" s="11" t="s">
        <v>83</v>
      </c>
      <c r="B36" s="11" t="s">
        <v>84</v>
      </c>
      <c r="C36" s="11" t="s">
        <v>81</v>
      </c>
      <c r="D36" s="11" t="s">
        <v>82</v>
      </c>
      <c r="E36" s="12">
        <v>1</v>
      </c>
    </row>
    <row r="37" spans="1:5">
      <c r="A37" s="11" t="s">
        <v>85</v>
      </c>
      <c r="B37" s="11" t="s">
        <v>86</v>
      </c>
      <c r="C37" s="11" t="s">
        <v>81</v>
      </c>
      <c r="D37" s="11" t="s">
        <v>82</v>
      </c>
      <c r="E37" s="12">
        <v>2.1000000000000001E-2</v>
      </c>
    </row>
    <row r="38" spans="1:5">
      <c r="A38" s="11" t="s">
        <v>85</v>
      </c>
      <c r="B38" s="11" t="s">
        <v>86</v>
      </c>
      <c r="C38" s="11" t="s">
        <v>99</v>
      </c>
      <c r="D38" s="11" t="s">
        <v>100</v>
      </c>
      <c r="E38" s="12">
        <v>0.97899999999999998</v>
      </c>
    </row>
    <row r="39" spans="1:5">
      <c r="A39" s="11" t="s">
        <v>87</v>
      </c>
      <c r="B39" s="11" t="s">
        <v>88</v>
      </c>
      <c r="C39" s="11" t="s">
        <v>81</v>
      </c>
      <c r="D39" s="11" t="s">
        <v>82</v>
      </c>
      <c r="E39" s="12">
        <v>0.39900000000000002</v>
      </c>
    </row>
    <row r="40" spans="1:5">
      <c r="A40" s="11" t="s">
        <v>87</v>
      </c>
      <c r="B40" s="11" t="s">
        <v>88</v>
      </c>
      <c r="C40" s="11" t="s">
        <v>99</v>
      </c>
      <c r="D40" s="11" t="s">
        <v>100</v>
      </c>
      <c r="E40" s="12">
        <v>0.40100000000000002</v>
      </c>
    </row>
    <row r="41" spans="1:5">
      <c r="A41" s="11" t="s">
        <v>87</v>
      </c>
      <c r="B41" s="11" t="s">
        <v>88</v>
      </c>
      <c r="C41" s="11" t="s">
        <v>205</v>
      </c>
      <c r="D41" s="11" t="s">
        <v>206</v>
      </c>
      <c r="E41" s="12">
        <v>0.2</v>
      </c>
    </row>
    <row r="42" spans="1:5">
      <c r="A42" s="11" t="s">
        <v>347</v>
      </c>
      <c r="B42" s="11" t="s">
        <v>348</v>
      </c>
      <c r="C42" s="11" t="s">
        <v>345</v>
      </c>
      <c r="D42" s="11" t="s">
        <v>346</v>
      </c>
      <c r="E42" s="12">
        <v>5.5E-2</v>
      </c>
    </row>
    <row r="43" spans="1:5">
      <c r="A43" s="11" t="s">
        <v>347</v>
      </c>
      <c r="B43" s="11" t="s">
        <v>348</v>
      </c>
      <c r="C43" s="11" t="s">
        <v>396</v>
      </c>
      <c r="D43" s="11" t="s">
        <v>397</v>
      </c>
      <c r="E43" s="12">
        <v>0.109</v>
      </c>
    </row>
    <row r="44" spans="1:5">
      <c r="A44" s="11" t="s">
        <v>347</v>
      </c>
      <c r="B44" s="11" t="s">
        <v>348</v>
      </c>
      <c r="C44" s="11" t="s">
        <v>406</v>
      </c>
      <c r="D44" s="11" t="s">
        <v>407</v>
      </c>
      <c r="E44" s="12">
        <v>0.83599999999999997</v>
      </c>
    </row>
    <row r="45" spans="1:5">
      <c r="A45" s="11" t="s">
        <v>103</v>
      </c>
      <c r="B45" s="11" t="s">
        <v>104</v>
      </c>
      <c r="C45" s="11" t="s">
        <v>101</v>
      </c>
      <c r="D45" s="11" t="s">
        <v>102</v>
      </c>
      <c r="E45" s="12">
        <v>1</v>
      </c>
    </row>
    <row r="46" spans="1:5">
      <c r="A46" s="11" t="s">
        <v>398</v>
      </c>
      <c r="B46" s="11" t="s">
        <v>399</v>
      </c>
      <c r="C46" s="11" t="s">
        <v>396</v>
      </c>
      <c r="D46" s="11" t="s">
        <v>397</v>
      </c>
      <c r="E46" s="12">
        <v>1</v>
      </c>
    </row>
    <row r="47" spans="1:5">
      <c r="A47" s="11" t="s">
        <v>327</v>
      </c>
      <c r="B47" s="11" t="s">
        <v>328</v>
      </c>
      <c r="C47" s="11" t="s">
        <v>325</v>
      </c>
      <c r="D47" s="11" t="s">
        <v>326</v>
      </c>
      <c r="E47" s="12">
        <v>0.98199999999999998</v>
      </c>
    </row>
    <row r="48" spans="1:5">
      <c r="A48" s="11" t="s">
        <v>327</v>
      </c>
      <c r="B48" s="11" t="s">
        <v>328</v>
      </c>
      <c r="C48" s="11" t="s">
        <v>363</v>
      </c>
      <c r="D48" s="11" t="s">
        <v>364</v>
      </c>
      <c r="E48" s="12">
        <v>1.7999999999999999E-2</v>
      </c>
    </row>
    <row r="49" spans="1:5">
      <c r="A49" s="11" t="s">
        <v>329</v>
      </c>
      <c r="B49" s="11" t="s">
        <v>330</v>
      </c>
      <c r="C49" s="11" t="s">
        <v>325</v>
      </c>
      <c r="D49" s="11" t="s">
        <v>326</v>
      </c>
      <c r="E49" s="12">
        <v>1</v>
      </c>
    </row>
    <row r="50" spans="1:5">
      <c r="A50" s="11" t="s">
        <v>321</v>
      </c>
      <c r="B50" s="11" t="s">
        <v>322</v>
      </c>
      <c r="C50" s="11" t="s">
        <v>319</v>
      </c>
      <c r="D50" s="11" t="s">
        <v>320</v>
      </c>
      <c r="E50" s="12">
        <v>1</v>
      </c>
    </row>
    <row r="51" spans="1:5">
      <c r="A51" s="11" t="s">
        <v>323</v>
      </c>
      <c r="B51" s="11" t="s">
        <v>324</v>
      </c>
      <c r="C51" s="11" t="s">
        <v>319</v>
      </c>
      <c r="D51" s="11" t="s">
        <v>320</v>
      </c>
      <c r="E51" s="12">
        <v>0.64</v>
      </c>
    </row>
    <row r="52" spans="1:5">
      <c r="A52" s="11" t="s">
        <v>323</v>
      </c>
      <c r="B52" s="11" t="s">
        <v>324</v>
      </c>
      <c r="C52" s="11" t="s">
        <v>325</v>
      </c>
      <c r="D52" s="11" t="s">
        <v>326</v>
      </c>
      <c r="E52" s="12">
        <v>0.36</v>
      </c>
    </row>
    <row r="53" spans="1:5">
      <c r="A53" s="11" t="s">
        <v>109</v>
      </c>
      <c r="B53" s="11" t="s">
        <v>110</v>
      </c>
      <c r="C53" s="11" t="s">
        <v>107</v>
      </c>
      <c r="D53" s="11" t="s">
        <v>108</v>
      </c>
      <c r="E53" s="12">
        <v>5.2999999999999999E-2</v>
      </c>
    </row>
    <row r="54" spans="1:5">
      <c r="A54" s="11" t="s">
        <v>109</v>
      </c>
      <c r="B54" s="11" t="s">
        <v>110</v>
      </c>
      <c r="C54" s="11" t="s">
        <v>113</v>
      </c>
      <c r="D54" s="11" t="s">
        <v>114</v>
      </c>
      <c r="E54" s="12">
        <v>0.115</v>
      </c>
    </row>
    <row r="55" spans="1:5">
      <c r="A55" s="11" t="s">
        <v>109</v>
      </c>
      <c r="B55" s="11" t="s">
        <v>110</v>
      </c>
      <c r="C55" s="11" t="s">
        <v>129</v>
      </c>
      <c r="D55" s="11" t="s">
        <v>130</v>
      </c>
      <c r="E55" s="12">
        <v>0.17399999999999999</v>
      </c>
    </row>
    <row r="56" spans="1:5">
      <c r="A56" s="11" t="s">
        <v>109</v>
      </c>
      <c r="B56" s="11" t="s">
        <v>110</v>
      </c>
      <c r="C56" s="11" t="s">
        <v>147</v>
      </c>
      <c r="D56" s="11" t="s">
        <v>148</v>
      </c>
      <c r="E56" s="12">
        <v>0.50700000000000001</v>
      </c>
    </row>
    <row r="57" spans="1:5">
      <c r="A57" s="11" t="s">
        <v>109</v>
      </c>
      <c r="B57" s="11" t="s">
        <v>110</v>
      </c>
      <c r="C57" s="11" t="s">
        <v>155</v>
      </c>
      <c r="D57" s="11" t="s">
        <v>156</v>
      </c>
      <c r="E57" s="12">
        <v>0.02</v>
      </c>
    </row>
    <row r="58" spans="1:5">
      <c r="A58" s="11" t="s">
        <v>109</v>
      </c>
      <c r="B58" s="11" t="s">
        <v>110</v>
      </c>
      <c r="C58" s="11" t="s">
        <v>157</v>
      </c>
      <c r="D58" s="11" t="s">
        <v>158</v>
      </c>
      <c r="E58" s="12">
        <v>6.5000000000000002E-2</v>
      </c>
    </row>
    <row r="59" spans="1:5">
      <c r="A59" s="11" t="s">
        <v>109</v>
      </c>
      <c r="B59" s="11" t="s">
        <v>110</v>
      </c>
      <c r="C59" s="11" t="s">
        <v>161</v>
      </c>
      <c r="D59" s="11" t="s">
        <v>162</v>
      </c>
      <c r="E59" s="12">
        <v>7.0000000000000001E-3</v>
      </c>
    </row>
    <row r="60" spans="1:5">
      <c r="A60" s="11" t="s">
        <v>109</v>
      </c>
      <c r="B60" s="11" t="s">
        <v>110</v>
      </c>
      <c r="C60" s="11" t="s">
        <v>163</v>
      </c>
      <c r="D60" s="11" t="s">
        <v>164</v>
      </c>
      <c r="E60" s="12">
        <v>0.06</v>
      </c>
    </row>
    <row r="61" spans="1:5">
      <c r="A61" s="11" t="s">
        <v>236</v>
      </c>
      <c r="B61" s="11" t="s">
        <v>237</v>
      </c>
      <c r="C61" s="11" t="s">
        <v>234</v>
      </c>
      <c r="D61" s="11" t="s">
        <v>235</v>
      </c>
      <c r="E61" s="12">
        <v>1</v>
      </c>
    </row>
    <row r="62" spans="1:5">
      <c r="A62" s="11" t="s">
        <v>224</v>
      </c>
      <c r="B62" s="11" t="s">
        <v>225</v>
      </c>
      <c r="C62" s="11" t="s">
        <v>222</v>
      </c>
      <c r="D62" s="11" t="s">
        <v>223</v>
      </c>
      <c r="E62" s="12">
        <v>1</v>
      </c>
    </row>
    <row r="63" spans="1:5">
      <c r="A63" s="11" t="s">
        <v>232</v>
      </c>
      <c r="B63" s="11" t="s">
        <v>233</v>
      </c>
      <c r="C63" s="11" t="s">
        <v>230</v>
      </c>
      <c r="D63" s="11" t="s">
        <v>231</v>
      </c>
      <c r="E63" s="12">
        <v>1</v>
      </c>
    </row>
    <row r="64" spans="1:5">
      <c r="A64" s="11" t="s">
        <v>228</v>
      </c>
      <c r="B64" s="11" t="s">
        <v>229</v>
      </c>
      <c r="C64" s="11" t="s">
        <v>226</v>
      </c>
      <c r="D64" s="11" t="s">
        <v>227</v>
      </c>
      <c r="E64" s="12">
        <v>1</v>
      </c>
    </row>
    <row r="65" spans="1:5">
      <c r="A65" s="11" t="s">
        <v>218</v>
      </c>
      <c r="B65" s="11" t="s">
        <v>219</v>
      </c>
      <c r="C65" s="11" t="s">
        <v>216</v>
      </c>
      <c r="D65" s="11" t="s">
        <v>217</v>
      </c>
      <c r="E65" s="12">
        <v>1</v>
      </c>
    </row>
    <row r="66" spans="1:5">
      <c r="A66" s="11" t="s">
        <v>123</v>
      </c>
      <c r="B66" s="11" t="s">
        <v>124</v>
      </c>
      <c r="C66" s="11" t="s">
        <v>121</v>
      </c>
      <c r="D66" s="11" t="s">
        <v>122</v>
      </c>
      <c r="E66" s="12">
        <v>1.0999999999999999E-2</v>
      </c>
    </row>
    <row r="67" spans="1:5">
      <c r="A67" s="11" t="s">
        <v>123</v>
      </c>
      <c r="B67" s="11" t="s">
        <v>124</v>
      </c>
      <c r="C67" s="11" t="s">
        <v>220</v>
      </c>
      <c r="D67" s="11" t="s">
        <v>221</v>
      </c>
      <c r="E67" s="12">
        <v>0.98899999999999999</v>
      </c>
    </row>
    <row r="68" spans="1:5">
      <c r="A68" s="11" t="s">
        <v>125</v>
      </c>
      <c r="B68" s="11" t="s">
        <v>126</v>
      </c>
      <c r="C68" s="11" t="s">
        <v>121</v>
      </c>
      <c r="D68" s="11" t="s">
        <v>122</v>
      </c>
      <c r="E68" s="12">
        <v>1</v>
      </c>
    </row>
    <row r="69" spans="1:5">
      <c r="A69" s="11" t="s">
        <v>26</v>
      </c>
      <c r="B69" s="11" t="s">
        <v>27</v>
      </c>
      <c r="C69" s="11" t="s">
        <v>24</v>
      </c>
      <c r="D69" s="11" t="s">
        <v>25</v>
      </c>
      <c r="E69" s="12">
        <v>0.4</v>
      </c>
    </row>
    <row r="70" spans="1:5">
      <c r="A70" s="11" t="s">
        <v>26</v>
      </c>
      <c r="B70" s="11" t="s">
        <v>27</v>
      </c>
      <c r="C70" s="11" t="s">
        <v>34</v>
      </c>
      <c r="D70" s="11" t="s">
        <v>35</v>
      </c>
      <c r="E70" s="12">
        <v>0.6</v>
      </c>
    </row>
    <row r="71" spans="1:5">
      <c r="A71" s="11" t="s">
        <v>89</v>
      </c>
      <c r="B71" s="11" t="s">
        <v>90</v>
      </c>
      <c r="C71" s="11" t="s">
        <v>277</v>
      </c>
      <c r="D71" s="11" t="s">
        <v>278</v>
      </c>
      <c r="E71" s="12">
        <v>0</v>
      </c>
    </row>
    <row r="72" spans="1:5">
      <c r="A72" s="11" t="s">
        <v>89</v>
      </c>
      <c r="B72" s="11" t="s">
        <v>90</v>
      </c>
      <c r="C72" s="11" t="s">
        <v>81</v>
      </c>
      <c r="D72" s="11" t="s">
        <v>82</v>
      </c>
      <c r="E72" s="12">
        <v>3.9E-2</v>
      </c>
    </row>
    <row r="73" spans="1:5">
      <c r="A73" s="11" t="s">
        <v>89</v>
      </c>
      <c r="B73" s="11" t="s">
        <v>90</v>
      </c>
      <c r="C73" s="11" t="s">
        <v>107</v>
      </c>
      <c r="D73" s="11" t="s">
        <v>108</v>
      </c>
      <c r="E73" s="12">
        <v>5.8999999999999997E-2</v>
      </c>
    </row>
    <row r="74" spans="1:5">
      <c r="A74" s="11" t="s">
        <v>89</v>
      </c>
      <c r="B74" s="11" t="s">
        <v>90</v>
      </c>
      <c r="C74" s="11" t="s">
        <v>177</v>
      </c>
      <c r="D74" s="11" t="s">
        <v>178</v>
      </c>
      <c r="E74" s="12">
        <v>7.8E-2</v>
      </c>
    </row>
    <row r="75" spans="1:5">
      <c r="A75" s="11" t="s">
        <v>89</v>
      </c>
      <c r="B75" s="11" t="s">
        <v>90</v>
      </c>
      <c r="C75" s="11" t="s">
        <v>203</v>
      </c>
      <c r="D75" s="11" t="s">
        <v>204</v>
      </c>
      <c r="E75" s="12">
        <v>0.71299999999999997</v>
      </c>
    </row>
    <row r="76" spans="1:5">
      <c r="A76" s="11" t="s">
        <v>89</v>
      </c>
      <c r="B76" s="11" t="s">
        <v>90</v>
      </c>
      <c r="C76" s="11" t="s">
        <v>205</v>
      </c>
      <c r="D76" s="11" t="s">
        <v>206</v>
      </c>
      <c r="E76" s="12">
        <v>0.11</v>
      </c>
    </row>
    <row r="77" spans="1:5">
      <c r="A77" s="11" t="s">
        <v>91</v>
      </c>
      <c r="B77" s="11" t="s">
        <v>92</v>
      </c>
      <c r="C77" s="11" t="s">
        <v>81</v>
      </c>
      <c r="D77" s="11" t="s">
        <v>82</v>
      </c>
      <c r="E77" s="12">
        <v>1</v>
      </c>
    </row>
    <row r="78" spans="1:5">
      <c r="A78" s="11" t="s">
        <v>400</v>
      </c>
      <c r="B78" s="11" t="s">
        <v>401</v>
      </c>
      <c r="C78" s="11" t="s">
        <v>396</v>
      </c>
      <c r="D78" s="11" t="s">
        <v>397</v>
      </c>
      <c r="E78" s="12">
        <v>1</v>
      </c>
    </row>
    <row r="79" spans="1:5">
      <c r="A79" s="11" t="s">
        <v>93</v>
      </c>
      <c r="B79" s="11" t="s">
        <v>94</v>
      </c>
      <c r="C79" s="11" t="s">
        <v>81</v>
      </c>
      <c r="D79" s="11" t="s">
        <v>82</v>
      </c>
      <c r="E79" s="12">
        <v>1</v>
      </c>
    </row>
    <row r="80" spans="1:5">
      <c r="A80" s="11" t="s">
        <v>179</v>
      </c>
      <c r="B80" s="11" t="s">
        <v>180</v>
      </c>
      <c r="C80" s="11" t="s">
        <v>177</v>
      </c>
      <c r="D80" s="11" t="s">
        <v>178</v>
      </c>
      <c r="E80" s="12">
        <v>0.95799999999999996</v>
      </c>
    </row>
    <row r="81" spans="1:5">
      <c r="A81" s="11" t="s">
        <v>179</v>
      </c>
      <c r="B81" s="11" t="s">
        <v>180</v>
      </c>
      <c r="C81" s="11" t="s">
        <v>185</v>
      </c>
      <c r="D81" s="11" t="s">
        <v>186</v>
      </c>
      <c r="E81" s="12">
        <v>4.2000000000000003E-2</v>
      </c>
    </row>
    <row r="82" spans="1:5">
      <c r="A82" s="11" t="s">
        <v>181</v>
      </c>
      <c r="B82" s="11" t="s">
        <v>182</v>
      </c>
      <c r="C82" s="11" t="s">
        <v>177</v>
      </c>
      <c r="D82" s="11" t="s">
        <v>178</v>
      </c>
      <c r="E82" s="12">
        <v>1</v>
      </c>
    </row>
    <row r="83" spans="1:5">
      <c r="A83" s="11" t="s">
        <v>402</v>
      </c>
      <c r="B83" s="11" t="s">
        <v>403</v>
      </c>
      <c r="C83" s="11" t="s">
        <v>396</v>
      </c>
      <c r="D83" s="11" t="s">
        <v>397</v>
      </c>
      <c r="E83" s="12">
        <v>1</v>
      </c>
    </row>
    <row r="84" spans="1:5">
      <c r="A84" s="11" t="s">
        <v>149</v>
      </c>
      <c r="B84" s="11" t="s">
        <v>150</v>
      </c>
      <c r="C84" s="11" t="s">
        <v>147</v>
      </c>
      <c r="D84" s="11" t="s">
        <v>148</v>
      </c>
      <c r="E84" s="12">
        <v>0.107</v>
      </c>
    </row>
    <row r="85" spans="1:5">
      <c r="A85" s="11" t="s">
        <v>149</v>
      </c>
      <c r="B85" s="11" t="s">
        <v>150</v>
      </c>
      <c r="C85" s="11" t="s">
        <v>157</v>
      </c>
      <c r="D85" s="11" t="s">
        <v>158</v>
      </c>
      <c r="E85" s="12">
        <v>0.57299999999999995</v>
      </c>
    </row>
    <row r="86" spans="1:5">
      <c r="A86" s="11" t="s">
        <v>149</v>
      </c>
      <c r="B86" s="11" t="s">
        <v>150</v>
      </c>
      <c r="C86" s="11" t="s">
        <v>163</v>
      </c>
      <c r="D86" s="11" t="s">
        <v>164</v>
      </c>
      <c r="E86" s="12">
        <v>0.32</v>
      </c>
    </row>
    <row r="87" spans="1:5">
      <c r="A87" s="11" t="s">
        <v>187</v>
      </c>
      <c r="B87" s="11" t="s">
        <v>188</v>
      </c>
      <c r="C87" s="11" t="s">
        <v>185</v>
      </c>
      <c r="D87" s="11" t="s">
        <v>186</v>
      </c>
      <c r="E87" s="12">
        <v>1</v>
      </c>
    </row>
    <row r="88" spans="1:5">
      <c r="A88" s="11" t="s">
        <v>151</v>
      </c>
      <c r="B88" s="11" t="s">
        <v>152</v>
      </c>
      <c r="C88" s="11" t="s">
        <v>147</v>
      </c>
      <c r="D88" s="11" t="s">
        <v>148</v>
      </c>
      <c r="E88" s="12">
        <v>0.16300000000000001</v>
      </c>
    </row>
    <row r="89" spans="1:5">
      <c r="A89" s="11" t="s">
        <v>151</v>
      </c>
      <c r="B89" s="11" t="s">
        <v>152</v>
      </c>
      <c r="C89" s="11" t="s">
        <v>163</v>
      </c>
      <c r="D89" s="11" t="s">
        <v>164</v>
      </c>
      <c r="E89" s="12">
        <v>0.42699999999999999</v>
      </c>
    </row>
    <row r="90" spans="1:5">
      <c r="A90" s="11" t="s">
        <v>151</v>
      </c>
      <c r="B90" s="11" t="s">
        <v>152</v>
      </c>
      <c r="C90" s="11" t="s">
        <v>177</v>
      </c>
      <c r="D90" s="11" t="s">
        <v>178</v>
      </c>
      <c r="E90" s="12">
        <v>0.41099999999999998</v>
      </c>
    </row>
    <row r="91" spans="1:5">
      <c r="A91" s="11" t="s">
        <v>95</v>
      </c>
      <c r="B91" s="11" t="s">
        <v>96</v>
      </c>
      <c r="C91" s="11" t="s">
        <v>81</v>
      </c>
      <c r="D91" s="11" t="s">
        <v>82</v>
      </c>
      <c r="E91" s="12">
        <v>0.01</v>
      </c>
    </row>
    <row r="92" spans="1:5">
      <c r="A92" s="11" t="s">
        <v>95</v>
      </c>
      <c r="B92" s="11" t="s">
        <v>96</v>
      </c>
      <c r="C92" s="11" t="s">
        <v>101</v>
      </c>
      <c r="D92" s="11" t="s">
        <v>102</v>
      </c>
      <c r="E92" s="12">
        <v>1.0999999999999999E-2</v>
      </c>
    </row>
    <row r="93" spans="1:5">
      <c r="A93" s="11" t="s">
        <v>95</v>
      </c>
      <c r="B93" s="11" t="s">
        <v>96</v>
      </c>
      <c r="C93" s="11" t="s">
        <v>113</v>
      </c>
      <c r="D93" s="11" t="s">
        <v>114</v>
      </c>
      <c r="E93" s="12">
        <v>4.2000000000000003E-2</v>
      </c>
    </row>
    <row r="94" spans="1:5">
      <c r="A94" s="11" t="s">
        <v>95</v>
      </c>
      <c r="B94" s="11" t="s">
        <v>96</v>
      </c>
      <c r="C94" s="11" t="s">
        <v>131</v>
      </c>
      <c r="D94" s="11" t="s">
        <v>132</v>
      </c>
      <c r="E94" s="12">
        <v>0.72599999999999998</v>
      </c>
    </row>
    <row r="95" spans="1:5">
      <c r="A95" s="11" t="s">
        <v>95</v>
      </c>
      <c r="B95" s="11" t="s">
        <v>96</v>
      </c>
      <c r="C95" s="11" t="s">
        <v>147</v>
      </c>
      <c r="D95" s="11" t="s">
        <v>148</v>
      </c>
      <c r="E95" s="12">
        <v>0.159</v>
      </c>
    </row>
    <row r="96" spans="1:5">
      <c r="A96" s="11" t="s">
        <v>95</v>
      </c>
      <c r="B96" s="11" t="s">
        <v>96</v>
      </c>
      <c r="C96" s="11" t="s">
        <v>163</v>
      </c>
      <c r="D96" s="11" t="s">
        <v>164</v>
      </c>
      <c r="E96" s="12">
        <v>4.2000000000000003E-2</v>
      </c>
    </row>
    <row r="97" spans="1:5">
      <c r="A97" s="11" t="s">
        <v>95</v>
      </c>
      <c r="B97" s="11" t="s">
        <v>96</v>
      </c>
      <c r="C97" s="11" t="s">
        <v>205</v>
      </c>
      <c r="D97" s="11" t="s">
        <v>206</v>
      </c>
      <c r="E97" s="12">
        <v>0.01</v>
      </c>
    </row>
    <row r="98" spans="1:5">
      <c r="A98" s="11" t="s">
        <v>349</v>
      </c>
      <c r="B98" s="11" t="s">
        <v>350</v>
      </c>
      <c r="C98" s="11" t="s">
        <v>345</v>
      </c>
      <c r="D98" s="11" t="s">
        <v>346</v>
      </c>
      <c r="E98" s="12">
        <v>6.0999999999999999E-2</v>
      </c>
    </row>
    <row r="99" spans="1:5">
      <c r="A99" s="11" t="s">
        <v>349</v>
      </c>
      <c r="B99" s="11" t="s">
        <v>350</v>
      </c>
      <c r="C99" s="11" t="s">
        <v>359</v>
      </c>
      <c r="D99" s="11" t="s">
        <v>360</v>
      </c>
      <c r="E99" s="12">
        <v>8.5000000000000006E-2</v>
      </c>
    </row>
    <row r="100" spans="1:5">
      <c r="A100" s="11" t="s">
        <v>349</v>
      </c>
      <c r="B100" s="11" t="s">
        <v>350</v>
      </c>
      <c r="C100" s="11" t="s">
        <v>361</v>
      </c>
      <c r="D100" s="11" t="s">
        <v>362</v>
      </c>
      <c r="E100" s="12">
        <v>1.4999999999999999E-2</v>
      </c>
    </row>
    <row r="101" spans="1:5">
      <c r="A101" s="11" t="s">
        <v>349</v>
      </c>
      <c r="B101" s="11" t="s">
        <v>350</v>
      </c>
      <c r="C101" s="11" t="s">
        <v>406</v>
      </c>
      <c r="D101" s="11" t="s">
        <v>407</v>
      </c>
      <c r="E101" s="12">
        <v>6.0999999999999999E-2</v>
      </c>
    </row>
    <row r="102" spans="1:5">
      <c r="A102" s="11" t="s">
        <v>349</v>
      </c>
      <c r="B102" s="11" t="s">
        <v>350</v>
      </c>
      <c r="C102" s="11" t="s">
        <v>412</v>
      </c>
      <c r="D102" s="11" t="s">
        <v>413</v>
      </c>
      <c r="E102" s="12">
        <v>0.77700000000000002</v>
      </c>
    </row>
    <row r="103" spans="1:5">
      <c r="A103" s="11" t="s">
        <v>145</v>
      </c>
      <c r="B103" s="11" t="s">
        <v>146</v>
      </c>
      <c r="C103" s="11" t="s">
        <v>363</v>
      </c>
      <c r="D103" s="11" t="s">
        <v>364</v>
      </c>
      <c r="E103" s="12">
        <v>4.4999999999999998E-2</v>
      </c>
    </row>
    <row r="104" spans="1:5">
      <c r="A104" s="11" t="s">
        <v>145</v>
      </c>
      <c r="B104" s="11" t="s">
        <v>146</v>
      </c>
      <c r="C104" s="11" t="s">
        <v>141</v>
      </c>
      <c r="D104" s="11" t="s">
        <v>142</v>
      </c>
      <c r="E104" s="12">
        <v>0.95499999999999996</v>
      </c>
    </row>
    <row r="105" spans="1:5">
      <c r="A105" s="11" t="s">
        <v>153</v>
      </c>
      <c r="B105" s="11" t="s">
        <v>154</v>
      </c>
      <c r="C105" s="11" t="s">
        <v>147</v>
      </c>
      <c r="D105" s="11" t="s">
        <v>148</v>
      </c>
      <c r="E105" s="12">
        <v>0.7</v>
      </c>
    </row>
    <row r="106" spans="1:5">
      <c r="A106" s="11" t="s">
        <v>153</v>
      </c>
      <c r="B106" s="11" t="s">
        <v>154</v>
      </c>
      <c r="C106" s="11" t="s">
        <v>205</v>
      </c>
      <c r="D106" s="11" t="s">
        <v>206</v>
      </c>
      <c r="E106" s="12">
        <v>0.3</v>
      </c>
    </row>
    <row r="107" spans="1:5">
      <c r="A107" s="11" t="s">
        <v>167</v>
      </c>
      <c r="B107" s="11" t="s">
        <v>168</v>
      </c>
      <c r="C107" s="11" t="s">
        <v>197</v>
      </c>
      <c r="D107" s="11" t="s">
        <v>198</v>
      </c>
      <c r="E107" s="12">
        <v>3.4000000000000002E-2</v>
      </c>
    </row>
    <row r="108" spans="1:5">
      <c r="A108" s="11" t="s">
        <v>167</v>
      </c>
      <c r="B108" s="11" t="s">
        <v>168</v>
      </c>
      <c r="C108" s="11" t="s">
        <v>165</v>
      </c>
      <c r="D108" s="11" t="s">
        <v>166</v>
      </c>
      <c r="E108" s="12">
        <v>0.307</v>
      </c>
    </row>
    <row r="109" spans="1:5">
      <c r="A109" s="11" t="s">
        <v>167</v>
      </c>
      <c r="B109" s="11" t="s">
        <v>168</v>
      </c>
      <c r="C109" s="11" t="s">
        <v>205</v>
      </c>
      <c r="D109" s="11" t="s">
        <v>206</v>
      </c>
      <c r="E109" s="12">
        <v>0.66</v>
      </c>
    </row>
    <row r="110" spans="1:5">
      <c r="A110" s="11" t="s">
        <v>371</v>
      </c>
      <c r="B110" s="11" t="s">
        <v>372</v>
      </c>
      <c r="C110" s="11" t="s">
        <v>369</v>
      </c>
      <c r="D110" s="11" t="s">
        <v>370</v>
      </c>
      <c r="E110" s="12">
        <v>1</v>
      </c>
    </row>
    <row r="111" spans="1:5">
      <c r="A111" s="11" t="s">
        <v>373</v>
      </c>
      <c r="B111" s="11" t="s">
        <v>374</v>
      </c>
      <c r="C111" s="11" t="s">
        <v>369</v>
      </c>
      <c r="D111" s="11" t="s">
        <v>370</v>
      </c>
      <c r="E111" s="12">
        <v>1</v>
      </c>
    </row>
    <row r="112" spans="1:5">
      <c r="A112" s="11" t="s">
        <v>375</v>
      </c>
      <c r="B112" s="11" t="s">
        <v>376</v>
      </c>
      <c r="C112" s="11" t="s">
        <v>369</v>
      </c>
      <c r="D112" s="11" t="s">
        <v>370</v>
      </c>
      <c r="E112" s="12">
        <v>1</v>
      </c>
    </row>
    <row r="113" spans="1:5">
      <c r="A113" s="11" t="s">
        <v>377</v>
      </c>
      <c r="B113" s="11" t="s">
        <v>378</v>
      </c>
      <c r="C113" s="11" t="s">
        <v>369</v>
      </c>
      <c r="D113" s="11" t="s">
        <v>370</v>
      </c>
      <c r="E113" s="12">
        <v>0.54300000000000004</v>
      </c>
    </row>
    <row r="114" spans="1:5">
      <c r="A114" s="11" t="s">
        <v>377</v>
      </c>
      <c r="B114" s="11" t="s">
        <v>378</v>
      </c>
      <c r="C114" s="11" t="s">
        <v>380</v>
      </c>
      <c r="D114" s="11" t="s">
        <v>381</v>
      </c>
      <c r="E114" s="12">
        <v>0.45700000000000002</v>
      </c>
    </row>
    <row r="115" spans="1:5">
      <c r="A115" s="11" t="s">
        <v>191</v>
      </c>
      <c r="B115" s="11" t="s">
        <v>192</v>
      </c>
      <c r="C115" s="11" t="s">
        <v>189</v>
      </c>
      <c r="D115" s="11" t="s">
        <v>190</v>
      </c>
      <c r="E115" s="12">
        <v>0.90800000000000003</v>
      </c>
    </row>
    <row r="116" spans="1:5">
      <c r="A116" s="11" t="s">
        <v>191</v>
      </c>
      <c r="B116" s="11" t="s">
        <v>192</v>
      </c>
      <c r="C116" s="11" t="s">
        <v>345</v>
      </c>
      <c r="D116" s="11" t="s">
        <v>346</v>
      </c>
      <c r="E116" s="12">
        <v>9.1999999999999998E-2</v>
      </c>
    </row>
    <row r="117" spans="1:5">
      <c r="A117" s="11" t="s">
        <v>199</v>
      </c>
      <c r="B117" s="11" t="s">
        <v>200</v>
      </c>
      <c r="C117" s="11" t="s">
        <v>197</v>
      </c>
      <c r="D117" s="11" t="s">
        <v>198</v>
      </c>
      <c r="E117" s="12">
        <v>1</v>
      </c>
    </row>
    <row r="118" spans="1:5">
      <c r="A118" s="11" t="s">
        <v>201</v>
      </c>
      <c r="B118" s="11" t="s">
        <v>202</v>
      </c>
      <c r="C118" s="11" t="s">
        <v>197</v>
      </c>
      <c r="D118" s="11" t="s">
        <v>198</v>
      </c>
      <c r="E118" s="12">
        <v>1</v>
      </c>
    </row>
    <row r="119" spans="1:5">
      <c r="A119" s="11" t="s">
        <v>28</v>
      </c>
      <c r="B119" s="11" t="s">
        <v>29</v>
      </c>
      <c r="C119" s="11" t="s">
        <v>24</v>
      </c>
      <c r="D119" s="11" t="s">
        <v>25</v>
      </c>
      <c r="E119" s="12">
        <v>0</v>
      </c>
    </row>
    <row r="120" spans="1:5">
      <c r="A120" s="11" t="s">
        <v>28</v>
      </c>
      <c r="B120" s="11" t="s">
        <v>29</v>
      </c>
      <c r="C120" s="11" t="s">
        <v>129</v>
      </c>
      <c r="D120" s="11" t="s">
        <v>130</v>
      </c>
      <c r="E120" s="12">
        <v>2.0400000000000001E-3</v>
      </c>
    </row>
    <row r="121" spans="1:5">
      <c r="A121" s="11" t="s">
        <v>28</v>
      </c>
      <c r="B121" s="11" t="s">
        <v>29</v>
      </c>
      <c r="C121" s="11" t="s">
        <v>147</v>
      </c>
      <c r="D121" s="11" t="s">
        <v>148</v>
      </c>
      <c r="E121" s="12">
        <v>0.27</v>
      </c>
    </row>
    <row r="122" spans="1:5">
      <c r="A122" s="11" t="s">
        <v>28</v>
      </c>
      <c r="B122" s="11" t="s">
        <v>29</v>
      </c>
      <c r="C122" s="11" t="s">
        <v>189</v>
      </c>
      <c r="D122" s="11" t="s">
        <v>190</v>
      </c>
      <c r="E122" s="12">
        <v>0.72799999999999998</v>
      </c>
    </row>
    <row r="123" spans="1:5">
      <c r="A123" s="11" t="s">
        <v>127</v>
      </c>
      <c r="B123" s="11" t="s">
        <v>128</v>
      </c>
      <c r="C123" s="11" t="s">
        <v>121</v>
      </c>
      <c r="D123" s="11" t="s">
        <v>122</v>
      </c>
      <c r="E123" s="12">
        <v>0.996</v>
      </c>
    </row>
    <row r="124" spans="1:5">
      <c r="A124" s="11" t="s">
        <v>127</v>
      </c>
      <c r="B124" s="11" t="s">
        <v>128</v>
      </c>
      <c r="C124" s="11" t="s">
        <v>133</v>
      </c>
      <c r="D124" s="11" t="s">
        <v>134</v>
      </c>
      <c r="E124" s="12">
        <v>4.0000000000000001E-3</v>
      </c>
    </row>
    <row r="125" spans="1:5">
      <c r="A125" s="11" t="s">
        <v>240</v>
      </c>
      <c r="B125" s="11" t="s">
        <v>241</v>
      </c>
      <c r="C125" s="11" t="s">
        <v>238</v>
      </c>
      <c r="D125" s="11" t="s">
        <v>239</v>
      </c>
      <c r="E125" s="12">
        <v>0.82899999999999996</v>
      </c>
    </row>
    <row r="126" spans="1:5">
      <c r="A126" s="11" t="s">
        <v>240</v>
      </c>
      <c r="B126" s="11" t="s">
        <v>241</v>
      </c>
      <c r="C126" s="11" t="s">
        <v>394</v>
      </c>
      <c r="D126" s="11" t="s">
        <v>395</v>
      </c>
      <c r="E126" s="12">
        <v>0.17100000000000001</v>
      </c>
    </row>
    <row r="127" spans="1:5">
      <c r="A127" s="11" t="s">
        <v>262</v>
      </c>
      <c r="B127" s="11" t="s">
        <v>263</v>
      </c>
      <c r="C127" s="11" t="s">
        <v>260</v>
      </c>
      <c r="D127" s="11" t="s">
        <v>261</v>
      </c>
      <c r="E127" s="12">
        <v>0.106</v>
      </c>
    </row>
    <row r="128" spans="1:5">
      <c r="A128" s="11" t="s">
        <v>262</v>
      </c>
      <c r="B128" s="11" t="s">
        <v>263</v>
      </c>
      <c r="C128" s="11" t="s">
        <v>325</v>
      </c>
      <c r="D128" s="11" t="s">
        <v>326</v>
      </c>
      <c r="E128" s="12">
        <v>7.0000000000000001E-3</v>
      </c>
    </row>
    <row r="129" spans="1:5">
      <c r="A129" s="11" t="s">
        <v>262</v>
      </c>
      <c r="B129" s="11" t="s">
        <v>263</v>
      </c>
      <c r="C129" s="11" t="s">
        <v>335</v>
      </c>
      <c r="D129" s="11" t="s">
        <v>336</v>
      </c>
      <c r="E129" s="12">
        <v>5.3999999999999999E-2</v>
      </c>
    </row>
    <row r="130" spans="1:5">
      <c r="A130" s="11" t="s">
        <v>262</v>
      </c>
      <c r="B130" s="11" t="s">
        <v>263</v>
      </c>
      <c r="C130" s="11" t="s">
        <v>345</v>
      </c>
      <c r="D130" s="11" t="s">
        <v>346</v>
      </c>
      <c r="E130" s="12">
        <v>0.66100000000000003</v>
      </c>
    </row>
    <row r="131" spans="1:5">
      <c r="A131" s="11" t="s">
        <v>262</v>
      </c>
      <c r="B131" s="11" t="s">
        <v>263</v>
      </c>
      <c r="C131" s="11" t="s">
        <v>363</v>
      </c>
      <c r="D131" s="11" t="s">
        <v>364</v>
      </c>
      <c r="E131" s="12">
        <v>0.13800000000000001</v>
      </c>
    </row>
    <row r="132" spans="1:5">
      <c r="A132" s="11" t="s">
        <v>262</v>
      </c>
      <c r="B132" s="11" t="s">
        <v>263</v>
      </c>
      <c r="C132" s="11" t="s">
        <v>365</v>
      </c>
      <c r="D132" s="11" t="s">
        <v>366</v>
      </c>
      <c r="E132" s="12">
        <v>3.5000000000000003E-2</v>
      </c>
    </row>
    <row r="133" spans="1:5">
      <c r="A133" s="11" t="s">
        <v>244</v>
      </c>
      <c r="B133" s="11" t="s">
        <v>245</v>
      </c>
      <c r="C133" s="11" t="s">
        <v>246</v>
      </c>
      <c r="D133" s="11" t="s">
        <v>247</v>
      </c>
      <c r="E133" s="12">
        <v>0.218</v>
      </c>
    </row>
    <row r="134" spans="1:5">
      <c r="A134" s="11" t="s">
        <v>244</v>
      </c>
      <c r="B134" s="11" t="s">
        <v>245</v>
      </c>
      <c r="C134" s="11" t="s">
        <v>242</v>
      </c>
      <c r="D134" s="11" t="s">
        <v>243</v>
      </c>
      <c r="E134" s="12">
        <v>0.78200000000000003</v>
      </c>
    </row>
    <row r="135" spans="1:5">
      <c r="A135" s="11" t="s">
        <v>248</v>
      </c>
      <c r="B135" s="11" t="s">
        <v>249</v>
      </c>
      <c r="C135" s="11" t="s">
        <v>246</v>
      </c>
      <c r="D135" s="11" t="s">
        <v>247</v>
      </c>
      <c r="E135" s="12">
        <v>1</v>
      </c>
    </row>
    <row r="136" spans="1:5">
      <c r="A136" s="11" t="s">
        <v>248</v>
      </c>
      <c r="B136" s="11" t="s">
        <v>249</v>
      </c>
      <c r="C136" s="11" t="s">
        <v>355</v>
      </c>
      <c r="D136" s="11" t="s">
        <v>356</v>
      </c>
      <c r="E136" s="12">
        <v>0</v>
      </c>
    </row>
    <row r="137" spans="1:5">
      <c r="A137" s="11" t="s">
        <v>258</v>
      </c>
      <c r="B137" s="11" t="s">
        <v>259</v>
      </c>
      <c r="C137" s="11" t="s">
        <v>256</v>
      </c>
      <c r="D137" s="11" t="s">
        <v>257</v>
      </c>
      <c r="E137" s="12">
        <v>0.56100000000000005</v>
      </c>
    </row>
    <row r="138" spans="1:5">
      <c r="A138" s="11" t="s">
        <v>258</v>
      </c>
      <c r="B138" s="11" t="s">
        <v>259</v>
      </c>
      <c r="C138" s="11" t="s">
        <v>355</v>
      </c>
      <c r="D138" s="11" t="s">
        <v>356</v>
      </c>
      <c r="E138" s="12">
        <v>0.439</v>
      </c>
    </row>
    <row r="139" spans="1:5">
      <c r="A139" s="11" t="s">
        <v>254</v>
      </c>
      <c r="B139" s="11" t="s">
        <v>255</v>
      </c>
      <c r="C139" s="11" t="s">
        <v>355</v>
      </c>
      <c r="D139" s="11" t="s">
        <v>356</v>
      </c>
      <c r="E139" s="12">
        <v>0.13300000000000001</v>
      </c>
    </row>
    <row r="140" spans="1:5">
      <c r="A140" s="11" t="s">
        <v>254</v>
      </c>
      <c r="B140" s="11" t="s">
        <v>255</v>
      </c>
      <c r="C140" s="11" t="s">
        <v>252</v>
      </c>
      <c r="D140" s="11" t="s">
        <v>253</v>
      </c>
      <c r="E140" s="12">
        <v>0.86699999999999999</v>
      </c>
    </row>
    <row r="141" spans="1:5">
      <c r="A141" s="11" t="s">
        <v>250</v>
      </c>
      <c r="B141" s="11" t="s">
        <v>251</v>
      </c>
      <c r="C141" s="11" t="s">
        <v>246</v>
      </c>
      <c r="D141" s="11" t="s">
        <v>247</v>
      </c>
      <c r="E141" s="12">
        <v>0.30399999999999999</v>
      </c>
    </row>
    <row r="142" spans="1:5">
      <c r="A142" s="11" t="s">
        <v>250</v>
      </c>
      <c r="B142" s="11" t="s">
        <v>251</v>
      </c>
      <c r="C142" s="11" t="s">
        <v>260</v>
      </c>
      <c r="D142" s="11" t="s">
        <v>261</v>
      </c>
      <c r="E142" s="12">
        <v>0.1</v>
      </c>
    </row>
    <row r="143" spans="1:5">
      <c r="A143" s="11" t="s">
        <v>250</v>
      </c>
      <c r="B143" s="11" t="s">
        <v>251</v>
      </c>
      <c r="C143" s="11" t="s">
        <v>355</v>
      </c>
      <c r="D143" s="11" t="s">
        <v>356</v>
      </c>
      <c r="E143" s="12">
        <v>0.59599999999999997</v>
      </c>
    </row>
    <row r="144" spans="1:5">
      <c r="A144" s="11" t="s">
        <v>266</v>
      </c>
      <c r="B144" s="11" t="s">
        <v>267</v>
      </c>
      <c r="C144" s="11" t="s">
        <v>264</v>
      </c>
      <c r="D144" s="11" t="s">
        <v>265</v>
      </c>
      <c r="E144" s="12">
        <v>1</v>
      </c>
    </row>
    <row r="145" spans="1:5">
      <c r="A145" s="11" t="s">
        <v>169</v>
      </c>
      <c r="B145" s="11" t="s">
        <v>170</v>
      </c>
      <c r="C145" s="11" t="s">
        <v>165</v>
      </c>
      <c r="D145" s="11" t="s">
        <v>166</v>
      </c>
      <c r="E145" s="12">
        <v>1</v>
      </c>
    </row>
    <row r="146" spans="1:5">
      <c r="A146" s="11" t="s">
        <v>293</v>
      </c>
      <c r="B146" s="11" t="s">
        <v>294</v>
      </c>
      <c r="C146" s="11" t="s">
        <v>291</v>
      </c>
      <c r="D146" s="11" t="s">
        <v>292</v>
      </c>
      <c r="E146" s="12">
        <v>1</v>
      </c>
    </row>
    <row r="147" spans="1:5">
      <c r="A147" s="11" t="s">
        <v>171</v>
      </c>
      <c r="B147" s="11" t="s">
        <v>172</v>
      </c>
      <c r="C147" s="11" t="s">
        <v>165</v>
      </c>
      <c r="D147" s="11" t="s">
        <v>166</v>
      </c>
      <c r="E147" s="12">
        <v>1</v>
      </c>
    </row>
    <row r="148" spans="1:5">
      <c r="A148" s="11" t="s">
        <v>173</v>
      </c>
      <c r="B148" s="11" t="s">
        <v>174</v>
      </c>
      <c r="C148" s="11" t="s">
        <v>165</v>
      </c>
      <c r="D148" s="11" t="s">
        <v>166</v>
      </c>
      <c r="E148" s="12">
        <v>1</v>
      </c>
    </row>
    <row r="149" spans="1:5">
      <c r="A149" s="11" t="s">
        <v>175</v>
      </c>
      <c r="B149" s="11" t="s">
        <v>176</v>
      </c>
      <c r="C149" s="11" t="s">
        <v>165</v>
      </c>
      <c r="D149" s="11" t="s">
        <v>166</v>
      </c>
      <c r="E149" s="12">
        <v>0.79800000000000004</v>
      </c>
    </row>
    <row r="150" spans="1:5">
      <c r="A150" s="11" t="s">
        <v>175</v>
      </c>
      <c r="B150" s="11" t="s">
        <v>176</v>
      </c>
      <c r="C150" s="11" t="s">
        <v>185</v>
      </c>
      <c r="D150" s="11" t="s">
        <v>186</v>
      </c>
      <c r="E150" s="12">
        <v>0.20200000000000001</v>
      </c>
    </row>
    <row r="151" spans="1:5">
      <c r="A151" s="11" t="s">
        <v>135</v>
      </c>
      <c r="B151" s="11" t="s">
        <v>136</v>
      </c>
      <c r="C151" s="11" t="s">
        <v>133</v>
      </c>
      <c r="D151" s="11" t="s">
        <v>134</v>
      </c>
      <c r="E151" s="12">
        <v>6.0999999999999999E-2</v>
      </c>
    </row>
    <row r="152" spans="1:5">
      <c r="A152" s="11" t="s">
        <v>135</v>
      </c>
      <c r="B152" s="11" t="s">
        <v>136</v>
      </c>
      <c r="C152" s="11" t="s">
        <v>165</v>
      </c>
      <c r="D152" s="11" t="s">
        <v>166</v>
      </c>
      <c r="E152" s="12">
        <v>0.08</v>
      </c>
    </row>
    <row r="153" spans="1:5">
      <c r="A153" s="11" t="s">
        <v>135</v>
      </c>
      <c r="B153" s="11" t="s">
        <v>136</v>
      </c>
      <c r="C153" s="11" t="s">
        <v>285</v>
      </c>
      <c r="D153" s="11" t="s">
        <v>286</v>
      </c>
      <c r="E153" s="12">
        <v>0.85899999999999999</v>
      </c>
    </row>
    <row r="154" spans="1:5">
      <c r="A154" s="11" t="s">
        <v>404</v>
      </c>
      <c r="B154" s="11" t="s">
        <v>405</v>
      </c>
      <c r="C154" s="11" t="s">
        <v>396</v>
      </c>
      <c r="D154" s="11" t="s">
        <v>397</v>
      </c>
      <c r="E154" s="12">
        <v>1</v>
      </c>
    </row>
    <row r="155" spans="1:5">
      <c r="A155" s="11" t="s">
        <v>18</v>
      </c>
      <c r="B155" s="11" t="s">
        <v>19</v>
      </c>
      <c r="C155" s="11" t="s">
        <v>8</v>
      </c>
      <c r="D155" s="11" t="s">
        <v>9</v>
      </c>
      <c r="E155" s="12">
        <v>3.1E-2</v>
      </c>
    </row>
    <row r="156" spans="1:5">
      <c r="A156" s="11" t="s">
        <v>18</v>
      </c>
      <c r="B156" s="11" t="s">
        <v>19</v>
      </c>
      <c r="C156" s="11" t="s">
        <v>189</v>
      </c>
      <c r="D156" s="11" t="s">
        <v>190</v>
      </c>
      <c r="E156" s="12">
        <v>0.3</v>
      </c>
    </row>
    <row r="157" spans="1:5">
      <c r="A157" s="11" t="s">
        <v>18</v>
      </c>
      <c r="B157" s="11" t="s">
        <v>19</v>
      </c>
      <c r="C157" s="11" t="s">
        <v>193</v>
      </c>
      <c r="D157" s="11" t="s">
        <v>194</v>
      </c>
      <c r="E157" s="12">
        <v>0.45</v>
      </c>
    </row>
    <row r="158" spans="1:5">
      <c r="A158" s="11" t="s">
        <v>18</v>
      </c>
      <c r="B158" s="11" t="s">
        <v>19</v>
      </c>
      <c r="C158" s="11" t="s">
        <v>195</v>
      </c>
      <c r="D158" s="11" t="s">
        <v>196</v>
      </c>
      <c r="E158" s="12">
        <v>5.2999999999999999E-2</v>
      </c>
    </row>
    <row r="159" spans="1:5">
      <c r="A159" s="11" t="s">
        <v>18</v>
      </c>
      <c r="B159" s="11" t="s">
        <v>19</v>
      </c>
      <c r="C159" s="11" t="s">
        <v>197</v>
      </c>
      <c r="D159" s="11" t="s">
        <v>198</v>
      </c>
      <c r="E159" s="12">
        <v>0.16600000000000001</v>
      </c>
    </row>
    <row r="160" spans="1:5">
      <c r="A160" s="11" t="s">
        <v>207</v>
      </c>
      <c r="B160" s="11" t="s">
        <v>208</v>
      </c>
      <c r="C160" s="11" t="s">
        <v>205</v>
      </c>
      <c r="D160" s="11" t="s">
        <v>206</v>
      </c>
      <c r="E160" s="12">
        <v>1</v>
      </c>
    </row>
    <row r="161" spans="1:5">
      <c r="A161" s="11" t="s">
        <v>211</v>
      </c>
      <c r="B161" s="11" t="s">
        <v>212</v>
      </c>
      <c r="C161" s="11" t="s">
        <v>209</v>
      </c>
      <c r="D161" s="11" t="s">
        <v>210</v>
      </c>
      <c r="E161" s="12">
        <v>0.08</v>
      </c>
    </row>
    <row r="162" spans="1:5">
      <c r="A162" s="11" t="s">
        <v>211</v>
      </c>
      <c r="B162" s="11" t="s">
        <v>212</v>
      </c>
      <c r="C162" s="11" t="s">
        <v>214</v>
      </c>
      <c r="D162" s="11" t="s">
        <v>215</v>
      </c>
      <c r="E162" s="12">
        <v>0.05</v>
      </c>
    </row>
    <row r="163" spans="1:5">
      <c r="A163" s="11" t="s">
        <v>211</v>
      </c>
      <c r="B163" s="11" t="s">
        <v>212</v>
      </c>
      <c r="C163" s="11" t="s">
        <v>238</v>
      </c>
      <c r="D163" s="11" t="s">
        <v>239</v>
      </c>
      <c r="E163" s="12">
        <v>0.18</v>
      </c>
    </row>
    <row r="164" spans="1:5">
      <c r="A164" s="11" t="s">
        <v>211</v>
      </c>
      <c r="B164" s="11" t="s">
        <v>212</v>
      </c>
      <c r="C164" s="11" t="s">
        <v>260</v>
      </c>
      <c r="D164" s="11" t="s">
        <v>261</v>
      </c>
      <c r="E164" s="12">
        <v>0.01</v>
      </c>
    </row>
    <row r="165" spans="1:5">
      <c r="A165" s="11" t="s">
        <v>211</v>
      </c>
      <c r="B165" s="11" t="s">
        <v>212</v>
      </c>
      <c r="C165" s="11" t="s">
        <v>341</v>
      </c>
      <c r="D165" s="11" t="s">
        <v>342</v>
      </c>
      <c r="E165" s="12">
        <v>0.18</v>
      </c>
    </row>
    <row r="166" spans="1:5">
      <c r="A166" s="11" t="s">
        <v>211</v>
      </c>
      <c r="B166" s="11" t="s">
        <v>212</v>
      </c>
      <c r="C166" s="11" t="s">
        <v>392</v>
      </c>
      <c r="D166" s="11" t="s">
        <v>393</v>
      </c>
      <c r="E166" s="12">
        <v>0.1</v>
      </c>
    </row>
    <row r="167" spans="1:5">
      <c r="A167" s="11" t="s">
        <v>211</v>
      </c>
      <c r="B167" s="11" t="s">
        <v>212</v>
      </c>
      <c r="C167" s="11" t="s">
        <v>406</v>
      </c>
      <c r="D167" s="11" t="s">
        <v>407</v>
      </c>
      <c r="E167" s="12">
        <v>0.4</v>
      </c>
    </row>
    <row r="168" spans="1:5">
      <c r="A168" s="11" t="s">
        <v>119</v>
      </c>
      <c r="B168" s="11" t="s">
        <v>120</v>
      </c>
      <c r="C168" s="11" t="s">
        <v>117</v>
      </c>
      <c r="D168" s="11" t="s">
        <v>118</v>
      </c>
      <c r="E168" s="12">
        <v>0.09</v>
      </c>
    </row>
    <row r="169" spans="1:5">
      <c r="A169" s="11" t="s">
        <v>119</v>
      </c>
      <c r="B169" s="11" t="s">
        <v>120</v>
      </c>
      <c r="C169" s="11" t="s">
        <v>133</v>
      </c>
      <c r="D169" s="11" t="s">
        <v>134</v>
      </c>
      <c r="E169" s="12">
        <v>1.7000000000000001E-2</v>
      </c>
    </row>
    <row r="170" spans="1:5">
      <c r="A170" s="11" t="s">
        <v>119</v>
      </c>
      <c r="B170" s="11" t="s">
        <v>120</v>
      </c>
      <c r="C170" s="11" t="s">
        <v>205</v>
      </c>
      <c r="D170" s="11" t="s">
        <v>206</v>
      </c>
      <c r="E170" s="12">
        <v>0.58299999999999996</v>
      </c>
    </row>
    <row r="171" spans="1:5">
      <c r="A171" s="11" t="s">
        <v>119</v>
      </c>
      <c r="B171" s="11" t="s">
        <v>120</v>
      </c>
      <c r="C171" s="11" t="s">
        <v>277</v>
      </c>
      <c r="D171" s="11" t="s">
        <v>278</v>
      </c>
      <c r="E171" s="12">
        <v>0.31</v>
      </c>
    </row>
    <row r="172" spans="1:5">
      <c r="A172" s="11" t="s">
        <v>97</v>
      </c>
      <c r="B172" s="11" t="s">
        <v>98</v>
      </c>
      <c r="C172" s="11" t="s">
        <v>81</v>
      </c>
      <c r="D172" s="11" t="s">
        <v>82</v>
      </c>
      <c r="E172" s="12">
        <v>0.151</v>
      </c>
    </row>
    <row r="173" spans="1:5">
      <c r="A173" s="11" t="s">
        <v>97</v>
      </c>
      <c r="B173" s="11" t="s">
        <v>98</v>
      </c>
      <c r="C173" s="11" t="s">
        <v>101</v>
      </c>
      <c r="D173" s="11" t="s">
        <v>102</v>
      </c>
      <c r="E173" s="12">
        <v>0.14499999999999999</v>
      </c>
    </row>
    <row r="174" spans="1:5">
      <c r="A174" s="11" t="s">
        <v>97</v>
      </c>
      <c r="B174" s="11" t="s">
        <v>98</v>
      </c>
      <c r="C174" s="11" t="s">
        <v>159</v>
      </c>
      <c r="D174" s="11" t="s">
        <v>160</v>
      </c>
      <c r="E174" s="12">
        <v>7.0000000000000001E-3</v>
      </c>
    </row>
    <row r="175" spans="1:5">
      <c r="A175" s="11" t="s">
        <v>97</v>
      </c>
      <c r="B175" s="11" t="s">
        <v>98</v>
      </c>
      <c r="C175" s="11" t="s">
        <v>177</v>
      </c>
      <c r="D175" s="11" t="s">
        <v>178</v>
      </c>
      <c r="E175" s="12">
        <v>0.32700000000000001</v>
      </c>
    </row>
    <row r="176" spans="1:5">
      <c r="A176" s="11" t="s">
        <v>97</v>
      </c>
      <c r="B176" s="11" t="s">
        <v>98</v>
      </c>
      <c r="C176" s="11" t="s">
        <v>185</v>
      </c>
      <c r="D176" s="11" t="s">
        <v>186</v>
      </c>
      <c r="E176" s="12">
        <v>0.01</v>
      </c>
    </row>
    <row r="177" spans="1:5">
      <c r="A177" s="11" t="s">
        <v>97</v>
      </c>
      <c r="B177" s="11" t="s">
        <v>98</v>
      </c>
      <c r="C177" s="11" t="s">
        <v>203</v>
      </c>
      <c r="D177" s="11" t="s">
        <v>204</v>
      </c>
      <c r="E177" s="12">
        <v>0.02</v>
      </c>
    </row>
    <row r="178" spans="1:5">
      <c r="A178" s="11" t="s">
        <v>97</v>
      </c>
      <c r="B178" s="11" t="s">
        <v>98</v>
      </c>
      <c r="C178" s="11" t="s">
        <v>205</v>
      </c>
      <c r="D178" s="11" t="s">
        <v>206</v>
      </c>
      <c r="E178" s="12">
        <v>0.33900000000000002</v>
      </c>
    </row>
    <row r="179" spans="1:5">
      <c r="A179" s="11" t="s">
        <v>20</v>
      </c>
      <c r="B179" s="11" t="s">
        <v>21</v>
      </c>
      <c r="C179" s="11" t="s">
        <v>8</v>
      </c>
      <c r="D179" s="11" t="s">
        <v>9</v>
      </c>
      <c r="E179" s="12">
        <v>0.77700000000000002</v>
      </c>
    </row>
    <row r="180" spans="1:5">
      <c r="A180" s="11" t="s">
        <v>20</v>
      </c>
      <c r="B180" s="11" t="s">
        <v>21</v>
      </c>
      <c r="C180" s="11" t="s">
        <v>24</v>
      </c>
      <c r="D180" s="11" t="s">
        <v>25</v>
      </c>
      <c r="E180" s="12">
        <v>4.0000000000000001E-3</v>
      </c>
    </row>
    <row r="181" spans="1:5">
      <c r="A181" s="11" t="s">
        <v>20</v>
      </c>
      <c r="B181" s="11" t="s">
        <v>21</v>
      </c>
      <c r="C181" s="11" t="s">
        <v>36</v>
      </c>
      <c r="D181" s="11" t="s">
        <v>37</v>
      </c>
      <c r="E181" s="12">
        <v>8.9999999999999993E-3</v>
      </c>
    </row>
    <row r="182" spans="1:5">
      <c r="A182" s="11" t="s">
        <v>20</v>
      </c>
      <c r="B182" s="11" t="s">
        <v>21</v>
      </c>
      <c r="C182" s="11" t="s">
        <v>137</v>
      </c>
      <c r="D182" s="11" t="s">
        <v>138</v>
      </c>
      <c r="E182" s="12">
        <v>0.112</v>
      </c>
    </row>
    <row r="183" spans="1:5">
      <c r="A183" s="11" t="s">
        <v>20</v>
      </c>
      <c r="B183" s="11" t="s">
        <v>21</v>
      </c>
      <c r="C183" s="11" t="s">
        <v>139</v>
      </c>
      <c r="D183" s="11" t="s">
        <v>140</v>
      </c>
      <c r="E183" s="12">
        <v>3.5000000000000003E-2</v>
      </c>
    </row>
    <row r="184" spans="1:5">
      <c r="A184" s="11" t="s">
        <v>20</v>
      </c>
      <c r="B184" s="11" t="s">
        <v>21</v>
      </c>
      <c r="C184" s="11" t="s">
        <v>147</v>
      </c>
      <c r="D184" s="11" t="s">
        <v>148</v>
      </c>
      <c r="E184" s="12">
        <v>1.7000000000000001E-2</v>
      </c>
    </row>
    <row r="185" spans="1:5">
      <c r="A185" s="11" t="s">
        <v>20</v>
      </c>
      <c r="B185" s="11" t="s">
        <v>21</v>
      </c>
      <c r="C185" s="11" t="s">
        <v>157</v>
      </c>
      <c r="D185" s="11" t="s">
        <v>158</v>
      </c>
      <c r="E185" s="12">
        <v>3.7999999999999999E-2</v>
      </c>
    </row>
    <row r="186" spans="1:5">
      <c r="A186" s="11" t="s">
        <v>20</v>
      </c>
      <c r="B186" s="11" t="s">
        <v>21</v>
      </c>
      <c r="C186" s="11" t="s">
        <v>205</v>
      </c>
      <c r="D186" s="11" t="s">
        <v>206</v>
      </c>
      <c r="E186" s="12">
        <v>8.0000000000000002E-3</v>
      </c>
    </row>
    <row r="187" spans="1:5">
      <c r="A187" s="11" t="s">
        <v>22</v>
      </c>
      <c r="B187" s="11" t="s">
        <v>23</v>
      </c>
      <c r="C187" s="11" t="s">
        <v>8</v>
      </c>
      <c r="D187" s="11" t="s">
        <v>9</v>
      </c>
      <c r="E187" s="12">
        <v>6.6000000000000003E-2</v>
      </c>
    </row>
    <row r="188" spans="1:5">
      <c r="A188" s="11" t="s">
        <v>22</v>
      </c>
      <c r="B188" s="11" t="s">
        <v>23</v>
      </c>
      <c r="C188" s="11" t="s">
        <v>65</v>
      </c>
      <c r="D188" s="11" t="s">
        <v>66</v>
      </c>
      <c r="E188" s="12">
        <v>0.76600000000000001</v>
      </c>
    </row>
    <row r="189" spans="1:5">
      <c r="A189" s="11" t="s">
        <v>22</v>
      </c>
      <c r="B189" s="11" t="s">
        <v>23</v>
      </c>
      <c r="C189" s="11" t="s">
        <v>101</v>
      </c>
      <c r="D189" s="11" t="s">
        <v>102</v>
      </c>
      <c r="E189" s="12">
        <v>2.5999999999999999E-2</v>
      </c>
    </row>
    <row r="190" spans="1:5">
      <c r="A190" s="11" t="s">
        <v>22</v>
      </c>
      <c r="B190" s="11" t="s">
        <v>23</v>
      </c>
      <c r="C190" s="11" t="s">
        <v>107</v>
      </c>
      <c r="D190" s="11" t="s">
        <v>108</v>
      </c>
      <c r="E190" s="12">
        <v>6.0000000000000001E-3</v>
      </c>
    </row>
    <row r="191" spans="1:5">
      <c r="A191" s="11" t="s">
        <v>22</v>
      </c>
      <c r="B191" s="11" t="s">
        <v>23</v>
      </c>
      <c r="C191" s="11" t="s">
        <v>113</v>
      </c>
      <c r="D191" s="11" t="s">
        <v>114</v>
      </c>
      <c r="E191" s="12">
        <v>7.0000000000000001E-3</v>
      </c>
    </row>
    <row r="192" spans="1:5">
      <c r="A192" s="11" t="s">
        <v>22</v>
      </c>
      <c r="B192" s="11" t="s">
        <v>23</v>
      </c>
      <c r="C192" s="11" t="s">
        <v>139</v>
      </c>
      <c r="D192" s="11" t="s">
        <v>140</v>
      </c>
      <c r="E192" s="12">
        <v>2.4E-2</v>
      </c>
    </row>
    <row r="193" spans="1:5">
      <c r="A193" s="11" t="s">
        <v>22</v>
      </c>
      <c r="B193" s="11" t="s">
        <v>23</v>
      </c>
      <c r="C193" s="11" t="s">
        <v>141</v>
      </c>
      <c r="D193" s="11" t="s">
        <v>142</v>
      </c>
      <c r="E193" s="12">
        <v>7.0999999999999994E-2</v>
      </c>
    </row>
    <row r="194" spans="1:5">
      <c r="A194" s="11" t="s">
        <v>22</v>
      </c>
      <c r="B194" s="11" t="s">
        <v>23</v>
      </c>
      <c r="C194" s="11" t="s">
        <v>147</v>
      </c>
      <c r="D194" s="11" t="s">
        <v>148</v>
      </c>
      <c r="E194" s="12">
        <v>1.0999999999999999E-2</v>
      </c>
    </row>
    <row r="195" spans="1:5">
      <c r="A195" s="11" t="s">
        <v>22</v>
      </c>
      <c r="B195" s="11" t="s">
        <v>23</v>
      </c>
      <c r="C195" s="11" t="s">
        <v>157</v>
      </c>
      <c r="D195" s="11" t="s">
        <v>158</v>
      </c>
      <c r="E195" s="12">
        <v>1.4999999999999999E-2</v>
      </c>
    </row>
    <row r="196" spans="1:5">
      <c r="A196" s="11" t="s">
        <v>22</v>
      </c>
      <c r="B196" s="11" t="s">
        <v>23</v>
      </c>
      <c r="C196" s="11" t="s">
        <v>163</v>
      </c>
      <c r="D196" s="11" t="s">
        <v>164</v>
      </c>
      <c r="E196" s="12">
        <v>7.0000000000000001E-3</v>
      </c>
    </row>
    <row r="197" spans="1:5">
      <c r="A197" s="11" t="s">
        <v>343</v>
      </c>
      <c r="B197" s="11" t="s">
        <v>344</v>
      </c>
      <c r="C197" s="11" t="s">
        <v>341</v>
      </c>
      <c r="D197" s="11" t="s">
        <v>342</v>
      </c>
      <c r="E197" s="12">
        <v>1</v>
      </c>
    </row>
    <row r="198" spans="1:5">
      <c r="A198" s="11" t="s">
        <v>351</v>
      </c>
      <c r="B198" s="11" t="s">
        <v>352</v>
      </c>
      <c r="C198" s="11" t="s">
        <v>345</v>
      </c>
      <c r="D198" s="11" t="s">
        <v>346</v>
      </c>
      <c r="E198" s="12">
        <v>1.0999999999999999E-2</v>
      </c>
    </row>
    <row r="199" spans="1:5">
      <c r="A199" s="11" t="s">
        <v>351</v>
      </c>
      <c r="B199" s="11" t="s">
        <v>352</v>
      </c>
      <c r="C199" s="11" t="s">
        <v>392</v>
      </c>
      <c r="D199" s="11" t="s">
        <v>393</v>
      </c>
      <c r="E199" s="12">
        <v>0.98899999999999999</v>
      </c>
    </row>
    <row r="200" spans="1:5">
      <c r="A200" s="11" t="s">
        <v>287</v>
      </c>
      <c r="B200" s="11" t="s">
        <v>288</v>
      </c>
      <c r="C200" s="11" t="s">
        <v>285</v>
      </c>
      <c r="D200" s="11" t="s">
        <v>286</v>
      </c>
      <c r="E200" s="12">
        <v>0.22</v>
      </c>
    </row>
    <row r="201" spans="1:5">
      <c r="A201" s="11" t="s">
        <v>287</v>
      </c>
      <c r="B201" s="11" t="s">
        <v>288</v>
      </c>
      <c r="C201" s="11" t="s">
        <v>289</v>
      </c>
      <c r="D201" s="11" t="s">
        <v>290</v>
      </c>
      <c r="E201" s="12">
        <v>0.23699999999999999</v>
      </c>
    </row>
    <row r="202" spans="1:5">
      <c r="A202" s="11" t="s">
        <v>287</v>
      </c>
      <c r="B202" s="11" t="s">
        <v>288</v>
      </c>
      <c r="C202" s="11" t="s">
        <v>339</v>
      </c>
      <c r="D202" s="11" t="s">
        <v>340</v>
      </c>
      <c r="E202" s="12">
        <v>4.8000000000000001E-2</v>
      </c>
    </row>
    <row r="203" spans="1:5">
      <c r="A203" s="11" t="s">
        <v>287</v>
      </c>
      <c r="B203" s="11" t="s">
        <v>288</v>
      </c>
      <c r="C203" s="11" t="s">
        <v>345</v>
      </c>
      <c r="D203" s="11" t="s">
        <v>346</v>
      </c>
      <c r="E203" s="12">
        <v>6.4000000000000001E-2</v>
      </c>
    </row>
    <row r="204" spans="1:5">
      <c r="A204" s="11" t="s">
        <v>287</v>
      </c>
      <c r="B204" s="11" t="s">
        <v>288</v>
      </c>
      <c r="C204" s="11" t="s">
        <v>384</v>
      </c>
      <c r="D204" s="11" t="s">
        <v>385</v>
      </c>
      <c r="E204" s="12">
        <v>0.24299999999999999</v>
      </c>
    </row>
    <row r="205" spans="1:5">
      <c r="A205" s="11" t="s">
        <v>287</v>
      </c>
      <c r="B205" s="11" t="s">
        <v>288</v>
      </c>
      <c r="C205" s="11" t="s">
        <v>386</v>
      </c>
      <c r="D205" s="11" t="s">
        <v>387</v>
      </c>
      <c r="E205" s="12">
        <v>6.6000000000000003E-2</v>
      </c>
    </row>
    <row r="206" spans="1:5">
      <c r="A206" s="11" t="s">
        <v>287</v>
      </c>
      <c r="B206" s="11" t="s">
        <v>288</v>
      </c>
      <c r="C206" s="11" t="s">
        <v>392</v>
      </c>
      <c r="D206" s="11" t="s">
        <v>393</v>
      </c>
      <c r="E206" s="12">
        <v>0.122</v>
      </c>
    </row>
    <row r="207" spans="1:5">
      <c r="A207" s="11" t="s">
        <v>390</v>
      </c>
      <c r="B207" s="11" t="s">
        <v>391</v>
      </c>
      <c r="C207" s="11" t="s">
        <v>388</v>
      </c>
      <c r="D207" s="11" t="s">
        <v>389</v>
      </c>
      <c r="E207" s="12">
        <v>1</v>
      </c>
    </row>
    <row r="208" spans="1:5">
      <c r="A208" s="11" t="s">
        <v>279</v>
      </c>
      <c r="B208" s="11" t="s">
        <v>280</v>
      </c>
      <c r="C208" s="11" t="s">
        <v>277</v>
      </c>
      <c r="D208" s="11" t="s">
        <v>278</v>
      </c>
      <c r="E208" s="12">
        <v>1</v>
      </c>
    </row>
    <row r="209" spans="1:5">
      <c r="A209" s="11" t="s">
        <v>281</v>
      </c>
      <c r="B209" s="11" t="s">
        <v>282</v>
      </c>
      <c r="C209" s="11" t="s">
        <v>277</v>
      </c>
      <c r="D209" s="11" t="s">
        <v>278</v>
      </c>
      <c r="E209" s="12">
        <v>1</v>
      </c>
    </row>
    <row r="210" spans="1:5">
      <c r="A210" s="11" t="s">
        <v>283</v>
      </c>
      <c r="B210" s="11" t="s">
        <v>284</v>
      </c>
      <c r="C210" s="11" t="s">
        <v>277</v>
      </c>
      <c r="D210" s="11" t="s">
        <v>278</v>
      </c>
      <c r="E210" s="12">
        <v>1</v>
      </c>
    </row>
    <row r="211" spans="1:5">
      <c r="A211" s="11" t="s">
        <v>111</v>
      </c>
      <c r="B211" s="11" t="s">
        <v>112</v>
      </c>
      <c r="C211" s="11" t="s">
        <v>107</v>
      </c>
      <c r="D211" s="11" t="s">
        <v>108</v>
      </c>
      <c r="E211" s="12">
        <v>8.5000000000000006E-2</v>
      </c>
    </row>
    <row r="212" spans="1:5">
      <c r="A212" s="11" t="s">
        <v>111</v>
      </c>
      <c r="B212" s="11" t="s">
        <v>112</v>
      </c>
      <c r="C212" s="11" t="s">
        <v>113</v>
      </c>
      <c r="D212" s="11" t="s">
        <v>114</v>
      </c>
      <c r="E212" s="12">
        <v>0.20200000000000001</v>
      </c>
    </row>
    <row r="213" spans="1:5">
      <c r="A213" s="11" t="s">
        <v>111</v>
      </c>
      <c r="B213" s="11" t="s">
        <v>112</v>
      </c>
      <c r="C213" s="11" t="s">
        <v>133</v>
      </c>
      <c r="D213" s="11" t="s">
        <v>134</v>
      </c>
      <c r="E213" s="12">
        <v>0.308</v>
      </c>
    </row>
    <row r="214" spans="1:5">
      <c r="A214" s="11" t="s">
        <v>111</v>
      </c>
      <c r="B214" s="11" t="s">
        <v>112</v>
      </c>
      <c r="C214" s="11" t="s">
        <v>147</v>
      </c>
      <c r="D214" s="11" t="s">
        <v>148</v>
      </c>
      <c r="E214" s="12">
        <v>0.12</v>
      </c>
    </row>
    <row r="215" spans="1:5">
      <c r="A215" s="11" t="s">
        <v>111</v>
      </c>
      <c r="B215" s="11" t="s">
        <v>112</v>
      </c>
      <c r="C215" s="11" t="s">
        <v>163</v>
      </c>
      <c r="D215" s="11" t="s">
        <v>164</v>
      </c>
      <c r="E215" s="12">
        <v>0.114</v>
      </c>
    </row>
    <row r="216" spans="1:5">
      <c r="A216" s="11" t="s">
        <v>111</v>
      </c>
      <c r="B216" s="11" t="s">
        <v>112</v>
      </c>
      <c r="C216" s="11" t="s">
        <v>205</v>
      </c>
      <c r="D216" s="11" t="s">
        <v>206</v>
      </c>
      <c r="E216" s="12">
        <v>8.5000000000000006E-2</v>
      </c>
    </row>
    <row r="217" spans="1:5">
      <c r="A217" s="11" t="s">
        <v>111</v>
      </c>
      <c r="B217" s="11" t="s">
        <v>112</v>
      </c>
      <c r="C217" s="11" t="s">
        <v>277</v>
      </c>
      <c r="D217" s="11" t="s">
        <v>278</v>
      </c>
      <c r="E217" s="12">
        <v>8.5000000000000006E-2</v>
      </c>
    </row>
    <row r="218" spans="1:5">
      <c r="A218" s="11" t="s">
        <v>367</v>
      </c>
      <c r="B218" s="11" t="s">
        <v>368</v>
      </c>
      <c r="C218" s="11" t="s">
        <v>365</v>
      </c>
      <c r="D218" s="11" t="s">
        <v>366</v>
      </c>
      <c r="E218" s="12">
        <v>1</v>
      </c>
    </row>
    <row r="219" spans="1:5">
      <c r="A219" s="11" t="s">
        <v>273</v>
      </c>
      <c r="B219" s="11" t="s">
        <v>274</v>
      </c>
      <c r="C219" s="11" t="s">
        <v>271</v>
      </c>
      <c r="D219" s="11" t="s">
        <v>272</v>
      </c>
      <c r="E219" s="12">
        <v>1</v>
      </c>
    </row>
    <row r="220" spans="1:5">
      <c r="A220" s="11" t="s">
        <v>275</v>
      </c>
      <c r="B220" s="11" t="s">
        <v>276</v>
      </c>
      <c r="C220" s="11" t="s">
        <v>271</v>
      </c>
      <c r="D220" s="11" t="s">
        <v>272</v>
      </c>
      <c r="E220" s="12">
        <v>1</v>
      </c>
    </row>
    <row r="221" spans="1:5">
      <c r="A221" s="11" t="s">
        <v>270</v>
      </c>
      <c r="B221" s="11" t="s">
        <v>269</v>
      </c>
      <c r="C221" s="11" t="s">
        <v>268</v>
      </c>
      <c r="D221" s="11" t="s">
        <v>269</v>
      </c>
      <c r="E221" s="12">
        <v>0.752</v>
      </c>
    </row>
    <row r="222" spans="1:5">
      <c r="A222" s="11" t="s">
        <v>270</v>
      </c>
      <c r="B222" s="11" t="s">
        <v>269</v>
      </c>
      <c r="C222" s="11" t="s">
        <v>325</v>
      </c>
      <c r="D222" s="11" t="s">
        <v>326</v>
      </c>
      <c r="E222" s="12">
        <v>2.4E-2</v>
      </c>
    </row>
    <row r="223" spans="1:5">
      <c r="A223" s="11" t="s">
        <v>270</v>
      </c>
      <c r="B223" s="11" t="s">
        <v>269</v>
      </c>
      <c r="C223" s="11" t="s">
        <v>355</v>
      </c>
      <c r="D223" s="11" t="s">
        <v>356</v>
      </c>
      <c r="E223" s="12">
        <v>0.224</v>
      </c>
    </row>
    <row r="224" spans="1:5">
      <c r="A224" s="11" t="s">
        <v>408</v>
      </c>
      <c r="B224" s="11" t="s">
        <v>409</v>
      </c>
      <c r="C224" s="11" t="s">
        <v>406</v>
      </c>
      <c r="D224" s="11" t="s">
        <v>407</v>
      </c>
      <c r="E224" s="12">
        <v>1</v>
      </c>
    </row>
    <row r="225" spans="1:5">
      <c r="A225" s="11" t="s">
        <v>183</v>
      </c>
      <c r="B225" s="11" t="s">
        <v>184</v>
      </c>
      <c r="C225" s="11" t="s">
        <v>177</v>
      </c>
      <c r="D225" s="11" t="s">
        <v>178</v>
      </c>
      <c r="E225" s="12">
        <v>1</v>
      </c>
    </row>
    <row r="226" spans="1:5">
      <c r="A226" s="11" t="s">
        <v>115</v>
      </c>
      <c r="B226" s="11" t="s">
        <v>116</v>
      </c>
      <c r="C226" s="11" t="s">
        <v>113</v>
      </c>
      <c r="D226" s="11" t="s">
        <v>114</v>
      </c>
      <c r="E226" s="12">
        <v>0.23</v>
      </c>
    </row>
    <row r="227" spans="1:5">
      <c r="A227" s="11" t="s">
        <v>115</v>
      </c>
      <c r="B227" s="11" t="s">
        <v>116</v>
      </c>
      <c r="C227" s="11" t="s">
        <v>131</v>
      </c>
      <c r="D227" s="11" t="s">
        <v>132</v>
      </c>
      <c r="E227" s="12">
        <v>0.55200000000000005</v>
      </c>
    </row>
    <row r="228" spans="1:5">
      <c r="A228" s="11" t="s">
        <v>115</v>
      </c>
      <c r="B228" s="11" t="s">
        <v>116</v>
      </c>
      <c r="C228" s="11" t="s">
        <v>133</v>
      </c>
      <c r="D228" s="11" t="s">
        <v>134</v>
      </c>
      <c r="E228" s="12">
        <v>1.4999999999999999E-2</v>
      </c>
    </row>
    <row r="229" spans="1:5">
      <c r="A229" s="11" t="s">
        <v>115</v>
      </c>
      <c r="B229" s="11" t="s">
        <v>116</v>
      </c>
      <c r="C229" s="11" t="s">
        <v>163</v>
      </c>
      <c r="D229" s="11" t="s">
        <v>164</v>
      </c>
      <c r="E229" s="12">
        <v>4.5999999999999999E-2</v>
      </c>
    </row>
    <row r="230" spans="1:5">
      <c r="A230" s="11" t="s">
        <v>115</v>
      </c>
      <c r="B230" s="11" t="s">
        <v>116</v>
      </c>
      <c r="C230" s="11" t="s">
        <v>205</v>
      </c>
      <c r="D230" s="11" t="s">
        <v>206</v>
      </c>
      <c r="E230" s="12">
        <v>0.158</v>
      </c>
    </row>
    <row r="231" spans="1:5">
      <c r="A231" s="11" t="s">
        <v>410</v>
      </c>
      <c r="B231" s="11" t="s">
        <v>411</v>
      </c>
      <c r="C231" s="11" t="s">
        <v>406</v>
      </c>
      <c r="D231" s="11" t="s">
        <v>407</v>
      </c>
      <c r="E231" s="12">
        <v>1</v>
      </c>
    </row>
    <row r="232" spans="1:5">
      <c r="A232" s="11" t="s">
        <v>105</v>
      </c>
      <c r="B232" s="11" t="s">
        <v>106</v>
      </c>
      <c r="C232" s="11" t="s">
        <v>101</v>
      </c>
      <c r="D232" s="11" t="s">
        <v>102</v>
      </c>
      <c r="E232" s="12">
        <v>3.9E-2</v>
      </c>
    </row>
    <row r="233" spans="1:5">
      <c r="A233" s="11" t="s">
        <v>105</v>
      </c>
      <c r="B233" s="11" t="s">
        <v>106</v>
      </c>
      <c r="C233" s="11" t="s">
        <v>165</v>
      </c>
      <c r="D233" s="11" t="s">
        <v>166</v>
      </c>
      <c r="E233" s="12">
        <v>4.4999999999999998E-2</v>
      </c>
    </row>
    <row r="234" spans="1:5">
      <c r="A234" s="11" t="s">
        <v>105</v>
      </c>
      <c r="B234" s="11" t="s">
        <v>106</v>
      </c>
      <c r="C234" s="11" t="s">
        <v>205</v>
      </c>
      <c r="D234" s="11" t="s">
        <v>206</v>
      </c>
      <c r="E234" s="12">
        <v>0.82899999999999996</v>
      </c>
    </row>
    <row r="235" spans="1:5">
      <c r="A235" s="11" t="s">
        <v>105</v>
      </c>
      <c r="B235" s="11" t="s">
        <v>106</v>
      </c>
      <c r="C235" s="11" t="s">
        <v>396</v>
      </c>
      <c r="D235" s="11" t="s">
        <v>397</v>
      </c>
      <c r="E235" s="12">
        <v>8.5999999999999993E-2</v>
      </c>
    </row>
    <row r="236" spans="1:5">
      <c r="A236" s="11" t="s">
        <v>38</v>
      </c>
      <c r="B236" s="11" t="s">
        <v>39</v>
      </c>
      <c r="C236" s="11" t="s">
        <v>36</v>
      </c>
      <c r="D236" s="11" t="s">
        <v>37</v>
      </c>
      <c r="E236" s="12">
        <v>2.7999999999999998E-4</v>
      </c>
    </row>
    <row r="237" spans="1:5">
      <c r="A237" s="11" t="s">
        <v>38</v>
      </c>
      <c r="B237" s="11" t="s">
        <v>39</v>
      </c>
      <c r="C237" s="11" t="s">
        <v>101</v>
      </c>
      <c r="D237" s="11" t="s">
        <v>102</v>
      </c>
      <c r="E237" s="12">
        <v>0.17799999999999999</v>
      </c>
    </row>
    <row r="238" spans="1:5">
      <c r="A238" s="11" t="s">
        <v>38</v>
      </c>
      <c r="B238" s="11" t="s">
        <v>39</v>
      </c>
      <c r="C238" s="11" t="s">
        <v>107</v>
      </c>
      <c r="D238" s="11" t="s">
        <v>108</v>
      </c>
      <c r="E238" s="12">
        <v>0.123</v>
      </c>
    </row>
    <row r="239" spans="1:5">
      <c r="A239" s="11" t="s">
        <v>38</v>
      </c>
      <c r="B239" s="11" t="s">
        <v>39</v>
      </c>
      <c r="C239" s="11" t="s">
        <v>157</v>
      </c>
      <c r="D239" s="11" t="s">
        <v>158</v>
      </c>
      <c r="E239" s="12">
        <v>2.1000000000000001E-2</v>
      </c>
    </row>
    <row r="240" spans="1:5">
      <c r="A240" s="11" t="s">
        <v>38</v>
      </c>
      <c r="B240" s="11" t="s">
        <v>39</v>
      </c>
      <c r="C240" s="11" t="s">
        <v>163</v>
      </c>
      <c r="D240" s="11" t="s">
        <v>164</v>
      </c>
      <c r="E240" s="12">
        <v>0.20200000000000001</v>
      </c>
    </row>
    <row r="241" spans="1:5">
      <c r="A241" s="11" t="s">
        <v>38</v>
      </c>
      <c r="B241" s="11" t="s">
        <v>39</v>
      </c>
      <c r="C241" s="11" t="s">
        <v>165</v>
      </c>
      <c r="D241" s="11" t="s">
        <v>166</v>
      </c>
      <c r="E241" s="12">
        <v>5.2999999999999999E-2</v>
      </c>
    </row>
    <row r="242" spans="1:5">
      <c r="A242" s="11" t="s">
        <v>38</v>
      </c>
      <c r="B242" s="11" t="s">
        <v>39</v>
      </c>
      <c r="C242" s="11" t="s">
        <v>205</v>
      </c>
      <c r="D242" s="11" t="s">
        <v>206</v>
      </c>
      <c r="E242" s="12">
        <v>0.42199999999999999</v>
      </c>
    </row>
    <row r="243" spans="1:5">
      <c r="A243" s="11">
        <v>12.4</v>
      </c>
      <c r="B243" s="11" t="s">
        <v>379</v>
      </c>
      <c r="C243" s="11" t="s">
        <v>369</v>
      </c>
      <c r="D243" s="11" t="s">
        <v>370</v>
      </c>
      <c r="E243" s="12">
        <v>0.09</v>
      </c>
    </row>
    <row r="244" spans="1:5">
      <c r="A244" s="11">
        <v>12.4</v>
      </c>
      <c r="B244" s="11" t="s">
        <v>379</v>
      </c>
      <c r="C244" s="11" t="s">
        <v>380</v>
      </c>
      <c r="D244" s="11" t="s">
        <v>381</v>
      </c>
      <c r="E244" s="12">
        <v>0.30199999999999999</v>
      </c>
    </row>
    <row r="245" spans="1:5">
      <c r="A245" s="11">
        <v>12.4</v>
      </c>
      <c r="B245" s="11" t="s">
        <v>379</v>
      </c>
      <c r="C245" s="11" t="s">
        <v>382</v>
      </c>
      <c r="D245" s="11" t="s">
        <v>383</v>
      </c>
      <c r="E245" s="12">
        <v>0.60799999999999998</v>
      </c>
    </row>
    <row r="246" spans="1:5">
      <c r="A246" s="11" t="s">
        <v>305</v>
      </c>
      <c r="B246" s="11" t="s">
        <v>306</v>
      </c>
      <c r="C246" s="11" t="s">
        <v>303</v>
      </c>
      <c r="D246" s="11" t="s">
        <v>304</v>
      </c>
      <c r="E246" s="12">
        <v>1</v>
      </c>
    </row>
    <row r="247" spans="1:5">
      <c r="A247" s="11" t="s">
        <v>307</v>
      </c>
      <c r="B247" s="11" t="s">
        <v>308</v>
      </c>
      <c r="C247" s="11" t="s">
        <v>303</v>
      </c>
      <c r="D247" s="11" t="s">
        <v>304</v>
      </c>
      <c r="E247" s="12">
        <v>1</v>
      </c>
    </row>
    <row r="248" spans="1:5">
      <c r="A248" s="11" t="s">
        <v>309</v>
      </c>
      <c r="B248" s="11" t="s">
        <v>310</v>
      </c>
      <c r="C248" s="11" t="s">
        <v>303</v>
      </c>
      <c r="D248" s="11" t="s">
        <v>304</v>
      </c>
      <c r="E248" s="12">
        <v>1</v>
      </c>
    </row>
    <row r="249" spans="1:5">
      <c r="A249" s="11" t="s">
        <v>311</v>
      </c>
      <c r="B249" s="11" t="s">
        <v>312</v>
      </c>
      <c r="C249" s="11" t="s">
        <v>303</v>
      </c>
      <c r="D249" s="11" t="s">
        <v>304</v>
      </c>
      <c r="E249" s="12">
        <v>1</v>
      </c>
    </row>
    <row r="250" spans="1:5">
      <c r="A250" s="11" t="s">
        <v>313</v>
      </c>
      <c r="B250" s="11" t="s">
        <v>314</v>
      </c>
      <c r="C250" s="11" t="s">
        <v>303</v>
      </c>
      <c r="D250" s="11" t="s">
        <v>304</v>
      </c>
      <c r="E250" s="12">
        <v>1</v>
      </c>
    </row>
    <row r="251" spans="1:5">
      <c r="A251" s="11" t="s">
        <v>299</v>
      </c>
      <c r="B251" s="11" t="s">
        <v>300</v>
      </c>
      <c r="C251" s="11" t="s">
        <v>297</v>
      </c>
      <c r="D251" s="11" t="s">
        <v>298</v>
      </c>
      <c r="E251" s="12">
        <v>1</v>
      </c>
    </row>
    <row r="252" spans="1:5">
      <c r="A252" s="11" t="s">
        <v>301</v>
      </c>
      <c r="B252" s="11" t="s">
        <v>302</v>
      </c>
      <c r="C252" s="11" t="s">
        <v>297</v>
      </c>
      <c r="D252" s="11" t="s">
        <v>298</v>
      </c>
      <c r="E252" s="12">
        <v>0.24</v>
      </c>
    </row>
    <row r="253" spans="1:5">
      <c r="A253" s="11" t="s">
        <v>301</v>
      </c>
      <c r="B253" s="11" t="s">
        <v>302</v>
      </c>
      <c r="C253" s="11" t="s">
        <v>303</v>
      </c>
      <c r="D253" s="11" t="s">
        <v>304</v>
      </c>
      <c r="E253" s="12">
        <v>0.41899999999999998</v>
      </c>
    </row>
    <row r="254" spans="1:5">
      <c r="A254" s="11" t="s">
        <v>301</v>
      </c>
      <c r="B254" s="11" t="s">
        <v>302</v>
      </c>
      <c r="C254" s="11" t="s">
        <v>315</v>
      </c>
      <c r="D254" s="11" t="s">
        <v>316</v>
      </c>
      <c r="E254" s="12">
        <v>0.34100000000000003</v>
      </c>
    </row>
    <row r="255" spans="1:5">
      <c r="A255" s="11">
        <v>12.7</v>
      </c>
      <c r="B255" s="11" t="s">
        <v>213</v>
      </c>
      <c r="C255" s="11" t="s">
        <v>209</v>
      </c>
      <c r="D255" s="11" t="s">
        <v>210</v>
      </c>
      <c r="E255" s="12">
        <v>0</v>
      </c>
    </row>
    <row r="256" spans="1:5">
      <c r="A256" s="11">
        <v>12.7</v>
      </c>
      <c r="B256" s="11" t="s">
        <v>213</v>
      </c>
      <c r="C256" s="11" t="s">
        <v>214</v>
      </c>
      <c r="D256" s="11" t="s">
        <v>215</v>
      </c>
      <c r="E256" s="12">
        <v>0</v>
      </c>
    </row>
    <row r="257" spans="1:5">
      <c r="A257" s="11">
        <v>12.7</v>
      </c>
      <c r="B257" s="11" t="s">
        <v>213</v>
      </c>
      <c r="C257" s="11" t="s">
        <v>295</v>
      </c>
      <c r="D257" s="11" t="s">
        <v>296</v>
      </c>
      <c r="E257" s="12">
        <v>1.0999999999999999E-2</v>
      </c>
    </row>
    <row r="258" spans="1:5">
      <c r="A258" s="11">
        <v>12.7</v>
      </c>
      <c r="B258" s="11" t="s">
        <v>213</v>
      </c>
      <c r="C258" s="11" t="s">
        <v>317</v>
      </c>
      <c r="D258" s="11" t="s">
        <v>318</v>
      </c>
      <c r="E258" s="12">
        <v>3.0000000000000001E-3</v>
      </c>
    </row>
    <row r="259" spans="1:5">
      <c r="A259" s="11">
        <v>12.7</v>
      </c>
      <c r="B259" s="11" t="s">
        <v>213</v>
      </c>
      <c r="C259" s="11" t="s">
        <v>331</v>
      </c>
      <c r="D259" s="11" t="s">
        <v>332</v>
      </c>
      <c r="E259" s="12">
        <v>0.04</v>
      </c>
    </row>
    <row r="260" spans="1:5">
      <c r="A260" s="11">
        <v>12.7</v>
      </c>
      <c r="B260" s="11" t="s">
        <v>213</v>
      </c>
      <c r="C260" s="11" t="s">
        <v>333</v>
      </c>
      <c r="D260" s="11" t="s">
        <v>334</v>
      </c>
      <c r="E260" s="12">
        <v>3.0000000000000001E-3</v>
      </c>
    </row>
    <row r="261" spans="1:5">
      <c r="A261" s="11">
        <v>12.7</v>
      </c>
      <c r="B261" s="11" t="s">
        <v>213</v>
      </c>
      <c r="C261" s="11" t="s">
        <v>335</v>
      </c>
      <c r="D261" s="11" t="s">
        <v>336</v>
      </c>
      <c r="E261" s="12">
        <v>5.0000000000000001E-3</v>
      </c>
    </row>
    <row r="262" spans="1:5">
      <c r="A262" s="11">
        <v>12.7</v>
      </c>
      <c r="B262" s="11" t="s">
        <v>213</v>
      </c>
      <c r="C262" s="11" t="s">
        <v>337</v>
      </c>
      <c r="D262" s="11" t="s">
        <v>338</v>
      </c>
      <c r="E262" s="12">
        <v>8.0000000000000002E-3</v>
      </c>
    </row>
    <row r="263" spans="1:5">
      <c r="A263" s="11">
        <v>12.7</v>
      </c>
      <c r="B263" s="11" t="s">
        <v>213</v>
      </c>
      <c r="C263" s="11" t="s">
        <v>353</v>
      </c>
      <c r="D263" s="11" t="s">
        <v>354</v>
      </c>
      <c r="E263" s="12">
        <v>3.0000000000000001E-3</v>
      </c>
    </row>
    <row r="264" spans="1:5">
      <c r="A264" s="11">
        <v>12.7</v>
      </c>
      <c r="B264" s="11" t="s">
        <v>213</v>
      </c>
      <c r="C264" s="11" t="s">
        <v>357</v>
      </c>
      <c r="D264" s="11" t="s">
        <v>358</v>
      </c>
      <c r="E264" s="12">
        <v>8.9999999999999993E-3</v>
      </c>
    </row>
    <row r="265" spans="1:5">
      <c r="A265" s="11">
        <v>12.7</v>
      </c>
      <c r="B265" s="11" t="s">
        <v>213</v>
      </c>
      <c r="C265" s="11" t="s">
        <v>361</v>
      </c>
      <c r="D265" s="11" t="s">
        <v>362</v>
      </c>
      <c r="E265" s="12">
        <v>2.9000000000000001E-2</v>
      </c>
    </row>
    <row r="266" spans="1:5">
      <c r="A266" s="11">
        <v>12.7</v>
      </c>
      <c r="B266" s="11" t="s">
        <v>213</v>
      </c>
      <c r="C266" s="11" t="s">
        <v>363</v>
      </c>
      <c r="D266" s="11" t="s">
        <v>364</v>
      </c>
      <c r="E266" s="12">
        <v>5.6000000000000001E-2</v>
      </c>
    </row>
    <row r="267" spans="1:5">
      <c r="A267" s="11">
        <v>12.7</v>
      </c>
      <c r="B267" s="11" t="s">
        <v>213</v>
      </c>
      <c r="C267" s="11" t="s">
        <v>365</v>
      </c>
      <c r="D267" s="11" t="s">
        <v>366</v>
      </c>
      <c r="E267" s="12">
        <v>3.0000000000000001E-3</v>
      </c>
    </row>
    <row r="268" spans="1:5">
      <c r="A268" s="47">
        <v>12.7</v>
      </c>
      <c r="B268" s="46" t="s">
        <v>213</v>
      </c>
      <c r="C268" s="46" t="s">
        <v>394</v>
      </c>
      <c r="D268" s="46" t="s">
        <v>395</v>
      </c>
      <c r="E268" s="48">
        <v>0.22500000000000001</v>
      </c>
    </row>
    <row r="269" spans="1:5">
      <c r="A269" s="49">
        <v>12.7</v>
      </c>
      <c r="B269" s="13" t="s">
        <v>213</v>
      </c>
      <c r="C269" s="13" t="s">
        <v>406</v>
      </c>
      <c r="D269" s="13" t="s">
        <v>407</v>
      </c>
      <c r="E269" s="50">
        <v>0.60699999999999998</v>
      </c>
    </row>
    <row r="270" spans="1:5">
      <c r="A270" s="14" t="s">
        <v>414</v>
      </c>
    </row>
  </sheetData>
  <mergeCells count="2">
    <mergeCell ref="A4:B4"/>
    <mergeCell ref="A5:D5"/>
  </mergeCells>
  <hyperlinks>
    <hyperlink ref="A5" location="Table_of_contents!A1" display="Table_of_contents" xr:uid="{DE23B786-9C2E-5E44-AA81-0C785FABACF0}"/>
    <hyperlink ref="A5:D5" location="'Table of contents'!A1" display="Table of contents" xr:uid="{4B343B1A-EBF4-C947-B4D9-356386E28B81}"/>
    <hyperlink ref="A4" location="'Cover Sheet'!A1" display="Caveats to this data" xr:uid="{6E19AFBF-7ADC-374C-8BD0-613AEABDEEF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4E42-F92F-BA44-B93C-3B7F334E1B44}">
  <dimension ref="A1:DT31"/>
  <sheetViews>
    <sheetView workbookViewId="0">
      <selection activeCell="A27" activeCellId="2" sqref="A4:XFD4 A5:XFD5 A27:XFD27"/>
    </sheetView>
  </sheetViews>
  <sheetFormatPr baseColWidth="10" defaultRowHeight="16"/>
  <cols>
    <col min="1" max="1" width="26.83203125" customWidth="1"/>
    <col min="2" max="2" width="72.1640625" customWidth="1"/>
  </cols>
  <sheetData>
    <row r="1" spans="1:124">
      <c r="A1" s="15" t="s">
        <v>415</v>
      </c>
      <c r="B1" s="16"/>
    </row>
    <row r="2" spans="1:124">
      <c r="A2" s="15" t="s">
        <v>416</v>
      </c>
      <c r="B2" s="16"/>
    </row>
    <row r="3" spans="1:124" ht="17">
      <c r="A3" s="17" t="s">
        <v>417</v>
      </c>
      <c r="B3" s="16"/>
    </row>
    <row r="4" spans="1:124">
      <c r="B4" s="18" t="s">
        <v>418</v>
      </c>
      <c r="C4" s="19" t="s">
        <v>8</v>
      </c>
      <c r="D4" s="19" t="s">
        <v>24</v>
      </c>
      <c r="E4" s="19" t="s">
        <v>30</v>
      </c>
      <c r="F4" s="19" t="s">
        <v>34</v>
      </c>
      <c r="G4" s="19" t="s">
        <v>419</v>
      </c>
      <c r="H4" s="19" t="s">
        <v>36</v>
      </c>
      <c r="I4" s="19" t="s">
        <v>420</v>
      </c>
      <c r="J4" s="19" t="s">
        <v>40</v>
      </c>
      <c r="K4" s="19" t="s">
        <v>44</v>
      </c>
      <c r="L4" s="19" t="s">
        <v>50</v>
      </c>
      <c r="M4" s="19" t="s">
        <v>54</v>
      </c>
      <c r="N4" s="19" t="s">
        <v>56</v>
      </c>
      <c r="O4" s="19" t="s">
        <v>60</v>
      </c>
      <c r="P4" s="19" t="s">
        <v>62</v>
      </c>
      <c r="Q4" s="19" t="s">
        <v>65</v>
      </c>
      <c r="R4" s="19" t="s">
        <v>421</v>
      </c>
      <c r="S4" s="19" t="s">
        <v>75</v>
      </c>
      <c r="T4" s="19" t="s">
        <v>81</v>
      </c>
      <c r="U4" s="19" t="s">
        <v>99</v>
      </c>
      <c r="V4" s="19" t="s">
        <v>101</v>
      </c>
      <c r="W4" s="19" t="s">
        <v>107</v>
      </c>
      <c r="X4" s="19" t="s">
        <v>113</v>
      </c>
      <c r="Y4" s="19" t="s">
        <v>117</v>
      </c>
      <c r="Z4" s="19" t="s">
        <v>121</v>
      </c>
      <c r="AA4" s="19" t="s">
        <v>129</v>
      </c>
      <c r="AB4" s="19" t="s">
        <v>131</v>
      </c>
      <c r="AC4" s="19" t="s">
        <v>133</v>
      </c>
      <c r="AD4" s="19" t="s">
        <v>137</v>
      </c>
      <c r="AE4" s="19" t="s">
        <v>422</v>
      </c>
      <c r="AF4" s="19" t="s">
        <v>139</v>
      </c>
      <c r="AG4" s="19" t="s">
        <v>141</v>
      </c>
      <c r="AH4" s="19" t="s">
        <v>147</v>
      </c>
      <c r="AI4" s="19" t="s">
        <v>155</v>
      </c>
      <c r="AJ4" s="19" t="s">
        <v>157</v>
      </c>
      <c r="AK4" s="19" t="s">
        <v>423</v>
      </c>
      <c r="AL4" s="19" t="s">
        <v>161</v>
      </c>
      <c r="AM4" s="19" t="s">
        <v>159</v>
      </c>
      <c r="AN4" s="19" t="s">
        <v>163</v>
      </c>
      <c r="AO4" s="19" t="s">
        <v>165</v>
      </c>
      <c r="AP4" s="19" t="s">
        <v>177</v>
      </c>
      <c r="AQ4" s="19" t="s">
        <v>185</v>
      </c>
      <c r="AR4" s="19" t="s">
        <v>189</v>
      </c>
      <c r="AS4" s="19" t="s">
        <v>193</v>
      </c>
      <c r="AT4" s="19" t="s">
        <v>195</v>
      </c>
      <c r="AU4" s="19" t="s">
        <v>197</v>
      </c>
      <c r="AV4" s="19" t="s">
        <v>203</v>
      </c>
      <c r="AW4" s="19" t="s">
        <v>205</v>
      </c>
      <c r="AX4" s="19" t="s">
        <v>209</v>
      </c>
      <c r="AY4" s="19" t="s">
        <v>214</v>
      </c>
      <c r="AZ4" s="19" t="s">
        <v>424</v>
      </c>
      <c r="BA4" s="19" t="s">
        <v>216</v>
      </c>
      <c r="BB4" s="19" t="s">
        <v>220</v>
      </c>
      <c r="BC4" s="19" t="s">
        <v>222</v>
      </c>
      <c r="BD4" s="19" t="s">
        <v>226</v>
      </c>
      <c r="BE4" s="19" t="s">
        <v>230</v>
      </c>
      <c r="BF4" s="19" t="s">
        <v>425</v>
      </c>
      <c r="BG4" s="19" t="s">
        <v>426</v>
      </c>
      <c r="BH4" s="19" t="s">
        <v>238</v>
      </c>
      <c r="BI4" s="19" t="s">
        <v>427</v>
      </c>
      <c r="BJ4" s="19" t="s">
        <v>428</v>
      </c>
      <c r="BK4" s="19" t="s">
        <v>242</v>
      </c>
      <c r="BL4" s="19" t="s">
        <v>246</v>
      </c>
      <c r="BM4" s="19" t="s">
        <v>252</v>
      </c>
      <c r="BN4" s="19" t="s">
        <v>256</v>
      </c>
      <c r="BO4" s="19" t="s">
        <v>260</v>
      </c>
      <c r="BP4" s="19" t="s">
        <v>264</v>
      </c>
      <c r="BQ4" s="19" t="s">
        <v>268</v>
      </c>
      <c r="BR4" s="19" t="s">
        <v>271</v>
      </c>
      <c r="BS4" s="19" t="s">
        <v>277</v>
      </c>
      <c r="BT4" s="19" t="s">
        <v>429</v>
      </c>
      <c r="BU4" s="19" t="s">
        <v>291</v>
      </c>
      <c r="BV4" s="19" t="s">
        <v>295</v>
      </c>
      <c r="BW4" s="19" t="s">
        <v>430</v>
      </c>
      <c r="BX4" s="19" t="s">
        <v>297</v>
      </c>
      <c r="BY4" s="19" t="s">
        <v>431</v>
      </c>
      <c r="BZ4" s="19" t="s">
        <v>315</v>
      </c>
      <c r="CA4" s="19" t="s">
        <v>317</v>
      </c>
      <c r="CB4" s="19" t="s">
        <v>319</v>
      </c>
      <c r="CC4" s="19" t="s">
        <v>325</v>
      </c>
      <c r="CD4" s="19" t="s">
        <v>331</v>
      </c>
      <c r="CE4" s="19" t="s">
        <v>333</v>
      </c>
      <c r="CF4" s="19" t="s">
        <v>432</v>
      </c>
      <c r="CG4" s="19" t="s">
        <v>335</v>
      </c>
      <c r="CH4" s="19" t="s">
        <v>433</v>
      </c>
      <c r="CI4" s="19" t="s">
        <v>337</v>
      </c>
      <c r="CJ4" s="19" t="s">
        <v>339</v>
      </c>
      <c r="CK4" s="19" t="s">
        <v>341</v>
      </c>
      <c r="CL4" s="19" t="s">
        <v>345</v>
      </c>
      <c r="CM4" s="19" t="s">
        <v>353</v>
      </c>
      <c r="CN4" s="19" t="s">
        <v>355</v>
      </c>
      <c r="CO4" s="19" t="s">
        <v>357</v>
      </c>
      <c r="CP4" s="19" t="s">
        <v>359</v>
      </c>
      <c r="CQ4" s="19" t="s">
        <v>361</v>
      </c>
      <c r="CR4" s="19" t="s">
        <v>363</v>
      </c>
      <c r="CS4" s="19" t="s">
        <v>365</v>
      </c>
      <c r="CT4" s="19" t="s">
        <v>369</v>
      </c>
      <c r="CU4" s="19" t="s">
        <v>434</v>
      </c>
      <c r="CV4" s="19" t="s">
        <v>384</v>
      </c>
      <c r="CW4" s="19" t="s">
        <v>386</v>
      </c>
      <c r="CX4" s="19" t="s">
        <v>388</v>
      </c>
      <c r="CY4" s="19" t="s">
        <v>392</v>
      </c>
      <c r="CZ4" s="19" t="s">
        <v>394</v>
      </c>
      <c r="DA4" s="19" t="s">
        <v>396</v>
      </c>
      <c r="DB4" s="19" t="s">
        <v>406</v>
      </c>
      <c r="DC4" s="20" t="s">
        <v>412</v>
      </c>
      <c r="DD4" s="21" t="s">
        <v>435</v>
      </c>
      <c r="DE4" s="22" t="s">
        <v>436</v>
      </c>
      <c r="DF4" s="23" t="s">
        <v>437</v>
      </c>
      <c r="DG4" s="23" t="s">
        <v>438</v>
      </c>
      <c r="DH4" s="23" t="s">
        <v>439</v>
      </c>
      <c r="DI4" s="23" t="s">
        <v>440</v>
      </c>
      <c r="DJ4" s="23" t="s">
        <v>441</v>
      </c>
      <c r="DK4" s="23" t="s">
        <v>442</v>
      </c>
      <c r="DL4" s="23" t="s">
        <v>443</v>
      </c>
      <c r="DM4" s="23" t="s">
        <v>444</v>
      </c>
      <c r="DN4" s="23" t="s">
        <v>445</v>
      </c>
      <c r="DO4" s="24" t="s">
        <v>446</v>
      </c>
    </row>
    <row r="5" spans="1:124" ht="238">
      <c r="B5" s="18" t="s">
        <v>447</v>
      </c>
      <c r="C5" s="25" t="s">
        <v>448</v>
      </c>
      <c r="D5" s="25" t="s">
        <v>449</v>
      </c>
      <c r="E5" s="25" t="s">
        <v>450</v>
      </c>
      <c r="F5" s="25" t="s">
        <v>451</v>
      </c>
      <c r="G5" s="25" t="s">
        <v>452</v>
      </c>
      <c r="H5" s="25" t="s">
        <v>453</v>
      </c>
      <c r="I5" s="25" t="s">
        <v>454</v>
      </c>
      <c r="J5" s="25" t="s">
        <v>455</v>
      </c>
      <c r="K5" s="25" t="s">
        <v>456</v>
      </c>
      <c r="L5" s="25" t="s">
        <v>457</v>
      </c>
      <c r="M5" s="25" t="s">
        <v>458</v>
      </c>
      <c r="N5" s="25" t="s">
        <v>459</v>
      </c>
      <c r="O5" s="25" t="s">
        <v>460</v>
      </c>
      <c r="P5" s="25" t="s">
        <v>461</v>
      </c>
      <c r="Q5" s="25" t="s">
        <v>462</v>
      </c>
      <c r="R5" s="25" t="s">
        <v>463</v>
      </c>
      <c r="S5" s="25" t="s">
        <v>464</v>
      </c>
      <c r="T5" s="25" t="s">
        <v>465</v>
      </c>
      <c r="U5" s="25" t="s">
        <v>466</v>
      </c>
      <c r="V5" s="25" t="s">
        <v>467</v>
      </c>
      <c r="W5" s="25" t="s">
        <v>108</v>
      </c>
      <c r="X5" s="25" t="s">
        <v>468</v>
      </c>
      <c r="Y5" s="25" t="s">
        <v>469</v>
      </c>
      <c r="Z5" s="25" t="s">
        <v>470</v>
      </c>
      <c r="AA5" s="25" t="s">
        <v>471</v>
      </c>
      <c r="AB5" s="25" t="s">
        <v>472</v>
      </c>
      <c r="AC5" s="25" t="s">
        <v>473</v>
      </c>
      <c r="AD5" s="25" t="s">
        <v>474</v>
      </c>
      <c r="AE5" s="25" t="s">
        <v>475</v>
      </c>
      <c r="AF5" s="25" t="s">
        <v>476</v>
      </c>
      <c r="AG5" s="25" t="s">
        <v>477</v>
      </c>
      <c r="AH5" s="25" t="s">
        <v>478</v>
      </c>
      <c r="AI5" s="25" t="s">
        <v>479</v>
      </c>
      <c r="AJ5" s="25" t="s">
        <v>480</v>
      </c>
      <c r="AK5" s="25" t="s">
        <v>481</v>
      </c>
      <c r="AL5" s="25" t="s">
        <v>482</v>
      </c>
      <c r="AM5" s="25" t="s">
        <v>483</v>
      </c>
      <c r="AN5" s="25" t="s">
        <v>484</v>
      </c>
      <c r="AO5" s="25" t="s">
        <v>485</v>
      </c>
      <c r="AP5" s="25" t="s">
        <v>486</v>
      </c>
      <c r="AQ5" s="25" t="s">
        <v>487</v>
      </c>
      <c r="AR5" s="25" t="s">
        <v>488</v>
      </c>
      <c r="AS5" s="25" t="s">
        <v>489</v>
      </c>
      <c r="AT5" s="25" t="s">
        <v>490</v>
      </c>
      <c r="AU5" s="25" t="s">
        <v>491</v>
      </c>
      <c r="AV5" s="25" t="s">
        <v>492</v>
      </c>
      <c r="AW5" s="25" t="s">
        <v>493</v>
      </c>
      <c r="AX5" s="25" t="s">
        <v>494</v>
      </c>
      <c r="AY5" s="25" t="s">
        <v>495</v>
      </c>
      <c r="AZ5" s="25" t="s">
        <v>496</v>
      </c>
      <c r="BA5" s="25" t="s">
        <v>217</v>
      </c>
      <c r="BB5" s="25" t="s">
        <v>497</v>
      </c>
      <c r="BC5" s="25" t="s">
        <v>498</v>
      </c>
      <c r="BD5" s="25" t="s">
        <v>499</v>
      </c>
      <c r="BE5" s="25" t="s">
        <v>500</v>
      </c>
      <c r="BF5" s="25" t="s">
        <v>501</v>
      </c>
      <c r="BG5" s="25" t="s">
        <v>502</v>
      </c>
      <c r="BH5" s="25" t="s">
        <v>503</v>
      </c>
      <c r="BI5" s="25" t="s">
        <v>504</v>
      </c>
      <c r="BJ5" s="25" t="s">
        <v>505</v>
      </c>
      <c r="BK5" s="25" t="s">
        <v>506</v>
      </c>
      <c r="BL5" s="25" t="s">
        <v>507</v>
      </c>
      <c r="BM5" s="25" t="s">
        <v>508</v>
      </c>
      <c r="BN5" s="25" t="s">
        <v>509</v>
      </c>
      <c r="BO5" s="25" t="s">
        <v>510</v>
      </c>
      <c r="BP5" s="25" t="s">
        <v>511</v>
      </c>
      <c r="BQ5" s="25" t="s">
        <v>512</v>
      </c>
      <c r="BR5" s="25" t="s">
        <v>513</v>
      </c>
      <c r="BS5" s="25" t="s">
        <v>514</v>
      </c>
      <c r="BT5" s="25" t="s">
        <v>515</v>
      </c>
      <c r="BU5" s="25" t="s">
        <v>516</v>
      </c>
      <c r="BV5" s="25" t="s">
        <v>517</v>
      </c>
      <c r="BW5" s="25" t="s">
        <v>518</v>
      </c>
      <c r="BX5" s="25" t="s">
        <v>519</v>
      </c>
      <c r="BY5" s="25" t="s">
        <v>304</v>
      </c>
      <c r="BZ5" s="25" t="s">
        <v>520</v>
      </c>
      <c r="CA5" s="25" t="s">
        <v>521</v>
      </c>
      <c r="CB5" s="25" t="s">
        <v>522</v>
      </c>
      <c r="CC5" s="25" t="s">
        <v>523</v>
      </c>
      <c r="CD5" s="25" t="s">
        <v>524</v>
      </c>
      <c r="CE5" s="25" t="s">
        <v>525</v>
      </c>
      <c r="CF5" s="25" t="s">
        <v>526</v>
      </c>
      <c r="CG5" s="25" t="s">
        <v>527</v>
      </c>
      <c r="CH5" s="25" t="s">
        <v>528</v>
      </c>
      <c r="CI5" s="25" t="s">
        <v>529</v>
      </c>
      <c r="CJ5" s="25" t="s">
        <v>530</v>
      </c>
      <c r="CK5" s="25" t="s">
        <v>531</v>
      </c>
      <c r="CL5" s="25" t="s">
        <v>532</v>
      </c>
      <c r="CM5" s="25" t="s">
        <v>533</v>
      </c>
      <c r="CN5" s="25" t="s">
        <v>534</v>
      </c>
      <c r="CO5" s="25" t="s">
        <v>535</v>
      </c>
      <c r="CP5" s="25" t="s">
        <v>536</v>
      </c>
      <c r="CQ5" s="25" t="s">
        <v>537</v>
      </c>
      <c r="CR5" s="25" t="s">
        <v>538</v>
      </c>
      <c r="CS5" s="25" t="s">
        <v>539</v>
      </c>
      <c r="CT5" s="25" t="s">
        <v>540</v>
      </c>
      <c r="CU5" s="25" t="s">
        <v>541</v>
      </c>
      <c r="CV5" s="25" t="s">
        <v>542</v>
      </c>
      <c r="CW5" s="25" t="s">
        <v>543</v>
      </c>
      <c r="CX5" s="25" t="s">
        <v>544</v>
      </c>
      <c r="CY5" s="25" t="s">
        <v>545</v>
      </c>
      <c r="CZ5" s="25" t="s">
        <v>546</v>
      </c>
      <c r="DA5" s="25" t="s">
        <v>547</v>
      </c>
      <c r="DB5" s="25" t="s">
        <v>548</v>
      </c>
      <c r="DC5" s="26" t="s">
        <v>549</v>
      </c>
      <c r="DD5" s="27" t="s">
        <v>550</v>
      </c>
      <c r="DE5" s="28" t="s">
        <v>551</v>
      </c>
      <c r="DF5" s="29" t="s">
        <v>552</v>
      </c>
      <c r="DG5" s="29" t="s">
        <v>553</v>
      </c>
      <c r="DH5" s="29" t="s">
        <v>554</v>
      </c>
      <c r="DI5" s="29" t="s">
        <v>555</v>
      </c>
      <c r="DJ5" s="29" t="s">
        <v>556</v>
      </c>
      <c r="DK5" s="29" t="s">
        <v>557</v>
      </c>
      <c r="DL5" s="29" t="s">
        <v>558</v>
      </c>
      <c r="DM5" s="29" t="s">
        <v>559</v>
      </c>
      <c r="DN5" s="29" t="s">
        <v>560</v>
      </c>
      <c r="DO5" s="30" t="s">
        <v>561</v>
      </c>
    </row>
    <row r="6" spans="1:124">
      <c r="A6" s="23" t="s">
        <v>418</v>
      </c>
      <c r="B6" s="31" t="s">
        <v>447</v>
      </c>
      <c r="DD6" s="27"/>
      <c r="DO6" s="30"/>
    </row>
    <row r="7" spans="1:124">
      <c r="A7" s="19" t="s">
        <v>419</v>
      </c>
      <c r="B7" t="s">
        <v>452</v>
      </c>
      <c r="C7" s="32">
        <v>1.822529312274078</v>
      </c>
      <c r="D7" s="32">
        <v>0</v>
      </c>
      <c r="E7" s="32">
        <v>0</v>
      </c>
      <c r="F7" s="32">
        <v>0</v>
      </c>
      <c r="G7" s="32">
        <v>290.61633438785879</v>
      </c>
      <c r="H7" s="32">
        <v>6.6497203863751917</v>
      </c>
      <c r="I7" s="32">
        <v>2.2687448123213131E-3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1.8836825994819871E-3</v>
      </c>
      <c r="Q7" s="32">
        <v>0</v>
      </c>
      <c r="R7" s="32">
        <v>0</v>
      </c>
      <c r="S7" s="32">
        <v>0</v>
      </c>
      <c r="T7" s="32">
        <v>6.5735414954806899E-4</v>
      </c>
      <c r="U7" s="32">
        <v>0</v>
      </c>
      <c r="V7" s="32">
        <v>7.0588235294117652E-4</v>
      </c>
      <c r="W7" s="32">
        <v>0</v>
      </c>
      <c r="X7" s="32">
        <v>1.1048983077899669E-2</v>
      </c>
      <c r="Y7" s="32">
        <v>6.5735414954806899E-4</v>
      </c>
      <c r="Z7" s="32">
        <v>551.65047343246681</v>
      </c>
      <c r="AA7" s="32">
        <v>9.4184129974099352E-3</v>
      </c>
      <c r="AB7" s="32">
        <v>1.384313234592198E-2</v>
      </c>
      <c r="AC7" s="32">
        <v>0.25448277394847169</v>
      </c>
      <c r="AD7" s="32">
        <v>2.751230186381914</v>
      </c>
      <c r="AE7" s="32">
        <v>0.52846134900385966</v>
      </c>
      <c r="AF7" s="32">
        <v>0.1224393689663292</v>
      </c>
      <c r="AG7" s="32">
        <v>4.7533964232860781E-3</v>
      </c>
      <c r="AH7" s="32">
        <v>0</v>
      </c>
      <c r="AI7" s="32">
        <v>1.560566791826538</v>
      </c>
      <c r="AJ7" s="32">
        <v>0.66090493136756479</v>
      </c>
      <c r="AK7" s="32">
        <v>0</v>
      </c>
      <c r="AL7" s="32">
        <v>1.7739777086796471</v>
      </c>
      <c r="AM7" s="32">
        <v>0</v>
      </c>
      <c r="AN7" s="32">
        <v>1.8141877095914709</v>
      </c>
      <c r="AO7" s="32">
        <v>0</v>
      </c>
      <c r="AP7" s="32">
        <v>8.4765716976689439E-3</v>
      </c>
      <c r="AQ7" s="32">
        <v>0.22227454673887451</v>
      </c>
      <c r="AR7" s="32">
        <v>0</v>
      </c>
      <c r="AS7" s="32">
        <v>0</v>
      </c>
      <c r="AT7" s="32">
        <v>0</v>
      </c>
      <c r="AU7" s="32">
        <v>0</v>
      </c>
      <c r="AV7" s="32">
        <v>1.3804437140509451E-2</v>
      </c>
      <c r="AW7" s="32">
        <v>1.630296292715936E-2</v>
      </c>
      <c r="AX7" s="32">
        <v>0</v>
      </c>
      <c r="AY7" s="32">
        <v>1.3852965343902551E-2</v>
      </c>
      <c r="AZ7" s="32">
        <v>5.9161873459326209E-3</v>
      </c>
      <c r="BA7" s="32">
        <v>993.17438373748473</v>
      </c>
      <c r="BB7" s="32">
        <v>875.0600050219324</v>
      </c>
      <c r="BC7" s="32">
        <v>0</v>
      </c>
      <c r="BD7" s="32">
        <v>0</v>
      </c>
      <c r="BE7" s="32">
        <v>1.291155584247902E-4</v>
      </c>
      <c r="BF7" s="32">
        <v>0</v>
      </c>
      <c r="BG7" s="32">
        <v>17.62994302585696</v>
      </c>
      <c r="BH7" s="32">
        <v>8.911652409203018E-4</v>
      </c>
      <c r="BI7" s="32">
        <v>34.736329945249821</v>
      </c>
      <c r="BJ7" s="32">
        <v>7.9456248143365674E-2</v>
      </c>
      <c r="BK7" s="32">
        <v>0</v>
      </c>
      <c r="BL7" s="32">
        <v>6.9222970745364281</v>
      </c>
      <c r="BM7" s="32">
        <v>0</v>
      </c>
      <c r="BN7" s="32">
        <v>0</v>
      </c>
      <c r="BO7" s="32">
        <v>0</v>
      </c>
      <c r="BP7" s="32">
        <v>2.0685493530865761E-4</v>
      </c>
      <c r="BQ7" s="32">
        <v>0.16660143551831241</v>
      </c>
      <c r="BR7" s="32">
        <v>6.7775145603435059</v>
      </c>
      <c r="BS7" s="32">
        <v>7.6673812942167657E-2</v>
      </c>
      <c r="BT7" s="32">
        <v>1.5158626980856771E-2</v>
      </c>
      <c r="BU7" s="32">
        <v>2.2882487400734379E-6</v>
      </c>
      <c r="BV7" s="32">
        <v>3.447018247773292</v>
      </c>
      <c r="BW7" s="32">
        <v>0.15367558431903791</v>
      </c>
      <c r="BX7" s="32">
        <v>7.2978277116153862E-3</v>
      </c>
      <c r="BY7" s="32">
        <v>0.86395991030985231</v>
      </c>
      <c r="BZ7" s="32">
        <v>1.1885053898270401E-3</v>
      </c>
      <c r="CA7" s="32">
        <v>0</v>
      </c>
      <c r="CB7" s="32">
        <v>0</v>
      </c>
      <c r="CC7" s="32">
        <v>37.254580913488446</v>
      </c>
      <c r="CD7" s="32">
        <v>0.71876475432445386</v>
      </c>
      <c r="CE7" s="32">
        <v>0.93585174730525134</v>
      </c>
      <c r="CF7" s="32">
        <v>3.7327505584774552E-2</v>
      </c>
      <c r="CG7" s="32">
        <v>11.150816728103511</v>
      </c>
      <c r="CH7" s="32">
        <v>2.3390286816730752</v>
      </c>
      <c r="CI7" s="32">
        <v>0.2253770310428089</v>
      </c>
      <c r="CJ7" s="32">
        <v>1.695460730001529</v>
      </c>
      <c r="CK7" s="32">
        <v>0</v>
      </c>
      <c r="CL7" s="32">
        <v>1.027907206869481</v>
      </c>
      <c r="CM7" s="32">
        <v>1.224999234150159E-2</v>
      </c>
      <c r="CN7" s="32">
        <v>0</v>
      </c>
      <c r="CO7" s="32">
        <v>2.2225935721537259E-2</v>
      </c>
      <c r="CP7" s="32">
        <v>3.9160909266444457E-3</v>
      </c>
      <c r="CQ7" s="32">
        <v>2.1633810499908179</v>
      </c>
      <c r="CR7" s="32">
        <v>0</v>
      </c>
      <c r="CS7" s="32">
        <v>4.415173506611783</v>
      </c>
      <c r="CT7" s="32">
        <v>0</v>
      </c>
      <c r="CU7" s="32">
        <v>7.7740347240217681E-4</v>
      </c>
      <c r="CV7" s="32">
        <v>4.0600893219650833E-3</v>
      </c>
      <c r="CW7" s="32">
        <v>0</v>
      </c>
      <c r="CX7" s="32">
        <v>4.5743673027473272E-2</v>
      </c>
      <c r="CY7" s="32">
        <v>2.4355495101362128</v>
      </c>
      <c r="CZ7" s="32">
        <v>0</v>
      </c>
      <c r="DA7" s="32">
        <v>0.86635294117647066</v>
      </c>
      <c r="DB7" s="32">
        <v>1.54856756128056E-3</v>
      </c>
      <c r="DC7" s="32">
        <v>0</v>
      </c>
      <c r="DD7" s="33">
        <v>2865</v>
      </c>
      <c r="DE7" s="32">
        <v>0</v>
      </c>
      <c r="DF7" s="32">
        <v>0</v>
      </c>
      <c r="DG7" s="32">
        <v>0</v>
      </c>
      <c r="DH7" s="32">
        <v>0</v>
      </c>
      <c r="DI7" s="32">
        <v>0</v>
      </c>
      <c r="DJ7" s="32">
        <v>1234</v>
      </c>
      <c r="DK7" s="32">
        <v>0</v>
      </c>
      <c r="DL7" s="32">
        <v>14623</v>
      </c>
      <c r="DM7" s="32">
        <v>9247</v>
      </c>
      <c r="DN7" s="32">
        <v>0</v>
      </c>
      <c r="DO7" s="33">
        <v>27969</v>
      </c>
    </row>
    <row r="8" spans="1:124">
      <c r="A8" s="19" t="s">
        <v>121</v>
      </c>
      <c r="B8" t="s">
        <v>470</v>
      </c>
      <c r="C8" s="32">
        <v>775.44904178159118</v>
      </c>
      <c r="D8" s="32">
        <v>15.46972860125261</v>
      </c>
      <c r="E8" s="32">
        <v>49.64177737059093</v>
      </c>
      <c r="F8" s="32">
        <v>7.8688524590163933</v>
      </c>
      <c r="G8" s="32">
        <v>37.855816777654177</v>
      </c>
      <c r="H8" s="32">
        <v>77.94660105934895</v>
      </c>
      <c r="I8" s="32">
        <v>0.17469335054874111</v>
      </c>
      <c r="J8" s="32">
        <v>55.234562608896461</v>
      </c>
      <c r="K8" s="32">
        <v>11.078170815412619</v>
      </c>
      <c r="L8" s="32">
        <v>3.2583423871679491</v>
      </c>
      <c r="M8" s="32">
        <v>24.453868808217241</v>
      </c>
      <c r="N8" s="32">
        <v>5.4928959049595463</v>
      </c>
      <c r="O8" s="32">
        <v>28.874283762153311</v>
      </c>
      <c r="P8" s="32">
        <v>12.29571514554571</v>
      </c>
      <c r="Q8" s="32">
        <v>33.557730775536022</v>
      </c>
      <c r="R8" s="32">
        <v>27.95555176752357</v>
      </c>
      <c r="S8" s="32">
        <v>4.2757417361817014</v>
      </c>
      <c r="T8" s="32">
        <v>6.837233352706992</v>
      </c>
      <c r="U8" s="32">
        <v>5.9250623379947189</v>
      </c>
      <c r="V8" s="32">
        <v>1.0171371900423349</v>
      </c>
      <c r="W8" s="32">
        <v>25.936565397839729</v>
      </c>
      <c r="X8" s="32">
        <v>36.503463138842058</v>
      </c>
      <c r="Y8" s="32">
        <v>6.1807525966927672</v>
      </c>
      <c r="Z8" s="32">
        <v>472.76385544467132</v>
      </c>
      <c r="AA8" s="32">
        <v>2.8370326368176739</v>
      </c>
      <c r="AB8" s="32">
        <v>2.8145164348884109</v>
      </c>
      <c r="AC8" s="32">
        <v>0.92292936653688118</v>
      </c>
      <c r="AD8" s="32">
        <v>3.919659620433658</v>
      </c>
      <c r="AE8" s="32">
        <v>256.97123674972988</v>
      </c>
      <c r="AF8" s="32">
        <v>4.015133673001765</v>
      </c>
      <c r="AG8" s="32">
        <v>8.4105620134176018</v>
      </c>
      <c r="AH8" s="32">
        <v>21.602891770431619</v>
      </c>
      <c r="AI8" s="32">
        <v>123.1682759709619</v>
      </c>
      <c r="AJ8" s="32">
        <v>133.12824815085281</v>
      </c>
      <c r="AK8" s="32">
        <v>3.465947863327739</v>
      </c>
      <c r="AL8" s="32">
        <v>5.9609579025489117</v>
      </c>
      <c r="AM8" s="32">
        <v>1.020492740230192</v>
      </c>
      <c r="AN8" s="32">
        <v>54.167560553383559</v>
      </c>
      <c r="AO8" s="32">
        <v>7.0029028538010936</v>
      </c>
      <c r="AP8" s="32">
        <v>7.2092259362555344</v>
      </c>
      <c r="AQ8" s="32">
        <v>23.496805714027229</v>
      </c>
      <c r="AR8" s="32">
        <v>7.6527862972560019</v>
      </c>
      <c r="AS8" s="32">
        <v>7.4741421139031559</v>
      </c>
      <c r="AT8" s="32">
        <v>9.3665685243345393</v>
      </c>
      <c r="AU8" s="32">
        <v>5.7050643997543364</v>
      </c>
      <c r="AV8" s="32">
        <v>20.485056669594059</v>
      </c>
      <c r="AW8" s="32">
        <v>19.770732928570251</v>
      </c>
      <c r="AX8" s="32">
        <v>2.7945051097419191</v>
      </c>
      <c r="AY8" s="32">
        <v>3.9709804690619941</v>
      </c>
      <c r="AZ8" s="32">
        <v>111.1225436728145</v>
      </c>
      <c r="BA8" s="32">
        <v>0.41505082573241492</v>
      </c>
      <c r="BB8" s="32">
        <v>3.5114120892901918E-2</v>
      </c>
      <c r="BC8" s="32">
        <v>25.474124237103929</v>
      </c>
      <c r="BD8" s="32">
        <v>17.401075911536161</v>
      </c>
      <c r="BE8" s="32">
        <v>71.962771279044858</v>
      </c>
      <c r="BF8" s="32">
        <v>10.73170731707317</v>
      </c>
      <c r="BG8" s="32">
        <v>1966.769383000486</v>
      </c>
      <c r="BH8" s="32">
        <v>302.11951426873389</v>
      </c>
      <c r="BI8" s="32">
        <v>2215.6921275499171</v>
      </c>
      <c r="BJ8" s="32">
        <v>649.19171870428181</v>
      </c>
      <c r="BK8" s="32">
        <v>193.37691416806081</v>
      </c>
      <c r="BL8" s="32">
        <v>1193.771109832509</v>
      </c>
      <c r="BM8" s="32">
        <v>538.47595106565143</v>
      </c>
      <c r="BN8" s="32">
        <v>3.916747772703451</v>
      </c>
      <c r="BO8" s="32">
        <v>308.12068733283297</v>
      </c>
      <c r="BP8" s="32">
        <v>407.98269057839241</v>
      </c>
      <c r="BQ8" s="32">
        <v>56.019042155195812</v>
      </c>
      <c r="BR8" s="32">
        <v>200.18811591033111</v>
      </c>
      <c r="BS8" s="32">
        <v>18.62453555049159</v>
      </c>
      <c r="BT8" s="32">
        <v>74.578285596417942</v>
      </c>
      <c r="BU8" s="32">
        <v>69.565686863064215</v>
      </c>
      <c r="BV8" s="32">
        <v>78.741012124077841</v>
      </c>
      <c r="BW8" s="32">
        <v>3.620551086636222</v>
      </c>
      <c r="BX8" s="32">
        <v>306.72582898525371</v>
      </c>
      <c r="BY8" s="32">
        <v>49.245714887661578</v>
      </c>
      <c r="BZ8" s="32">
        <v>204.79090896951149</v>
      </c>
      <c r="CA8" s="32">
        <v>14.160925363053019</v>
      </c>
      <c r="CB8" s="32">
        <v>5</v>
      </c>
      <c r="CC8" s="32">
        <v>206.4516938006235</v>
      </c>
      <c r="CD8" s="32">
        <v>20.230136231066162</v>
      </c>
      <c r="CE8" s="32">
        <v>38.830902715220937</v>
      </c>
      <c r="CF8" s="32">
        <v>97.362015905351782</v>
      </c>
      <c r="CG8" s="32">
        <v>73.421810201359619</v>
      </c>
      <c r="CH8" s="32">
        <v>54.726373094019067</v>
      </c>
      <c r="CI8" s="32">
        <v>41.887747988064881</v>
      </c>
      <c r="CJ8" s="32">
        <v>135.7535272022333</v>
      </c>
      <c r="CK8" s="32">
        <v>16.4903317367394</v>
      </c>
      <c r="CL8" s="32">
        <v>229.94082614906321</v>
      </c>
      <c r="CM8" s="32">
        <v>27.629753001852809</v>
      </c>
      <c r="CN8" s="32">
        <v>201.4642705641896</v>
      </c>
      <c r="CO8" s="32">
        <v>44.59106079418877</v>
      </c>
      <c r="CP8" s="32">
        <v>101.0041256188869</v>
      </c>
      <c r="CQ8" s="32">
        <v>160.9058345292606</v>
      </c>
      <c r="CR8" s="32">
        <v>358.34178774276018</v>
      </c>
      <c r="CS8" s="32">
        <v>292.86262334538151</v>
      </c>
      <c r="CT8" s="32">
        <v>261.24768911525138</v>
      </c>
      <c r="CU8" s="32">
        <v>226.70358813037339</v>
      </c>
      <c r="CV8" s="32">
        <v>8.6493713498955174</v>
      </c>
      <c r="CW8" s="32">
        <v>18.116703755995939</v>
      </c>
      <c r="CX8" s="32">
        <v>2.090302900005347</v>
      </c>
      <c r="CY8" s="32">
        <v>45.494632145853707</v>
      </c>
      <c r="CZ8" s="32">
        <v>94.180989040729983</v>
      </c>
      <c r="DA8" s="32">
        <v>7.8036904387825414</v>
      </c>
      <c r="DB8" s="32">
        <v>41.616712340138513</v>
      </c>
      <c r="DC8" s="32">
        <v>0</v>
      </c>
      <c r="DD8" s="33">
        <v>14369</v>
      </c>
      <c r="DE8" s="32">
        <v>7533</v>
      </c>
      <c r="DF8" s="32">
        <v>0</v>
      </c>
      <c r="DG8" s="32">
        <v>7533</v>
      </c>
      <c r="DH8" s="32">
        <v>0</v>
      </c>
      <c r="DI8" s="32">
        <v>0</v>
      </c>
      <c r="DJ8" s="32">
        <v>317</v>
      </c>
      <c r="DK8" s="32">
        <v>0</v>
      </c>
      <c r="DL8" s="32">
        <v>5040</v>
      </c>
      <c r="DM8" s="32">
        <v>3273</v>
      </c>
      <c r="DN8" s="32">
        <v>168</v>
      </c>
      <c r="DO8" s="33">
        <v>30700</v>
      </c>
    </row>
    <row r="9" spans="1:124">
      <c r="A9" s="19" t="s">
        <v>216</v>
      </c>
      <c r="B9" t="s">
        <v>217</v>
      </c>
      <c r="C9" s="32">
        <v>196.8511933680588</v>
      </c>
      <c r="D9" s="32">
        <v>6.9613778705636742</v>
      </c>
      <c r="E9" s="32">
        <v>39.140632157581308</v>
      </c>
      <c r="F9" s="32">
        <v>2.9508196721311482</v>
      </c>
      <c r="G9" s="32">
        <v>134.66462224242639</v>
      </c>
      <c r="H9" s="32">
        <v>102.7605811488453</v>
      </c>
      <c r="I9" s="32">
        <v>19.609748868255899</v>
      </c>
      <c r="J9" s="32">
        <v>250.1836292982824</v>
      </c>
      <c r="K9" s="32">
        <v>109.7808702074655</v>
      </c>
      <c r="L9" s="32">
        <v>25.703803955777911</v>
      </c>
      <c r="M9" s="32">
        <v>113.12018014156369</v>
      </c>
      <c r="N9" s="32">
        <v>73.998457582779849</v>
      </c>
      <c r="O9" s="32">
        <v>169.5057546401539</v>
      </c>
      <c r="P9" s="32">
        <v>148.73267770199729</v>
      </c>
      <c r="Q9" s="32">
        <v>60.501927140203293</v>
      </c>
      <c r="R9" s="32">
        <v>105.1168176979329</v>
      </c>
      <c r="S9" s="32">
        <v>28.709552381227169</v>
      </c>
      <c r="T9" s="32">
        <v>73.059781411932633</v>
      </c>
      <c r="U9" s="32">
        <v>15.919627649330859</v>
      </c>
      <c r="V9" s="32">
        <v>7.773407711371882</v>
      </c>
      <c r="W9" s="32">
        <v>100.89451240432081</v>
      </c>
      <c r="X9" s="32">
        <v>249.27087361404509</v>
      </c>
      <c r="Y9" s="32">
        <v>149.21616636951279</v>
      </c>
      <c r="Z9" s="32">
        <v>271.08903467569968</v>
      </c>
      <c r="AA9" s="32">
        <v>26.213867718820062</v>
      </c>
      <c r="AB9" s="32">
        <v>47.064932615502407</v>
      </c>
      <c r="AC9" s="32">
        <v>55.265825394933827</v>
      </c>
      <c r="AD9" s="32">
        <v>149.32125516989191</v>
      </c>
      <c r="AE9" s="32">
        <v>232.94935167950419</v>
      </c>
      <c r="AF9" s="32">
        <v>43.617422791877438</v>
      </c>
      <c r="AG9" s="32">
        <v>134.07777757487671</v>
      </c>
      <c r="AH9" s="32">
        <v>436.3636568898732</v>
      </c>
      <c r="AI9" s="32">
        <v>174.45473851405251</v>
      </c>
      <c r="AJ9" s="32">
        <v>131.56562791702891</v>
      </c>
      <c r="AK9" s="32">
        <v>111.3401164893245</v>
      </c>
      <c r="AL9" s="32">
        <v>96.470720906519134</v>
      </c>
      <c r="AM9" s="32">
        <v>21.528055609436841</v>
      </c>
      <c r="AN9" s="32">
        <v>382.98889633779942</v>
      </c>
      <c r="AO9" s="32">
        <v>145.30611020681309</v>
      </c>
      <c r="AP9" s="32">
        <v>69.653090728395327</v>
      </c>
      <c r="AQ9" s="32">
        <v>204.44416367348629</v>
      </c>
      <c r="AR9" s="32">
        <v>313.72451709691751</v>
      </c>
      <c r="AS9" s="32">
        <v>38.579797357070653</v>
      </c>
      <c r="AT9" s="32">
        <v>138.84593223579671</v>
      </c>
      <c r="AU9" s="32">
        <v>14.667189476638169</v>
      </c>
      <c r="AV9" s="32">
        <v>73.483598921567861</v>
      </c>
      <c r="AW9" s="32">
        <v>85.287200202586632</v>
      </c>
      <c r="AX9" s="32">
        <v>2.9085419947278481</v>
      </c>
      <c r="AY9" s="32">
        <v>13.00708228008946</v>
      </c>
      <c r="AZ9" s="32">
        <v>128.76525187897761</v>
      </c>
      <c r="BA9" s="32">
        <v>32509.456932401521</v>
      </c>
      <c r="BB9" s="32">
        <v>8066.4732282649702</v>
      </c>
      <c r="BC9" s="32">
        <v>440.33843324136791</v>
      </c>
      <c r="BD9" s="32">
        <v>99.572823271568041</v>
      </c>
      <c r="BE9" s="32">
        <v>86.538465874822023</v>
      </c>
      <c r="BF9" s="32">
        <v>6.8292682926829258</v>
      </c>
      <c r="BG9" s="32">
        <v>1246.7412039402459</v>
      </c>
      <c r="BH9" s="32">
        <v>314.5280547633846</v>
      </c>
      <c r="BI9" s="32">
        <v>1282.0373099247611</v>
      </c>
      <c r="BJ9" s="32">
        <v>2888.1376140543698</v>
      </c>
      <c r="BK9" s="32">
        <v>304.86462488740199</v>
      </c>
      <c r="BL9" s="32">
        <v>257.14796131392541</v>
      </c>
      <c r="BM9" s="32">
        <v>20.6618430113088</v>
      </c>
      <c r="BN9" s="32">
        <v>22.521299693044849</v>
      </c>
      <c r="BO9" s="32">
        <v>410.54542130885721</v>
      </c>
      <c r="BP9" s="32">
        <v>96.557940191856886</v>
      </c>
      <c r="BQ9" s="32">
        <v>688.17785613449632</v>
      </c>
      <c r="BR9" s="32">
        <v>1508.4371747656901</v>
      </c>
      <c r="BS9" s="32">
        <v>62.431905734715087</v>
      </c>
      <c r="BT9" s="32">
        <v>222.90850964849281</v>
      </c>
      <c r="BU9" s="32">
        <v>464.00917172304298</v>
      </c>
      <c r="BV9" s="32">
        <v>429.96348214915889</v>
      </c>
      <c r="BW9" s="32">
        <v>166.30043447743989</v>
      </c>
      <c r="BX9" s="32">
        <v>375.95475896580501</v>
      </c>
      <c r="BY9" s="32">
        <v>23.326917578366011</v>
      </c>
      <c r="BZ9" s="32">
        <v>426.72289636229328</v>
      </c>
      <c r="CA9" s="32">
        <v>49.979736575481247</v>
      </c>
      <c r="CB9" s="32">
        <v>1179</v>
      </c>
      <c r="CC9" s="32">
        <v>384.2145504283281</v>
      </c>
      <c r="CD9" s="32">
        <v>154.44288564145941</v>
      </c>
      <c r="CE9" s="32">
        <v>81.943594028312347</v>
      </c>
      <c r="CF9" s="32">
        <v>163.87135447852839</v>
      </c>
      <c r="CG9" s="32">
        <v>154.48070162876451</v>
      </c>
      <c r="CH9" s="32">
        <v>238.02140712349001</v>
      </c>
      <c r="CI9" s="32">
        <v>163.91388175164781</v>
      </c>
      <c r="CJ9" s="32">
        <v>299.10807016567702</v>
      </c>
      <c r="CK9" s="32">
        <v>23.28046833422033</v>
      </c>
      <c r="CL9" s="32">
        <v>92.468879761473119</v>
      </c>
      <c r="CM9" s="32">
        <v>128.52331580146699</v>
      </c>
      <c r="CN9" s="32">
        <v>165.9681847981181</v>
      </c>
      <c r="CO9" s="32">
        <v>24.182259308057191</v>
      </c>
      <c r="CP9" s="32">
        <v>125.8024154665674</v>
      </c>
      <c r="CQ9" s="32">
        <v>233.3325199542374</v>
      </c>
      <c r="CR9" s="32">
        <v>649.92400954988295</v>
      </c>
      <c r="CS9" s="32">
        <v>635.75523456745225</v>
      </c>
      <c r="CT9" s="32">
        <v>932.63690041168604</v>
      </c>
      <c r="CU9" s="32">
        <v>364.3452534939367</v>
      </c>
      <c r="CV9" s="32">
        <v>50.971426894814087</v>
      </c>
      <c r="CW9" s="32">
        <v>82.025297350925769</v>
      </c>
      <c r="CX9" s="32">
        <v>54.888697036479442</v>
      </c>
      <c r="CY9" s="32">
        <v>271.73652448233202</v>
      </c>
      <c r="CZ9" s="32">
        <v>91.659372031579707</v>
      </c>
      <c r="DA9" s="32">
        <v>0.19333947593541359</v>
      </c>
      <c r="DB9" s="32">
        <v>93.733415909581495</v>
      </c>
      <c r="DC9" s="32">
        <v>0</v>
      </c>
      <c r="DD9" s="33">
        <v>65039</v>
      </c>
      <c r="DE9" s="32">
        <v>15842</v>
      </c>
      <c r="DF9" s="32">
        <v>0</v>
      </c>
      <c r="DG9" s="32">
        <v>15842</v>
      </c>
      <c r="DH9" s="32">
        <v>0</v>
      </c>
      <c r="DI9" s="32">
        <v>0</v>
      </c>
      <c r="DJ9" s="32">
        <v>-87</v>
      </c>
      <c r="DK9" s="32">
        <v>0</v>
      </c>
      <c r="DL9" s="32">
        <v>137</v>
      </c>
      <c r="DM9" s="32">
        <v>0</v>
      </c>
      <c r="DN9" s="32">
        <v>89</v>
      </c>
      <c r="DO9" s="33">
        <v>81020</v>
      </c>
    </row>
    <row r="10" spans="1:124">
      <c r="A10" s="19" t="s">
        <v>34</v>
      </c>
      <c r="B10" t="s">
        <v>451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32">
        <v>0</v>
      </c>
      <c r="AJ10" s="32">
        <v>0</v>
      </c>
      <c r="AK10" s="32">
        <v>0</v>
      </c>
      <c r="AL10" s="32">
        <v>0</v>
      </c>
      <c r="AM10" s="32">
        <v>0</v>
      </c>
      <c r="AN10" s="32">
        <v>0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0</v>
      </c>
      <c r="AV10" s="32">
        <v>0</v>
      </c>
      <c r="AW10" s="32">
        <v>0</v>
      </c>
      <c r="AX10" s="32">
        <v>0</v>
      </c>
      <c r="AY10" s="32">
        <v>0</v>
      </c>
      <c r="AZ10" s="32">
        <v>0</v>
      </c>
      <c r="BA10" s="32">
        <v>0</v>
      </c>
      <c r="BB10" s="32">
        <v>0</v>
      </c>
      <c r="BC10" s="32">
        <v>0</v>
      </c>
      <c r="BD10" s="32">
        <v>0</v>
      </c>
      <c r="BE10" s="32">
        <v>0</v>
      </c>
      <c r="BF10" s="32">
        <v>0</v>
      </c>
      <c r="BG10" s="32">
        <v>1.0993845969620039E-4</v>
      </c>
      <c r="BH10" s="32">
        <v>0</v>
      </c>
      <c r="BI10" s="32">
        <v>1.9340270849271111E-2</v>
      </c>
      <c r="BJ10" s="32">
        <v>2.4420732902386531E-4</v>
      </c>
      <c r="BK10" s="32">
        <v>0</v>
      </c>
      <c r="BL10" s="32">
        <v>3.554254377798181E-5</v>
      </c>
      <c r="BM10" s="32">
        <v>0</v>
      </c>
      <c r="BN10" s="32">
        <v>0</v>
      </c>
      <c r="BO10" s="32">
        <v>0</v>
      </c>
      <c r="BP10" s="32">
        <v>2.3270062452143821E-5</v>
      </c>
      <c r="BQ10" s="32">
        <v>1.6184387886219918E-5</v>
      </c>
      <c r="BR10" s="32">
        <v>3.2039209113241353E-2</v>
      </c>
      <c r="BS10" s="32">
        <v>1.7031696317596181E-4</v>
      </c>
      <c r="BT10" s="32">
        <v>0</v>
      </c>
      <c r="BU10" s="32">
        <v>0</v>
      </c>
      <c r="BV10" s="32">
        <v>2.1092532058501499E-2</v>
      </c>
      <c r="BW10" s="32">
        <v>2.4437927663734121E-4</v>
      </c>
      <c r="BX10" s="32">
        <v>8.2111430411026926E-4</v>
      </c>
      <c r="BY10" s="32">
        <v>0</v>
      </c>
      <c r="BZ10" s="32">
        <v>4.8875855327468231E-4</v>
      </c>
      <c r="CA10" s="32">
        <v>0</v>
      </c>
      <c r="CB10" s="32">
        <v>0</v>
      </c>
      <c r="CC10" s="32">
        <v>5.0474903649994287</v>
      </c>
      <c r="CD10" s="32">
        <v>4.2835621674829392E-5</v>
      </c>
      <c r="CE10" s="32">
        <v>0</v>
      </c>
      <c r="CF10" s="32">
        <v>0</v>
      </c>
      <c r="CG10" s="32">
        <v>0</v>
      </c>
      <c r="CH10" s="32">
        <v>7.6385162643110031E-4</v>
      </c>
      <c r="CI10" s="32">
        <v>0</v>
      </c>
      <c r="CJ10" s="32">
        <v>1.2707722385141741E-2</v>
      </c>
      <c r="CK10" s="32">
        <v>0</v>
      </c>
      <c r="CL10" s="32">
        <v>1.3196480938416419E-2</v>
      </c>
      <c r="CM10" s="32">
        <v>0</v>
      </c>
      <c r="CN10" s="32">
        <v>0</v>
      </c>
      <c r="CO10" s="32">
        <v>1.9550342130987288E-3</v>
      </c>
      <c r="CP10" s="32">
        <v>3.4213098729227761E-3</v>
      </c>
      <c r="CQ10" s="32">
        <v>5.6207233626588467E-3</v>
      </c>
      <c r="CR10" s="32">
        <v>0</v>
      </c>
      <c r="CS10" s="32">
        <v>0</v>
      </c>
      <c r="CT10" s="32">
        <v>0</v>
      </c>
      <c r="CU10" s="32">
        <v>0</v>
      </c>
      <c r="CV10" s="32">
        <v>0</v>
      </c>
      <c r="CW10" s="32">
        <v>0</v>
      </c>
      <c r="CX10" s="32">
        <v>0</v>
      </c>
      <c r="CY10" s="32">
        <v>0</v>
      </c>
      <c r="CZ10" s="32">
        <v>3.840175953079179</v>
      </c>
      <c r="DA10" s="32">
        <v>0</v>
      </c>
      <c r="DB10" s="32">
        <v>0</v>
      </c>
      <c r="DC10" s="32">
        <v>0</v>
      </c>
      <c r="DD10" s="33">
        <v>9.0000000000000018</v>
      </c>
      <c r="DE10" s="32">
        <v>141</v>
      </c>
      <c r="DF10" s="32">
        <v>0</v>
      </c>
      <c r="DG10" s="32">
        <v>141</v>
      </c>
      <c r="DH10" s="32">
        <v>0</v>
      </c>
      <c r="DI10" s="32">
        <v>0</v>
      </c>
      <c r="DJ10" s="32">
        <v>123</v>
      </c>
      <c r="DK10" s="32">
        <v>0</v>
      </c>
      <c r="DL10" s="32">
        <v>47</v>
      </c>
      <c r="DM10" s="32">
        <v>40</v>
      </c>
      <c r="DN10" s="32">
        <v>0</v>
      </c>
      <c r="DO10" s="33">
        <v>360</v>
      </c>
      <c r="DP10" s="32"/>
      <c r="DQ10" s="32"/>
      <c r="DR10" s="32"/>
      <c r="DS10" s="32"/>
    </row>
    <row r="11" spans="1:124">
      <c r="A11" s="19" t="s">
        <v>220</v>
      </c>
      <c r="B11" t="s">
        <v>497</v>
      </c>
      <c r="C11" s="32">
        <v>0.91931627104651792</v>
      </c>
      <c r="D11" s="32">
        <v>0</v>
      </c>
      <c r="E11" s="32">
        <v>0</v>
      </c>
      <c r="F11" s="32">
        <v>0</v>
      </c>
      <c r="G11" s="32">
        <v>26.091519310860019</v>
      </c>
      <c r="H11" s="32">
        <v>16.324978112942588</v>
      </c>
      <c r="I11" s="32">
        <v>0.86660713124634425</v>
      </c>
      <c r="J11" s="32">
        <v>67.113578626620935</v>
      </c>
      <c r="K11" s="32">
        <v>43.464184643378573</v>
      </c>
      <c r="L11" s="32">
        <v>20.38552177627367</v>
      </c>
      <c r="M11" s="32">
        <v>30.105930451100541</v>
      </c>
      <c r="N11" s="32">
        <v>33.493920615729948</v>
      </c>
      <c r="O11" s="32">
        <v>69.443598436206642</v>
      </c>
      <c r="P11" s="32">
        <v>133.63350357199039</v>
      </c>
      <c r="Q11" s="32">
        <v>12.693365900237319</v>
      </c>
      <c r="R11" s="32">
        <v>91.895246049893629</v>
      </c>
      <c r="S11" s="32">
        <v>18.505339447848481</v>
      </c>
      <c r="T11" s="32">
        <v>22.558406110679059</v>
      </c>
      <c r="U11" s="32">
        <v>7.6834929640943441</v>
      </c>
      <c r="V11" s="32">
        <v>3.8176038117990299</v>
      </c>
      <c r="W11" s="32">
        <v>28.621341278843619</v>
      </c>
      <c r="X11" s="32">
        <v>131.68164803395601</v>
      </c>
      <c r="Y11" s="32">
        <v>12.577331470327371</v>
      </c>
      <c r="Z11" s="32">
        <v>18.578490238302329</v>
      </c>
      <c r="AA11" s="32">
        <v>8.4718668598616986</v>
      </c>
      <c r="AB11" s="32">
        <v>23.76006932377987</v>
      </c>
      <c r="AC11" s="32">
        <v>36.976184129675097</v>
      </c>
      <c r="AD11" s="32">
        <v>154.95674263119659</v>
      </c>
      <c r="AE11" s="32">
        <v>200.9893464012905</v>
      </c>
      <c r="AF11" s="32">
        <v>49.68326988920029</v>
      </c>
      <c r="AG11" s="32">
        <v>70.401864116895752</v>
      </c>
      <c r="AH11" s="32">
        <v>120.11216781807261</v>
      </c>
      <c r="AI11" s="32">
        <v>47.162383804130052</v>
      </c>
      <c r="AJ11" s="32">
        <v>67.951593092557374</v>
      </c>
      <c r="AK11" s="32">
        <v>96.496437917987066</v>
      </c>
      <c r="AL11" s="32">
        <v>44.436994096463494</v>
      </c>
      <c r="AM11" s="32">
        <v>6.2579374167759658</v>
      </c>
      <c r="AN11" s="32">
        <v>152.376892036539</v>
      </c>
      <c r="AO11" s="32">
        <v>22.967061722132769</v>
      </c>
      <c r="AP11" s="32">
        <v>19.58219393175423</v>
      </c>
      <c r="AQ11" s="32">
        <v>89.957838409189065</v>
      </c>
      <c r="AR11" s="32">
        <v>83.565483146226455</v>
      </c>
      <c r="AS11" s="32">
        <v>4.7357809471049048</v>
      </c>
      <c r="AT11" s="32">
        <v>46.016395881113631</v>
      </c>
      <c r="AU11" s="32">
        <v>2.4019797988314231</v>
      </c>
      <c r="AV11" s="32">
        <v>9.1771017823333398</v>
      </c>
      <c r="AW11" s="32">
        <v>16.43193240212177</v>
      </c>
      <c r="AX11" s="32">
        <v>1.4818066929659091</v>
      </c>
      <c r="AY11" s="32">
        <v>3.206692077268106</v>
      </c>
      <c r="AZ11" s="32">
        <v>56.046546036232087</v>
      </c>
      <c r="BA11" s="32">
        <v>9551.3976930565077</v>
      </c>
      <c r="BB11" s="32">
        <v>12218.7853211153</v>
      </c>
      <c r="BC11" s="32">
        <v>3.6391606053005612</v>
      </c>
      <c r="BD11" s="32">
        <v>0</v>
      </c>
      <c r="BE11" s="32">
        <v>14.57608194245244</v>
      </c>
      <c r="BF11" s="32">
        <v>0</v>
      </c>
      <c r="BG11" s="32">
        <v>553.48170173372057</v>
      </c>
      <c r="BH11" s="32">
        <v>94.755893511435474</v>
      </c>
      <c r="BI11" s="32">
        <v>179.13384940372219</v>
      </c>
      <c r="BJ11" s="32">
        <v>288.17777736634008</v>
      </c>
      <c r="BK11" s="32">
        <v>2.9598507270621548</v>
      </c>
      <c r="BL11" s="32">
        <v>63.737742336719968</v>
      </c>
      <c r="BM11" s="32">
        <v>0</v>
      </c>
      <c r="BN11" s="32">
        <v>16.646178033989671</v>
      </c>
      <c r="BO11" s="32">
        <v>51.63560969039235</v>
      </c>
      <c r="BP11" s="32">
        <v>28.979460280622291</v>
      </c>
      <c r="BQ11" s="32">
        <v>145.5636054711282</v>
      </c>
      <c r="BR11" s="32">
        <v>540.85994432127768</v>
      </c>
      <c r="BS11" s="32">
        <v>7.2408737115572972</v>
      </c>
      <c r="BT11" s="32">
        <v>43.489729163668301</v>
      </c>
      <c r="BU11" s="32">
        <v>15.19737889147131</v>
      </c>
      <c r="BV11" s="32">
        <v>83.786505369841464</v>
      </c>
      <c r="BW11" s="32">
        <v>9.3682856812201258</v>
      </c>
      <c r="BX11" s="32">
        <v>78.055329134678487</v>
      </c>
      <c r="BY11" s="32">
        <v>5.1837594618591138</v>
      </c>
      <c r="BZ11" s="32">
        <v>40.997670807291229</v>
      </c>
      <c r="CA11" s="32">
        <v>9.9959473150962523</v>
      </c>
      <c r="CB11" s="32">
        <v>0</v>
      </c>
      <c r="CC11" s="32">
        <v>232.6926753582984</v>
      </c>
      <c r="CD11" s="32">
        <v>65.996714926659124</v>
      </c>
      <c r="CE11" s="32">
        <v>24.138852522022258</v>
      </c>
      <c r="CF11" s="32">
        <v>41.707571625995953</v>
      </c>
      <c r="CG11" s="32">
        <v>43.343259721703411</v>
      </c>
      <c r="CH11" s="32">
        <v>90.303723838963606</v>
      </c>
      <c r="CI11" s="32">
        <v>37.408689629954729</v>
      </c>
      <c r="CJ11" s="32">
        <v>34.893682457337043</v>
      </c>
      <c r="CK11" s="32">
        <v>5.8201170835550817</v>
      </c>
      <c r="CL11" s="32">
        <v>39.606677723495643</v>
      </c>
      <c r="CM11" s="32">
        <v>19.190749195181649</v>
      </c>
      <c r="CN11" s="32">
        <v>21.105780725772242</v>
      </c>
      <c r="CO11" s="32">
        <v>2.5026050516132341</v>
      </c>
      <c r="CP11" s="32">
        <v>16.464321881268731</v>
      </c>
      <c r="CQ11" s="32">
        <v>55.904897943099989</v>
      </c>
      <c r="CR11" s="32">
        <v>347.54244619434832</v>
      </c>
      <c r="CS11" s="32">
        <v>397.59443353372041</v>
      </c>
      <c r="CT11" s="32">
        <v>607.24806471621298</v>
      </c>
      <c r="CU11" s="32">
        <v>262.2482280477825</v>
      </c>
      <c r="CV11" s="32">
        <v>8.7603471246958957</v>
      </c>
      <c r="CW11" s="32">
        <v>27.953153968744608</v>
      </c>
      <c r="CX11" s="32">
        <v>61.010013514425182</v>
      </c>
      <c r="CY11" s="32">
        <v>108.6501213997534</v>
      </c>
      <c r="CZ11" s="32">
        <v>53.879282823042367</v>
      </c>
      <c r="DA11" s="32">
        <v>9.9661422501938889E-3</v>
      </c>
      <c r="DB11" s="32">
        <v>47.318787102372987</v>
      </c>
      <c r="DC11" s="32">
        <v>0</v>
      </c>
      <c r="DD11" s="33">
        <v>28927</v>
      </c>
      <c r="DE11" s="32">
        <v>11577</v>
      </c>
      <c r="DF11" s="32">
        <v>0</v>
      </c>
      <c r="DG11" s="32">
        <v>11577</v>
      </c>
      <c r="DH11" s="32">
        <v>0</v>
      </c>
      <c r="DI11" s="32">
        <v>0</v>
      </c>
      <c r="DJ11" s="32">
        <v>87</v>
      </c>
      <c r="DK11" s="32">
        <v>0</v>
      </c>
      <c r="DL11" s="32">
        <v>0</v>
      </c>
      <c r="DM11" s="32">
        <v>0</v>
      </c>
      <c r="DN11" s="32">
        <v>60</v>
      </c>
      <c r="DO11" s="33">
        <v>40651</v>
      </c>
    </row>
    <row r="12" spans="1:124">
      <c r="A12" s="19" t="s">
        <v>582</v>
      </c>
      <c r="B12" s="41" t="s">
        <v>452</v>
      </c>
      <c r="C12" s="32">
        <v>2.0049884380364241E-2</v>
      </c>
      <c r="D12" s="32">
        <v>0</v>
      </c>
      <c r="E12" s="32">
        <v>0</v>
      </c>
      <c r="F12" s="32">
        <v>0</v>
      </c>
      <c r="G12" s="32">
        <v>331.72561754817428</v>
      </c>
      <c r="H12" s="32">
        <v>2.1717020716636578E-3</v>
      </c>
      <c r="I12" s="32">
        <v>0.27417752910963261</v>
      </c>
      <c r="J12" s="32">
        <v>1.444945658138005E-5</v>
      </c>
      <c r="K12" s="32">
        <v>1.640724502576191E-3</v>
      </c>
      <c r="L12" s="32">
        <v>6.8492870773736907E-3</v>
      </c>
      <c r="M12" s="32">
        <v>3.8133409721056207E-4</v>
      </c>
      <c r="N12" s="32">
        <v>6.4342724630110726E-3</v>
      </c>
      <c r="O12" s="32">
        <v>0</v>
      </c>
      <c r="P12" s="32">
        <v>0.45429490341291701</v>
      </c>
      <c r="Q12" s="32">
        <v>0</v>
      </c>
      <c r="R12" s="32">
        <v>0.32113169570944372</v>
      </c>
      <c r="S12" s="32">
        <v>0</v>
      </c>
      <c r="T12" s="32">
        <v>0.51956130769924735</v>
      </c>
      <c r="U12" s="32">
        <v>0.1427275243331288</v>
      </c>
      <c r="V12" s="32">
        <v>4.5359876691211123E-2</v>
      </c>
      <c r="W12" s="32">
        <v>8.7617806934800938E-2</v>
      </c>
      <c r="X12" s="32">
        <v>2.0618192287437309</v>
      </c>
      <c r="Y12" s="32">
        <v>0.15526694232300209</v>
      </c>
      <c r="Z12" s="32">
        <v>21122.208715395671</v>
      </c>
      <c r="AA12" s="32">
        <v>2.691555840510599</v>
      </c>
      <c r="AB12" s="32">
        <v>0</v>
      </c>
      <c r="AC12" s="32">
        <v>1.967393461814031</v>
      </c>
      <c r="AD12" s="32">
        <v>4.854144312815512</v>
      </c>
      <c r="AE12" s="32">
        <v>391.99174070938301</v>
      </c>
      <c r="AF12" s="32">
        <v>103.890140687859</v>
      </c>
      <c r="AG12" s="32">
        <v>8.3775238069867122</v>
      </c>
      <c r="AH12" s="32">
        <v>3.2981558637240829</v>
      </c>
      <c r="AI12" s="32">
        <v>4.9730178987503489E-2</v>
      </c>
      <c r="AJ12" s="32">
        <v>1.3849483611146669</v>
      </c>
      <c r="AK12" s="32">
        <v>122.7557234156812</v>
      </c>
      <c r="AL12" s="32">
        <v>274.19640937841132</v>
      </c>
      <c r="AM12" s="32">
        <v>0</v>
      </c>
      <c r="AN12" s="32">
        <v>12.761252001140541</v>
      </c>
      <c r="AO12" s="32">
        <v>0.50344211164084895</v>
      </c>
      <c r="AP12" s="32">
        <v>0.1083968744106921</v>
      </c>
      <c r="AQ12" s="32">
        <v>19.549120282129049</v>
      </c>
      <c r="AR12" s="32">
        <v>0.72908394563300749</v>
      </c>
      <c r="AS12" s="32">
        <v>0.23620847602671399</v>
      </c>
      <c r="AT12" s="32">
        <v>0</v>
      </c>
      <c r="AU12" s="32">
        <v>4.0075280614112217E-2</v>
      </c>
      <c r="AV12" s="32">
        <v>2.1805195636745909</v>
      </c>
      <c r="AW12" s="32">
        <v>1.2425457856484989</v>
      </c>
      <c r="AX12" s="32">
        <v>0</v>
      </c>
      <c r="AY12" s="32">
        <v>2.0595753809097208</v>
      </c>
      <c r="AZ12" s="32">
        <v>1.2900760015250581</v>
      </c>
      <c r="BA12" s="32">
        <v>2086.9258550071281</v>
      </c>
      <c r="BB12" s="32">
        <v>2270.1729237045902</v>
      </c>
      <c r="BC12" s="32">
        <v>0</v>
      </c>
      <c r="BD12" s="32">
        <v>0</v>
      </c>
      <c r="BE12" s="32">
        <v>1.5609532683717091E-2</v>
      </c>
      <c r="BF12" s="32">
        <v>0</v>
      </c>
      <c r="BG12" s="32">
        <v>48.680215571676079</v>
      </c>
      <c r="BH12" s="32">
        <v>1.04180034679005E-2</v>
      </c>
      <c r="BI12" s="32">
        <v>33.448453344912899</v>
      </c>
      <c r="BJ12" s="32">
        <v>2.9610717242562659E-2</v>
      </c>
      <c r="BK12" s="32">
        <v>0</v>
      </c>
      <c r="BL12" s="32">
        <v>24.172720279616041</v>
      </c>
      <c r="BM12" s="32">
        <v>0</v>
      </c>
      <c r="BN12" s="32">
        <v>0</v>
      </c>
      <c r="BO12" s="32">
        <v>0</v>
      </c>
      <c r="BP12" s="32">
        <v>2.842692280247677E-3</v>
      </c>
      <c r="BQ12" s="32">
        <v>1.9754229049947039E-3</v>
      </c>
      <c r="BR12" s="32">
        <v>27.765558881714131</v>
      </c>
      <c r="BS12" s="32">
        <v>0.184701687309128</v>
      </c>
      <c r="BT12" s="32">
        <v>1.161604448361842E-4</v>
      </c>
      <c r="BU12" s="32">
        <v>2.7727258152726472E-4</v>
      </c>
      <c r="BV12" s="32">
        <v>29.159765017076779</v>
      </c>
      <c r="BW12" s="32">
        <v>0.43299061952153028</v>
      </c>
      <c r="BX12" s="32">
        <v>9.8555969642763114E-2</v>
      </c>
      <c r="BY12" s="32">
        <v>0</v>
      </c>
      <c r="BZ12" s="32">
        <v>2.9706222434838372</v>
      </c>
      <c r="CA12" s="32">
        <v>0</v>
      </c>
      <c r="CB12" s="32">
        <v>0</v>
      </c>
      <c r="CC12" s="32">
        <v>17.96816409699597</v>
      </c>
      <c r="CD12" s="32">
        <v>2.651635186944886</v>
      </c>
      <c r="CE12" s="32">
        <v>3.0478355169822482</v>
      </c>
      <c r="CF12" s="32">
        <v>4.1651142388254572</v>
      </c>
      <c r="CG12" s="32">
        <v>113.8018180824522</v>
      </c>
      <c r="CH12" s="32">
        <v>28.72128761590702</v>
      </c>
      <c r="CI12" s="32">
        <v>2.8750563465440471E-2</v>
      </c>
      <c r="CJ12" s="32">
        <v>6.3188003869566103</v>
      </c>
      <c r="CK12" s="32">
        <v>0</v>
      </c>
      <c r="CL12" s="32">
        <v>10.53608278968953</v>
      </c>
      <c r="CM12" s="32">
        <v>8.4356266009539688E-3</v>
      </c>
      <c r="CN12" s="32">
        <v>0</v>
      </c>
      <c r="CO12" s="32">
        <v>0.12446539521702089</v>
      </c>
      <c r="CP12" s="32">
        <v>0.1624975950245249</v>
      </c>
      <c r="CQ12" s="32">
        <v>10.968081682981691</v>
      </c>
      <c r="CR12" s="32">
        <v>0</v>
      </c>
      <c r="CS12" s="32">
        <v>1.116126174656659E-2</v>
      </c>
      <c r="CT12" s="32">
        <v>0</v>
      </c>
      <c r="CU12" s="32">
        <v>0</v>
      </c>
      <c r="CV12" s="32">
        <v>0</v>
      </c>
      <c r="CW12" s="32">
        <v>0</v>
      </c>
      <c r="CX12" s="32">
        <v>0</v>
      </c>
      <c r="CY12" s="32">
        <v>0</v>
      </c>
      <c r="CZ12" s="32">
        <v>0</v>
      </c>
      <c r="DA12" s="32">
        <v>55.453438636476463</v>
      </c>
      <c r="DB12" s="32">
        <v>0</v>
      </c>
      <c r="DC12" s="61">
        <v>0</v>
      </c>
      <c r="DD12" s="33">
        <v>27192.232373938001</v>
      </c>
      <c r="DE12" s="32">
        <v>0</v>
      </c>
      <c r="DF12" s="32">
        <v>0</v>
      </c>
      <c r="DG12" s="32">
        <v>0</v>
      </c>
      <c r="DH12" s="32">
        <v>0</v>
      </c>
      <c r="DI12" s="32">
        <v>0</v>
      </c>
      <c r="DJ12" s="32">
        <v>58</v>
      </c>
      <c r="DK12" s="32">
        <v>0</v>
      </c>
      <c r="DL12" s="32">
        <v>16</v>
      </c>
      <c r="DM12" s="32">
        <v>8</v>
      </c>
      <c r="DN12" s="61">
        <v>0</v>
      </c>
      <c r="DO12" s="33">
        <v>27274</v>
      </c>
      <c r="DP12" s="32"/>
      <c r="DR12" s="32"/>
      <c r="DT12" s="32"/>
    </row>
    <row r="13" spans="1:124">
      <c r="A13" s="19" t="s">
        <v>583</v>
      </c>
      <c r="B13" s="41" t="s">
        <v>470</v>
      </c>
      <c r="C13" s="32">
        <v>4.9776057251537601E-4</v>
      </c>
      <c r="D13" s="32">
        <v>0</v>
      </c>
      <c r="E13" s="32">
        <v>1.907502782261878</v>
      </c>
      <c r="F13" s="32">
        <v>0</v>
      </c>
      <c r="G13" s="32">
        <v>126.1305506531683</v>
      </c>
      <c r="H13" s="32">
        <v>4.7340095813983609</v>
      </c>
      <c r="I13" s="32">
        <v>5.6605821956723057</v>
      </c>
      <c r="J13" s="32">
        <v>0.93024635084153817</v>
      </c>
      <c r="K13" s="32">
        <v>2.1483888324218801E-2</v>
      </c>
      <c r="L13" s="32">
        <v>4.8258625940319197E-2</v>
      </c>
      <c r="M13" s="32">
        <v>4.5091368945971051E-3</v>
      </c>
      <c r="N13" s="32">
        <v>2.541098178927427E-2</v>
      </c>
      <c r="O13" s="32">
        <v>0.9823511216877534</v>
      </c>
      <c r="P13" s="32">
        <v>0.1220266057085766</v>
      </c>
      <c r="Q13" s="32">
        <v>5.0258152180431871E-3</v>
      </c>
      <c r="R13" s="32">
        <v>4.1961626488093449E-2</v>
      </c>
      <c r="S13" s="32">
        <v>6.0074698571943249E-4</v>
      </c>
      <c r="T13" s="32">
        <v>2.9348750396501129</v>
      </c>
      <c r="U13" s="32">
        <v>0.14889742950829071</v>
      </c>
      <c r="V13" s="32">
        <v>1.4120172002319751E-2</v>
      </c>
      <c r="W13" s="32">
        <v>3.9244872017428323E-2</v>
      </c>
      <c r="X13" s="32">
        <v>0.14788296312591451</v>
      </c>
      <c r="Y13" s="32">
        <v>6.9244849098818353E-2</v>
      </c>
      <c r="Z13" s="32">
        <v>1132.7689383896809</v>
      </c>
      <c r="AA13" s="32">
        <v>3.1481566601673441</v>
      </c>
      <c r="AB13" s="32">
        <v>6.5614360649109642</v>
      </c>
      <c r="AC13" s="32">
        <v>12.66355013229858</v>
      </c>
      <c r="AD13" s="32">
        <v>4.4512280443397456</v>
      </c>
      <c r="AE13" s="32">
        <v>51.113486953525168</v>
      </c>
      <c r="AF13" s="32">
        <v>2.2268186597850859</v>
      </c>
      <c r="AG13" s="32">
        <v>1.3603993704670141</v>
      </c>
      <c r="AH13" s="32">
        <v>4.0211507341311474</v>
      </c>
      <c r="AI13" s="32">
        <v>4.8601562545400476</v>
      </c>
      <c r="AJ13" s="32">
        <v>23.493231689634321</v>
      </c>
      <c r="AK13" s="32">
        <v>8.265966235811538</v>
      </c>
      <c r="AL13" s="32">
        <v>0.2517311398435722</v>
      </c>
      <c r="AM13" s="32">
        <v>1.876987409915154E-2</v>
      </c>
      <c r="AN13" s="32">
        <v>5.4449706248852019</v>
      </c>
      <c r="AO13" s="32">
        <v>1.00898538312409</v>
      </c>
      <c r="AP13" s="32">
        <v>0.90498882870852271</v>
      </c>
      <c r="AQ13" s="32">
        <v>4.9146456970380337</v>
      </c>
      <c r="AR13" s="32">
        <v>15.745823416255581</v>
      </c>
      <c r="AS13" s="32">
        <v>3.7485704524161327E-2</v>
      </c>
      <c r="AT13" s="32">
        <v>1.9944055899764359E-2</v>
      </c>
      <c r="AU13" s="32">
        <v>8.943797809432158E-2</v>
      </c>
      <c r="AV13" s="32">
        <v>0.17398715352668209</v>
      </c>
      <c r="AW13" s="32">
        <v>4.4335338222075276</v>
      </c>
      <c r="AX13" s="32">
        <v>1.113063325870035E-2</v>
      </c>
      <c r="AY13" s="32">
        <v>4.9523244718270298E-3</v>
      </c>
      <c r="AZ13" s="32">
        <v>1.9258853401679761</v>
      </c>
      <c r="BA13" s="32">
        <v>5.3746210800440366</v>
      </c>
      <c r="BB13" s="32">
        <v>0.79515856149925801</v>
      </c>
      <c r="BC13" s="32">
        <v>0</v>
      </c>
      <c r="BD13" s="32">
        <v>0</v>
      </c>
      <c r="BE13" s="32">
        <v>1.822811708826654</v>
      </c>
      <c r="BF13" s="32">
        <v>0</v>
      </c>
      <c r="BG13" s="32">
        <v>59.632649320028037</v>
      </c>
      <c r="BH13" s="32">
        <v>7.3863415838761401</v>
      </c>
      <c r="BI13" s="32">
        <v>447.41785890455651</v>
      </c>
      <c r="BJ13" s="32">
        <v>59.259910516916847</v>
      </c>
      <c r="BK13" s="32">
        <v>0.98967271113301025</v>
      </c>
      <c r="BL13" s="32">
        <v>2307.3011132876491</v>
      </c>
      <c r="BM13" s="32">
        <v>4.869866800604564</v>
      </c>
      <c r="BN13" s="32">
        <v>3872.02350234388</v>
      </c>
      <c r="BO13" s="32">
        <v>384.24410424968158</v>
      </c>
      <c r="BP13" s="32">
        <v>42.652343216326372</v>
      </c>
      <c r="BQ13" s="32">
        <v>9.3425355317362818E-2</v>
      </c>
      <c r="BR13" s="32">
        <v>115.5233763894027</v>
      </c>
      <c r="BS13" s="32">
        <v>8.634957649966038E-2</v>
      </c>
      <c r="BT13" s="32">
        <v>5.6933591038262239E-3</v>
      </c>
      <c r="BU13" s="32">
        <v>1.101572139743151E-3</v>
      </c>
      <c r="BV13" s="32">
        <v>26.727012445413241</v>
      </c>
      <c r="BW13" s="32">
        <v>4.5895230632987061E-2</v>
      </c>
      <c r="BX13" s="32">
        <v>13.92185816071429</v>
      </c>
      <c r="BY13" s="32">
        <v>0</v>
      </c>
      <c r="BZ13" s="32">
        <v>4.7745719899202061</v>
      </c>
      <c r="CA13" s="32">
        <v>0</v>
      </c>
      <c r="CB13" s="32">
        <v>0</v>
      </c>
      <c r="CC13" s="32">
        <v>58.655841433139898</v>
      </c>
      <c r="CD13" s="32">
        <v>0.26099715539113738</v>
      </c>
      <c r="CE13" s="32">
        <v>0.3631931363115718</v>
      </c>
      <c r="CF13" s="32">
        <v>8.0694721287625573</v>
      </c>
      <c r="CG13" s="32">
        <v>6.8164627688877806</v>
      </c>
      <c r="CH13" s="32">
        <v>13.093633699539</v>
      </c>
      <c r="CI13" s="32">
        <v>1.6299663369593429</v>
      </c>
      <c r="CJ13" s="32">
        <v>8.2267828539752159</v>
      </c>
      <c r="CK13" s="32">
        <v>0</v>
      </c>
      <c r="CL13" s="32">
        <v>7.6046048539781204</v>
      </c>
      <c r="CM13" s="32">
        <v>1.304316796034102E-2</v>
      </c>
      <c r="CN13" s="32">
        <v>3.8374044055432228</v>
      </c>
      <c r="CO13" s="32">
        <v>0.30148754973456171</v>
      </c>
      <c r="CP13" s="32">
        <v>0.90593026990118508</v>
      </c>
      <c r="CQ13" s="32">
        <v>1.352119559067495</v>
      </c>
      <c r="CR13" s="32">
        <v>421.06845978057078</v>
      </c>
      <c r="CS13" s="32">
        <v>0.94368452370250733</v>
      </c>
      <c r="CT13" s="32">
        <v>1.3956031943596779E-3</v>
      </c>
      <c r="CU13" s="32">
        <v>0.97108002488559142</v>
      </c>
      <c r="CV13" s="32">
        <v>2.7053684246294038E-3</v>
      </c>
      <c r="CW13" s="32">
        <v>0.31503603776601652</v>
      </c>
      <c r="CX13" s="32">
        <v>0.13599709309458319</v>
      </c>
      <c r="CY13" s="32">
        <v>1.6485105773920641</v>
      </c>
      <c r="CZ13" s="32">
        <v>1.6111108696977051E-2</v>
      </c>
      <c r="DA13" s="32">
        <v>3.5371414823609189E-4</v>
      </c>
      <c r="DB13" s="32">
        <v>0.94476900222192461</v>
      </c>
      <c r="DC13" s="61">
        <v>0</v>
      </c>
      <c r="DD13" s="33">
        <v>9326.0183548811601</v>
      </c>
      <c r="DE13" s="32">
        <v>11913</v>
      </c>
      <c r="DF13" s="32">
        <v>0</v>
      </c>
      <c r="DG13" s="32">
        <v>11913</v>
      </c>
      <c r="DH13" s="32">
        <v>0</v>
      </c>
      <c r="DI13" s="32">
        <v>0</v>
      </c>
      <c r="DJ13" s="32">
        <v>0</v>
      </c>
      <c r="DK13" s="32">
        <v>0</v>
      </c>
      <c r="DL13" s="32">
        <v>159</v>
      </c>
      <c r="DM13" s="32">
        <v>161</v>
      </c>
      <c r="DN13" s="61">
        <v>0</v>
      </c>
      <c r="DO13" s="33">
        <v>21559</v>
      </c>
      <c r="DP13" s="32"/>
      <c r="DR13" s="32"/>
      <c r="DT13" s="32"/>
    </row>
    <row r="14" spans="1:124">
      <c r="A14" s="19" t="s">
        <v>584</v>
      </c>
      <c r="B14" s="41" t="s">
        <v>217</v>
      </c>
      <c r="C14" s="32">
        <v>2.9726921287793199E-4</v>
      </c>
      <c r="D14" s="32">
        <v>0</v>
      </c>
      <c r="E14" s="32">
        <v>0</v>
      </c>
      <c r="F14" s="32">
        <v>0</v>
      </c>
      <c r="G14" s="32">
        <v>3.1491826378457842E-2</v>
      </c>
      <c r="H14" s="32">
        <v>4.461501352987559E-3</v>
      </c>
      <c r="I14" s="32">
        <v>2.2669794812059112E-3</v>
      </c>
      <c r="J14" s="32">
        <v>5.2783443411817343E-2</v>
      </c>
      <c r="K14" s="32">
        <v>1.293078133496014E-2</v>
      </c>
      <c r="L14" s="32">
        <v>3.0262780778050852E-3</v>
      </c>
      <c r="M14" s="32">
        <v>6.01455082442691E-3</v>
      </c>
      <c r="N14" s="32">
        <v>8.8984536680672445E-3</v>
      </c>
      <c r="O14" s="32">
        <v>0.99545265629518465</v>
      </c>
      <c r="P14" s="32">
        <v>0.77555970851224865</v>
      </c>
      <c r="Q14" s="32">
        <v>5.453661028357424E-5</v>
      </c>
      <c r="R14" s="32">
        <v>7.0302063705234377E-4</v>
      </c>
      <c r="S14" s="32">
        <v>0</v>
      </c>
      <c r="T14" s="32">
        <v>1.8155578606042541E-2</v>
      </c>
      <c r="U14" s="32">
        <v>3.3444872664436152E-3</v>
      </c>
      <c r="V14" s="32">
        <v>0</v>
      </c>
      <c r="W14" s="32">
        <v>2.8160866920209208E-3</v>
      </c>
      <c r="X14" s="32">
        <v>0.94666037494229804</v>
      </c>
      <c r="Y14" s="32">
        <v>1.345944266879839E-2</v>
      </c>
      <c r="Z14" s="32">
        <v>3.080417687350641E-3</v>
      </c>
      <c r="AA14" s="32">
        <v>1.488895102959392E-2</v>
      </c>
      <c r="AB14" s="32">
        <v>6.4281542070141348E-2</v>
      </c>
      <c r="AC14" s="32">
        <v>8.3338870985234403E-2</v>
      </c>
      <c r="AD14" s="32">
        <v>0.64974776472232421</v>
      </c>
      <c r="AE14" s="32">
        <v>0.99905545039410848</v>
      </c>
      <c r="AF14" s="32">
        <v>3.115147846840919E-2</v>
      </c>
      <c r="AG14" s="32">
        <v>7.0849523608434772E-2</v>
      </c>
      <c r="AH14" s="32">
        <v>0.89555161415658247</v>
      </c>
      <c r="AI14" s="32">
        <v>0.89186620976609232</v>
      </c>
      <c r="AJ14" s="32">
        <v>4.2446402518513858E-2</v>
      </c>
      <c r="AK14" s="32">
        <v>2.0281663622990151E-2</v>
      </c>
      <c r="AL14" s="32">
        <v>0.89416479243259062</v>
      </c>
      <c r="AM14" s="32">
        <v>6.7349729832998052E-4</v>
      </c>
      <c r="AN14" s="32">
        <v>0.91195846219600563</v>
      </c>
      <c r="AO14" s="32">
        <v>0.1514314612561968</v>
      </c>
      <c r="AP14" s="32">
        <v>2.1162276706405692E-2</v>
      </c>
      <c r="AQ14" s="32">
        <v>0.11062619785595899</v>
      </c>
      <c r="AR14" s="32">
        <v>0.92374136432621279</v>
      </c>
      <c r="AS14" s="32">
        <v>1.2880250898262501E-3</v>
      </c>
      <c r="AT14" s="32">
        <v>2.0130739179757789E-3</v>
      </c>
      <c r="AU14" s="32">
        <v>1.209007059331832E-3</v>
      </c>
      <c r="AV14" s="32">
        <v>2.3234521619119139E-2</v>
      </c>
      <c r="AW14" s="32">
        <v>0.76127599111269495</v>
      </c>
      <c r="AX14" s="32">
        <v>2.4534518345421482E-3</v>
      </c>
      <c r="AY14" s="32">
        <v>7.1479697562362964E-3</v>
      </c>
      <c r="AZ14" s="32">
        <v>6.5811591724602353E-2</v>
      </c>
      <c r="BA14" s="32">
        <v>811.14564574274914</v>
      </c>
      <c r="BB14" s="32">
        <v>129.93693105868761</v>
      </c>
      <c r="BC14" s="32">
        <v>1.819328212235737</v>
      </c>
      <c r="BD14" s="32">
        <v>0</v>
      </c>
      <c r="BE14" s="32">
        <v>1.2906415204595601E-4</v>
      </c>
      <c r="BF14" s="32">
        <v>0</v>
      </c>
      <c r="BG14" s="32">
        <v>8.783540282168298</v>
      </c>
      <c r="BH14" s="32">
        <v>1.021574480009207</v>
      </c>
      <c r="BI14" s="32">
        <v>1.517357435380682</v>
      </c>
      <c r="BJ14" s="32">
        <v>4.6006758467866211</v>
      </c>
      <c r="BK14" s="32">
        <v>0.98882618938294242</v>
      </c>
      <c r="BL14" s="32">
        <v>3.4545494206757059</v>
      </c>
      <c r="BM14" s="32">
        <v>0</v>
      </c>
      <c r="BN14" s="32">
        <v>0</v>
      </c>
      <c r="BO14" s="32">
        <v>0.84562872034693293</v>
      </c>
      <c r="BP14" s="32">
        <v>9.3203232340968306E-2</v>
      </c>
      <c r="BQ14" s="32">
        <v>0.81940311043213521</v>
      </c>
      <c r="BR14" s="32">
        <v>5.7128455743523423</v>
      </c>
      <c r="BS14" s="32">
        <v>0.16112262115633569</v>
      </c>
      <c r="BT14" s="32">
        <v>0.79750954839243171</v>
      </c>
      <c r="BU14" s="32">
        <v>0.88921306531885569</v>
      </c>
      <c r="BV14" s="32">
        <v>3.4860078325530468</v>
      </c>
      <c r="BW14" s="32">
        <v>0.1239946950514795</v>
      </c>
      <c r="BX14" s="32">
        <v>0</v>
      </c>
      <c r="BY14" s="32">
        <v>0</v>
      </c>
      <c r="BZ14" s="32">
        <v>0</v>
      </c>
      <c r="CA14" s="32">
        <v>0</v>
      </c>
      <c r="CB14" s="32">
        <v>0</v>
      </c>
      <c r="CC14" s="32">
        <v>1.919730738103246</v>
      </c>
      <c r="CD14" s="32">
        <v>0.52483764040933611</v>
      </c>
      <c r="CE14" s="32">
        <v>0.60871645075641134</v>
      </c>
      <c r="CF14" s="32">
        <v>0.86248419611174765</v>
      </c>
      <c r="CG14" s="32">
        <v>2.1567727884603101</v>
      </c>
      <c r="CH14" s="32">
        <v>0.29682044596459278</v>
      </c>
      <c r="CI14" s="32">
        <v>0.29141545223184923</v>
      </c>
      <c r="CJ14" s="32">
        <v>1.200929975396452</v>
      </c>
      <c r="CK14" s="32">
        <v>0</v>
      </c>
      <c r="CL14" s="32">
        <v>0.37582173964555599</v>
      </c>
      <c r="CM14" s="32">
        <v>1.022835001849421E-2</v>
      </c>
      <c r="CN14" s="32">
        <v>0</v>
      </c>
      <c r="CO14" s="32">
        <v>1.6273848382418729E-2</v>
      </c>
      <c r="CP14" s="32">
        <v>0.89885536104016039</v>
      </c>
      <c r="CQ14" s="32">
        <v>2.44580689092688</v>
      </c>
      <c r="CR14" s="32">
        <v>0</v>
      </c>
      <c r="CS14" s="32">
        <v>0.88861273368133187</v>
      </c>
      <c r="CT14" s="32">
        <v>0</v>
      </c>
      <c r="CU14" s="32">
        <v>0.97024940648735924</v>
      </c>
      <c r="CV14" s="32">
        <v>1.351527186770177E-3</v>
      </c>
      <c r="CW14" s="32">
        <v>3.744649803651328E-2</v>
      </c>
      <c r="CX14" s="32">
        <v>2.4495845778474759E-2</v>
      </c>
      <c r="CY14" s="32">
        <v>0.81020776096208935</v>
      </c>
      <c r="CZ14" s="32">
        <v>0</v>
      </c>
      <c r="DA14" s="32">
        <v>3.9267955220149881E-5</v>
      </c>
      <c r="DB14" s="32">
        <v>0.94361996471314946</v>
      </c>
      <c r="DC14" s="61">
        <v>0</v>
      </c>
      <c r="DD14" s="33">
        <v>1002.0053115636094</v>
      </c>
      <c r="DE14" s="32">
        <v>54</v>
      </c>
      <c r="DF14" s="32">
        <v>0</v>
      </c>
      <c r="DG14" s="32">
        <v>54</v>
      </c>
      <c r="DH14" s="32">
        <v>0</v>
      </c>
      <c r="DI14" s="32">
        <v>0</v>
      </c>
      <c r="DJ14" s="32">
        <v>0</v>
      </c>
      <c r="DK14" s="32">
        <v>0</v>
      </c>
      <c r="DL14" s="32">
        <v>0</v>
      </c>
      <c r="DM14" s="32">
        <v>0</v>
      </c>
      <c r="DN14" s="61">
        <v>0</v>
      </c>
      <c r="DO14" s="33">
        <v>1056</v>
      </c>
      <c r="DP14" s="32"/>
      <c r="DR14" s="32"/>
      <c r="DT14" s="32"/>
    </row>
    <row r="15" spans="1:124">
      <c r="A15" s="19" t="s">
        <v>585</v>
      </c>
      <c r="B15" s="41" t="s">
        <v>497</v>
      </c>
      <c r="C15" s="32">
        <v>1.315491886674677E-4</v>
      </c>
      <c r="D15" s="32">
        <v>0</v>
      </c>
      <c r="E15" s="32">
        <v>0</v>
      </c>
      <c r="F15" s="32">
        <v>0</v>
      </c>
      <c r="G15" s="32">
        <v>9.8390945379768415E-4</v>
      </c>
      <c r="H15" s="32">
        <v>4.4634776442420464E-3</v>
      </c>
      <c r="I15" s="32">
        <v>0</v>
      </c>
      <c r="J15" s="32">
        <v>7.7713947288417642E-2</v>
      </c>
      <c r="K15" s="32">
        <v>9.5105544101696561E-3</v>
      </c>
      <c r="L15" s="32">
        <v>3.0288503391249929E-3</v>
      </c>
      <c r="M15" s="32">
        <v>4.4806736107083928E-3</v>
      </c>
      <c r="N15" s="32">
        <v>1.25538933283714E-2</v>
      </c>
      <c r="O15" s="32">
        <v>1.4051102195685439E-2</v>
      </c>
      <c r="P15" s="32">
        <v>0.77659821089250114</v>
      </c>
      <c r="Q15" s="32">
        <v>5.4560768124938749E-5</v>
      </c>
      <c r="R15" s="32">
        <v>0.86506690661910135</v>
      </c>
      <c r="S15" s="32">
        <v>2.0792269676043482E-3</v>
      </c>
      <c r="T15" s="32">
        <v>7.9066861835952202E-3</v>
      </c>
      <c r="U15" s="32">
        <v>4.2596024526562939E-4</v>
      </c>
      <c r="V15" s="32">
        <v>0</v>
      </c>
      <c r="W15" s="32">
        <v>0</v>
      </c>
      <c r="X15" s="32">
        <v>0.93190811434093412</v>
      </c>
      <c r="Y15" s="32">
        <v>1.3658578375773091E-4</v>
      </c>
      <c r="Z15" s="32">
        <v>1.0014262474124369</v>
      </c>
      <c r="AA15" s="32">
        <v>1.41879026853955E-2</v>
      </c>
      <c r="AB15" s="32">
        <v>6.1534122720986781E-2</v>
      </c>
      <c r="AC15" s="32">
        <v>6.8932039276990598E-2</v>
      </c>
      <c r="AD15" s="32">
        <v>0.64912064807665271</v>
      </c>
      <c r="AE15" s="32">
        <v>0.99360004451262873</v>
      </c>
      <c r="AF15" s="32">
        <v>3.116527749920656E-2</v>
      </c>
      <c r="AG15" s="32">
        <v>1.995441693104226E-2</v>
      </c>
      <c r="AH15" s="32">
        <v>7.5989063782462042E-3</v>
      </c>
      <c r="AI15" s="32">
        <v>0.89180408474448292</v>
      </c>
      <c r="AJ15" s="32">
        <v>4.0257431334596347E-2</v>
      </c>
      <c r="AK15" s="32">
        <v>0.80690011134278861</v>
      </c>
      <c r="AL15" s="32">
        <v>1.873266002191358E-2</v>
      </c>
      <c r="AM15" s="32">
        <v>0</v>
      </c>
      <c r="AN15" s="32">
        <v>1.424954223685192E-2</v>
      </c>
      <c r="AO15" s="32">
        <v>1.8521359313759199E-3</v>
      </c>
      <c r="AP15" s="32">
        <v>2.208432091924846E-3</v>
      </c>
      <c r="AQ15" s="32">
        <v>0.18434833262610989</v>
      </c>
      <c r="AR15" s="32">
        <v>3.3973032295441328E-3</v>
      </c>
      <c r="AS15" s="32">
        <v>6.7288811489544056E-4</v>
      </c>
      <c r="AT15" s="32">
        <v>0</v>
      </c>
      <c r="AU15" s="32">
        <v>2.5322126372602852E-4</v>
      </c>
      <c r="AV15" s="32">
        <v>0</v>
      </c>
      <c r="AW15" s="32">
        <v>1.0370689725568139E-2</v>
      </c>
      <c r="AX15" s="32">
        <v>0</v>
      </c>
      <c r="AY15" s="32">
        <v>0</v>
      </c>
      <c r="AZ15" s="32">
        <v>3.8931748231763371E-3</v>
      </c>
      <c r="BA15" s="32">
        <v>5.0773598863088463</v>
      </c>
      <c r="BB15" s="32">
        <v>4.7302905403658748</v>
      </c>
      <c r="BC15" s="32">
        <v>0</v>
      </c>
      <c r="BD15" s="32">
        <v>0</v>
      </c>
      <c r="BE15" s="32">
        <v>0</v>
      </c>
      <c r="BF15" s="32">
        <v>0</v>
      </c>
      <c r="BG15" s="32">
        <v>8.570465749333199E-2</v>
      </c>
      <c r="BH15" s="32">
        <v>1.13605933929037E-2</v>
      </c>
      <c r="BI15" s="32">
        <v>1.2735654524355009</v>
      </c>
      <c r="BJ15" s="32">
        <v>0.93987997269305346</v>
      </c>
      <c r="BK15" s="32">
        <v>0</v>
      </c>
      <c r="BL15" s="32">
        <v>5.0286095667574131E-2</v>
      </c>
      <c r="BM15" s="32">
        <v>0</v>
      </c>
      <c r="BN15" s="32">
        <v>0</v>
      </c>
      <c r="BO15" s="32">
        <v>0</v>
      </c>
      <c r="BP15" s="32">
        <v>9.1419257987035774E-5</v>
      </c>
      <c r="BQ15" s="32">
        <v>2.868063237636876E-2</v>
      </c>
      <c r="BR15" s="32">
        <v>1.2013098307229</v>
      </c>
      <c r="BS15" s="32">
        <v>8.0066943257396835E-4</v>
      </c>
      <c r="BT15" s="32">
        <v>4.7032236759335499E-3</v>
      </c>
      <c r="BU15" s="32">
        <v>1.7688768915940011E-3</v>
      </c>
      <c r="BV15" s="32">
        <v>9.0371369774781996E-2</v>
      </c>
      <c r="BW15" s="32">
        <v>4.3834057994923516E-3</v>
      </c>
      <c r="BX15" s="32">
        <v>1.716578322616858E-3</v>
      </c>
      <c r="BY15" s="32">
        <v>0</v>
      </c>
      <c r="BZ15" s="32">
        <v>0</v>
      </c>
      <c r="CA15" s="32">
        <v>0</v>
      </c>
      <c r="CB15" s="32">
        <v>0</v>
      </c>
      <c r="CC15" s="32">
        <v>8.4942931317236736E-2</v>
      </c>
      <c r="CD15" s="32">
        <v>8.2434725675440065E-3</v>
      </c>
      <c r="CE15" s="32">
        <v>2.088395835846216E-2</v>
      </c>
      <c r="CF15" s="32">
        <v>0.82579805902361614</v>
      </c>
      <c r="CG15" s="32">
        <v>1.707438231195087E-2</v>
      </c>
      <c r="CH15" s="32">
        <v>0.11862394382404939</v>
      </c>
      <c r="CI15" s="32">
        <v>0.14147963245260409</v>
      </c>
      <c r="CJ15" s="32">
        <v>3.4811270967044512E-2</v>
      </c>
      <c r="CK15" s="32">
        <v>0</v>
      </c>
      <c r="CL15" s="32">
        <v>5.6543595405129279E-2</v>
      </c>
      <c r="CM15" s="32">
        <v>4.2364281003728294E-3</v>
      </c>
      <c r="CN15" s="32">
        <v>0</v>
      </c>
      <c r="CO15" s="32">
        <v>1.3498564799487159E-3</v>
      </c>
      <c r="CP15" s="32">
        <v>3.5330581814020331E-3</v>
      </c>
      <c r="CQ15" s="32">
        <v>0.9480111440942266</v>
      </c>
      <c r="CR15" s="32">
        <v>0</v>
      </c>
      <c r="CS15" s="32">
        <v>0.88891403304717653</v>
      </c>
      <c r="CT15" s="32">
        <v>0</v>
      </c>
      <c r="CU15" s="32">
        <v>0.97067919351838527</v>
      </c>
      <c r="CV15" s="32">
        <v>1.3521258667123801E-3</v>
      </c>
      <c r="CW15" s="32">
        <v>5.5271299288697498E-3</v>
      </c>
      <c r="CX15" s="32">
        <v>1.7108605991409311E-2</v>
      </c>
      <c r="CY15" s="32">
        <v>0.81056665506261261</v>
      </c>
      <c r="CZ15" s="32">
        <v>0</v>
      </c>
      <c r="DA15" s="32">
        <v>3.9285349570276203E-5</v>
      </c>
      <c r="DB15" s="32">
        <v>5.1543552700391128E-4</v>
      </c>
      <c r="DC15" s="61">
        <v>0</v>
      </c>
      <c r="DD15" s="33">
        <v>26.00006122422726</v>
      </c>
      <c r="DE15" s="32">
        <v>4</v>
      </c>
      <c r="DF15" s="32">
        <v>0</v>
      </c>
      <c r="DG15" s="32">
        <v>4</v>
      </c>
      <c r="DH15" s="32">
        <v>0</v>
      </c>
      <c r="DI15" s="32">
        <v>0</v>
      </c>
      <c r="DJ15" s="32">
        <v>0</v>
      </c>
      <c r="DK15" s="32">
        <v>0</v>
      </c>
      <c r="DL15" s="32">
        <v>0</v>
      </c>
      <c r="DM15" s="32">
        <v>0</v>
      </c>
      <c r="DN15" s="61">
        <v>0</v>
      </c>
      <c r="DO15" s="33">
        <v>30</v>
      </c>
      <c r="DP15" s="32"/>
      <c r="DR15" s="32"/>
      <c r="DT15" s="32"/>
    </row>
    <row r="16" spans="1:124">
      <c r="A16" s="19" t="s">
        <v>586</v>
      </c>
      <c r="B16" s="41" t="s">
        <v>451</v>
      </c>
      <c r="C16" s="32">
        <v>0</v>
      </c>
      <c r="D16" s="32">
        <v>0</v>
      </c>
      <c r="E16" s="32">
        <v>0</v>
      </c>
      <c r="F16" s="32">
        <v>3.9326693242878732</v>
      </c>
      <c r="G16" s="32">
        <v>0</v>
      </c>
      <c r="H16" s="32">
        <v>2.8394645542024688</v>
      </c>
      <c r="I16" s="32">
        <v>0</v>
      </c>
      <c r="J16" s="32">
        <v>7.7649573529947349E-2</v>
      </c>
      <c r="K16" s="32">
        <v>9.0950402158736648E-3</v>
      </c>
      <c r="L16" s="32">
        <v>3.0256985936571229E-3</v>
      </c>
      <c r="M16" s="32">
        <v>4.4622260249330397E-3</v>
      </c>
      <c r="N16" s="32">
        <v>8.813581296558232E-3</v>
      </c>
      <c r="O16" s="32">
        <v>1.393912416551446E-2</v>
      </c>
      <c r="P16" s="32">
        <v>0.7736010829708837</v>
      </c>
      <c r="Q16" s="32">
        <v>0</v>
      </c>
      <c r="R16" s="32">
        <v>0</v>
      </c>
      <c r="S16" s="32">
        <v>0</v>
      </c>
      <c r="T16" s="32">
        <v>2.0922132008007521E-2</v>
      </c>
      <c r="U16" s="32">
        <v>8.8760854550962425E-4</v>
      </c>
      <c r="V16" s="32">
        <v>0</v>
      </c>
      <c r="W16" s="32">
        <v>2.828459895505965E-2</v>
      </c>
      <c r="X16" s="32">
        <v>7.277453118377868E-3</v>
      </c>
      <c r="Y16" s="32">
        <v>4.0187457228821142E-3</v>
      </c>
      <c r="Z16" s="32">
        <v>1.9954226927717009</v>
      </c>
      <c r="AA16" s="32">
        <v>0.2232218674769752</v>
      </c>
      <c r="AB16" s="32">
        <v>5.2058355597840562E-2</v>
      </c>
      <c r="AC16" s="32">
        <v>9.8236515959028263E-3</v>
      </c>
      <c r="AD16" s="32">
        <v>7.3073602776169602E-2</v>
      </c>
      <c r="AE16" s="32">
        <v>3.2601906777633527E-2</v>
      </c>
      <c r="AF16" s="32">
        <v>0</v>
      </c>
      <c r="AG16" s="32">
        <v>0</v>
      </c>
      <c r="AH16" s="32">
        <v>0.2317810164918428</v>
      </c>
      <c r="AI16" s="32">
        <v>35.395224903357629</v>
      </c>
      <c r="AJ16" s="32">
        <v>3.4408246000780269</v>
      </c>
      <c r="AK16" s="32">
        <v>118.6946722420444</v>
      </c>
      <c r="AL16" s="32">
        <v>2.7001216591560051</v>
      </c>
      <c r="AM16" s="32">
        <v>0</v>
      </c>
      <c r="AN16" s="32">
        <v>0.404504438576689</v>
      </c>
      <c r="AO16" s="32">
        <v>0.16962800577586781</v>
      </c>
      <c r="AP16" s="32">
        <v>0</v>
      </c>
      <c r="AQ16" s="32">
        <v>18.561560280792211</v>
      </c>
      <c r="AR16" s="32">
        <v>0.40373830338657252</v>
      </c>
      <c r="AS16" s="32">
        <v>3.4240865648372323E-2</v>
      </c>
      <c r="AT16" s="32">
        <v>0</v>
      </c>
      <c r="AU16" s="32">
        <v>4.0441802550689923E-2</v>
      </c>
      <c r="AV16" s="32">
        <v>0</v>
      </c>
      <c r="AW16" s="32">
        <v>0</v>
      </c>
      <c r="AX16" s="32">
        <v>0</v>
      </c>
      <c r="AY16" s="32">
        <v>0</v>
      </c>
      <c r="AZ16" s="32">
        <v>0.16291630914470029</v>
      </c>
      <c r="BA16" s="32">
        <v>288.36601905952102</v>
      </c>
      <c r="BB16" s="32">
        <v>45.144210727426433</v>
      </c>
      <c r="BC16" s="32">
        <v>0</v>
      </c>
      <c r="BD16" s="32">
        <v>0</v>
      </c>
      <c r="BE16" s="32">
        <v>0</v>
      </c>
      <c r="BF16" s="32">
        <v>0</v>
      </c>
      <c r="BG16" s="32">
        <v>2.8741436704496688</v>
      </c>
      <c r="BH16" s="32">
        <v>2.384753036229873E-4</v>
      </c>
      <c r="BI16" s="32">
        <v>1.275952804705518</v>
      </c>
      <c r="BJ16" s="32">
        <v>8.2375914269373972E-4</v>
      </c>
      <c r="BK16" s="32">
        <v>0</v>
      </c>
      <c r="BL16" s="32">
        <v>1.5488056349061829</v>
      </c>
      <c r="BM16" s="32">
        <v>0</v>
      </c>
      <c r="BN16" s="32">
        <v>0</v>
      </c>
      <c r="BO16" s="32">
        <v>0</v>
      </c>
      <c r="BP16" s="32">
        <v>7.8628583271570101E-5</v>
      </c>
      <c r="BQ16" s="32">
        <v>8.5943822016641691E-2</v>
      </c>
      <c r="BR16" s="32">
        <v>5.0054739398680397</v>
      </c>
      <c r="BS16" s="32">
        <v>2.1976691637803931E-2</v>
      </c>
      <c r="BT16" s="32">
        <v>0</v>
      </c>
      <c r="BU16" s="32">
        <v>0</v>
      </c>
      <c r="BV16" s="32">
        <v>1.357232291371534</v>
      </c>
      <c r="BW16" s="32">
        <v>5.2916087204801482E-2</v>
      </c>
      <c r="BX16" s="32">
        <v>2.7253286430523318E-3</v>
      </c>
      <c r="BY16" s="32">
        <v>0</v>
      </c>
      <c r="BZ16" s="32">
        <v>1.9523389330019681E-3</v>
      </c>
      <c r="CA16" s="32">
        <v>0</v>
      </c>
      <c r="CB16" s="32">
        <v>0</v>
      </c>
      <c r="CC16" s="32">
        <v>17.036826606023119</v>
      </c>
      <c r="CD16" s="32">
        <v>0.2231109179704529</v>
      </c>
      <c r="CE16" s="32">
        <v>0.28353925010896608</v>
      </c>
      <c r="CF16" s="32">
        <v>0</v>
      </c>
      <c r="CG16" s="32">
        <v>0.5866051739868825</v>
      </c>
      <c r="CH16" s="32">
        <v>1.131175078616065</v>
      </c>
      <c r="CI16" s="32">
        <v>2.8811093409294021E-4</v>
      </c>
      <c r="CJ16" s="32">
        <v>0.53649957059812958</v>
      </c>
      <c r="CK16" s="32">
        <v>0</v>
      </c>
      <c r="CL16" s="32">
        <v>0.44712215539211347</v>
      </c>
      <c r="CM16" s="32">
        <v>0</v>
      </c>
      <c r="CN16" s="32">
        <v>0</v>
      </c>
      <c r="CO16" s="32">
        <v>7.812828982007667E-3</v>
      </c>
      <c r="CP16" s="32">
        <v>1.3671185216221019E-2</v>
      </c>
      <c r="CQ16" s="32">
        <v>0.69810455485357126</v>
      </c>
      <c r="CR16" s="32">
        <v>1.9609684741755811</v>
      </c>
      <c r="CS16" s="32">
        <v>2.644645138523722</v>
      </c>
      <c r="CT16" s="32">
        <v>0</v>
      </c>
      <c r="CU16" s="32">
        <v>0</v>
      </c>
      <c r="CV16" s="32">
        <v>0</v>
      </c>
      <c r="CW16" s="32">
        <v>0</v>
      </c>
      <c r="CX16" s="32">
        <v>0</v>
      </c>
      <c r="CY16" s="32">
        <v>0</v>
      </c>
      <c r="CZ16" s="32">
        <v>15.342794826633449</v>
      </c>
      <c r="DA16" s="32">
        <v>0</v>
      </c>
      <c r="DB16" s="32">
        <v>1.9797897932736499E-4</v>
      </c>
      <c r="DC16" s="61">
        <v>0</v>
      </c>
      <c r="DD16" s="33">
        <v>577.00182235834393</v>
      </c>
      <c r="DE16" s="32">
        <v>8</v>
      </c>
      <c r="DF16" s="32">
        <v>0</v>
      </c>
      <c r="DG16" s="32">
        <v>8</v>
      </c>
      <c r="DH16" s="32">
        <v>0</v>
      </c>
      <c r="DI16" s="32">
        <v>0</v>
      </c>
      <c r="DJ16" s="32">
        <v>6</v>
      </c>
      <c r="DK16" s="32">
        <v>0</v>
      </c>
      <c r="DL16" s="32">
        <v>3</v>
      </c>
      <c r="DM16" s="32">
        <v>3</v>
      </c>
      <c r="DN16" s="61">
        <v>0</v>
      </c>
      <c r="DO16" s="33">
        <v>597</v>
      </c>
      <c r="DP16" s="32"/>
      <c r="DR16" s="32"/>
      <c r="DT16" s="32"/>
    </row>
    <row r="17" spans="1:119">
      <c r="A17" s="34"/>
      <c r="B17" s="77" t="s">
        <v>600</v>
      </c>
      <c r="C17" s="32">
        <f>(C26/3824433)*8086.969856</f>
        <v>15.630782700481873</v>
      </c>
      <c r="D17" s="32">
        <f>(D26/3824433)*8086.969856</f>
        <v>1.8967548812678898</v>
      </c>
      <c r="E17" s="32">
        <f t="shared" ref="E17:BP17" si="0">(E26/3824433)*8086.969856</f>
        <v>3.7279585904964212</v>
      </c>
      <c r="F17" s="32">
        <f t="shared" si="0"/>
        <v>0.5793877786704591</v>
      </c>
      <c r="G17" s="32">
        <f t="shared" si="0"/>
        <v>0.5709295629234451</v>
      </c>
      <c r="H17" s="32">
        <f t="shared" si="0"/>
        <v>1.6556957324779908</v>
      </c>
      <c r="I17" s="32">
        <f t="shared" si="0"/>
        <v>0</v>
      </c>
      <c r="J17" s="32">
        <f t="shared" si="0"/>
        <v>17.569828660484834</v>
      </c>
      <c r="K17" s="32">
        <f t="shared" si="0"/>
        <v>9.855935899208065</v>
      </c>
      <c r="L17" s="32">
        <f t="shared" si="0"/>
        <v>2.9413445260241189</v>
      </c>
      <c r="M17" s="32">
        <f t="shared" si="0"/>
        <v>10.240784715697201</v>
      </c>
      <c r="N17" s="32">
        <f t="shared" si="0"/>
        <v>5.9313237925935685</v>
      </c>
      <c r="O17" s="32">
        <f t="shared" si="0"/>
        <v>11.050658873473793</v>
      </c>
      <c r="P17" s="32">
        <f t="shared" si="0"/>
        <v>22.985201292510549</v>
      </c>
      <c r="Q17" s="32">
        <f t="shared" si="0"/>
        <v>6.4134420901733673</v>
      </c>
      <c r="R17" s="32">
        <f t="shared" si="0"/>
        <v>43.621133161287958</v>
      </c>
      <c r="S17" s="32">
        <f t="shared" si="0"/>
        <v>6.8448110932710806</v>
      </c>
      <c r="T17" s="32">
        <f t="shared" si="0"/>
        <v>25.057464150528979</v>
      </c>
      <c r="U17" s="32">
        <f t="shared" si="0"/>
        <v>63.239964586486941</v>
      </c>
      <c r="V17" s="32">
        <f t="shared" si="0"/>
        <v>14.364164892366528</v>
      </c>
      <c r="W17" s="32">
        <f t="shared" si="0"/>
        <v>5.5633914075984592</v>
      </c>
      <c r="X17" s="32">
        <f t="shared" si="0"/>
        <v>18.705344124521464</v>
      </c>
      <c r="Y17" s="32">
        <f t="shared" si="0"/>
        <v>0</v>
      </c>
      <c r="Z17" s="32">
        <f t="shared" si="0"/>
        <v>9.4203377882368446</v>
      </c>
      <c r="AA17" s="32">
        <f t="shared" si="0"/>
        <v>3.8104261940298079</v>
      </c>
      <c r="AB17" s="32">
        <f t="shared" si="0"/>
        <v>19.088078387073846</v>
      </c>
      <c r="AC17" s="32">
        <f t="shared" si="0"/>
        <v>6.5276280027580551</v>
      </c>
      <c r="AD17" s="32">
        <f t="shared" si="0"/>
        <v>4.1783585790249171</v>
      </c>
      <c r="AE17" s="32">
        <f t="shared" si="0"/>
        <v>9.862279561018326</v>
      </c>
      <c r="AF17" s="32">
        <f t="shared" si="0"/>
        <v>3.2500694007901298</v>
      </c>
      <c r="AG17" s="32">
        <f t="shared" si="0"/>
        <v>30.187372001092971</v>
      </c>
      <c r="AH17" s="32">
        <f t="shared" si="0"/>
        <v>8.386320913164381</v>
      </c>
      <c r="AI17" s="32">
        <f t="shared" si="0"/>
        <v>10.930129299078844</v>
      </c>
      <c r="AJ17" s="32">
        <f t="shared" si="0"/>
        <v>14.040638140043242</v>
      </c>
      <c r="AK17" s="32">
        <f t="shared" si="0"/>
        <v>18.821644591042908</v>
      </c>
      <c r="AL17" s="32">
        <f t="shared" si="0"/>
        <v>11.456653229330465</v>
      </c>
      <c r="AM17" s="32">
        <f t="shared" si="0"/>
        <v>1.5711135750078506</v>
      </c>
      <c r="AN17" s="32">
        <f t="shared" si="0"/>
        <v>23.365821001126179</v>
      </c>
      <c r="AO17" s="32">
        <f t="shared" si="0"/>
        <v>52.064547030744684</v>
      </c>
      <c r="AP17" s="32">
        <f t="shared" si="0"/>
        <v>28.47035420444913</v>
      </c>
      <c r="AQ17" s="32">
        <f t="shared" si="0"/>
        <v>44.608629849751843</v>
      </c>
      <c r="AR17" s="32">
        <f t="shared" si="0"/>
        <v>62.548505449168545</v>
      </c>
      <c r="AS17" s="32">
        <f t="shared" si="0"/>
        <v>4.7979228824936921</v>
      </c>
      <c r="AT17" s="32">
        <f t="shared" si="0"/>
        <v>3.9711322932230737</v>
      </c>
      <c r="AU17" s="32">
        <f t="shared" si="0"/>
        <v>5.9588129937713639</v>
      </c>
      <c r="AV17" s="32">
        <f t="shared" si="0"/>
        <v>14.647515119891498</v>
      </c>
      <c r="AW17" s="32">
        <f t="shared" si="0"/>
        <v>41.540412087522512</v>
      </c>
      <c r="AX17" s="32">
        <f t="shared" si="0"/>
        <v>0</v>
      </c>
      <c r="AY17" s="32">
        <f t="shared" si="0"/>
        <v>0</v>
      </c>
      <c r="AZ17" s="32">
        <f t="shared" si="0"/>
        <v>0</v>
      </c>
      <c r="BA17" s="32">
        <f t="shared" si="0"/>
        <v>0</v>
      </c>
      <c r="BB17" s="32">
        <f t="shared" si="0"/>
        <v>0</v>
      </c>
      <c r="BC17" s="32">
        <f t="shared" si="0"/>
        <v>0</v>
      </c>
      <c r="BD17" s="32">
        <f t="shared" si="0"/>
        <v>0</v>
      </c>
      <c r="BE17" s="32">
        <f t="shared" si="0"/>
        <v>0</v>
      </c>
      <c r="BF17" s="32">
        <f t="shared" si="0"/>
        <v>0</v>
      </c>
      <c r="BG17" s="32">
        <f t="shared" si="0"/>
        <v>0</v>
      </c>
      <c r="BH17" s="32">
        <f t="shared" si="0"/>
        <v>-59.4760585790657</v>
      </c>
      <c r="BI17" s="32">
        <f t="shared" si="0"/>
        <v>-378.43537439896375</v>
      </c>
      <c r="BJ17" s="32">
        <f t="shared" si="0"/>
        <v>-317.4262642157517</v>
      </c>
      <c r="BK17" s="32">
        <f t="shared" si="0"/>
        <v>0</v>
      </c>
      <c r="BL17" s="32">
        <f t="shared" si="0"/>
        <v>0</v>
      </c>
      <c r="BM17" s="32">
        <f t="shared" si="0"/>
        <v>0</v>
      </c>
      <c r="BN17" s="32">
        <f t="shared" si="0"/>
        <v>0</v>
      </c>
      <c r="BO17" s="32">
        <f t="shared" si="0"/>
        <v>0</v>
      </c>
      <c r="BP17" s="32">
        <f t="shared" si="0"/>
        <v>0</v>
      </c>
      <c r="BQ17" s="32">
        <f t="shared" ref="BQ17:DC17" si="1">(BQ26/3824433)*8086.969856</f>
        <v>0</v>
      </c>
      <c r="BR17" s="32">
        <f t="shared" si="1"/>
        <v>0</v>
      </c>
      <c r="BS17" s="32">
        <f t="shared" si="1"/>
        <v>25.564957095349822</v>
      </c>
      <c r="BT17" s="32">
        <f t="shared" si="1"/>
        <v>7.8217350120511977</v>
      </c>
      <c r="BU17" s="32">
        <f t="shared" si="1"/>
        <v>0</v>
      </c>
      <c r="BV17" s="32">
        <f t="shared" si="1"/>
        <v>0</v>
      </c>
      <c r="BW17" s="32">
        <f t="shared" si="1"/>
        <v>0</v>
      </c>
      <c r="BX17" s="32">
        <f t="shared" si="1"/>
        <v>0</v>
      </c>
      <c r="BY17" s="32">
        <f t="shared" si="1"/>
        <v>0</v>
      </c>
      <c r="BZ17" s="32">
        <f t="shared" si="1"/>
        <v>0</v>
      </c>
      <c r="CA17" s="32">
        <f t="shared" si="1"/>
        <v>0</v>
      </c>
      <c r="CB17" s="32">
        <f t="shared" si="1"/>
        <v>0</v>
      </c>
      <c r="CC17" s="32">
        <f t="shared" si="1"/>
        <v>0</v>
      </c>
      <c r="CD17" s="32">
        <f t="shared" si="1"/>
        <v>0</v>
      </c>
      <c r="CE17" s="32">
        <f t="shared" si="1"/>
        <v>0</v>
      </c>
      <c r="CF17" s="32">
        <f t="shared" si="1"/>
        <v>0</v>
      </c>
      <c r="CG17" s="32">
        <f t="shared" si="1"/>
        <v>0</v>
      </c>
      <c r="CH17" s="32">
        <f t="shared" si="1"/>
        <v>0</v>
      </c>
      <c r="CI17" s="32">
        <f t="shared" si="1"/>
        <v>0</v>
      </c>
      <c r="CJ17" s="32">
        <f t="shared" si="1"/>
        <v>0</v>
      </c>
      <c r="CK17" s="32">
        <f t="shared" si="1"/>
        <v>0</v>
      </c>
      <c r="CL17" s="32">
        <f t="shared" si="1"/>
        <v>0</v>
      </c>
      <c r="CM17" s="32">
        <f t="shared" si="1"/>
        <v>0</v>
      </c>
      <c r="CN17" s="32">
        <f t="shared" si="1"/>
        <v>0</v>
      </c>
      <c r="CO17" s="32">
        <f t="shared" si="1"/>
        <v>0</v>
      </c>
      <c r="CP17" s="32">
        <f t="shared" si="1"/>
        <v>0</v>
      </c>
      <c r="CQ17" s="32">
        <f t="shared" si="1"/>
        <v>0</v>
      </c>
      <c r="CR17" s="32">
        <f t="shared" si="1"/>
        <v>0</v>
      </c>
      <c r="CS17" s="32">
        <f t="shared" si="1"/>
        <v>0</v>
      </c>
      <c r="CT17" s="32">
        <f t="shared" si="1"/>
        <v>0</v>
      </c>
      <c r="CU17" s="32">
        <f t="shared" si="1"/>
        <v>0</v>
      </c>
      <c r="CV17" s="32">
        <f t="shared" si="1"/>
        <v>0</v>
      </c>
      <c r="CW17" s="32">
        <f t="shared" si="1"/>
        <v>0</v>
      </c>
      <c r="CX17" s="32">
        <f t="shared" si="1"/>
        <v>0</v>
      </c>
      <c r="CY17" s="32">
        <f t="shared" si="1"/>
        <v>0</v>
      </c>
      <c r="CZ17" s="32">
        <f t="shared" si="1"/>
        <v>0</v>
      </c>
      <c r="DA17" s="32">
        <f t="shared" si="1"/>
        <v>0</v>
      </c>
      <c r="DB17" s="32">
        <f t="shared" si="1"/>
        <v>0</v>
      </c>
      <c r="DC17" s="32">
        <f t="shared" si="1"/>
        <v>0</v>
      </c>
      <c r="DD17" s="33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3"/>
    </row>
    <row r="18" spans="1:119">
      <c r="B18" s="35" t="s">
        <v>562</v>
      </c>
      <c r="C18" s="32">
        <v>651.50325256302835</v>
      </c>
      <c r="D18" s="32">
        <v>20.110647181628391</v>
      </c>
      <c r="E18" s="32">
        <v>319.80760421438379</v>
      </c>
      <c r="F18" s="32">
        <v>6.8852459016393448</v>
      </c>
      <c r="G18" s="32">
        <v>1160.338075938366</v>
      </c>
      <c r="H18" s="32">
        <v>646.61306533516097</v>
      </c>
      <c r="I18" s="32">
        <v>790.70619367479878</v>
      </c>
      <c r="J18" s="32">
        <v>1002.794408897671</v>
      </c>
      <c r="K18" s="32">
        <v>562.13934275586109</v>
      </c>
      <c r="L18" s="32">
        <v>503.0346385798486</v>
      </c>
      <c r="M18" s="32">
        <v>345.28102144871201</v>
      </c>
      <c r="N18" s="32">
        <v>1064.7209856243619</v>
      </c>
      <c r="O18" s="32">
        <v>411.50791104459262</v>
      </c>
      <c r="P18" s="32">
        <v>1423.3257517744751</v>
      </c>
      <c r="Q18" s="32">
        <v>604.90353061484848</v>
      </c>
      <c r="R18" s="32">
        <v>714.51914498495091</v>
      </c>
      <c r="S18" s="32">
        <v>352.80097268425487</v>
      </c>
      <c r="T18" s="32">
        <v>1025.9449958894149</v>
      </c>
      <c r="U18" s="32">
        <v>244.7687253074842</v>
      </c>
      <c r="V18" s="32">
        <v>142.87797172449379</v>
      </c>
      <c r="W18" s="32">
        <v>2377.9445136762588</v>
      </c>
      <c r="X18" s="32">
        <v>2737.741245536351</v>
      </c>
      <c r="Y18" s="32">
        <v>1787.0873512019839</v>
      </c>
      <c r="Z18" s="32">
        <v>22874.03949751352</v>
      </c>
      <c r="AA18" s="32">
        <v>723.90023199874713</v>
      </c>
      <c r="AB18" s="32">
        <v>1477.9338683611661</v>
      </c>
      <c r="AC18" s="32">
        <v>1924.7306562038109</v>
      </c>
      <c r="AD18" s="32">
        <v>1003.201281589236</v>
      </c>
      <c r="AE18" s="32">
        <v>3270.5525082631648</v>
      </c>
      <c r="AF18" s="32">
        <v>664.36386660579899</v>
      </c>
      <c r="AG18" s="32">
        <v>4725.9561458684966</v>
      </c>
      <c r="AH18" s="32">
        <v>6451.4444826728904</v>
      </c>
      <c r="AI18" s="32">
        <v>1260.874776575178</v>
      </c>
      <c r="AJ18" s="32">
        <v>1304.6912558927561</v>
      </c>
      <c r="AK18" s="32">
        <v>2177.9636711650628</v>
      </c>
      <c r="AL18" s="32">
        <v>2581.4670179641071</v>
      </c>
      <c r="AM18" s="32">
        <v>394.27506858027652</v>
      </c>
      <c r="AN18" s="32">
        <v>6442.7182878757176</v>
      </c>
      <c r="AO18" s="32">
        <v>2965.26986996496</v>
      </c>
      <c r="AP18" s="32">
        <v>3364.3875046696389</v>
      </c>
      <c r="AQ18" s="32">
        <v>7464.1430286808081</v>
      </c>
      <c r="AR18" s="32">
        <v>19861.730822401551</v>
      </c>
      <c r="AS18" s="32">
        <v>437.79812707074689</v>
      </c>
      <c r="AT18" s="32">
        <v>4247.708681722168</v>
      </c>
      <c r="AU18" s="32">
        <v>740.62650909023625</v>
      </c>
      <c r="AV18" s="32">
        <v>1158.4925032578799</v>
      </c>
      <c r="AW18" s="32">
        <v>1731.6608655512439</v>
      </c>
      <c r="AX18" s="32">
        <v>64.153549664902002</v>
      </c>
      <c r="AY18" s="32">
        <v>551.35293908272502</v>
      </c>
      <c r="AZ18" s="32">
        <v>3719.1778665297602</v>
      </c>
      <c r="BA18" s="32">
        <v>5132.4044208589767</v>
      </c>
      <c r="BB18" s="32">
        <v>2938.612051853067</v>
      </c>
      <c r="BC18" s="32">
        <v>154.66432572527381</v>
      </c>
      <c r="BD18" s="32">
        <v>28.035066746363821</v>
      </c>
      <c r="BE18" s="32">
        <v>2555.7027257686018</v>
      </c>
      <c r="BF18" s="32">
        <v>11.70731707317073</v>
      </c>
      <c r="BG18" s="32">
        <v>9542.5380286134623</v>
      </c>
      <c r="BH18" s="32">
        <v>4272.1399829942402</v>
      </c>
      <c r="BI18" s="32">
        <v>18145.326006478332</v>
      </c>
      <c r="BJ18" s="32">
        <v>7187.6805952834666</v>
      </c>
      <c r="BK18" s="32">
        <v>487.38875305623492</v>
      </c>
      <c r="BL18" s="32">
        <v>3568.1624062909609</v>
      </c>
      <c r="BM18" s="32">
        <v>992.95223610062283</v>
      </c>
      <c r="BN18" s="32">
        <v>6646.7209702777564</v>
      </c>
      <c r="BO18" s="32">
        <v>2498.8249148530849</v>
      </c>
      <c r="BP18" s="32">
        <v>1339.8707198774721</v>
      </c>
      <c r="BQ18" s="32">
        <v>708.98049813262742</v>
      </c>
      <c r="BR18" s="32">
        <v>5147.5331713456526</v>
      </c>
      <c r="BS18" s="32">
        <v>1698.371987604331</v>
      </c>
      <c r="BT18" s="32">
        <v>4249.8287363529043</v>
      </c>
      <c r="BU18" s="32">
        <v>5455.3481119497474</v>
      </c>
      <c r="BV18" s="32">
        <v>10726.024929015481</v>
      </c>
      <c r="BW18" s="32">
        <v>1146.997899191472</v>
      </c>
      <c r="BX18" s="32">
        <v>6360.9492181311189</v>
      </c>
      <c r="BY18" s="32">
        <v>7704.7944801432632</v>
      </c>
      <c r="BZ18" s="32">
        <v>6757.7837497336977</v>
      </c>
      <c r="CA18" s="32">
        <v>214.0798716649781</v>
      </c>
      <c r="CB18" s="32">
        <v>14</v>
      </c>
      <c r="CC18" s="32">
        <v>3276.926427424366</v>
      </c>
      <c r="CD18" s="32">
        <v>1227.6857133285</v>
      </c>
      <c r="CE18" s="32">
        <v>1301.481143406744</v>
      </c>
      <c r="CF18" s="32">
        <v>9419.3018868613563</v>
      </c>
      <c r="CG18" s="32">
        <v>6201.2182765289872</v>
      </c>
      <c r="CH18" s="32">
        <v>4702.9244758985606</v>
      </c>
      <c r="CI18" s="32">
        <v>2528.423154695266</v>
      </c>
      <c r="CJ18" s="32">
        <v>1272.5705183842169</v>
      </c>
      <c r="CK18" s="32">
        <v>172.6634734788008</v>
      </c>
      <c r="CL18" s="32">
        <v>1706.7755837639729</v>
      </c>
      <c r="CM18" s="32">
        <v>2699.8210607314322</v>
      </c>
      <c r="CN18" s="32">
        <v>2816.6623732212411</v>
      </c>
      <c r="CO18" s="32">
        <v>173.8854333511093</v>
      </c>
      <c r="CP18" s="32">
        <v>395.16168798626512</v>
      </c>
      <c r="CQ18" s="32">
        <v>5110.9232130115597</v>
      </c>
      <c r="CR18" s="32">
        <v>7498.6700678882271</v>
      </c>
      <c r="CS18" s="32">
        <v>2467.4274571086921</v>
      </c>
      <c r="CT18" s="32">
        <v>10385.09194651446</v>
      </c>
      <c r="CU18" s="32">
        <v>765.73373953503403</v>
      </c>
      <c r="CV18" s="32">
        <v>435.21275216150087</v>
      </c>
      <c r="CW18" s="32">
        <v>237.0331599227496</v>
      </c>
      <c r="CX18" s="32">
        <v>355.22904120523572</v>
      </c>
      <c r="CY18" s="32">
        <v>903.67663762990946</v>
      </c>
      <c r="CZ18" s="32">
        <v>672.89569355081142</v>
      </c>
      <c r="DA18" s="32">
        <v>278.88923903583492</v>
      </c>
      <c r="DB18" s="32">
        <v>629.32118688768719</v>
      </c>
      <c r="DC18" s="32">
        <v>0</v>
      </c>
      <c r="DD18" s="33">
        <v>305805.00000000006</v>
      </c>
      <c r="DE18" s="32">
        <v>280148</v>
      </c>
      <c r="DF18" s="32">
        <v>5166</v>
      </c>
      <c r="DG18" s="32">
        <v>274980</v>
      </c>
      <c r="DH18" s="32">
        <v>2</v>
      </c>
      <c r="DI18" s="32">
        <v>53419</v>
      </c>
      <c r="DJ18" s="32">
        <v>-154</v>
      </c>
      <c r="DK18" s="32">
        <v>2</v>
      </c>
      <c r="DL18" s="32">
        <v>36521</v>
      </c>
      <c r="DM18" s="32">
        <v>59563</v>
      </c>
      <c r="DN18" s="32">
        <v>498</v>
      </c>
      <c r="DO18" s="33">
        <v>735802</v>
      </c>
    </row>
    <row r="19" spans="1:119" ht="17" thickBot="1">
      <c r="A19" s="35"/>
      <c r="B19" s="36" t="s">
        <v>563</v>
      </c>
      <c r="C19" s="37">
        <v>436.50501962929741</v>
      </c>
      <c r="D19" s="37">
        <v>13.149269311064719</v>
      </c>
      <c r="E19" s="37">
        <v>27.684837379752629</v>
      </c>
      <c r="F19" s="37">
        <v>3.9344262295081971</v>
      </c>
      <c r="G19" s="37">
        <v>113.1563111674518</v>
      </c>
      <c r="H19" s="37">
        <v>77.872745393327818</v>
      </c>
      <c r="I19" s="37">
        <v>9.2944602384160504</v>
      </c>
      <c r="J19" s="37">
        <v>55.855945311766973</v>
      </c>
      <c r="K19" s="37">
        <v>12.52847555257647</v>
      </c>
      <c r="L19" s="37">
        <v>6.0124839534736907</v>
      </c>
      <c r="M19" s="37">
        <v>17.627398636410771</v>
      </c>
      <c r="N19" s="37">
        <v>11.87726542711043</v>
      </c>
      <c r="O19" s="37">
        <v>31.146458463575829</v>
      </c>
      <c r="P19" s="37">
        <v>30.64430702833592</v>
      </c>
      <c r="Q19" s="37">
        <v>24.033042056879239</v>
      </c>
      <c r="R19" s="37">
        <v>276.15650413708693</v>
      </c>
      <c r="S19" s="37">
        <v>20.582503375508171</v>
      </c>
      <c r="T19" s="37">
        <v>12.71458158122427</v>
      </c>
      <c r="U19" s="37">
        <v>4.4309691949675312</v>
      </c>
      <c r="V19" s="37">
        <v>1.925918709602745</v>
      </c>
      <c r="W19" s="37">
        <v>26.059068166560252</v>
      </c>
      <c r="X19" s="37">
        <v>40.03055458519821</v>
      </c>
      <c r="Y19" s="37">
        <v>18.60603899407813</v>
      </c>
      <c r="Z19" s="37">
        <v>840.63655842822732</v>
      </c>
      <c r="AA19" s="37">
        <v>9.4571071466620342</v>
      </c>
      <c r="AB19" s="37">
        <v>15.53021115270813</v>
      </c>
      <c r="AC19" s="37">
        <v>22.94244289834452</v>
      </c>
      <c r="AD19" s="37">
        <v>21.08672792175124</v>
      </c>
      <c r="AE19" s="37">
        <v>195.11134481080251</v>
      </c>
      <c r="AF19" s="37">
        <v>9.0516129892233508</v>
      </c>
      <c r="AG19" s="37">
        <v>43.624206573907053</v>
      </c>
      <c r="AH19" s="37">
        <v>73.98913888956929</v>
      </c>
      <c r="AI19" s="37">
        <v>106.5936127336596</v>
      </c>
      <c r="AJ19" s="37">
        <v>136.76156169843239</v>
      </c>
      <c r="AK19" s="37">
        <v>64.455435668265849</v>
      </c>
      <c r="AL19" s="37">
        <v>14.47128089058716</v>
      </c>
      <c r="AM19" s="37">
        <v>5.1360948043043599</v>
      </c>
      <c r="AN19" s="37">
        <v>94.102531858973805</v>
      </c>
      <c r="AO19" s="37">
        <v>32.87311743015097</v>
      </c>
      <c r="AP19" s="37">
        <v>25.980358366426199</v>
      </c>
      <c r="AQ19" s="37">
        <v>73.787701876653827</v>
      </c>
      <c r="AR19" s="37">
        <v>189.80808744978091</v>
      </c>
      <c r="AS19" s="37">
        <v>25.41861623962312</v>
      </c>
      <c r="AT19" s="37">
        <v>53.42340931054742</v>
      </c>
      <c r="AU19" s="37">
        <v>11.035302472639779</v>
      </c>
      <c r="AV19" s="37">
        <v>21.967917011347499</v>
      </c>
      <c r="AW19" s="37">
        <v>27.184784702950719</v>
      </c>
      <c r="AX19" s="37">
        <v>1.3377454024380431</v>
      </c>
      <c r="AY19" s="37">
        <v>8.6078133235805172</v>
      </c>
      <c r="AZ19" s="37">
        <v>90.476731944181552</v>
      </c>
      <c r="BA19" s="37">
        <v>888.38489260474046</v>
      </c>
      <c r="BB19" s="37">
        <v>219.52038225728839</v>
      </c>
      <c r="BC19" s="37">
        <v>31.84265529637991</v>
      </c>
      <c r="BD19" s="37">
        <v>132.44152221558079</v>
      </c>
      <c r="BE19" s="37">
        <v>1602.112317780128</v>
      </c>
      <c r="BF19" s="37">
        <v>5.8536585365853657</v>
      </c>
      <c r="BG19" s="37">
        <v>6584.8359484932507</v>
      </c>
      <c r="BH19" s="37">
        <v>271.42605034642031</v>
      </c>
      <c r="BI19" s="37">
        <v>1813.0826553985819</v>
      </c>
      <c r="BJ19" s="37">
        <v>619.97347804009087</v>
      </c>
      <c r="BK19" s="37">
        <v>3.9464676360828732</v>
      </c>
      <c r="BL19" s="37">
        <v>1775.4599264885071</v>
      </c>
      <c r="BM19" s="37">
        <v>384.85099370242119</v>
      </c>
      <c r="BN19" s="37">
        <v>2204.1498090888672</v>
      </c>
      <c r="BO19" s="37">
        <v>448.63726452308111</v>
      </c>
      <c r="BP19" s="37">
        <v>930.73130332503695</v>
      </c>
      <c r="BQ19" s="37">
        <v>660.58898202751743</v>
      </c>
      <c r="BR19" s="37">
        <v>3065.1436171536252</v>
      </c>
      <c r="BS19" s="37">
        <v>28.812300612175829</v>
      </c>
      <c r="BT19" s="37">
        <v>85.793464006592814</v>
      </c>
      <c r="BU19" s="37">
        <v>71.416730914381418</v>
      </c>
      <c r="BV19" s="37">
        <v>420.86253517438882</v>
      </c>
      <c r="BW19" s="37">
        <v>35.701425603180063</v>
      </c>
      <c r="BX19" s="37">
        <v>6427.393844545787</v>
      </c>
      <c r="BY19" s="37">
        <v>2381.0735128139531</v>
      </c>
      <c r="BZ19" s="37">
        <v>2785.5607548977318</v>
      </c>
      <c r="CA19" s="37">
        <v>47.480749746707197</v>
      </c>
      <c r="CB19" s="37">
        <v>237</v>
      </c>
      <c r="CC19" s="37">
        <v>1184.1393943774581</v>
      </c>
      <c r="CD19" s="37">
        <v>32.906214197048719</v>
      </c>
      <c r="CE19" s="37">
        <v>51.775487349526372</v>
      </c>
      <c r="CF19" s="37">
        <v>328.83569383959662</v>
      </c>
      <c r="CG19" s="37">
        <v>168.12309975786229</v>
      </c>
      <c r="CH19" s="37">
        <v>250.55730974417551</v>
      </c>
      <c r="CI19" s="37">
        <v>150.13275702484481</v>
      </c>
      <c r="CJ19" s="37">
        <v>171.91155091231889</v>
      </c>
      <c r="CK19" s="37">
        <v>12.61025368103601</v>
      </c>
      <c r="CL19" s="37">
        <v>266.37979491883772</v>
      </c>
      <c r="CM19" s="37">
        <v>68.701934076826191</v>
      </c>
      <c r="CN19" s="37">
        <v>486.39231036211493</v>
      </c>
      <c r="CO19" s="37">
        <v>28.215123715559031</v>
      </c>
      <c r="CP19" s="37">
        <v>85.787831118955808</v>
      </c>
      <c r="CQ19" s="37">
        <v>282.11059397496138</v>
      </c>
      <c r="CR19" s="37">
        <v>6784.9317673704554</v>
      </c>
      <c r="CS19" s="37">
        <v>2995.9777654638201</v>
      </c>
      <c r="CT19" s="37">
        <v>6502.11673908173</v>
      </c>
      <c r="CU19" s="37">
        <v>2611.0623579737539</v>
      </c>
      <c r="CV19" s="37">
        <v>639.81575143130533</v>
      </c>
      <c r="CW19" s="37">
        <v>20.652707005463029</v>
      </c>
      <c r="CX19" s="37">
        <v>241.85975241904919</v>
      </c>
      <c r="CY19" s="37">
        <v>695.90640925959042</v>
      </c>
      <c r="CZ19" s="37">
        <v>122.2209679402893</v>
      </c>
      <c r="DA19" s="37">
        <v>5.2272984228999384</v>
      </c>
      <c r="DB19" s="37">
        <v>597.89185283252436</v>
      </c>
      <c r="DC19" s="37">
        <v>0</v>
      </c>
      <c r="DD19" s="38">
        <v>62436.999999999985</v>
      </c>
      <c r="DE19" s="37">
        <v>126886</v>
      </c>
      <c r="DF19" s="37">
        <v>0</v>
      </c>
      <c r="DG19" s="37">
        <v>127146</v>
      </c>
      <c r="DH19" s="37">
        <v>-260</v>
      </c>
      <c r="DI19" s="37">
        <v>38730</v>
      </c>
      <c r="DJ19" s="37">
        <v>0</v>
      </c>
      <c r="DK19" s="37">
        <v>5</v>
      </c>
      <c r="DL19" s="37">
        <v>3777</v>
      </c>
      <c r="DM19" s="37">
        <v>3612</v>
      </c>
      <c r="DN19" s="37">
        <v>2744</v>
      </c>
      <c r="DO19" s="38">
        <v>238191</v>
      </c>
    </row>
    <row r="20" spans="1:119" ht="17" thickBot="1">
      <c r="B20" s="36" t="s">
        <v>564</v>
      </c>
      <c r="C20" s="37">
        <v>17383.467658233159</v>
      </c>
      <c r="D20" s="37">
        <v>732.49164926931098</v>
      </c>
      <c r="E20" s="37">
        <v>1359.4209803023359</v>
      </c>
      <c r="F20" s="37">
        <v>204.59016393442619</v>
      </c>
      <c r="G20" s="37">
        <v>10809.035267461841</v>
      </c>
      <c r="H20" s="37">
        <v>2676.405573548097</v>
      </c>
      <c r="I20" s="37">
        <v>3147.3351731842349</v>
      </c>
      <c r="J20" s="37">
        <v>15102.15863313213</v>
      </c>
      <c r="K20" s="37">
        <v>6791.8639172082421</v>
      </c>
      <c r="L20" s="37">
        <v>1385.6653082988021</v>
      </c>
      <c r="M20" s="37">
        <v>7372.881935260004</v>
      </c>
      <c r="N20" s="37">
        <v>4357.925969162703</v>
      </c>
      <c r="O20" s="37">
        <v>6377.0413680041856</v>
      </c>
      <c r="P20" s="37">
        <v>9620.8859032358705</v>
      </c>
      <c r="Q20" s="37">
        <v>5046.7263220337582</v>
      </c>
      <c r="R20" s="37">
        <v>6016.8514928659524</v>
      </c>
      <c r="S20" s="37">
        <v>3215.3710418511282</v>
      </c>
      <c r="T20" s="37">
        <v>2878.8123097192838</v>
      </c>
      <c r="U20" s="37">
        <v>1558.9519838052281</v>
      </c>
      <c r="V20" s="37">
        <v>500.89437588557399</v>
      </c>
      <c r="W20" s="37">
        <v>4893.9624586690761</v>
      </c>
      <c r="X20" s="37">
        <v>7741.2450390717531</v>
      </c>
      <c r="Y20" s="37">
        <v>5039.9375135016489</v>
      </c>
      <c r="Z20" s="37">
        <v>27239.406481140271</v>
      </c>
      <c r="AA20" s="37">
        <v>1905.044958537487</v>
      </c>
      <c r="AB20" s="37">
        <v>4260.3547858578904</v>
      </c>
      <c r="AC20" s="37">
        <v>3968.1400352622982</v>
      </c>
      <c r="AD20" s="37">
        <v>2265.327310765088</v>
      </c>
      <c r="AE20" s="37">
        <v>8089.4842651220179</v>
      </c>
      <c r="AF20" s="37">
        <v>1510.007598193301</v>
      </c>
      <c r="AG20" s="37">
        <v>12637.483421142209</v>
      </c>
      <c r="AH20" s="37">
        <v>13918.47153303579</v>
      </c>
      <c r="AI20" s="37">
        <v>5273.9398337636467</v>
      </c>
      <c r="AJ20" s="37">
        <v>4516.7462425878957</v>
      </c>
      <c r="AK20" s="37">
        <v>5671.8336088728893</v>
      </c>
      <c r="AL20" s="37">
        <v>3944.6043204930211</v>
      </c>
      <c r="AM20" s="37">
        <v>1869.488877330183</v>
      </c>
      <c r="AN20" s="37">
        <v>15944.036145375199</v>
      </c>
      <c r="AO20" s="37">
        <v>10987.86308373286</v>
      </c>
      <c r="AP20" s="37">
        <v>7687.0580125084298</v>
      </c>
      <c r="AQ20" s="37">
        <v>17866.694314589378</v>
      </c>
      <c r="AR20" s="37">
        <v>43367.722574798659</v>
      </c>
      <c r="AS20" s="37">
        <v>2647.0887512595291</v>
      </c>
      <c r="AT20" s="37">
        <v>15663.49779473277</v>
      </c>
      <c r="AU20" s="37">
        <v>1799.808869137461</v>
      </c>
      <c r="AV20" s="37">
        <v>4036.4890803059429</v>
      </c>
      <c r="AW20" s="37">
        <v>5031.8580429949652</v>
      </c>
      <c r="AX20" s="37">
        <v>298.03873126985769</v>
      </c>
      <c r="AY20" s="37">
        <v>2773.90569229944</v>
      </c>
      <c r="AZ20" s="37">
        <v>11366.217428193389</v>
      </c>
      <c r="BA20" s="37">
        <v>61421.373444728997</v>
      </c>
      <c r="BB20" s="37">
        <v>31239.015397862029</v>
      </c>
      <c r="BC20" s="37">
        <v>3296.1697182509829</v>
      </c>
      <c r="BD20" s="37">
        <v>1829.0464235903571</v>
      </c>
      <c r="BE20" s="37">
        <v>14433.73110740439</v>
      </c>
      <c r="BF20" s="37">
        <v>338.53658536585363</v>
      </c>
      <c r="BG20" s="37">
        <v>212160.07421187169</v>
      </c>
      <c r="BH20" s="37">
        <v>26348.561081532382</v>
      </c>
      <c r="BI20" s="37">
        <v>85844.75198105631</v>
      </c>
      <c r="BJ20" s="37">
        <v>58703.19152283718</v>
      </c>
      <c r="BK20" s="37">
        <v>9772.4404838502142</v>
      </c>
      <c r="BL20" s="37">
        <v>28016.06592322552</v>
      </c>
      <c r="BM20" s="37">
        <v>8406.6804195607856</v>
      </c>
      <c r="BN20" s="37">
        <v>20643.219136033538</v>
      </c>
      <c r="BO20" s="37">
        <v>22724.747176201199</v>
      </c>
      <c r="BP20" s="37">
        <v>10954.240152834769</v>
      </c>
      <c r="BQ20" s="37">
        <v>11952.786523866171</v>
      </c>
      <c r="BR20" s="37">
        <v>52838.585160996161</v>
      </c>
      <c r="BS20" s="37">
        <v>10917.19262393998</v>
      </c>
      <c r="BT20" s="37">
        <v>22074.96474524077</v>
      </c>
      <c r="BU20" s="37">
        <v>17148.060598146531</v>
      </c>
      <c r="BV20" s="37">
        <v>43771.894348364702</v>
      </c>
      <c r="BW20" s="37">
        <v>5461.0758728780866</v>
      </c>
      <c r="BX20" s="37">
        <v>80723.373264237729</v>
      </c>
      <c r="BY20" s="37">
        <v>30791.531203443141</v>
      </c>
      <c r="BZ20" s="37">
        <v>36763.513728896047</v>
      </c>
      <c r="CA20" s="37">
        <v>3955.0631543397499</v>
      </c>
      <c r="CB20" s="37">
        <v>30967</v>
      </c>
      <c r="CC20" s="37">
        <v>52303.672518864318</v>
      </c>
      <c r="CD20" s="37">
        <v>9141.4325445407158</v>
      </c>
      <c r="CE20" s="37">
        <v>5253.4994396610036</v>
      </c>
      <c r="CF20" s="37">
        <v>27103.107633779859</v>
      </c>
      <c r="CG20" s="37">
        <v>26928.668599287779</v>
      </c>
      <c r="CH20" s="37">
        <v>27070.955394762001</v>
      </c>
      <c r="CI20" s="37">
        <v>21079.897239102429</v>
      </c>
      <c r="CJ20" s="37">
        <v>15765.67468070376</v>
      </c>
      <c r="CK20" s="37">
        <v>1372.577612205074</v>
      </c>
      <c r="CL20" s="37">
        <v>15333.393730108661</v>
      </c>
      <c r="CM20" s="37">
        <v>20219.67482556848</v>
      </c>
      <c r="CN20" s="37">
        <v>14541.882920057071</v>
      </c>
      <c r="CO20" s="37">
        <v>3035.8053035516418</v>
      </c>
      <c r="CP20" s="37">
        <v>11188.761693794189</v>
      </c>
      <c r="CQ20" s="37">
        <v>24149.370010477331</v>
      </c>
      <c r="CR20" s="37">
        <v>72167.090776424171</v>
      </c>
      <c r="CS20" s="37">
        <v>41552.374393722748</v>
      </c>
      <c r="CT20" s="37">
        <v>66667.992411694097</v>
      </c>
      <c r="CU20" s="37">
        <v>29817.272869056371</v>
      </c>
      <c r="CV20" s="37">
        <v>6243.1437040032288</v>
      </c>
      <c r="CW20" s="37">
        <v>2336.9814235664162</v>
      </c>
      <c r="CX20" s="37">
        <v>4761.9009905409657</v>
      </c>
      <c r="CY20" s="37">
        <v>7267.0329981496816</v>
      </c>
      <c r="CZ20" s="37">
        <v>6808.3827780270676</v>
      </c>
      <c r="DA20" s="37">
        <v>1390.5834415554791</v>
      </c>
      <c r="DB20" s="37">
        <v>6523.4502452996448</v>
      </c>
      <c r="DC20" s="37">
        <v>0</v>
      </c>
      <c r="DD20" s="38">
        <v>1824276</v>
      </c>
      <c r="DE20" s="37">
        <v>1865620</v>
      </c>
      <c r="DF20" s="37">
        <v>425579</v>
      </c>
      <c r="DG20" s="37">
        <v>1387664</v>
      </c>
      <c r="DH20" s="37">
        <v>52377</v>
      </c>
      <c r="DI20" s="37">
        <v>403365</v>
      </c>
      <c r="DJ20" s="37">
        <v>2631</v>
      </c>
      <c r="DK20" s="37">
        <v>2880</v>
      </c>
      <c r="DL20" s="37">
        <v>170659</v>
      </c>
      <c r="DM20" s="37">
        <v>192843</v>
      </c>
      <c r="DN20" s="37">
        <v>336152</v>
      </c>
      <c r="DO20" s="38">
        <v>4798426</v>
      </c>
    </row>
    <row r="21" spans="1:119">
      <c r="A21" s="39" t="s">
        <v>565</v>
      </c>
      <c r="B21" s="40" t="s">
        <v>566</v>
      </c>
      <c r="C21" s="32">
        <v>3338.201796860375</v>
      </c>
      <c r="D21" s="32">
        <v>391.38413361169103</v>
      </c>
      <c r="E21" s="32">
        <v>370.40403114979381</v>
      </c>
      <c r="F21" s="32">
        <v>78.688524590163937</v>
      </c>
      <c r="G21" s="32">
        <v>2127.2828860834088</v>
      </c>
      <c r="H21" s="32">
        <v>622.76033918974815</v>
      </c>
      <c r="I21" s="32">
        <v>955.32626304875464</v>
      </c>
      <c r="J21" s="32">
        <v>3872.797956155478</v>
      </c>
      <c r="K21" s="32">
        <v>1857.1321029008659</v>
      </c>
      <c r="L21" s="32">
        <v>243.12226705038751</v>
      </c>
      <c r="M21" s="32">
        <v>1169.2412111949609</v>
      </c>
      <c r="N21" s="32">
        <v>706.86890715070319</v>
      </c>
      <c r="O21" s="32">
        <v>3098.480986982473</v>
      </c>
      <c r="P21" s="32">
        <v>3635.988008140142</v>
      </c>
      <c r="Q21" s="32">
        <v>718.81886843817483</v>
      </c>
      <c r="R21" s="32">
        <v>1263.99814631245</v>
      </c>
      <c r="S21" s="32">
        <v>659.0628744230213</v>
      </c>
      <c r="T21" s="32">
        <v>2262.9502526308002</v>
      </c>
      <c r="U21" s="32">
        <v>1526.91632481651</v>
      </c>
      <c r="V21" s="32">
        <v>293.82627367834931</v>
      </c>
      <c r="W21" s="32">
        <v>2079.5596358787361</v>
      </c>
      <c r="X21" s="32">
        <v>3398.5629511571319</v>
      </c>
      <c r="Y21" s="32">
        <v>2792.7280226474932</v>
      </c>
      <c r="Z21" s="32">
        <v>800.40100187806411</v>
      </c>
      <c r="AA21" s="32">
        <v>964.81496023426871</v>
      </c>
      <c r="AB21" s="32">
        <v>2255.9748953069779</v>
      </c>
      <c r="AC21" s="32">
        <v>1058.0606222418451</v>
      </c>
      <c r="AD21" s="32">
        <v>429.92112360287092</v>
      </c>
      <c r="AE21" s="32">
        <v>1544.9043779543531</v>
      </c>
      <c r="AF21" s="32">
        <v>580.72364178190878</v>
      </c>
      <c r="AG21" s="32">
        <v>5519.8038415610326</v>
      </c>
      <c r="AH21" s="32">
        <v>5757.5699768417271</v>
      </c>
      <c r="AI21" s="32">
        <v>2011.145608535895</v>
      </c>
      <c r="AJ21" s="32">
        <v>1737.406849516037</v>
      </c>
      <c r="AK21" s="32">
        <v>1687.115938646423</v>
      </c>
      <c r="AL21" s="32">
        <v>1250.948578938571</v>
      </c>
      <c r="AM21" s="32">
        <v>858.34334902683042</v>
      </c>
      <c r="AN21" s="32">
        <v>10184.223206969629</v>
      </c>
      <c r="AO21" s="32">
        <v>10056.90080198024</v>
      </c>
      <c r="AP21" s="32">
        <v>3771.7363813049642</v>
      </c>
      <c r="AQ21" s="32">
        <v>7039.6459156010214</v>
      </c>
      <c r="AR21" s="32">
        <v>9476.1516688259089</v>
      </c>
      <c r="AS21" s="32">
        <v>1624.6755224418159</v>
      </c>
      <c r="AT21" s="32">
        <v>4770.2200413800629</v>
      </c>
      <c r="AU21" s="32">
        <v>597.36365551096492</v>
      </c>
      <c r="AV21" s="32">
        <v>2967.4129733400459</v>
      </c>
      <c r="AW21" s="32">
        <v>3025.8331190325589</v>
      </c>
      <c r="AX21" s="32">
        <v>320.83538517380867</v>
      </c>
      <c r="AY21" s="32">
        <v>1244.2501597334899</v>
      </c>
      <c r="AZ21" s="32">
        <v>6279.0621817932097</v>
      </c>
      <c r="BA21" s="32">
        <v>4747.6525698327423</v>
      </c>
      <c r="BB21" s="32">
        <v>2796.7889896504498</v>
      </c>
      <c r="BC21" s="32">
        <v>1984.2523200401311</v>
      </c>
      <c r="BD21" s="32">
        <v>1492.625622633991</v>
      </c>
      <c r="BE21" s="32">
        <v>4395.1967612123199</v>
      </c>
      <c r="BF21" s="32">
        <v>194.14634146341459</v>
      </c>
      <c r="BG21" s="32">
        <v>54191.34441319303</v>
      </c>
      <c r="BH21" s="32">
        <v>22492.241492112658</v>
      </c>
      <c r="BI21" s="32">
        <v>59862.782154796223</v>
      </c>
      <c r="BJ21" s="32">
        <v>54182.124675681836</v>
      </c>
      <c r="BK21" s="32">
        <v>4074.727834255566</v>
      </c>
      <c r="BL21" s="32">
        <v>18072.978594602238</v>
      </c>
      <c r="BM21" s="32">
        <v>3327.5093618282181</v>
      </c>
      <c r="BN21" s="32">
        <v>4037.187766714082</v>
      </c>
      <c r="BO21" s="32">
        <v>15202.031384094371</v>
      </c>
      <c r="BP21" s="32">
        <v>10532.673816169479</v>
      </c>
      <c r="BQ21" s="32">
        <v>10928.828312796801</v>
      </c>
      <c r="BR21" s="32">
        <v>44273.429119358967</v>
      </c>
      <c r="BS21" s="32">
        <v>7249.4889125120508</v>
      </c>
      <c r="BT21" s="32">
        <v>7697.6325384485881</v>
      </c>
      <c r="BU21" s="32">
        <v>16285.26405707845</v>
      </c>
      <c r="BV21" s="32">
        <v>40795.494209805111</v>
      </c>
      <c r="BW21" s="32">
        <v>4355.1926723775978</v>
      </c>
      <c r="BX21" s="32">
        <v>39738.515489525103</v>
      </c>
      <c r="BY21" s="32">
        <v>7281.454124091435</v>
      </c>
      <c r="BZ21" s="32">
        <v>25638.414629179031</v>
      </c>
      <c r="CA21" s="32">
        <v>4007.5418777440059</v>
      </c>
      <c r="CB21" s="32">
        <v>0</v>
      </c>
      <c r="CC21" s="32">
        <v>20713.567190495411</v>
      </c>
      <c r="CD21" s="32">
        <v>13083.72521632413</v>
      </c>
      <c r="CE21" s="32">
        <v>11498.595652439561</v>
      </c>
      <c r="CF21" s="32">
        <v>20734.152012364681</v>
      </c>
      <c r="CG21" s="32">
        <v>15872.03872286299</v>
      </c>
      <c r="CH21" s="32">
        <v>17028.977064120911</v>
      </c>
      <c r="CI21" s="32">
        <v>12459.47471112974</v>
      </c>
      <c r="CJ21" s="32">
        <v>9533.6355894215067</v>
      </c>
      <c r="CK21" s="32">
        <v>2664.643604754302</v>
      </c>
      <c r="CL21" s="32">
        <v>14140.08608275185</v>
      </c>
      <c r="CM21" s="32">
        <v>23394.02283089736</v>
      </c>
      <c r="CN21" s="32">
        <v>6327.8968030542592</v>
      </c>
      <c r="CO21" s="32">
        <v>2304.2465677722012</v>
      </c>
      <c r="CP21" s="32">
        <v>5988.3464311442322</v>
      </c>
      <c r="CQ21" s="32">
        <v>15641.693340540271</v>
      </c>
      <c r="CR21" s="32">
        <v>67601.914576413663</v>
      </c>
      <c r="CS21" s="32">
        <v>81393.867478912638</v>
      </c>
      <c r="CT21" s="32">
        <v>79453.130189315372</v>
      </c>
      <c r="CU21" s="32">
        <v>40680.560169552657</v>
      </c>
      <c r="CV21" s="32">
        <v>3387.4710991774909</v>
      </c>
      <c r="CW21" s="32">
        <v>2091.2923169995811</v>
      </c>
      <c r="CX21" s="32">
        <v>2645.250592256672</v>
      </c>
      <c r="CY21" s="32">
        <v>7299.5290395354441</v>
      </c>
      <c r="CZ21" s="32">
        <v>7403.9634506383236</v>
      </c>
      <c r="DA21" s="32">
        <v>1215.109728644783</v>
      </c>
      <c r="DB21" s="32">
        <v>6565.7409540359067</v>
      </c>
      <c r="DC21" s="32">
        <v>3917</v>
      </c>
      <c r="DD21" s="33">
        <v>1090157</v>
      </c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</row>
    <row r="22" spans="1:119">
      <c r="A22" s="39" t="s">
        <v>567</v>
      </c>
      <c r="B22" s="41" t="s">
        <v>568</v>
      </c>
      <c r="C22" s="32">
        <v>9256.49904512377</v>
      </c>
      <c r="D22" s="32">
        <v>360.44467640918577</v>
      </c>
      <c r="E22" s="32">
        <v>350.35639028859367</v>
      </c>
      <c r="F22" s="32">
        <v>88.52459016393442</v>
      </c>
      <c r="G22" s="32">
        <v>14897.17779153523</v>
      </c>
      <c r="H22" s="32">
        <v>645.78749981679675</v>
      </c>
      <c r="I22" s="32">
        <v>281.22922796487001</v>
      </c>
      <c r="J22" s="32">
        <v>1408.208844586394</v>
      </c>
      <c r="K22" s="32">
        <v>774.95584458216183</v>
      </c>
      <c r="L22" s="32">
        <v>133.78755402619649</v>
      </c>
      <c r="M22" s="32">
        <v>1170.438831610981</v>
      </c>
      <c r="N22" s="32">
        <v>479.36007426451499</v>
      </c>
      <c r="O22" s="32">
        <v>933.29344419670122</v>
      </c>
      <c r="P22" s="32">
        <v>1807.151522295643</v>
      </c>
      <c r="Q22" s="32">
        <v>557.11259150193951</v>
      </c>
      <c r="R22" s="32">
        <v>2301.5223534564689</v>
      </c>
      <c r="S22" s="32">
        <v>1077.968282562427</v>
      </c>
      <c r="T22" s="32">
        <v>1439.396781544212</v>
      </c>
      <c r="U22" s="32">
        <v>933.77866620026134</v>
      </c>
      <c r="V22" s="32">
        <v>222.01437794888449</v>
      </c>
      <c r="W22" s="32">
        <v>1296.294565341115</v>
      </c>
      <c r="X22" s="32">
        <v>1221.1199449732701</v>
      </c>
      <c r="Y22" s="32">
        <v>1261.5792112885481</v>
      </c>
      <c r="Z22" s="32">
        <v>2545.4099349673111</v>
      </c>
      <c r="AA22" s="32">
        <v>329.66855335867177</v>
      </c>
      <c r="AB22" s="32">
        <v>2167.9028603495722</v>
      </c>
      <c r="AC22" s="32">
        <v>954.82144997922762</v>
      </c>
      <c r="AD22" s="32">
        <v>342.49539219120459</v>
      </c>
      <c r="AE22" s="32">
        <v>1154.984889940607</v>
      </c>
      <c r="AF22" s="32">
        <v>488.58608184875192</v>
      </c>
      <c r="AG22" s="32">
        <v>6986.615093398771</v>
      </c>
      <c r="AH22" s="32">
        <v>1417.6387196811861</v>
      </c>
      <c r="AI22" s="32">
        <v>1450.074674573367</v>
      </c>
      <c r="AJ22" s="32">
        <v>816.22809552867079</v>
      </c>
      <c r="AK22" s="32">
        <v>784.73911431301576</v>
      </c>
      <c r="AL22" s="32">
        <v>817.77037237508489</v>
      </c>
      <c r="AM22" s="32">
        <v>200.1854415137588</v>
      </c>
      <c r="AN22" s="32">
        <v>4589.7460052374081</v>
      </c>
      <c r="AO22" s="32">
        <v>3569.392046728849</v>
      </c>
      <c r="AP22" s="32">
        <v>1129.5117154102909</v>
      </c>
      <c r="AQ22" s="32">
        <v>4328.8022832789193</v>
      </c>
      <c r="AR22" s="32">
        <v>5639.6617798807347</v>
      </c>
      <c r="AS22" s="32">
        <v>488.82124246115058</v>
      </c>
      <c r="AT22" s="32">
        <v>2377.3635048573492</v>
      </c>
      <c r="AU22" s="32">
        <v>344.84766832697858</v>
      </c>
      <c r="AV22" s="32">
        <v>1006.390421059328</v>
      </c>
      <c r="AW22" s="32">
        <v>1636.843168002194</v>
      </c>
      <c r="AX22" s="32">
        <v>193.20555109045361</v>
      </c>
      <c r="AY22" s="32">
        <v>584.78952600146135</v>
      </c>
      <c r="AZ22" s="32">
        <v>3274.7229194880351</v>
      </c>
      <c r="BA22" s="32">
        <v>13110.325009307089</v>
      </c>
      <c r="BB22" s="32">
        <v>5869.9611101496312</v>
      </c>
      <c r="BC22" s="32">
        <v>5081.1779951509079</v>
      </c>
      <c r="BD22" s="32">
        <v>6254.7200637577216</v>
      </c>
      <c r="BE22" s="32">
        <v>2295.719865264859</v>
      </c>
      <c r="BF22" s="32">
        <v>224.39024390243901</v>
      </c>
      <c r="BG22" s="32">
        <v>68728.836421749424</v>
      </c>
      <c r="BH22" s="32">
        <v>5425.7730759464839</v>
      </c>
      <c r="BI22" s="32">
        <v>31449.035920803839</v>
      </c>
      <c r="BJ22" s="32">
        <v>30529.8022678733</v>
      </c>
      <c r="BK22" s="32">
        <v>1290.4949169990989</v>
      </c>
      <c r="BL22" s="32">
        <v>6567.5650070733209</v>
      </c>
      <c r="BM22" s="32">
        <v>3035.9617975739989</v>
      </c>
      <c r="BN22" s="32">
        <v>1465.8428539342669</v>
      </c>
      <c r="BO22" s="32">
        <v>5144.9382901345034</v>
      </c>
      <c r="BP22" s="32">
        <v>3556.705901806803</v>
      </c>
      <c r="BQ22" s="32">
        <v>5952.3931093015017</v>
      </c>
      <c r="BR22" s="32">
        <v>14145.677903219401</v>
      </c>
      <c r="BS22" s="32">
        <v>5106.595382376232</v>
      </c>
      <c r="BT22" s="32">
        <v>9942.6805016420822</v>
      </c>
      <c r="BU22" s="32">
        <v>13514.74288409158</v>
      </c>
      <c r="BV22" s="32">
        <v>12300.651356205361</v>
      </c>
      <c r="BW22" s="32">
        <v>2857.8723021749252</v>
      </c>
      <c r="BX22" s="32">
        <v>34552.13434640746</v>
      </c>
      <c r="BY22" s="32">
        <v>18800.631608252701</v>
      </c>
      <c r="BZ22" s="32">
        <v>21153.286429571359</v>
      </c>
      <c r="CA22" s="32">
        <v>1623.508443093549</v>
      </c>
      <c r="CB22" s="32">
        <v>185717</v>
      </c>
      <c r="CC22" s="32">
        <v>66798.700183101348</v>
      </c>
      <c r="CD22" s="32">
        <v>15746.31303191189</v>
      </c>
      <c r="CE22" s="32">
        <v>6935.9168645865757</v>
      </c>
      <c r="CF22" s="32">
        <v>6896.116498834238</v>
      </c>
      <c r="CG22" s="32">
        <v>3970.0861602402329</v>
      </c>
      <c r="CH22" s="32">
        <v>9481.3639584011216</v>
      </c>
      <c r="CI22" s="32">
        <v>11967.80090566782</v>
      </c>
      <c r="CJ22" s="32">
        <v>3023.7845318502309</v>
      </c>
      <c r="CK22" s="32">
        <v>1557.85133936491</v>
      </c>
      <c r="CL22" s="32">
        <v>13293.388793212051</v>
      </c>
      <c r="CM22" s="32">
        <v>5556.1268554933331</v>
      </c>
      <c r="CN22" s="32">
        <v>3934.3093980178169</v>
      </c>
      <c r="CO22" s="32">
        <v>1600.359247986449</v>
      </c>
      <c r="CP22" s="32">
        <v>4776.1567115484213</v>
      </c>
      <c r="CQ22" s="32">
        <v>8078.6587402542309</v>
      </c>
      <c r="CR22" s="32">
        <v>28416.994647162181</v>
      </c>
      <c r="CS22" s="32">
        <v>23949.231232056911</v>
      </c>
      <c r="CT22" s="32">
        <v>24355.072961363741</v>
      </c>
      <c r="CU22" s="32">
        <v>5956.4907102899879</v>
      </c>
      <c r="CV22" s="32">
        <v>4669.4263634700437</v>
      </c>
      <c r="CW22" s="32">
        <v>832.00766708925323</v>
      </c>
      <c r="CX22" s="32">
        <v>2440.0735344625859</v>
      </c>
      <c r="CY22" s="32">
        <v>3226.1862785033732</v>
      </c>
      <c r="CZ22" s="32">
        <v>1531.1862199620659</v>
      </c>
      <c r="DA22" s="32">
        <v>1064.5992373076931</v>
      </c>
      <c r="DB22" s="32">
        <v>14816.15230257324</v>
      </c>
      <c r="DC22" s="32">
        <v>0</v>
      </c>
      <c r="DD22" s="33">
        <v>883091.99999999977</v>
      </c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</row>
    <row r="23" spans="1:119" ht="17" thickBot="1">
      <c r="A23" s="39" t="s">
        <v>569</v>
      </c>
      <c r="B23" s="42" t="s">
        <v>570</v>
      </c>
      <c r="C23" s="37">
        <v>-1833.1685002173001</v>
      </c>
      <c r="D23" s="37">
        <v>-2.3204592901878911</v>
      </c>
      <c r="E23" s="37">
        <v>3.818598259276226</v>
      </c>
      <c r="F23" s="37">
        <v>-11.803278688524591</v>
      </c>
      <c r="G23" s="37">
        <v>135.50405491952631</v>
      </c>
      <c r="H23" s="37">
        <v>33.046587445358433</v>
      </c>
      <c r="I23" s="37">
        <v>21.109335802139881</v>
      </c>
      <c r="J23" s="37">
        <v>-0.1654338739918759</v>
      </c>
      <c r="K23" s="37">
        <v>-7.9518646912697264</v>
      </c>
      <c r="L23" s="37">
        <v>-45.575129375385472</v>
      </c>
      <c r="M23" s="37">
        <v>-19.561978065946629</v>
      </c>
      <c r="N23" s="37">
        <v>-19.154950577920761</v>
      </c>
      <c r="O23" s="37">
        <v>33.184200816639247</v>
      </c>
      <c r="P23" s="37">
        <v>46.974566328346619</v>
      </c>
      <c r="Q23" s="37">
        <v>-21.657781973871248</v>
      </c>
      <c r="R23" s="37">
        <v>-10.371992634870891</v>
      </c>
      <c r="S23" s="37">
        <v>-22.402198836576169</v>
      </c>
      <c r="T23" s="37">
        <v>7.8406561057042188</v>
      </c>
      <c r="U23" s="37">
        <v>-12.64697482199883</v>
      </c>
      <c r="V23" s="37">
        <v>-31.735027512807608</v>
      </c>
      <c r="W23" s="37">
        <v>25.183340111067999</v>
      </c>
      <c r="X23" s="37">
        <v>63.072064797844021</v>
      </c>
      <c r="Y23" s="37">
        <v>48.755252562311412</v>
      </c>
      <c r="Z23" s="37">
        <v>114.782582014353</v>
      </c>
      <c r="AA23" s="37">
        <v>-20.528472130426831</v>
      </c>
      <c r="AB23" s="37">
        <v>-4.2325415144418663</v>
      </c>
      <c r="AC23" s="37">
        <v>-16.022107483369961</v>
      </c>
      <c r="AD23" s="37">
        <v>-8.7438265591636988</v>
      </c>
      <c r="AE23" s="37">
        <v>13.626466983020469</v>
      </c>
      <c r="AF23" s="37">
        <v>-34.31732182396226</v>
      </c>
      <c r="AG23" s="37">
        <v>30.097643897988849</v>
      </c>
      <c r="AH23" s="37">
        <v>119.31977044130019</v>
      </c>
      <c r="AI23" s="37">
        <v>79.83988312709107</v>
      </c>
      <c r="AJ23" s="37">
        <v>49.618812367396302</v>
      </c>
      <c r="AK23" s="37">
        <v>98.311338167671565</v>
      </c>
      <c r="AL23" s="37">
        <v>1.6767281933244571</v>
      </c>
      <c r="AM23" s="37">
        <v>-20.017667870771529</v>
      </c>
      <c r="AN23" s="37">
        <v>250.994642417764</v>
      </c>
      <c r="AO23" s="37">
        <v>93.84406755804541</v>
      </c>
      <c r="AP23" s="37">
        <v>44.69389077631412</v>
      </c>
      <c r="AQ23" s="37">
        <v>124.85748653068001</v>
      </c>
      <c r="AR23" s="37">
        <v>126.4639764946867</v>
      </c>
      <c r="AS23" s="37">
        <v>-22.585516162495189</v>
      </c>
      <c r="AT23" s="37">
        <v>15.91865902982728</v>
      </c>
      <c r="AU23" s="37">
        <v>-28.020192975404299</v>
      </c>
      <c r="AV23" s="37">
        <v>140.70752529468311</v>
      </c>
      <c r="AW23" s="37">
        <v>47.46566997027923</v>
      </c>
      <c r="AX23" s="37">
        <v>-20.07966753411981</v>
      </c>
      <c r="AY23" s="37">
        <v>-23.945378034391439</v>
      </c>
      <c r="AZ23" s="37">
        <v>42.997470525364399</v>
      </c>
      <c r="BA23" s="37">
        <v>1740.648976131157</v>
      </c>
      <c r="BB23" s="37">
        <v>745.23450233788822</v>
      </c>
      <c r="BC23" s="37">
        <v>520.39996655798018</v>
      </c>
      <c r="BD23" s="37">
        <v>127.60789001793189</v>
      </c>
      <c r="BE23" s="37">
        <v>160.35226611842941</v>
      </c>
      <c r="BF23" s="37">
        <v>2.9268292682926829</v>
      </c>
      <c r="BG23" s="37">
        <v>1674.744953185917</v>
      </c>
      <c r="BH23" s="37">
        <v>1093.424350408485</v>
      </c>
      <c r="BI23" s="37">
        <v>1927.429943343652</v>
      </c>
      <c r="BJ23" s="37">
        <v>6699.8815336076477</v>
      </c>
      <c r="BK23" s="37">
        <v>196.336764895123</v>
      </c>
      <c r="BL23" s="37">
        <v>776.39047509892623</v>
      </c>
      <c r="BM23" s="37">
        <v>107.8484210370017</v>
      </c>
      <c r="BN23" s="37">
        <v>11.75024331811035</v>
      </c>
      <c r="BO23" s="37">
        <v>919.28314956993597</v>
      </c>
      <c r="BP23" s="37">
        <v>267.380129188946</v>
      </c>
      <c r="BQ23" s="37">
        <v>891.99205403553231</v>
      </c>
      <c r="BR23" s="37">
        <v>2735.3078164254662</v>
      </c>
      <c r="BS23" s="37">
        <v>-9.2769188282652557</v>
      </c>
      <c r="BT23" s="37">
        <v>-1264.277785331444</v>
      </c>
      <c r="BU23" s="37">
        <v>489.93246068344729</v>
      </c>
      <c r="BV23" s="37">
        <v>480.96008562481529</v>
      </c>
      <c r="BW23" s="37">
        <v>-26.140847430609419</v>
      </c>
      <c r="BX23" s="37">
        <v>2222.9768998297291</v>
      </c>
      <c r="BY23" s="37">
        <v>537.38306421272819</v>
      </c>
      <c r="BZ23" s="37">
        <v>345.78521235354509</v>
      </c>
      <c r="CA23" s="37">
        <v>279.88652482269498</v>
      </c>
      <c r="CB23" s="37">
        <v>0</v>
      </c>
      <c r="CC23" s="37">
        <v>-992.93989246108731</v>
      </c>
      <c r="CD23" s="37">
        <v>370.52920722327332</v>
      </c>
      <c r="CE23" s="37">
        <v>113.9880433128606</v>
      </c>
      <c r="CF23" s="37">
        <v>541.62385502121504</v>
      </c>
      <c r="CG23" s="37">
        <v>328.20651760899341</v>
      </c>
      <c r="CH23" s="37">
        <v>55.703582715964323</v>
      </c>
      <c r="CI23" s="37">
        <v>-98.172855899978941</v>
      </c>
      <c r="CJ23" s="37">
        <v>173.90519802450501</v>
      </c>
      <c r="CK23" s="37">
        <v>-127.072556324286</v>
      </c>
      <c r="CL23" s="37">
        <v>392.13139392742892</v>
      </c>
      <c r="CM23" s="37">
        <v>217.1754880408192</v>
      </c>
      <c r="CN23" s="37">
        <v>72.910878870849572</v>
      </c>
      <c r="CO23" s="37">
        <v>23.58888068970796</v>
      </c>
      <c r="CP23" s="37">
        <v>102.7351635131516</v>
      </c>
      <c r="CQ23" s="37">
        <v>492.27790872818031</v>
      </c>
      <c r="CR23" s="37">
        <v>0</v>
      </c>
      <c r="CS23" s="37">
        <v>542.52689530771147</v>
      </c>
      <c r="CT23" s="37">
        <v>158.8044376267749</v>
      </c>
      <c r="CU23" s="37">
        <v>321.67625110098788</v>
      </c>
      <c r="CV23" s="37">
        <v>34.958833349236961</v>
      </c>
      <c r="CW23" s="37">
        <v>28.718592344749499</v>
      </c>
      <c r="CX23" s="37">
        <v>158.77488273977659</v>
      </c>
      <c r="CY23" s="37">
        <v>382.25168381150058</v>
      </c>
      <c r="CZ23" s="37">
        <v>104.4675513725424</v>
      </c>
      <c r="DA23" s="37">
        <v>27.7075924920447</v>
      </c>
      <c r="DB23" s="37">
        <v>248.65649809120731</v>
      </c>
      <c r="DC23" s="37">
        <v>0</v>
      </c>
      <c r="DD23" s="38">
        <v>26908.000000000004</v>
      </c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</row>
    <row r="24" spans="1:119">
      <c r="A24" s="39" t="s">
        <v>571</v>
      </c>
      <c r="B24" s="43" t="s">
        <v>572</v>
      </c>
      <c r="C24" s="32">
        <v>10761.532341766841</v>
      </c>
      <c r="D24" s="32">
        <v>749.5083507306889</v>
      </c>
      <c r="E24" s="32">
        <v>724.57901969766374</v>
      </c>
      <c r="F24" s="32">
        <v>155.40983606557381</v>
      </c>
      <c r="G24" s="32">
        <v>17159.964732538159</v>
      </c>
      <c r="H24" s="32">
        <v>1301.594426451903</v>
      </c>
      <c r="I24" s="32">
        <v>1257.6648268157639</v>
      </c>
      <c r="J24" s="32">
        <v>5280.8413668678813</v>
      </c>
      <c r="K24" s="32">
        <v>2624.1360827917588</v>
      </c>
      <c r="L24" s="32">
        <v>331.33469170119861</v>
      </c>
      <c r="M24" s="32">
        <v>2320.118064739996</v>
      </c>
      <c r="N24" s="32">
        <v>1167.074030837297</v>
      </c>
      <c r="O24" s="32">
        <v>4064.958631995813</v>
      </c>
      <c r="P24" s="32">
        <v>5490.1140967641313</v>
      </c>
      <c r="Q24" s="32">
        <v>1254.273677966243</v>
      </c>
      <c r="R24" s="32">
        <v>3555.148507134048</v>
      </c>
      <c r="S24" s="32">
        <v>1714.628958148872</v>
      </c>
      <c r="T24" s="32">
        <v>3710.187690280718</v>
      </c>
      <c r="U24" s="32">
        <v>2448.0480161947721</v>
      </c>
      <c r="V24" s="32">
        <v>484.10562411442618</v>
      </c>
      <c r="W24" s="32">
        <v>3401.0375413309198</v>
      </c>
      <c r="X24" s="32">
        <v>4682.7549609282478</v>
      </c>
      <c r="Y24" s="32">
        <v>4103.0624864983538</v>
      </c>
      <c r="Z24" s="32">
        <v>3460.5935188597282</v>
      </c>
      <c r="AA24" s="32">
        <v>1273.955041462513</v>
      </c>
      <c r="AB24" s="32">
        <v>4419.6452141421096</v>
      </c>
      <c r="AC24" s="32">
        <v>1996.859964737703</v>
      </c>
      <c r="AD24" s="32">
        <v>763.6726892349119</v>
      </c>
      <c r="AE24" s="32">
        <v>2713.5157348779808</v>
      </c>
      <c r="AF24" s="32">
        <v>1034.9924018066979</v>
      </c>
      <c r="AG24" s="32">
        <v>12536.516578857791</v>
      </c>
      <c r="AH24" s="32">
        <v>7294.5284669642124</v>
      </c>
      <c r="AI24" s="32">
        <v>3541.0601662363529</v>
      </c>
      <c r="AJ24" s="32">
        <v>2603.2537574121038</v>
      </c>
      <c r="AK24" s="32">
        <v>2570.1663911271098</v>
      </c>
      <c r="AL24" s="32">
        <v>2070.3956795069798</v>
      </c>
      <c r="AM24" s="32">
        <v>1038.511122669817</v>
      </c>
      <c r="AN24" s="32">
        <v>15024.963854624801</v>
      </c>
      <c r="AO24" s="32">
        <v>13720.13691626714</v>
      </c>
      <c r="AP24" s="32">
        <v>4945.9419874915693</v>
      </c>
      <c r="AQ24" s="32">
        <v>11493.30568541062</v>
      </c>
      <c r="AR24" s="32">
        <v>15242.27742520133</v>
      </c>
      <c r="AS24" s="32">
        <v>2090.9112487404709</v>
      </c>
      <c r="AT24" s="32">
        <v>7163.5022052672412</v>
      </c>
      <c r="AU24" s="32">
        <v>914.19113086253913</v>
      </c>
      <c r="AV24" s="32">
        <v>4114.5109196940584</v>
      </c>
      <c r="AW24" s="32">
        <v>4710.1419570050321</v>
      </c>
      <c r="AX24" s="32">
        <v>493.96126873014248</v>
      </c>
      <c r="AY24" s="32">
        <v>1805.09430770056</v>
      </c>
      <c r="AZ24" s="32">
        <v>9596.7825718066106</v>
      </c>
      <c r="BA24" s="32">
        <v>19598.626555270988</v>
      </c>
      <c r="BB24" s="32">
        <v>9411.984602137969</v>
      </c>
      <c r="BC24" s="32">
        <v>7585.8302817490176</v>
      </c>
      <c r="BD24" s="32">
        <v>7874.9535764096427</v>
      </c>
      <c r="BE24" s="32">
        <v>6851.2688925956072</v>
      </c>
      <c r="BF24" s="32">
        <v>421.46341463414632</v>
      </c>
      <c r="BG24" s="32">
        <v>124594.9257881283</v>
      </c>
      <c r="BH24" s="32">
        <v>29011.438918467629</v>
      </c>
      <c r="BI24" s="32">
        <v>93239.248018943705</v>
      </c>
      <c r="BJ24" s="32">
        <v>91411.808477162806</v>
      </c>
      <c r="BK24" s="32">
        <v>5561.5595161497886</v>
      </c>
      <c r="BL24" s="32">
        <v>25416.93407677448</v>
      </c>
      <c r="BM24" s="32">
        <v>6471.319580439218</v>
      </c>
      <c r="BN24" s="32">
        <v>5514.780863966459</v>
      </c>
      <c r="BO24" s="32">
        <v>21266.252823798801</v>
      </c>
      <c r="BP24" s="32">
        <v>14356.759847165231</v>
      </c>
      <c r="BQ24" s="32">
        <v>17773.213476133831</v>
      </c>
      <c r="BR24" s="32">
        <v>61154.414839003839</v>
      </c>
      <c r="BS24" s="32">
        <v>12346.80737606002</v>
      </c>
      <c r="BT24" s="32">
        <v>16376.03525475923</v>
      </c>
      <c r="BU24" s="32">
        <v>30289.93940185348</v>
      </c>
      <c r="BV24" s="32">
        <v>53577.105651635291</v>
      </c>
      <c r="BW24" s="32">
        <v>7186.9241271219134</v>
      </c>
      <c r="BX24" s="32">
        <v>76513.626735762286</v>
      </c>
      <c r="BY24" s="32">
        <v>26619.468796556859</v>
      </c>
      <c r="BZ24" s="32">
        <v>47137.486271103953</v>
      </c>
      <c r="CA24" s="32">
        <v>5910.9368456602506</v>
      </c>
      <c r="CB24" s="32">
        <v>185717</v>
      </c>
      <c r="CC24" s="32">
        <v>86519.327481135711</v>
      </c>
      <c r="CD24" s="32">
        <v>29200.567455459299</v>
      </c>
      <c r="CE24" s="32">
        <v>18548.500560338991</v>
      </c>
      <c r="CF24" s="32">
        <v>28171.892366220141</v>
      </c>
      <c r="CG24" s="32">
        <v>20170.331400712221</v>
      </c>
      <c r="CH24" s="32">
        <v>26566.044605237988</v>
      </c>
      <c r="CI24" s="32">
        <v>24329.102760897578</v>
      </c>
      <c r="CJ24" s="32">
        <v>12731.32531929624</v>
      </c>
      <c r="CK24" s="32">
        <v>4095.4223877949262</v>
      </c>
      <c r="CL24" s="32">
        <v>27825.60626989133</v>
      </c>
      <c r="CM24" s="32">
        <v>29167.32517443152</v>
      </c>
      <c r="CN24" s="32">
        <v>10335.117079942929</v>
      </c>
      <c r="CO24" s="32">
        <v>3928.1946964483591</v>
      </c>
      <c r="CP24" s="32">
        <v>10867.2383062058</v>
      </c>
      <c r="CQ24" s="32">
        <v>24212.62998952268</v>
      </c>
      <c r="CR24" s="32">
        <v>96018.909223575829</v>
      </c>
      <c r="CS24" s="32">
        <v>105885.6256062773</v>
      </c>
      <c r="CT24" s="32">
        <v>103967.0075883059</v>
      </c>
      <c r="CU24" s="32">
        <v>46958.727130943618</v>
      </c>
      <c r="CV24" s="32">
        <v>8091.8562959967712</v>
      </c>
      <c r="CW24" s="32">
        <v>2952.0185764335838</v>
      </c>
      <c r="CX24" s="32">
        <v>5244.0990094590343</v>
      </c>
      <c r="CY24" s="32">
        <v>10907.96700185032</v>
      </c>
      <c r="CZ24" s="32">
        <v>9039.6172219729324</v>
      </c>
      <c r="DA24" s="32">
        <v>2307.4165584445209</v>
      </c>
      <c r="DB24" s="32">
        <v>21630.549754700362</v>
      </c>
      <c r="DC24" s="32">
        <v>3917</v>
      </c>
      <c r="DD24" s="33">
        <v>2000157.0000000005</v>
      </c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</row>
    <row r="25" spans="1:119" ht="17" thickBot="1">
      <c r="A25" s="39" t="s">
        <v>573</v>
      </c>
      <c r="B25" s="44" t="s">
        <v>574</v>
      </c>
      <c r="C25" s="37">
        <v>28145</v>
      </c>
      <c r="D25" s="37">
        <v>1482</v>
      </c>
      <c r="E25" s="37">
        <v>2084.0000000000005</v>
      </c>
      <c r="F25" s="37">
        <v>360</v>
      </c>
      <c r="G25" s="37">
        <v>27968.999999999996</v>
      </c>
      <c r="H25" s="37">
        <v>3978.0000000000014</v>
      </c>
      <c r="I25" s="37">
        <v>4405</v>
      </c>
      <c r="J25" s="37">
        <v>20383</v>
      </c>
      <c r="K25" s="37">
        <v>9416</v>
      </c>
      <c r="L25" s="37">
        <v>1717.0000000000002</v>
      </c>
      <c r="M25" s="37">
        <v>9693</v>
      </c>
      <c r="N25" s="37">
        <v>5525</v>
      </c>
      <c r="O25" s="37">
        <v>10441.999999999998</v>
      </c>
      <c r="P25" s="37">
        <v>15111.000000000002</v>
      </c>
      <c r="Q25" s="37">
        <v>6301.0000000000018</v>
      </c>
      <c r="R25" s="37">
        <v>9572</v>
      </c>
      <c r="S25" s="37">
        <v>4930</v>
      </c>
      <c r="T25" s="37">
        <v>6588.9999999999991</v>
      </c>
      <c r="U25" s="37">
        <v>4007.0000000000005</v>
      </c>
      <c r="V25" s="37">
        <v>985.00000000000034</v>
      </c>
      <c r="W25" s="37">
        <v>8295</v>
      </c>
      <c r="X25" s="37">
        <v>12423.999999999996</v>
      </c>
      <c r="Y25" s="37">
        <v>9143</v>
      </c>
      <c r="Z25" s="37">
        <v>30700</v>
      </c>
      <c r="AA25" s="37">
        <v>3179</v>
      </c>
      <c r="AB25" s="37">
        <v>8679.9999999999982</v>
      </c>
      <c r="AC25" s="37">
        <v>5965</v>
      </c>
      <c r="AD25" s="37">
        <v>3029.0000000000009</v>
      </c>
      <c r="AE25" s="37">
        <v>10803.000000000002</v>
      </c>
      <c r="AF25" s="37">
        <v>2545.0000000000005</v>
      </c>
      <c r="AG25" s="37">
        <v>25174.000000000007</v>
      </c>
      <c r="AH25" s="37">
        <v>21212.999999999993</v>
      </c>
      <c r="AI25" s="37">
        <v>8815</v>
      </c>
      <c r="AJ25" s="37">
        <v>7119.9999999999991</v>
      </c>
      <c r="AK25" s="37">
        <v>8242.0000000000018</v>
      </c>
      <c r="AL25" s="37">
        <v>6015.0000000000018</v>
      </c>
      <c r="AM25" s="37">
        <v>2908.0000000000005</v>
      </c>
      <c r="AN25" s="37">
        <v>30969.000000000015</v>
      </c>
      <c r="AO25" s="37">
        <v>24707.999999999993</v>
      </c>
      <c r="AP25" s="37">
        <v>12633.000000000002</v>
      </c>
      <c r="AQ25" s="37">
        <v>29360</v>
      </c>
      <c r="AR25" s="37">
        <v>58610</v>
      </c>
      <c r="AS25" s="37">
        <v>4738.0000000000009</v>
      </c>
      <c r="AT25" s="37">
        <v>22827.000000000004</v>
      </c>
      <c r="AU25" s="37">
        <v>2713.9999999999995</v>
      </c>
      <c r="AV25" s="37">
        <v>8151</v>
      </c>
      <c r="AW25" s="37">
        <v>9741.9999999999982</v>
      </c>
      <c r="AX25" s="37">
        <v>792.00000000000023</v>
      </c>
      <c r="AY25" s="37">
        <v>4579.0000000000009</v>
      </c>
      <c r="AZ25" s="37">
        <v>20963</v>
      </c>
      <c r="BA25" s="37">
        <v>81020</v>
      </c>
      <c r="BB25" s="37">
        <v>40650.999999999993</v>
      </c>
      <c r="BC25" s="37">
        <v>10881.999999999998</v>
      </c>
      <c r="BD25" s="37">
        <v>9704</v>
      </c>
      <c r="BE25" s="37">
        <v>21285</v>
      </c>
      <c r="BF25" s="37">
        <v>760</v>
      </c>
      <c r="BG25" s="37">
        <v>336755.00000000006</v>
      </c>
      <c r="BH25" s="37">
        <v>55360.000000000015</v>
      </c>
      <c r="BI25" s="37">
        <v>179084.00000000003</v>
      </c>
      <c r="BJ25" s="37">
        <v>150115.00000000006</v>
      </c>
      <c r="BK25" s="37">
        <v>15334.000000000007</v>
      </c>
      <c r="BL25" s="37">
        <v>53433.000000000022</v>
      </c>
      <c r="BM25" s="37">
        <v>14878.000000000007</v>
      </c>
      <c r="BN25" s="37">
        <v>26157.999999999993</v>
      </c>
      <c r="BO25" s="37">
        <v>43991</v>
      </c>
      <c r="BP25" s="37">
        <v>25311</v>
      </c>
      <c r="BQ25" s="37">
        <v>29725.999999999989</v>
      </c>
      <c r="BR25" s="37">
        <v>113992.99999999996</v>
      </c>
      <c r="BS25" s="37">
        <v>23264.000000000004</v>
      </c>
      <c r="BT25" s="37">
        <v>38450.999999999985</v>
      </c>
      <c r="BU25" s="37">
        <v>47438</v>
      </c>
      <c r="BV25" s="37">
        <v>97349.000000000015</v>
      </c>
      <c r="BW25" s="37">
        <v>12648</v>
      </c>
      <c r="BX25" s="37">
        <v>157237.00000000006</v>
      </c>
      <c r="BY25" s="37">
        <v>57411</v>
      </c>
      <c r="BZ25" s="37">
        <v>83900.999999999985</v>
      </c>
      <c r="CA25" s="37">
        <v>9866</v>
      </c>
      <c r="CB25" s="37">
        <v>216684</v>
      </c>
      <c r="CC25" s="37">
        <v>138823</v>
      </c>
      <c r="CD25" s="37">
        <v>38342.000000000015</v>
      </c>
      <c r="CE25" s="37">
        <v>23801.999999999993</v>
      </c>
      <c r="CF25" s="37">
        <v>55275.000000000007</v>
      </c>
      <c r="CG25" s="37">
        <v>47099</v>
      </c>
      <c r="CH25" s="37">
        <v>53637.000000000007</v>
      </c>
      <c r="CI25" s="37">
        <v>45409</v>
      </c>
      <c r="CJ25" s="37">
        <v>28497.000000000004</v>
      </c>
      <c r="CK25" s="37">
        <v>5468</v>
      </c>
      <c r="CL25" s="37">
        <v>43159</v>
      </c>
      <c r="CM25" s="37">
        <v>49386.999999999985</v>
      </c>
      <c r="CN25" s="37">
        <v>24877.000000000004</v>
      </c>
      <c r="CO25" s="37">
        <v>6963.9999999999991</v>
      </c>
      <c r="CP25" s="37">
        <v>22056.000000000004</v>
      </c>
      <c r="CQ25" s="37">
        <v>48362.000000000007</v>
      </c>
      <c r="CR25" s="37">
        <v>168186</v>
      </c>
      <c r="CS25" s="37">
        <v>147438</v>
      </c>
      <c r="CT25" s="37">
        <v>170634.99999999994</v>
      </c>
      <c r="CU25" s="37">
        <v>76776</v>
      </c>
      <c r="CV25" s="37">
        <v>14335.000000000005</v>
      </c>
      <c r="CW25" s="37">
        <v>5289</v>
      </c>
      <c r="CX25" s="37">
        <v>10006.000000000002</v>
      </c>
      <c r="CY25" s="37">
        <v>18175.000000000004</v>
      </c>
      <c r="CZ25" s="37">
        <v>15848</v>
      </c>
      <c r="DA25" s="37">
        <v>3698.0000000000005</v>
      </c>
      <c r="DB25" s="37">
        <v>28154.000000000004</v>
      </c>
      <c r="DC25" s="37">
        <v>3917</v>
      </c>
      <c r="DD25" s="38">
        <v>3824433</v>
      </c>
    </row>
    <row r="26" spans="1:119">
      <c r="A26" s="76"/>
      <c r="B26" s="63" t="s">
        <v>599</v>
      </c>
      <c r="C26" s="78">
        <v>7392</v>
      </c>
      <c r="D26" s="79">
        <v>897</v>
      </c>
      <c r="E26" s="79">
        <v>1763</v>
      </c>
      <c r="F26" s="79">
        <v>274</v>
      </c>
      <c r="G26" s="79">
        <v>270</v>
      </c>
      <c r="H26" s="79">
        <v>783</v>
      </c>
      <c r="I26" s="79">
        <v>0</v>
      </c>
      <c r="J26" s="79">
        <v>8309</v>
      </c>
      <c r="K26" s="79">
        <v>4661</v>
      </c>
      <c r="L26" s="80">
        <v>1391</v>
      </c>
      <c r="M26" s="79">
        <v>4843</v>
      </c>
      <c r="N26" s="79">
        <v>2805</v>
      </c>
      <c r="O26" s="79">
        <v>5226</v>
      </c>
      <c r="P26" s="79">
        <v>10870</v>
      </c>
      <c r="Q26" s="79">
        <v>3033</v>
      </c>
      <c r="R26" s="79">
        <v>20629</v>
      </c>
      <c r="S26" s="79">
        <v>3237</v>
      </c>
      <c r="T26" s="79">
        <v>11850</v>
      </c>
      <c r="U26" s="80">
        <v>29907</v>
      </c>
      <c r="V26" s="79">
        <v>6793</v>
      </c>
      <c r="W26" s="79">
        <v>2631</v>
      </c>
      <c r="X26" s="79">
        <v>8846</v>
      </c>
      <c r="Y26" s="79">
        <v>0</v>
      </c>
      <c r="Z26" s="79">
        <v>4455</v>
      </c>
      <c r="AA26" s="79">
        <v>1802</v>
      </c>
      <c r="AB26" s="79">
        <v>9027</v>
      </c>
      <c r="AC26" s="79">
        <v>3087</v>
      </c>
      <c r="AD26" s="79">
        <v>1976</v>
      </c>
      <c r="AE26" s="80">
        <v>4664</v>
      </c>
      <c r="AF26" s="79">
        <v>1537</v>
      </c>
      <c r="AG26" s="79">
        <v>14276</v>
      </c>
      <c r="AH26" s="79">
        <v>3966</v>
      </c>
      <c r="AI26" s="79">
        <v>5169</v>
      </c>
      <c r="AJ26" s="79">
        <v>6640</v>
      </c>
      <c r="AK26" s="79">
        <v>8901</v>
      </c>
      <c r="AL26" s="79">
        <v>5418</v>
      </c>
      <c r="AM26" s="79">
        <v>743</v>
      </c>
      <c r="AN26" s="79">
        <v>11050</v>
      </c>
      <c r="AO26" s="80">
        <v>24622</v>
      </c>
      <c r="AP26" s="79">
        <v>13464</v>
      </c>
      <c r="AQ26" s="79">
        <v>21096</v>
      </c>
      <c r="AR26" s="79">
        <v>29580</v>
      </c>
      <c r="AS26" s="79">
        <v>2269</v>
      </c>
      <c r="AT26" s="79">
        <v>1878</v>
      </c>
      <c r="AU26" s="79">
        <v>2818</v>
      </c>
      <c r="AV26" s="79">
        <v>6927</v>
      </c>
      <c r="AW26" s="79">
        <v>19645</v>
      </c>
      <c r="AX26" s="79">
        <v>0</v>
      </c>
      <c r="AY26" s="80">
        <v>0</v>
      </c>
      <c r="AZ26" s="79">
        <v>0</v>
      </c>
      <c r="BA26" s="79">
        <v>0</v>
      </c>
      <c r="BB26" s="79">
        <v>0</v>
      </c>
      <c r="BC26" s="79">
        <v>0</v>
      </c>
      <c r="BD26" s="79">
        <v>0</v>
      </c>
      <c r="BE26" s="79">
        <v>0</v>
      </c>
      <c r="BF26" s="79">
        <v>0</v>
      </c>
      <c r="BG26" s="79">
        <v>0</v>
      </c>
      <c r="BH26" s="79">
        <v>-28127</v>
      </c>
      <c r="BI26" s="79">
        <v>-178967</v>
      </c>
      <c r="BJ26" s="79">
        <v>-150115</v>
      </c>
      <c r="BK26" s="79">
        <v>0</v>
      </c>
      <c r="BL26" s="79">
        <v>0</v>
      </c>
      <c r="BM26" s="79">
        <v>0</v>
      </c>
      <c r="BN26" s="79">
        <v>0</v>
      </c>
      <c r="BO26" s="79">
        <v>0</v>
      </c>
      <c r="BP26" s="79">
        <v>0</v>
      </c>
      <c r="BQ26" s="80">
        <v>0</v>
      </c>
      <c r="BR26" s="79">
        <v>0</v>
      </c>
      <c r="BS26" s="79">
        <v>12090</v>
      </c>
      <c r="BT26" s="79">
        <v>3699</v>
      </c>
      <c r="BU26" s="79">
        <v>0</v>
      </c>
      <c r="BV26" s="79">
        <v>0</v>
      </c>
      <c r="BW26" s="79">
        <v>0</v>
      </c>
      <c r="BX26" s="79">
        <v>0</v>
      </c>
      <c r="BY26" s="79">
        <v>0</v>
      </c>
      <c r="BZ26" s="80">
        <v>0</v>
      </c>
      <c r="CA26" s="79">
        <v>0</v>
      </c>
      <c r="CB26" s="79">
        <v>0</v>
      </c>
      <c r="CC26" s="79">
        <v>0</v>
      </c>
      <c r="CD26" s="79">
        <v>0</v>
      </c>
      <c r="CE26" s="79">
        <v>0</v>
      </c>
      <c r="CF26" s="79">
        <v>0</v>
      </c>
      <c r="CG26" s="79">
        <v>0</v>
      </c>
      <c r="CH26" s="79">
        <v>0</v>
      </c>
      <c r="CI26" s="79">
        <v>0</v>
      </c>
      <c r="CJ26" s="80">
        <v>0</v>
      </c>
      <c r="CK26" s="79">
        <v>0</v>
      </c>
      <c r="CL26" s="79">
        <v>0</v>
      </c>
      <c r="CM26" s="79">
        <v>0</v>
      </c>
      <c r="CN26" s="79">
        <v>0</v>
      </c>
      <c r="CO26" s="79">
        <v>0</v>
      </c>
      <c r="CP26" s="79">
        <v>0</v>
      </c>
      <c r="CQ26" s="79">
        <v>0</v>
      </c>
      <c r="CR26" s="79">
        <v>0</v>
      </c>
      <c r="CS26" s="79">
        <v>0</v>
      </c>
      <c r="CT26" s="80">
        <v>0</v>
      </c>
      <c r="CU26" s="79">
        <v>0</v>
      </c>
      <c r="CV26" s="79">
        <v>0</v>
      </c>
      <c r="CW26" s="79">
        <v>0</v>
      </c>
      <c r="CX26" s="79">
        <v>0</v>
      </c>
      <c r="CY26" s="79">
        <v>0</v>
      </c>
      <c r="CZ26" s="79">
        <v>0</v>
      </c>
      <c r="DA26" s="79">
        <v>0</v>
      </c>
      <c r="DB26" s="79">
        <v>0</v>
      </c>
      <c r="DC26" s="79">
        <v>0</v>
      </c>
      <c r="DD26" s="32"/>
    </row>
    <row r="27" spans="1:119">
      <c r="A27" s="35" t="s">
        <v>575</v>
      </c>
      <c r="C27" s="45">
        <f>(SUM(C7:C17)/(C25+C26))*100</f>
        <v>2.7877812980747025</v>
      </c>
      <c r="D27" s="45">
        <f t="shared" ref="D27:BO27" si="2">(SUM(D7:D17)/(D25+D26))*100</f>
        <v>1.0226087159766362</v>
      </c>
      <c r="E27" s="45">
        <f t="shared" si="2"/>
        <v>2.4543246919919555</v>
      </c>
      <c r="F27" s="45">
        <f t="shared" si="2"/>
        <v>2.4182538224141759</v>
      </c>
      <c r="G27" s="45">
        <f t="shared" si="2"/>
        <v>3.3559540572219193</v>
      </c>
      <c r="H27" s="45">
        <f t="shared" si="2"/>
        <v>4.4722148132043626</v>
      </c>
      <c r="I27" s="45">
        <f t="shared" si="2"/>
        <v>0.60364006354430078</v>
      </c>
      <c r="J27" s="45">
        <f t="shared" si="2"/>
        <v>1.3635856927325143</v>
      </c>
      <c r="K27" s="45">
        <f t="shared" si="2"/>
        <v>1.2377198448124782</v>
      </c>
      <c r="L27" s="45">
        <f t="shared" si="2"/>
        <v>1.6844659390370635</v>
      </c>
      <c r="M27" s="45">
        <f t="shared" si="2"/>
        <v>1.2241373970695553</v>
      </c>
      <c r="N27" s="45">
        <f t="shared" si="2"/>
        <v>1.4283158352774095</v>
      </c>
      <c r="O27" s="45">
        <f t="shared" si="2"/>
        <v>1.7926990663539175</v>
      </c>
      <c r="P27" s="45">
        <f t="shared" si="2"/>
        <v>1.2337903156388921</v>
      </c>
      <c r="Q27" s="45">
        <f t="shared" si="2"/>
        <v>1.2124662611821986</v>
      </c>
      <c r="R27" s="45">
        <f t="shared" si="2"/>
        <v>0.89340621809241982</v>
      </c>
      <c r="S27" s="45">
        <f t="shared" si="2"/>
        <v>0.71431522753130594</v>
      </c>
      <c r="T27" s="45">
        <f t="shared" si="2"/>
        <v>0.71053182452488861</v>
      </c>
      <c r="U27" s="45">
        <f t="shared" si="2"/>
        <v>0.27441301688920655</v>
      </c>
      <c r="V27" s="45">
        <f t="shared" si="2"/>
        <v>0.34755077830581443</v>
      </c>
      <c r="W27" s="45">
        <f t="shared" si="2"/>
        <v>1.4751397936408741</v>
      </c>
      <c r="X27" s="45">
        <f t="shared" si="2"/>
        <v>2.0699009216206576</v>
      </c>
      <c r="Y27" s="45">
        <f t="shared" si="2"/>
        <v>1.8398450656926584</v>
      </c>
      <c r="Z27" s="45">
        <f t="shared" si="2"/>
        <v>67.078594153669741</v>
      </c>
      <c r="AA27" s="45">
        <f t="shared" si="2"/>
        <v>0.95231124361366326</v>
      </c>
      <c r="AB27" s="45">
        <f t="shared" si="2"/>
        <v>0.56181594837572935</v>
      </c>
      <c r="AC27" s="45">
        <f t="shared" si="2"/>
        <v>1.2675661491805463</v>
      </c>
      <c r="AD27" s="45">
        <f t="shared" si="2"/>
        <v>6.5095816295636242</v>
      </c>
      <c r="AE27" s="45">
        <f t="shared" si="2"/>
        <v>7.4121106924752</v>
      </c>
      <c r="AF27" s="45">
        <f t="shared" si="2"/>
        <v>5.0678003730388932</v>
      </c>
      <c r="AG27" s="45">
        <f t="shared" si="2"/>
        <v>0.64109266469125337</v>
      </c>
      <c r="AH27" s="45">
        <f t="shared" si="2"/>
        <v>2.362759742350466</v>
      </c>
      <c r="AI27" s="45">
        <f t="shared" si="2"/>
        <v>2.8558701087774998</v>
      </c>
      <c r="AJ27" s="45">
        <f t="shared" si="2"/>
        <v>2.7307319819515268</v>
      </c>
      <c r="AK27" s="45">
        <f t="shared" si="2"/>
        <v>2.8038714958302813</v>
      </c>
      <c r="AL27" s="45">
        <f t="shared" si="2"/>
        <v>3.8324189930325119</v>
      </c>
      <c r="AM27" s="45">
        <f t="shared" si="2"/>
        <v>0.83256759005336423</v>
      </c>
      <c r="AN27" s="45">
        <f t="shared" si="2"/>
        <v>1.5094369040373989</v>
      </c>
      <c r="AO27" s="45">
        <f t="shared" si="2"/>
        <v>0.46457725706713981</v>
      </c>
      <c r="AP27" s="45">
        <f t="shared" si="2"/>
        <v>0.48266121693861147</v>
      </c>
      <c r="AQ27" s="45">
        <f t="shared" si="2"/>
        <v>0.80476060921126258</v>
      </c>
      <c r="AR27" s="45">
        <f t="shared" si="2"/>
        <v>0.5502858332264422</v>
      </c>
      <c r="AS27" s="45">
        <f t="shared" si="2"/>
        <v>0.79773853660591365</v>
      </c>
      <c r="AT27" s="45">
        <f t="shared" si="2"/>
        <v>0.80235574201289483</v>
      </c>
      <c r="AU27" s="45">
        <f t="shared" si="2"/>
        <v>0.52249573316300557</v>
      </c>
      <c r="AV27" s="45">
        <f t="shared" si="2"/>
        <v>0.7970872673388224</v>
      </c>
      <c r="AW27" s="45">
        <f t="shared" si="2"/>
        <v>0.57676628057448054</v>
      </c>
      <c r="AX27" s="45">
        <f t="shared" si="2"/>
        <v>0.90889367203647942</v>
      </c>
      <c r="AY27" s="45">
        <f t="shared" si="2"/>
        <v>0.48635692218609394</v>
      </c>
      <c r="AZ27" s="45">
        <f t="shared" si="2"/>
        <v>1.428177456436367</v>
      </c>
      <c r="BA27" s="45">
        <f t="shared" si="2"/>
        <v>57.086316416683516</v>
      </c>
      <c r="BB27" s="45">
        <f t="shared" si="2"/>
        <v>58.082539625386019</v>
      </c>
      <c r="BC27" s="45">
        <f t="shared" si="2"/>
        <v>4.3307392602095955</v>
      </c>
      <c r="BD27" s="45">
        <f t="shared" si="2"/>
        <v>1.2054194062562262</v>
      </c>
      <c r="BE27" s="45">
        <f t="shared" si="2"/>
        <v>0.82178058969950774</v>
      </c>
      <c r="BF27" s="45">
        <f t="shared" si="2"/>
        <v>2.3106546854942231</v>
      </c>
      <c r="BG27" s="45">
        <f t="shared" si="2"/>
        <v>1.1595012977210681</v>
      </c>
      <c r="BH27" s="45">
        <f t="shared" si="2"/>
        <v>2.4248456955376878</v>
      </c>
      <c r="BI27" s="45">
        <f t="shared" si="2"/>
        <v>3263.3476672107499</v>
      </c>
      <c r="BJ27" s="45">
        <f t="shared" si="2"/>
        <v>6138352565806020</v>
      </c>
      <c r="BK27" s="45">
        <f t="shared" si="2"/>
        <v>3.2814652972677751</v>
      </c>
      <c r="BL27" s="45">
        <f t="shared" si="2"/>
        <v>7.2204566856039296</v>
      </c>
      <c r="BM27" s="45">
        <f t="shared" si="2"/>
        <v>3.7908835924019653</v>
      </c>
      <c r="BN27" s="45">
        <f t="shared" si="2"/>
        <v>14.967152411666101</v>
      </c>
      <c r="BO27" s="45">
        <f t="shared" si="2"/>
        <v>2.6264268857314246</v>
      </c>
      <c r="BP27" s="45">
        <f t="shared" ref="BP27:DC27" si="3">(SUM(BP7:BP17)/(BP25+BP26))*100</f>
        <v>2.2767527176510542</v>
      </c>
      <c r="BQ27" s="45">
        <f t="shared" si="3"/>
        <v>2.9972298651812364</v>
      </c>
      <c r="BR27" s="45">
        <f t="shared" si="3"/>
        <v>2.1154837168798228</v>
      </c>
      <c r="BS27" s="45">
        <f t="shared" si="3"/>
        <v>0.32356753823628065</v>
      </c>
      <c r="BT27" s="45">
        <f t="shared" si="3"/>
        <v>0.82946960934573732</v>
      </c>
      <c r="BU27" s="45">
        <f t="shared" si="3"/>
        <v>1.1587010425244719</v>
      </c>
      <c r="BV27" s="45">
        <f t="shared" si="3"/>
        <v>0.67466486494889444</v>
      </c>
      <c r="BW27" s="45">
        <f t="shared" si="3"/>
        <v>1.4239671983483733</v>
      </c>
      <c r="BX27" s="45">
        <f t="shared" si="3"/>
        <v>0.49273955370878059</v>
      </c>
      <c r="BY27" s="45">
        <f t="shared" si="3"/>
        <v>0.13694301063941849</v>
      </c>
      <c r="BZ27" s="45">
        <f t="shared" si="3"/>
        <v>0.81078926350743896</v>
      </c>
      <c r="CA27" s="45">
        <f t="shared" si="3"/>
        <v>0.751435325903411</v>
      </c>
      <c r="CB27" s="45">
        <f t="shared" si="3"/>
        <v>0.5464178250355356</v>
      </c>
      <c r="CC27" s="45">
        <f t="shared" si="3"/>
        <v>0.69248359181930763</v>
      </c>
      <c r="CD27" s="45">
        <f t="shared" si="3"/>
        <v>0.63913559220284311</v>
      </c>
      <c r="CE27" s="45">
        <f t="shared" si="3"/>
        <v>0.63092752426425713</v>
      </c>
      <c r="CF27" s="45">
        <f t="shared" si="3"/>
        <v>0.57331730101887701</v>
      </c>
      <c r="CG27" s="45">
        <f t="shared" si="3"/>
        <v>0.86153702090496653</v>
      </c>
      <c r="CH27" s="45">
        <f t="shared" si="3"/>
        <v>0.79936021286355108</v>
      </c>
      <c r="CI27" s="45">
        <f t="shared" si="3"/>
        <v>0.54070249619404431</v>
      </c>
      <c r="CJ27" s="45">
        <f t="shared" si="3"/>
        <v>1.7116934145191685</v>
      </c>
      <c r="CK27" s="45">
        <f t="shared" si="3"/>
        <v>0.83377683164803984</v>
      </c>
      <c r="CL27" s="45">
        <f t="shared" si="3"/>
        <v>0.88527922902743406</v>
      </c>
      <c r="CM27" s="45">
        <f t="shared" si="3"/>
        <v>0.35513801519331639</v>
      </c>
      <c r="CN27" s="45">
        <f t="shared" si="3"/>
        <v>1.5772626944310932</v>
      </c>
      <c r="CO27" s="45">
        <f t="shared" si="3"/>
        <v>1.0303201551204737</v>
      </c>
      <c r="CP27" s="45">
        <f t="shared" si="3"/>
        <v>1.1119998541752179</v>
      </c>
      <c r="CQ27" s="45">
        <f t="shared" si="3"/>
        <v>0.96919973953077854</v>
      </c>
      <c r="CR27" s="45">
        <f t="shared" si="3"/>
        <v>1.0576609656818865</v>
      </c>
      <c r="CS27" s="45">
        <f t="shared" si="3"/>
        <v>0.90614663970202214</v>
      </c>
      <c r="CT27" s="45">
        <f t="shared" si="3"/>
        <v>1.0555478359342136</v>
      </c>
      <c r="CU27" s="45">
        <f t="shared" si="3"/>
        <v>1.115205084532219</v>
      </c>
      <c r="CV27" s="45">
        <f t="shared" si="3"/>
        <v>0.47708834656578691</v>
      </c>
      <c r="CW27" s="45">
        <f t="shared" si="3"/>
        <v>2.4286852853355594</v>
      </c>
      <c r="CX27" s="45">
        <f t="shared" si="3"/>
        <v>1.1814147378453119</v>
      </c>
      <c r="CY27" s="45">
        <f t="shared" si="3"/>
        <v>2.3746140992104099</v>
      </c>
      <c r="CZ27" s="45">
        <f t="shared" si="3"/>
        <v>1.6337627825830494</v>
      </c>
      <c r="DA27" s="45">
        <f t="shared" si="3"/>
        <v>1.7395137885904299</v>
      </c>
      <c r="DB27" s="45">
        <f t="shared" si="3"/>
        <v>0.65553586098279348</v>
      </c>
      <c r="DC27" s="45">
        <f t="shared" si="3"/>
        <v>0</v>
      </c>
      <c r="DD27" s="45">
        <f t="shared" ref="DD27" si="4">(SUM(DD7:DD15)/DD25)*100</f>
        <v>3.8896028797368651</v>
      </c>
    </row>
    <row r="30" spans="1:119">
      <c r="B30" t="s">
        <v>601</v>
      </c>
      <c r="C30" s="32">
        <f>SUM(C25:DC25)</f>
        <v>3824433</v>
      </c>
      <c r="D30" s="32">
        <v>3824433</v>
      </c>
    </row>
    <row r="31" spans="1:119">
      <c r="B31" t="s">
        <v>602</v>
      </c>
      <c r="C31" s="32">
        <f>SUM(BI7:BJ16)</f>
        <v>8086.969856429736</v>
      </c>
      <c r="D31">
        <v>8086.969856429736</v>
      </c>
      <c r="CS31" s="32"/>
    </row>
  </sheetData>
  <hyperlinks>
    <hyperlink ref="A3" location="Menu!A1" display="MENU" xr:uid="{78E14AAE-171F-434F-8539-665249AE1BC2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EF7C-A602-8F40-992D-F4CCACA5DC73}">
  <dimension ref="A1:B113"/>
  <sheetViews>
    <sheetView workbookViewId="0">
      <selection activeCell="A2" sqref="A2:B106"/>
    </sheetView>
  </sheetViews>
  <sheetFormatPr baseColWidth="10" defaultRowHeight="16"/>
  <cols>
    <col min="1" max="1" width="115.1640625" customWidth="1"/>
    <col min="2" max="2" width="21.83203125" customWidth="1"/>
  </cols>
  <sheetData>
    <row r="1" spans="1:2" ht="57">
      <c r="A1" s="65" t="s">
        <v>447</v>
      </c>
      <c r="B1" s="71" t="s">
        <v>598</v>
      </c>
    </row>
    <row r="2" spans="1:2" ht="18">
      <c r="A2" s="64" t="s">
        <v>448</v>
      </c>
      <c r="B2" s="72">
        <v>7392</v>
      </c>
    </row>
    <row r="3" spans="1:2" ht="18">
      <c r="A3" s="64" t="s">
        <v>449</v>
      </c>
      <c r="B3" s="73">
        <v>897</v>
      </c>
    </row>
    <row r="4" spans="1:2" ht="18">
      <c r="A4" s="64" t="s">
        <v>450</v>
      </c>
      <c r="B4" s="73">
        <v>1763</v>
      </c>
    </row>
    <row r="5" spans="1:2" ht="18">
      <c r="A5" s="64" t="s">
        <v>451</v>
      </c>
      <c r="B5" s="73">
        <v>274</v>
      </c>
    </row>
    <row r="6" spans="1:2" ht="18">
      <c r="A6" s="66" t="s">
        <v>587</v>
      </c>
      <c r="B6" s="73">
        <v>270</v>
      </c>
    </row>
    <row r="7" spans="1:2" ht="18">
      <c r="A7" s="64" t="s">
        <v>453</v>
      </c>
      <c r="B7" s="73">
        <v>783</v>
      </c>
    </row>
    <row r="8" spans="1:2" ht="18">
      <c r="A8" s="64" t="s">
        <v>454</v>
      </c>
      <c r="B8" s="73">
        <v>0</v>
      </c>
    </row>
    <row r="9" spans="1:2" ht="18">
      <c r="A9" s="64" t="s">
        <v>455</v>
      </c>
      <c r="B9" s="73">
        <v>8309</v>
      </c>
    </row>
    <row r="10" spans="1:2" ht="18">
      <c r="A10" s="64" t="s">
        <v>456</v>
      </c>
      <c r="B10" s="73">
        <v>4661</v>
      </c>
    </row>
    <row r="11" spans="1:2" ht="18">
      <c r="A11" s="67" t="s">
        <v>457</v>
      </c>
      <c r="B11" s="74">
        <v>1391</v>
      </c>
    </row>
    <row r="12" spans="1:2" ht="18">
      <c r="A12" s="64" t="s">
        <v>458</v>
      </c>
      <c r="B12" s="73">
        <v>4843</v>
      </c>
    </row>
    <row r="13" spans="1:2" ht="18">
      <c r="A13" s="64" t="s">
        <v>459</v>
      </c>
      <c r="B13" s="73">
        <v>2805</v>
      </c>
    </row>
    <row r="14" spans="1:2" ht="18">
      <c r="A14" s="64" t="s">
        <v>460</v>
      </c>
      <c r="B14" s="73">
        <v>5226</v>
      </c>
    </row>
    <row r="15" spans="1:2" ht="18">
      <c r="A15" s="64" t="s">
        <v>461</v>
      </c>
      <c r="B15" s="73">
        <v>10870</v>
      </c>
    </row>
    <row r="16" spans="1:2" ht="18">
      <c r="A16" s="64" t="s">
        <v>462</v>
      </c>
      <c r="B16" s="73">
        <v>3033</v>
      </c>
    </row>
    <row r="17" spans="1:2" ht="18">
      <c r="A17" s="64" t="s">
        <v>463</v>
      </c>
      <c r="B17" s="73">
        <v>20629</v>
      </c>
    </row>
    <row r="18" spans="1:2" ht="18">
      <c r="A18" s="64" t="s">
        <v>464</v>
      </c>
      <c r="B18" s="73">
        <v>3237</v>
      </c>
    </row>
    <row r="19" spans="1:2" ht="18">
      <c r="A19" s="64" t="s">
        <v>465</v>
      </c>
      <c r="B19" s="73">
        <v>11850</v>
      </c>
    </row>
    <row r="20" spans="1:2" ht="18">
      <c r="A20" s="67" t="s">
        <v>466</v>
      </c>
      <c r="B20" s="74">
        <v>29907</v>
      </c>
    </row>
    <row r="21" spans="1:2" ht="18">
      <c r="A21" s="64" t="s">
        <v>467</v>
      </c>
      <c r="B21" s="73">
        <v>6793</v>
      </c>
    </row>
    <row r="22" spans="1:2" ht="18">
      <c r="A22" s="64" t="s">
        <v>108</v>
      </c>
      <c r="B22" s="73">
        <v>2631</v>
      </c>
    </row>
    <row r="23" spans="1:2" ht="18">
      <c r="A23" s="64" t="s">
        <v>468</v>
      </c>
      <c r="B23" s="73">
        <v>8846</v>
      </c>
    </row>
    <row r="24" spans="1:2" ht="18">
      <c r="A24" s="64" t="s">
        <v>469</v>
      </c>
      <c r="B24" s="73">
        <v>0</v>
      </c>
    </row>
    <row r="25" spans="1:2" ht="18">
      <c r="A25" s="64" t="s">
        <v>470</v>
      </c>
      <c r="B25" s="73">
        <v>4455</v>
      </c>
    </row>
    <row r="26" spans="1:2" ht="18">
      <c r="A26" s="64" t="s">
        <v>471</v>
      </c>
      <c r="B26" s="73">
        <v>1802</v>
      </c>
    </row>
    <row r="27" spans="1:2" ht="18">
      <c r="A27" s="64" t="s">
        <v>472</v>
      </c>
      <c r="B27" s="73">
        <v>9027</v>
      </c>
    </row>
    <row r="28" spans="1:2" ht="18">
      <c r="A28" s="64" t="s">
        <v>473</v>
      </c>
      <c r="B28" s="73">
        <v>3087</v>
      </c>
    </row>
    <row r="29" spans="1:2" ht="18">
      <c r="A29" s="64" t="s">
        <v>474</v>
      </c>
      <c r="B29" s="73">
        <v>1976</v>
      </c>
    </row>
    <row r="30" spans="1:2" ht="18">
      <c r="A30" s="67" t="s">
        <v>475</v>
      </c>
      <c r="B30" s="74">
        <v>4664</v>
      </c>
    </row>
    <row r="31" spans="1:2" ht="18">
      <c r="A31" s="64" t="s">
        <v>476</v>
      </c>
      <c r="B31" s="73">
        <v>1537</v>
      </c>
    </row>
    <row r="32" spans="1:2" ht="18">
      <c r="A32" s="64" t="s">
        <v>477</v>
      </c>
      <c r="B32" s="73">
        <v>14276</v>
      </c>
    </row>
    <row r="33" spans="1:2" ht="18">
      <c r="A33" s="64" t="s">
        <v>478</v>
      </c>
      <c r="B33" s="73">
        <v>3966</v>
      </c>
    </row>
    <row r="34" spans="1:2" ht="18">
      <c r="A34" s="64" t="s">
        <v>588</v>
      </c>
      <c r="B34" s="73">
        <v>5169</v>
      </c>
    </row>
    <row r="35" spans="1:2" ht="18">
      <c r="A35" s="64" t="s">
        <v>589</v>
      </c>
      <c r="B35" s="73">
        <v>6640</v>
      </c>
    </row>
    <row r="36" spans="1:2" ht="18">
      <c r="A36" s="64" t="s">
        <v>481</v>
      </c>
      <c r="B36" s="73">
        <v>8901</v>
      </c>
    </row>
    <row r="37" spans="1:2" ht="18">
      <c r="A37" s="64" t="s">
        <v>482</v>
      </c>
      <c r="B37" s="73">
        <v>5418</v>
      </c>
    </row>
    <row r="38" spans="1:2" ht="18">
      <c r="A38" s="64" t="s">
        <v>483</v>
      </c>
      <c r="B38" s="73">
        <v>743</v>
      </c>
    </row>
    <row r="39" spans="1:2" ht="18">
      <c r="A39" s="64" t="s">
        <v>484</v>
      </c>
      <c r="B39" s="73">
        <v>11050</v>
      </c>
    </row>
    <row r="40" spans="1:2" ht="18">
      <c r="A40" s="67" t="s">
        <v>485</v>
      </c>
      <c r="B40" s="74">
        <v>24622</v>
      </c>
    </row>
    <row r="41" spans="1:2" ht="18">
      <c r="A41" s="64" t="s">
        <v>486</v>
      </c>
      <c r="B41" s="73">
        <v>13464</v>
      </c>
    </row>
    <row r="42" spans="1:2" ht="18">
      <c r="A42" s="64" t="s">
        <v>487</v>
      </c>
      <c r="B42" s="73">
        <v>21096</v>
      </c>
    </row>
    <row r="43" spans="1:2" ht="18">
      <c r="A43" s="64" t="s">
        <v>590</v>
      </c>
      <c r="B43" s="73">
        <v>29580</v>
      </c>
    </row>
    <row r="44" spans="1:2" ht="18">
      <c r="A44" s="64" t="s">
        <v>489</v>
      </c>
      <c r="B44" s="73">
        <v>2269</v>
      </c>
    </row>
    <row r="45" spans="1:2" ht="18">
      <c r="A45" s="64" t="s">
        <v>490</v>
      </c>
      <c r="B45" s="73">
        <v>1878</v>
      </c>
    </row>
    <row r="46" spans="1:2" ht="18">
      <c r="A46" s="64" t="s">
        <v>491</v>
      </c>
      <c r="B46" s="73">
        <v>2818</v>
      </c>
    </row>
    <row r="47" spans="1:2" ht="18">
      <c r="A47" s="64" t="s">
        <v>492</v>
      </c>
      <c r="B47" s="73">
        <v>6927</v>
      </c>
    </row>
    <row r="48" spans="1:2" ht="18">
      <c r="A48" s="64" t="s">
        <v>493</v>
      </c>
      <c r="B48" s="73">
        <v>19645</v>
      </c>
    </row>
    <row r="49" spans="1:2" ht="18">
      <c r="A49" s="64" t="s">
        <v>494</v>
      </c>
      <c r="B49" s="73">
        <v>0</v>
      </c>
    </row>
    <row r="50" spans="1:2" ht="18">
      <c r="A50" s="67" t="s">
        <v>495</v>
      </c>
      <c r="B50" s="74">
        <v>0</v>
      </c>
    </row>
    <row r="51" spans="1:2" ht="18">
      <c r="A51" s="64" t="s">
        <v>496</v>
      </c>
      <c r="B51" s="73">
        <v>0</v>
      </c>
    </row>
    <row r="52" spans="1:2" ht="18">
      <c r="A52" s="64" t="s">
        <v>217</v>
      </c>
      <c r="B52" s="73">
        <v>0</v>
      </c>
    </row>
    <row r="53" spans="1:2" ht="18">
      <c r="A53" s="64" t="s">
        <v>497</v>
      </c>
      <c r="B53" s="73">
        <v>0</v>
      </c>
    </row>
    <row r="54" spans="1:2" ht="18">
      <c r="A54" s="64" t="s">
        <v>498</v>
      </c>
      <c r="B54" s="73">
        <v>0</v>
      </c>
    </row>
    <row r="55" spans="1:2" ht="18">
      <c r="A55" s="64" t="s">
        <v>499</v>
      </c>
      <c r="B55" s="73">
        <v>0</v>
      </c>
    </row>
    <row r="56" spans="1:2" ht="18">
      <c r="A56" s="64" t="s">
        <v>500</v>
      </c>
      <c r="B56" s="73">
        <v>0</v>
      </c>
    </row>
    <row r="57" spans="1:2" ht="18">
      <c r="A57" s="64" t="s">
        <v>501</v>
      </c>
      <c r="B57" s="73">
        <v>0</v>
      </c>
    </row>
    <row r="58" spans="1:2" ht="18">
      <c r="A58" s="64" t="s">
        <v>502</v>
      </c>
      <c r="B58" s="73">
        <v>0</v>
      </c>
    </row>
    <row r="59" spans="1:2" ht="18">
      <c r="A59" s="64" t="s">
        <v>503</v>
      </c>
      <c r="B59" s="73">
        <v>-28127</v>
      </c>
    </row>
    <row r="60" spans="1:2" ht="18">
      <c r="A60" s="64" t="s">
        <v>504</v>
      </c>
      <c r="B60" s="73">
        <v>-178967</v>
      </c>
    </row>
    <row r="61" spans="1:2" ht="18">
      <c r="A61" s="64" t="s">
        <v>505</v>
      </c>
      <c r="B61" s="73">
        <v>-150115</v>
      </c>
    </row>
    <row r="62" spans="1:2" ht="18">
      <c r="A62" s="64" t="s">
        <v>506</v>
      </c>
      <c r="B62" s="73">
        <v>0</v>
      </c>
    </row>
    <row r="63" spans="1:2" ht="18">
      <c r="A63" s="64" t="s">
        <v>507</v>
      </c>
      <c r="B63" s="73">
        <v>0</v>
      </c>
    </row>
    <row r="64" spans="1:2" ht="18">
      <c r="A64" s="64" t="s">
        <v>508</v>
      </c>
      <c r="B64" s="73">
        <v>0</v>
      </c>
    </row>
    <row r="65" spans="1:2" ht="18">
      <c r="A65" s="64" t="s">
        <v>509</v>
      </c>
      <c r="B65" s="73">
        <v>0</v>
      </c>
    </row>
    <row r="66" spans="1:2" ht="18">
      <c r="A66" s="64" t="s">
        <v>510</v>
      </c>
      <c r="B66" s="73">
        <v>0</v>
      </c>
    </row>
    <row r="67" spans="1:2" ht="18">
      <c r="A67" s="64" t="s">
        <v>511</v>
      </c>
      <c r="B67" s="73">
        <v>0</v>
      </c>
    </row>
    <row r="68" spans="1:2" ht="18">
      <c r="A68" s="67" t="s">
        <v>512</v>
      </c>
      <c r="B68" s="74">
        <v>0</v>
      </c>
    </row>
    <row r="69" spans="1:2" ht="18">
      <c r="A69" s="64" t="s">
        <v>513</v>
      </c>
      <c r="B69" s="73">
        <v>0</v>
      </c>
    </row>
    <row r="70" spans="1:2" ht="18">
      <c r="A70" s="64" t="s">
        <v>514</v>
      </c>
      <c r="B70" s="73">
        <v>12090</v>
      </c>
    </row>
    <row r="71" spans="1:2" ht="18">
      <c r="A71" s="64" t="s">
        <v>515</v>
      </c>
      <c r="B71" s="73">
        <v>3699</v>
      </c>
    </row>
    <row r="72" spans="1:2" ht="18">
      <c r="A72" s="64" t="s">
        <v>516</v>
      </c>
      <c r="B72" s="73">
        <v>0</v>
      </c>
    </row>
    <row r="73" spans="1:2" ht="18">
      <c r="A73" s="64" t="s">
        <v>517</v>
      </c>
      <c r="B73" s="73">
        <v>0</v>
      </c>
    </row>
    <row r="74" spans="1:2" ht="18">
      <c r="A74" s="64" t="s">
        <v>518</v>
      </c>
      <c r="B74" s="73">
        <v>0</v>
      </c>
    </row>
    <row r="75" spans="1:2" ht="18">
      <c r="A75" s="64" t="s">
        <v>519</v>
      </c>
      <c r="B75" s="73">
        <v>0</v>
      </c>
    </row>
    <row r="76" spans="1:2" ht="18">
      <c r="A76" s="66" t="s">
        <v>304</v>
      </c>
      <c r="B76" s="73">
        <v>0</v>
      </c>
    </row>
    <row r="77" spans="1:2" ht="18">
      <c r="A77" s="67" t="s">
        <v>520</v>
      </c>
      <c r="B77" s="74">
        <v>0</v>
      </c>
    </row>
    <row r="78" spans="1:2" ht="18">
      <c r="A78" s="64" t="s">
        <v>591</v>
      </c>
      <c r="B78" s="73">
        <v>0</v>
      </c>
    </row>
    <row r="79" spans="1:2" ht="18">
      <c r="A79" s="64" t="s">
        <v>592</v>
      </c>
      <c r="B79" s="73">
        <v>0</v>
      </c>
    </row>
    <row r="80" spans="1:2" ht="18">
      <c r="A80" s="64" t="s">
        <v>593</v>
      </c>
      <c r="B80" s="73">
        <v>0</v>
      </c>
    </row>
    <row r="81" spans="1:2" ht="18">
      <c r="A81" s="64" t="s">
        <v>524</v>
      </c>
      <c r="B81" s="73">
        <v>0</v>
      </c>
    </row>
    <row r="82" spans="1:2" ht="18">
      <c r="A82" s="64" t="s">
        <v>525</v>
      </c>
      <c r="B82" s="73">
        <v>0</v>
      </c>
    </row>
    <row r="83" spans="1:2" ht="18">
      <c r="A83" s="64" t="s">
        <v>526</v>
      </c>
      <c r="B83" s="73">
        <v>0</v>
      </c>
    </row>
    <row r="84" spans="1:2" ht="18">
      <c r="A84" s="64" t="s">
        <v>527</v>
      </c>
      <c r="B84" s="73">
        <v>0</v>
      </c>
    </row>
    <row r="85" spans="1:2" ht="18">
      <c r="A85" s="64" t="s">
        <v>528</v>
      </c>
      <c r="B85" s="73">
        <v>0</v>
      </c>
    </row>
    <row r="86" spans="1:2" ht="18">
      <c r="A86" s="64" t="s">
        <v>529</v>
      </c>
      <c r="B86" s="73">
        <v>0</v>
      </c>
    </row>
    <row r="87" spans="1:2" ht="18">
      <c r="A87" s="67" t="s">
        <v>530</v>
      </c>
      <c r="B87" s="74">
        <v>0</v>
      </c>
    </row>
    <row r="88" spans="1:2" ht="18">
      <c r="A88" s="64" t="s">
        <v>531</v>
      </c>
      <c r="B88" s="73">
        <v>0</v>
      </c>
    </row>
    <row r="89" spans="1:2" ht="18">
      <c r="A89" s="64" t="s">
        <v>532</v>
      </c>
      <c r="B89" s="73">
        <v>0</v>
      </c>
    </row>
    <row r="90" spans="1:2" ht="18">
      <c r="A90" s="64" t="s">
        <v>533</v>
      </c>
      <c r="B90" s="73">
        <v>0</v>
      </c>
    </row>
    <row r="91" spans="1:2" ht="18">
      <c r="A91" s="64" t="s">
        <v>534</v>
      </c>
      <c r="B91" s="73">
        <v>0</v>
      </c>
    </row>
    <row r="92" spans="1:2" ht="18">
      <c r="A92" s="64" t="s">
        <v>535</v>
      </c>
      <c r="B92" s="73">
        <v>0</v>
      </c>
    </row>
    <row r="93" spans="1:2" ht="18">
      <c r="A93" s="64" t="s">
        <v>536</v>
      </c>
      <c r="B93" s="73">
        <v>0</v>
      </c>
    </row>
    <row r="94" spans="1:2" ht="18">
      <c r="A94" s="64" t="s">
        <v>537</v>
      </c>
      <c r="B94" s="73">
        <v>0</v>
      </c>
    </row>
    <row r="95" spans="1:2" ht="18">
      <c r="A95" s="64" t="s">
        <v>538</v>
      </c>
      <c r="B95" s="73">
        <v>0</v>
      </c>
    </row>
    <row r="96" spans="1:2" ht="18">
      <c r="A96" s="64" t="s">
        <v>539</v>
      </c>
      <c r="B96" s="73">
        <v>0</v>
      </c>
    </row>
    <row r="97" spans="1:2" ht="18">
      <c r="A97" s="67" t="s">
        <v>540</v>
      </c>
      <c r="B97" s="74">
        <v>0</v>
      </c>
    </row>
    <row r="98" spans="1:2" ht="18">
      <c r="A98" s="64" t="s">
        <v>541</v>
      </c>
      <c r="B98" s="73">
        <v>0</v>
      </c>
    </row>
    <row r="99" spans="1:2" ht="18">
      <c r="A99" s="64" t="s">
        <v>542</v>
      </c>
      <c r="B99" s="73">
        <v>0</v>
      </c>
    </row>
    <row r="100" spans="1:2" ht="18">
      <c r="A100" s="64" t="s">
        <v>543</v>
      </c>
      <c r="B100" s="73">
        <v>0</v>
      </c>
    </row>
    <row r="101" spans="1:2" ht="18">
      <c r="A101" s="64" t="s">
        <v>544</v>
      </c>
      <c r="B101" s="73">
        <v>0</v>
      </c>
    </row>
    <row r="102" spans="1:2" ht="18">
      <c r="A102" s="64" t="s">
        <v>545</v>
      </c>
      <c r="B102" s="73">
        <v>0</v>
      </c>
    </row>
    <row r="103" spans="1:2" ht="18">
      <c r="A103" s="64" t="s">
        <v>546</v>
      </c>
      <c r="B103" s="73">
        <v>0</v>
      </c>
    </row>
    <row r="104" spans="1:2" ht="18">
      <c r="A104" s="64" t="s">
        <v>547</v>
      </c>
      <c r="B104" s="73">
        <v>0</v>
      </c>
    </row>
    <row r="105" spans="1:2" ht="18">
      <c r="A105" s="64" t="s">
        <v>548</v>
      </c>
      <c r="B105" s="73">
        <v>0</v>
      </c>
    </row>
    <row r="106" spans="1:2" ht="18">
      <c r="A106" s="68" t="s">
        <v>549</v>
      </c>
      <c r="B106" s="73">
        <v>0</v>
      </c>
    </row>
    <row r="107" spans="1:2" ht="19" thickBot="1">
      <c r="A107" s="69" t="s">
        <v>550</v>
      </c>
      <c r="B107" s="75">
        <v>0</v>
      </c>
    </row>
    <row r="108" spans="1:2" ht="18">
      <c r="A108" s="64"/>
      <c r="B108" s="64"/>
    </row>
    <row r="109" spans="1:2" ht="18">
      <c r="A109" s="64"/>
      <c r="B109" s="64"/>
    </row>
    <row r="110" spans="1:2" ht="18">
      <c r="A110" s="70" t="s">
        <v>594</v>
      </c>
      <c r="B110" s="64"/>
    </row>
    <row r="111" spans="1:2" ht="18">
      <c r="A111" s="64" t="s">
        <v>595</v>
      </c>
      <c r="B111" s="64"/>
    </row>
    <row r="112" spans="1:2" ht="18">
      <c r="A112" s="64" t="s">
        <v>596</v>
      </c>
      <c r="B112" s="64"/>
    </row>
    <row r="113" spans="1:2" ht="18">
      <c r="A113" s="64" t="s">
        <v>597</v>
      </c>
      <c r="B113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BFCA-17D3-9542-8855-AE38A64B8ABC}">
  <dimension ref="A1:DA2"/>
  <sheetViews>
    <sheetView workbookViewId="0">
      <selection activeCell="A2" sqref="A2:DA2"/>
    </sheetView>
  </sheetViews>
  <sheetFormatPr baseColWidth="10" defaultRowHeight="16"/>
  <cols>
    <col min="1" max="1" width="63.83203125" bestFit="1" customWidth="1"/>
    <col min="105" max="105" width="32" customWidth="1"/>
  </cols>
  <sheetData>
    <row r="1" spans="1:105" ht="18">
      <c r="A1" s="64" t="s">
        <v>448</v>
      </c>
      <c r="B1" s="64" t="s">
        <v>449</v>
      </c>
      <c r="C1" s="64" t="s">
        <v>450</v>
      </c>
      <c r="D1" s="64" t="s">
        <v>451</v>
      </c>
      <c r="E1" s="66" t="s">
        <v>587</v>
      </c>
      <c r="F1" s="64" t="s">
        <v>453</v>
      </c>
      <c r="G1" s="64" t="s">
        <v>454</v>
      </c>
      <c r="H1" s="64" t="s">
        <v>455</v>
      </c>
      <c r="I1" s="64" t="s">
        <v>456</v>
      </c>
      <c r="J1" s="67" t="s">
        <v>457</v>
      </c>
      <c r="K1" s="64" t="s">
        <v>458</v>
      </c>
      <c r="L1" s="64" t="s">
        <v>459</v>
      </c>
      <c r="M1" s="64" t="s">
        <v>460</v>
      </c>
      <c r="N1" s="64" t="s">
        <v>461</v>
      </c>
      <c r="O1" s="64" t="s">
        <v>462</v>
      </c>
      <c r="P1" s="64" t="s">
        <v>463</v>
      </c>
      <c r="Q1" s="64" t="s">
        <v>464</v>
      </c>
      <c r="R1" s="64" t="s">
        <v>465</v>
      </c>
      <c r="S1" s="67" t="s">
        <v>466</v>
      </c>
      <c r="T1" s="64" t="s">
        <v>467</v>
      </c>
      <c r="U1" s="64" t="s">
        <v>108</v>
      </c>
      <c r="V1" s="64" t="s">
        <v>468</v>
      </c>
      <c r="W1" s="64" t="s">
        <v>469</v>
      </c>
      <c r="X1" s="64" t="s">
        <v>470</v>
      </c>
      <c r="Y1" s="64" t="s">
        <v>471</v>
      </c>
      <c r="Z1" s="64" t="s">
        <v>472</v>
      </c>
      <c r="AA1" s="64" t="s">
        <v>473</v>
      </c>
      <c r="AB1" s="64" t="s">
        <v>474</v>
      </c>
      <c r="AC1" s="67" t="s">
        <v>475</v>
      </c>
      <c r="AD1" s="64" t="s">
        <v>476</v>
      </c>
      <c r="AE1" s="64" t="s">
        <v>477</v>
      </c>
      <c r="AF1" s="64" t="s">
        <v>478</v>
      </c>
      <c r="AG1" s="64" t="s">
        <v>588</v>
      </c>
      <c r="AH1" s="64" t="s">
        <v>589</v>
      </c>
      <c r="AI1" s="64" t="s">
        <v>481</v>
      </c>
      <c r="AJ1" s="64" t="s">
        <v>482</v>
      </c>
      <c r="AK1" s="64" t="s">
        <v>483</v>
      </c>
      <c r="AL1" s="64" t="s">
        <v>484</v>
      </c>
      <c r="AM1" s="67" t="s">
        <v>485</v>
      </c>
      <c r="AN1" s="64" t="s">
        <v>486</v>
      </c>
      <c r="AO1" s="64" t="s">
        <v>487</v>
      </c>
      <c r="AP1" s="64" t="s">
        <v>590</v>
      </c>
      <c r="AQ1" s="64" t="s">
        <v>489</v>
      </c>
      <c r="AR1" s="64" t="s">
        <v>490</v>
      </c>
      <c r="AS1" s="64" t="s">
        <v>491</v>
      </c>
      <c r="AT1" s="64" t="s">
        <v>492</v>
      </c>
      <c r="AU1" s="64" t="s">
        <v>493</v>
      </c>
      <c r="AV1" s="64" t="s">
        <v>494</v>
      </c>
      <c r="AW1" s="67" t="s">
        <v>495</v>
      </c>
      <c r="AX1" s="64" t="s">
        <v>496</v>
      </c>
      <c r="AY1" s="64" t="s">
        <v>217</v>
      </c>
      <c r="AZ1" s="64" t="s">
        <v>497</v>
      </c>
      <c r="BA1" s="64" t="s">
        <v>498</v>
      </c>
      <c r="BB1" s="64" t="s">
        <v>499</v>
      </c>
      <c r="BC1" s="64" t="s">
        <v>500</v>
      </c>
      <c r="BD1" s="64" t="s">
        <v>501</v>
      </c>
      <c r="BE1" s="64" t="s">
        <v>502</v>
      </c>
      <c r="BF1" s="64" t="s">
        <v>503</v>
      </c>
      <c r="BG1" s="64" t="s">
        <v>504</v>
      </c>
      <c r="BH1" s="64" t="s">
        <v>505</v>
      </c>
      <c r="BI1" s="64" t="s">
        <v>506</v>
      </c>
      <c r="BJ1" s="64" t="s">
        <v>507</v>
      </c>
      <c r="BK1" s="64" t="s">
        <v>508</v>
      </c>
      <c r="BL1" s="64" t="s">
        <v>509</v>
      </c>
      <c r="BM1" s="64" t="s">
        <v>510</v>
      </c>
      <c r="BN1" s="64" t="s">
        <v>511</v>
      </c>
      <c r="BO1" s="67" t="s">
        <v>512</v>
      </c>
      <c r="BP1" s="64" t="s">
        <v>513</v>
      </c>
      <c r="BQ1" s="64" t="s">
        <v>514</v>
      </c>
      <c r="BR1" s="64" t="s">
        <v>515</v>
      </c>
      <c r="BS1" s="64" t="s">
        <v>516</v>
      </c>
      <c r="BT1" s="64" t="s">
        <v>517</v>
      </c>
      <c r="BU1" s="64" t="s">
        <v>518</v>
      </c>
      <c r="BV1" s="64" t="s">
        <v>519</v>
      </c>
      <c r="BW1" s="66" t="s">
        <v>304</v>
      </c>
      <c r="BX1" s="67" t="s">
        <v>520</v>
      </c>
      <c r="BY1" s="64" t="s">
        <v>591</v>
      </c>
      <c r="BZ1" s="64" t="s">
        <v>592</v>
      </c>
      <c r="CA1" s="64" t="s">
        <v>593</v>
      </c>
      <c r="CB1" s="64" t="s">
        <v>524</v>
      </c>
      <c r="CC1" s="64" t="s">
        <v>525</v>
      </c>
      <c r="CD1" s="64" t="s">
        <v>526</v>
      </c>
      <c r="CE1" s="64" t="s">
        <v>527</v>
      </c>
      <c r="CF1" s="64" t="s">
        <v>528</v>
      </c>
      <c r="CG1" s="64" t="s">
        <v>529</v>
      </c>
      <c r="CH1" s="67" t="s">
        <v>530</v>
      </c>
      <c r="CI1" s="64" t="s">
        <v>531</v>
      </c>
      <c r="CJ1" s="64" t="s">
        <v>532</v>
      </c>
      <c r="CK1" s="64" t="s">
        <v>533</v>
      </c>
      <c r="CL1" s="64" t="s">
        <v>534</v>
      </c>
      <c r="CM1" s="64" t="s">
        <v>535</v>
      </c>
      <c r="CN1" s="64" t="s">
        <v>536</v>
      </c>
      <c r="CO1" s="64" t="s">
        <v>537</v>
      </c>
      <c r="CP1" s="64" t="s">
        <v>538</v>
      </c>
      <c r="CQ1" s="64" t="s">
        <v>539</v>
      </c>
      <c r="CR1" s="67" t="s">
        <v>540</v>
      </c>
      <c r="CS1" s="64" t="s">
        <v>541</v>
      </c>
      <c r="CT1" s="64" t="s">
        <v>542</v>
      </c>
      <c r="CU1" s="64" t="s">
        <v>543</v>
      </c>
      <c r="CV1" s="64" t="s">
        <v>544</v>
      </c>
      <c r="CW1" s="64" t="s">
        <v>545</v>
      </c>
      <c r="CX1" s="64" t="s">
        <v>546</v>
      </c>
      <c r="CY1" s="64" t="s">
        <v>547</v>
      </c>
      <c r="CZ1" s="64" t="s">
        <v>548</v>
      </c>
      <c r="DA1" s="68" t="s">
        <v>549</v>
      </c>
    </row>
    <row r="2" spans="1:105" ht="18">
      <c r="A2" s="72">
        <v>7392</v>
      </c>
      <c r="B2" s="73">
        <v>897</v>
      </c>
      <c r="C2" s="73">
        <v>1763</v>
      </c>
      <c r="D2" s="73">
        <v>274</v>
      </c>
      <c r="E2" s="73">
        <v>270</v>
      </c>
      <c r="F2" s="73">
        <v>783</v>
      </c>
      <c r="G2" s="73">
        <v>0</v>
      </c>
      <c r="H2" s="73">
        <v>8309</v>
      </c>
      <c r="I2" s="73">
        <v>4661</v>
      </c>
      <c r="J2" s="74">
        <v>1391</v>
      </c>
      <c r="K2" s="73">
        <v>4843</v>
      </c>
      <c r="L2" s="73">
        <v>2805</v>
      </c>
      <c r="M2" s="73">
        <v>5226</v>
      </c>
      <c r="N2" s="73">
        <v>10870</v>
      </c>
      <c r="O2" s="73">
        <v>3033</v>
      </c>
      <c r="P2" s="73">
        <v>20629</v>
      </c>
      <c r="Q2" s="73">
        <v>3237</v>
      </c>
      <c r="R2" s="73">
        <v>11850</v>
      </c>
      <c r="S2" s="74">
        <v>29907</v>
      </c>
      <c r="T2" s="73">
        <v>6793</v>
      </c>
      <c r="U2" s="73">
        <v>2631</v>
      </c>
      <c r="V2" s="73">
        <v>8846</v>
      </c>
      <c r="W2" s="73">
        <v>0</v>
      </c>
      <c r="X2" s="73">
        <v>4455</v>
      </c>
      <c r="Y2" s="73">
        <v>1802</v>
      </c>
      <c r="Z2" s="73">
        <v>9027</v>
      </c>
      <c r="AA2" s="73">
        <v>3087</v>
      </c>
      <c r="AB2" s="73">
        <v>1976</v>
      </c>
      <c r="AC2" s="74">
        <v>4664</v>
      </c>
      <c r="AD2" s="73">
        <v>1537</v>
      </c>
      <c r="AE2" s="73">
        <v>14276</v>
      </c>
      <c r="AF2" s="73">
        <v>3966</v>
      </c>
      <c r="AG2" s="73">
        <v>5169</v>
      </c>
      <c r="AH2" s="73">
        <v>6640</v>
      </c>
      <c r="AI2" s="73">
        <v>8901</v>
      </c>
      <c r="AJ2" s="73">
        <v>5418</v>
      </c>
      <c r="AK2" s="73">
        <v>743</v>
      </c>
      <c r="AL2" s="73">
        <v>11050</v>
      </c>
      <c r="AM2" s="74">
        <v>24622</v>
      </c>
      <c r="AN2" s="73">
        <v>13464</v>
      </c>
      <c r="AO2" s="73">
        <v>21096</v>
      </c>
      <c r="AP2" s="73">
        <v>29580</v>
      </c>
      <c r="AQ2" s="73">
        <v>2269</v>
      </c>
      <c r="AR2" s="73">
        <v>1878</v>
      </c>
      <c r="AS2" s="73">
        <v>2818</v>
      </c>
      <c r="AT2" s="73">
        <v>6927</v>
      </c>
      <c r="AU2" s="73">
        <v>19645</v>
      </c>
      <c r="AV2" s="73">
        <v>0</v>
      </c>
      <c r="AW2" s="74">
        <v>0</v>
      </c>
      <c r="AX2" s="73">
        <v>0</v>
      </c>
      <c r="AY2" s="73">
        <v>0</v>
      </c>
      <c r="AZ2" s="73">
        <v>0</v>
      </c>
      <c r="BA2" s="73">
        <v>0</v>
      </c>
      <c r="BB2" s="73">
        <v>0</v>
      </c>
      <c r="BC2" s="73">
        <v>0</v>
      </c>
      <c r="BD2" s="73">
        <v>0</v>
      </c>
      <c r="BE2" s="73">
        <v>0</v>
      </c>
      <c r="BF2" s="73">
        <v>-28127</v>
      </c>
      <c r="BG2" s="73">
        <v>-178967</v>
      </c>
      <c r="BH2" s="73">
        <v>-150115</v>
      </c>
      <c r="BI2" s="73">
        <v>0</v>
      </c>
      <c r="BJ2" s="73">
        <v>0</v>
      </c>
      <c r="BK2" s="73">
        <v>0</v>
      </c>
      <c r="BL2" s="73">
        <v>0</v>
      </c>
      <c r="BM2" s="73">
        <v>0</v>
      </c>
      <c r="BN2" s="73">
        <v>0</v>
      </c>
      <c r="BO2" s="74">
        <v>0</v>
      </c>
      <c r="BP2" s="73">
        <v>0</v>
      </c>
      <c r="BQ2" s="73">
        <v>12090</v>
      </c>
      <c r="BR2" s="73">
        <v>3699</v>
      </c>
      <c r="BS2" s="73">
        <v>0</v>
      </c>
      <c r="BT2" s="73">
        <v>0</v>
      </c>
      <c r="BU2" s="73">
        <v>0</v>
      </c>
      <c r="BV2" s="73">
        <v>0</v>
      </c>
      <c r="BW2" s="73">
        <v>0</v>
      </c>
      <c r="BX2" s="74">
        <v>0</v>
      </c>
      <c r="BY2" s="73">
        <v>0</v>
      </c>
      <c r="BZ2" s="73">
        <v>0</v>
      </c>
      <c r="CA2" s="73">
        <v>0</v>
      </c>
      <c r="CB2" s="73">
        <v>0</v>
      </c>
      <c r="CC2" s="73">
        <v>0</v>
      </c>
      <c r="CD2" s="73">
        <v>0</v>
      </c>
      <c r="CE2" s="73">
        <v>0</v>
      </c>
      <c r="CF2" s="73">
        <v>0</v>
      </c>
      <c r="CG2" s="73">
        <v>0</v>
      </c>
      <c r="CH2" s="74">
        <v>0</v>
      </c>
      <c r="CI2" s="73">
        <v>0</v>
      </c>
      <c r="CJ2" s="73">
        <v>0</v>
      </c>
      <c r="CK2" s="73">
        <v>0</v>
      </c>
      <c r="CL2" s="73">
        <v>0</v>
      </c>
      <c r="CM2" s="73">
        <v>0</v>
      </c>
      <c r="CN2" s="73">
        <v>0</v>
      </c>
      <c r="CO2" s="73">
        <v>0</v>
      </c>
      <c r="CP2" s="73">
        <v>0</v>
      </c>
      <c r="CQ2" s="73">
        <v>0</v>
      </c>
      <c r="CR2" s="74">
        <v>0</v>
      </c>
      <c r="CS2" s="73">
        <v>0</v>
      </c>
      <c r="CT2" s="73">
        <v>0</v>
      </c>
      <c r="CU2" s="73">
        <v>0</v>
      </c>
      <c r="CV2" s="73">
        <v>0</v>
      </c>
      <c r="CW2" s="73">
        <v>0</v>
      </c>
      <c r="CX2" s="73">
        <v>0</v>
      </c>
      <c r="CY2" s="73">
        <v>0</v>
      </c>
      <c r="CZ2" s="73">
        <v>0</v>
      </c>
      <c r="DA2" s="7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5DDC-3B69-5D41-BC65-9B6421B9E10C}">
  <dimension ref="A1:DY15"/>
  <sheetViews>
    <sheetView workbookViewId="0">
      <selection activeCell="C27" sqref="C27"/>
    </sheetView>
  </sheetViews>
  <sheetFormatPr baseColWidth="10" defaultColWidth="8.83203125" defaultRowHeight="16"/>
  <cols>
    <col min="1" max="1" width="25.33203125" customWidth="1"/>
    <col min="2" max="2" width="56" customWidth="1"/>
    <col min="3" max="123" width="18.5" customWidth="1"/>
    <col min="124" max="124" width="10.1640625" customWidth="1"/>
  </cols>
  <sheetData>
    <row r="1" spans="1:129">
      <c r="A1" s="15" t="s">
        <v>415</v>
      </c>
      <c r="B1" s="16"/>
      <c r="DE1" s="35"/>
    </row>
    <row r="2" spans="1:129">
      <c r="A2" s="15" t="s">
        <v>580</v>
      </c>
      <c r="B2" s="16"/>
      <c r="DE2" s="35"/>
    </row>
    <row r="3" spans="1:129" ht="17">
      <c r="A3" s="17" t="s">
        <v>417</v>
      </c>
      <c r="B3" s="16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</row>
    <row r="4" spans="1:129">
      <c r="B4" s="18" t="s">
        <v>418</v>
      </c>
      <c r="C4" s="39" t="s">
        <v>8</v>
      </c>
      <c r="D4" s="39" t="s">
        <v>24</v>
      </c>
      <c r="E4" s="39" t="s">
        <v>30</v>
      </c>
      <c r="F4" s="39" t="s">
        <v>34</v>
      </c>
      <c r="G4" s="39" t="s">
        <v>419</v>
      </c>
      <c r="H4" s="39" t="s">
        <v>36</v>
      </c>
      <c r="I4" s="39" t="s">
        <v>420</v>
      </c>
      <c r="J4" s="39" t="s">
        <v>40</v>
      </c>
      <c r="K4" s="39" t="s">
        <v>44</v>
      </c>
      <c r="L4" s="39" t="s">
        <v>50</v>
      </c>
      <c r="M4" s="39" t="s">
        <v>54</v>
      </c>
      <c r="N4" s="39" t="s">
        <v>56</v>
      </c>
      <c r="O4" s="39" t="s">
        <v>60</v>
      </c>
      <c r="P4" s="39" t="s">
        <v>62</v>
      </c>
      <c r="Q4" s="39" t="s">
        <v>65</v>
      </c>
      <c r="R4" s="39" t="s">
        <v>421</v>
      </c>
      <c r="S4" s="39" t="s">
        <v>75</v>
      </c>
      <c r="T4" s="39" t="s">
        <v>81</v>
      </c>
      <c r="U4" s="39" t="s">
        <v>99</v>
      </c>
      <c r="V4" s="39" t="s">
        <v>101</v>
      </c>
      <c r="W4" s="39" t="s">
        <v>107</v>
      </c>
      <c r="X4" s="39" t="s">
        <v>113</v>
      </c>
      <c r="Y4" s="39" t="s">
        <v>117</v>
      </c>
      <c r="Z4" s="39" t="s">
        <v>121</v>
      </c>
      <c r="AA4" s="39" t="s">
        <v>129</v>
      </c>
      <c r="AB4" s="39" t="s">
        <v>131</v>
      </c>
      <c r="AC4" s="39" t="s">
        <v>133</v>
      </c>
      <c r="AD4" s="39" t="s">
        <v>137</v>
      </c>
      <c r="AE4" s="39" t="s">
        <v>422</v>
      </c>
      <c r="AF4" s="39" t="s">
        <v>139</v>
      </c>
      <c r="AG4" s="39" t="s">
        <v>141</v>
      </c>
      <c r="AH4" s="39" t="s">
        <v>147</v>
      </c>
      <c r="AI4" s="39" t="s">
        <v>155</v>
      </c>
      <c r="AJ4" s="39" t="s">
        <v>157</v>
      </c>
      <c r="AK4" s="39" t="s">
        <v>423</v>
      </c>
      <c r="AL4" s="39" t="s">
        <v>161</v>
      </c>
      <c r="AM4" s="39" t="s">
        <v>159</v>
      </c>
      <c r="AN4" s="39" t="s">
        <v>163</v>
      </c>
      <c r="AO4" s="39" t="s">
        <v>165</v>
      </c>
      <c r="AP4" s="39" t="s">
        <v>177</v>
      </c>
      <c r="AQ4" s="39" t="s">
        <v>185</v>
      </c>
      <c r="AR4" s="39" t="s">
        <v>189</v>
      </c>
      <c r="AS4" s="39" t="s">
        <v>193</v>
      </c>
      <c r="AT4" s="39" t="s">
        <v>195</v>
      </c>
      <c r="AU4" s="39" t="s">
        <v>197</v>
      </c>
      <c r="AV4" s="39" t="s">
        <v>203</v>
      </c>
      <c r="AW4" s="39" t="s">
        <v>205</v>
      </c>
      <c r="AX4" s="39" t="s">
        <v>209</v>
      </c>
      <c r="AY4" s="39" t="s">
        <v>214</v>
      </c>
      <c r="AZ4" s="39" t="s">
        <v>424</v>
      </c>
      <c r="BA4" s="39" t="s">
        <v>216</v>
      </c>
      <c r="BB4" s="39" t="s">
        <v>220</v>
      </c>
      <c r="BC4" s="39" t="s">
        <v>222</v>
      </c>
      <c r="BD4" s="39" t="s">
        <v>226</v>
      </c>
      <c r="BE4" s="39" t="s">
        <v>230</v>
      </c>
      <c r="BF4" s="39" t="s">
        <v>425</v>
      </c>
      <c r="BG4" s="39" t="s">
        <v>426</v>
      </c>
      <c r="BH4" s="39" t="s">
        <v>238</v>
      </c>
      <c r="BI4" s="39" t="s">
        <v>427</v>
      </c>
      <c r="BJ4" s="39" t="s">
        <v>428</v>
      </c>
      <c r="BK4" s="39" t="s">
        <v>242</v>
      </c>
      <c r="BL4" s="39" t="s">
        <v>246</v>
      </c>
      <c r="BM4" s="39" t="s">
        <v>252</v>
      </c>
      <c r="BN4" s="39" t="s">
        <v>256</v>
      </c>
      <c r="BO4" s="39" t="s">
        <v>260</v>
      </c>
      <c r="BP4" s="39" t="s">
        <v>264</v>
      </c>
      <c r="BQ4" s="39" t="s">
        <v>268</v>
      </c>
      <c r="BR4" s="39" t="s">
        <v>271</v>
      </c>
      <c r="BS4" s="39" t="s">
        <v>277</v>
      </c>
      <c r="BT4" s="39" t="s">
        <v>429</v>
      </c>
      <c r="BU4" s="39" t="s">
        <v>291</v>
      </c>
      <c r="BV4" s="39" t="s">
        <v>295</v>
      </c>
      <c r="BW4" s="39" t="s">
        <v>430</v>
      </c>
      <c r="BX4" s="39" t="s">
        <v>297</v>
      </c>
      <c r="BY4" s="39" t="s">
        <v>431</v>
      </c>
      <c r="BZ4" s="39" t="s">
        <v>315</v>
      </c>
      <c r="CA4" s="39" t="s">
        <v>317</v>
      </c>
      <c r="CB4" s="39" t="s">
        <v>319</v>
      </c>
      <c r="CC4" s="39" t="s">
        <v>325</v>
      </c>
      <c r="CD4" s="39" t="s">
        <v>331</v>
      </c>
      <c r="CE4" s="39" t="s">
        <v>333</v>
      </c>
      <c r="CF4" s="39" t="s">
        <v>432</v>
      </c>
      <c r="CG4" s="39" t="s">
        <v>335</v>
      </c>
      <c r="CH4" s="39" t="s">
        <v>433</v>
      </c>
      <c r="CI4" s="39" t="s">
        <v>337</v>
      </c>
      <c r="CJ4" s="39" t="s">
        <v>339</v>
      </c>
      <c r="CK4" s="39" t="s">
        <v>341</v>
      </c>
      <c r="CL4" s="39" t="s">
        <v>345</v>
      </c>
      <c r="CM4" s="39" t="s">
        <v>353</v>
      </c>
      <c r="CN4" s="39" t="s">
        <v>355</v>
      </c>
      <c r="CO4" s="39" t="s">
        <v>357</v>
      </c>
      <c r="CP4" s="39" t="s">
        <v>359</v>
      </c>
      <c r="CQ4" s="39" t="s">
        <v>361</v>
      </c>
      <c r="CR4" s="39" t="s">
        <v>363</v>
      </c>
      <c r="CS4" s="39" t="s">
        <v>365</v>
      </c>
      <c r="CT4" s="39" t="s">
        <v>369</v>
      </c>
      <c r="CU4" s="39" t="s">
        <v>434</v>
      </c>
      <c r="CV4" s="39" t="s">
        <v>384</v>
      </c>
      <c r="CW4" s="39" t="s">
        <v>386</v>
      </c>
      <c r="CX4" s="39" t="s">
        <v>388</v>
      </c>
      <c r="CY4" s="39" t="s">
        <v>392</v>
      </c>
      <c r="CZ4" s="39" t="s">
        <v>394</v>
      </c>
      <c r="DA4" s="39" t="s">
        <v>396</v>
      </c>
      <c r="DB4" s="39" t="s">
        <v>406</v>
      </c>
      <c r="DC4" s="53" t="s">
        <v>412</v>
      </c>
      <c r="DD4" s="21" t="s">
        <v>435</v>
      </c>
      <c r="DE4" s="23" t="s">
        <v>436</v>
      </c>
      <c r="DF4" s="23" t="s">
        <v>437</v>
      </c>
      <c r="DG4" s="23" t="s">
        <v>438</v>
      </c>
      <c r="DH4" s="23" t="s">
        <v>439</v>
      </c>
      <c r="DI4" s="23" t="s">
        <v>440</v>
      </c>
      <c r="DJ4" s="23" t="s">
        <v>441</v>
      </c>
      <c r="DK4" s="23" t="s">
        <v>442</v>
      </c>
      <c r="DL4" s="23" t="s">
        <v>443</v>
      </c>
      <c r="DM4" s="23" t="s">
        <v>444</v>
      </c>
      <c r="DN4" s="23" t="s">
        <v>445</v>
      </c>
      <c r="DO4" s="24" t="s">
        <v>446</v>
      </c>
      <c r="DP4" s="52"/>
      <c r="DQ4" s="52"/>
      <c r="DR4" s="52"/>
      <c r="DS4" s="52"/>
      <c r="DT4" s="52"/>
    </row>
    <row r="5" spans="1:129" ht="102.75" customHeight="1">
      <c r="B5" s="18" t="s">
        <v>581</v>
      </c>
      <c r="C5" s="25" t="s">
        <v>448</v>
      </c>
      <c r="D5" s="25" t="s">
        <v>449</v>
      </c>
      <c r="E5" s="25" t="s">
        <v>450</v>
      </c>
      <c r="F5" s="25" t="s">
        <v>451</v>
      </c>
      <c r="G5" s="25" t="s">
        <v>452</v>
      </c>
      <c r="H5" s="25" t="s">
        <v>453</v>
      </c>
      <c r="I5" s="25" t="s">
        <v>454</v>
      </c>
      <c r="J5" s="25" t="s">
        <v>455</v>
      </c>
      <c r="K5" s="25" t="s">
        <v>456</v>
      </c>
      <c r="L5" s="25" t="s">
        <v>457</v>
      </c>
      <c r="M5" s="25" t="s">
        <v>458</v>
      </c>
      <c r="N5" s="25" t="s">
        <v>459</v>
      </c>
      <c r="O5" s="25" t="s">
        <v>460</v>
      </c>
      <c r="P5" s="25" t="s">
        <v>461</v>
      </c>
      <c r="Q5" s="25" t="s">
        <v>462</v>
      </c>
      <c r="R5" s="25" t="s">
        <v>463</v>
      </c>
      <c r="S5" s="25" t="s">
        <v>464</v>
      </c>
      <c r="T5" s="25" t="s">
        <v>465</v>
      </c>
      <c r="U5" s="25" t="s">
        <v>466</v>
      </c>
      <c r="V5" s="25" t="s">
        <v>467</v>
      </c>
      <c r="W5" s="25" t="s">
        <v>108</v>
      </c>
      <c r="X5" s="25" t="s">
        <v>468</v>
      </c>
      <c r="Y5" s="25" t="s">
        <v>469</v>
      </c>
      <c r="Z5" s="25" t="s">
        <v>470</v>
      </c>
      <c r="AA5" s="25" t="s">
        <v>471</v>
      </c>
      <c r="AB5" s="25" t="s">
        <v>472</v>
      </c>
      <c r="AC5" s="25" t="s">
        <v>473</v>
      </c>
      <c r="AD5" s="25" t="s">
        <v>474</v>
      </c>
      <c r="AE5" s="25" t="s">
        <v>475</v>
      </c>
      <c r="AF5" s="25" t="s">
        <v>476</v>
      </c>
      <c r="AG5" s="25" t="s">
        <v>477</v>
      </c>
      <c r="AH5" s="25" t="s">
        <v>478</v>
      </c>
      <c r="AI5" s="25" t="s">
        <v>479</v>
      </c>
      <c r="AJ5" s="25" t="s">
        <v>480</v>
      </c>
      <c r="AK5" s="25" t="s">
        <v>481</v>
      </c>
      <c r="AL5" s="25" t="s">
        <v>482</v>
      </c>
      <c r="AM5" s="25" t="s">
        <v>483</v>
      </c>
      <c r="AN5" s="25" t="s">
        <v>484</v>
      </c>
      <c r="AO5" s="25" t="s">
        <v>485</v>
      </c>
      <c r="AP5" s="25" t="s">
        <v>486</v>
      </c>
      <c r="AQ5" s="25" t="s">
        <v>487</v>
      </c>
      <c r="AR5" s="25" t="s">
        <v>488</v>
      </c>
      <c r="AS5" s="25" t="s">
        <v>489</v>
      </c>
      <c r="AT5" s="25" t="s">
        <v>490</v>
      </c>
      <c r="AU5" s="25" t="s">
        <v>491</v>
      </c>
      <c r="AV5" s="25" t="s">
        <v>492</v>
      </c>
      <c r="AW5" s="25" t="s">
        <v>493</v>
      </c>
      <c r="AX5" s="25" t="s">
        <v>494</v>
      </c>
      <c r="AY5" s="25" t="s">
        <v>495</v>
      </c>
      <c r="AZ5" s="25" t="s">
        <v>496</v>
      </c>
      <c r="BA5" s="25" t="s">
        <v>217</v>
      </c>
      <c r="BB5" s="25" t="s">
        <v>497</v>
      </c>
      <c r="BC5" s="25" t="s">
        <v>498</v>
      </c>
      <c r="BD5" s="25" t="s">
        <v>499</v>
      </c>
      <c r="BE5" s="25" t="s">
        <v>500</v>
      </c>
      <c r="BF5" s="25" t="s">
        <v>501</v>
      </c>
      <c r="BG5" s="25" t="s">
        <v>502</v>
      </c>
      <c r="BH5" s="25" t="s">
        <v>503</v>
      </c>
      <c r="BI5" s="25" t="s">
        <v>504</v>
      </c>
      <c r="BJ5" s="25" t="s">
        <v>505</v>
      </c>
      <c r="BK5" s="25" t="s">
        <v>506</v>
      </c>
      <c r="BL5" s="25" t="s">
        <v>507</v>
      </c>
      <c r="BM5" s="25" t="s">
        <v>508</v>
      </c>
      <c r="BN5" s="25" t="s">
        <v>509</v>
      </c>
      <c r="BO5" s="25" t="s">
        <v>510</v>
      </c>
      <c r="BP5" s="25" t="s">
        <v>511</v>
      </c>
      <c r="BQ5" s="25" t="s">
        <v>512</v>
      </c>
      <c r="BR5" s="25" t="s">
        <v>513</v>
      </c>
      <c r="BS5" s="25" t="s">
        <v>514</v>
      </c>
      <c r="BT5" s="25" t="s">
        <v>515</v>
      </c>
      <c r="BU5" s="25" t="s">
        <v>516</v>
      </c>
      <c r="BV5" s="25" t="s">
        <v>517</v>
      </c>
      <c r="BW5" s="25" t="s">
        <v>518</v>
      </c>
      <c r="BX5" s="25" t="s">
        <v>519</v>
      </c>
      <c r="BY5" s="25" t="s">
        <v>304</v>
      </c>
      <c r="BZ5" s="25" t="s">
        <v>520</v>
      </c>
      <c r="CA5" s="25" t="s">
        <v>521</v>
      </c>
      <c r="CB5" s="25" t="s">
        <v>522</v>
      </c>
      <c r="CC5" s="25" t="s">
        <v>523</v>
      </c>
      <c r="CD5" s="25" t="s">
        <v>524</v>
      </c>
      <c r="CE5" s="25" t="s">
        <v>525</v>
      </c>
      <c r="CF5" s="25" t="s">
        <v>526</v>
      </c>
      <c r="CG5" s="25" t="s">
        <v>527</v>
      </c>
      <c r="CH5" s="25" t="s">
        <v>528</v>
      </c>
      <c r="CI5" s="25" t="s">
        <v>529</v>
      </c>
      <c r="CJ5" s="25" t="s">
        <v>530</v>
      </c>
      <c r="CK5" s="25" t="s">
        <v>531</v>
      </c>
      <c r="CL5" s="25" t="s">
        <v>532</v>
      </c>
      <c r="CM5" s="25" t="s">
        <v>533</v>
      </c>
      <c r="CN5" s="25" t="s">
        <v>534</v>
      </c>
      <c r="CO5" s="25" t="s">
        <v>535</v>
      </c>
      <c r="CP5" s="25" t="s">
        <v>536</v>
      </c>
      <c r="CQ5" s="25" t="s">
        <v>537</v>
      </c>
      <c r="CR5" s="25" t="s">
        <v>538</v>
      </c>
      <c r="CS5" s="25" t="s">
        <v>539</v>
      </c>
      <c r="CT5" s="25" t="s">
        <v>540</v>
      </c>
      <c r="CU5" s="25" t="s">
        <v>541</v>
      </c>
      <c r="CV5" s="25" t="s">
        <v>542</v>
      </c>
      <c r="CW5" s="25" t="s">
        <v>543</v>
      </c>
      <c r="CX5" s="25" t="s">
        <v>544</v>
      </c>
      <c r="CY5" s="25" t="s">
        <v>545</v>
      </c>
      <c r="CZ5" s="25" t="s">
        <v>546</v>
      </c>
      <c r="DA5" s="25" t="s">
        <v>547</v>
      </c>
      <c r="DB5" s="25" t="s">
        <v>548</v>
      </c>
      <c r="DC5" s="54" t="s">
        <v>549</v>
      </c>
      <c r="DD5" s="30" t="s">
        <v>550</v>
      </c>
      <c r="DE5" s="28" t="s">
        <v>551</v>
      </c>
      <c r="DF5" s="29" t="s">
        <v>552</v>
      </c>
      <c r="DG5" s="29" t="s">
        <v>553</v>
      </c>
      <c r="DH5" s="29" t="s">
        <v>554</v>
      </c>
      <c r="DI5" s="29" t="s">
        <v>555</v>
      </c>
      <c r="DJ5" s="29" t="s">
        <v>556</v>
      </c>
      <c r="DK5" s="29" t="s">
        <v>557</v>
      </c>
      <c r="DL5" s="29" t="s">
        <v>558</v>
      </c>
      <c r="DM5" s="29" t="s">
        <v>559</v>
      </c>
      <c r="DN5" s="55" t="s">
        <v>560</v>
      </c>
      <c r="DO5" s="30" t="s">
        <v>561</v>
      </c>
      <c r="DP5" s="56"/>
      <c r="DQ5" s="57"/>
      <c r="DR5" s="57"/>
      <c r="DS5" s="57"/>
      <c r="DT5" s="56"/>
      <c r="DU5" s="56"/>
      <c r="DV5" s="58"/>
      <c r="DW5" s="59"/>
      <c r="DX5" s="59"/>
      <c r="DY5" s="59"/>
    </row>
    <row r="6" spans="1:129">
      <c r="A6" s="23" t="s">
        <v>418</v>
      </c>
      <c r="B6" s="23" t="s">
        <v>581</v>
      </c>
      <c r="DC6" s="60"/>
      <c r="DD6" s="30"/>
      <c r="DN6" s="60"/>
      <c r="DO6" s="30"/>
      <c r="DP6" s="56"/>
      <c r="DQ6" s="56"/>
      <c r="DR6" s="56"/>
    </row>
    <row r="7" spans="1:129">
      <c r="A7" s="19" t="s">
        <v>582</v>
      </c>
      <c r="B7" s="41" t="s">
        <v>452</v>
      </c>
      <c r="C7" s="32">
        <v>2.0049884380364241E-2</v>
      </c>
      <c r="D7" s="32">
        <v>0</v>
      </c>
      <c r="E7" s="32">
        <v>0</v>
      </c>
      <c r="F7" s="32">
        <v>0</v>
      </c>
      <c r="G7" s="32">
        <v>331.72561754817428</v>
      </c>
      <c r="H7" s="32">
        <v>2.1717020716636578E-3</v>
      </c>
      <c r="I7" s="32">
        <v>0.27417752910963261</v>
      </c>
      <c r="J7" s="32">
        <v>1.444945658138005E-5</v>
      </c>
      <c r="K7" s="32">
        <v>1.640724502576191E-3</v>
      </c>
      <c r="L7" s="32">
        <v>6.8492870773736907E-3</v>
      </c>
      <c r="M7" s="32">
        <v>3.8133409721056207E-4</v>
      </c>
      <c r="N7" s="32">
        <v>6.4342724630110726E-3</v>
      </c>
      <c r="O7" s="32">
        <v>0</v>
      </c>
      <c r="P7" s="32">
        <v>0.45429490341291701</v>
      </c>
      <c r="Q7" s="32">
        <v>0</v>
      </c>
      <c r="R7" s="32">
        <v>0.32113169570944372</v>
      </c>
      <c r="S7" s="32">
        <v>0</v>
      </c>
      <c r="T7" s="32">
        <v>0.51956130769924735</v>
      </c>
      <c r="U7" s="32">
        <v>0.1427275243331288</v>
      </c>
      <c r="V7" s="32">
        <v>4.5359876691211123E-2</v>
      </c>
      <c r="W7" s="32">
        <v>8.7617806934800938E-2</v>
      </c>
      <c r="X7" s="32">
        <v>2.0618192287437309</v>
      </c>
      <c r="Y7" s="32">
        <v>0.15526694232300209</v>
      </c>
      <c r="Z7" s="32">
        <v>21122.208715395671</v>
      </c>
      <c r="AA7" s="32">
        <v>2.691555840510599</v>
      </c>
      <c r="AB7" s="32">
        <v>0</v>
      </c>
      <c r="AC7" s="32">
        <v>1.967393461814031</v>
      </c>
      <c r="AD7" s="32">
        <v>4.854144312815512</v>
      </c>
      <c r="AE7" s="32">
        <v>391.99174070938301</v>
      </c>
      <c r="AF7" s="32">
        <v>103.890140687859</v>
      </c>
      <c r="AG7" s="32">
        <v>8.3775238069867122</v>
      </c>
      <c r="AH7" s="32">
        <v>3.2981558637240829</v>
      </c>
      <c r="AI7" s="32">
        <v>4.9730178987503489E-2</v>
      </c>
      <c r="AJ7" s="32">
        <v>1.3849483611146669</v>
      </c>
      <c r="AK7" s="32">
        <v>122.7557234156812</v>
      </c>
      <c r="AL7" s="32">
        <v>274.19640937841132</v>
      </c>
      <c r="AM7" s="32">
        <v>0</v>
      </c>
      <c r="AN7" s="32">
        <v>12.761252001140541</v>
      </c>
      <c r="AO7" s="32">
        <v>0.50344211164084895</v>
      </c>
      <c r="AP7" s="32">
        <v>0.1083968744106921</v>
      </c>
      <c r="AQ7" s="32">
        <v>19.549120282129049</v>
      </c>
      <c r="AR7" s="32">
        <v>0.72908394563300749</v>
      </c>
      <c r="AS7" s="32">
        <v>0.23620847602671399</v>
      </c>
      <c r="AT7" s="32">
        <v>0</v>
      </c>
      <c r="AU7" s="32">
        <v>4.0075280614112217E-2</v>
      </c>
      <c r="AV7" s="32">
        <v>2.1805195636745909</v>
      </c>
      <c r="AW7" s="32">
        <v>1.2425457856484989</v>
      </c>
      <c r="AX7" s="32">
        <v>0</v>
      </c>
      <c r="AY7" s="32">
        <v>2.0595753809097208</v>
      </c>
      <c r="AZ7" s="32">
        <v>1.2900760015250581</v>
      </c>
      <c r="BA7" s="32">
        <v>2086.9258550071281</v>
      </c>
      <c r="BB7" s="32">
        <v>2270.1729237045902</v>
      </c>
      <c r="BC7" s="32">
        <v>0</v>
      </c>
      <c r="BD7" s="32">
        <v>0</v>
      </c>
      <c r="BE7" s="32">
        <v>1.5609532683717091E-2</v>
      </c>
      <c r="BF7" s="32">
        <v>0</v>
      </c>
      <c r="BG7" s="32">
        <v>48.680215571676079</v>
      </c>
      <c r="BH7" s="32">
        <v>1.04180034679005E-2</v>
      </c>
      <c r="BI7" s="32">
        <v>33.448453344912899</v>
      </c>
      <c r="BJ7" s="32">
        <v>2.9610717242562659E-2</v>
      </c>
      <c r="BK7" s="32">
        <v>0</v>
      </c>
      <c r="BL7" s="32">
        <v>24.172720279616041</v>
      </c>
      <c r="BM7" s="32">
        <v>0</v>
      </c>
      <c r="BN7" s="32">
        <v>0</v>
      </c>
      <c r="BO7" s="32">
        <v>0</v>
      </c>
      <c r="BP7" s="32">
        <v>2.842692280247677E-3</v>
      </c>
      <c r="BQ7" s="32">
        <v>1.9754229049947039E-3</v>
      </c>
      <c r="BR7" s="32">
        <v>27.765558881714131</v>
      </c>
      <c r="BS7" s="32">
        <v>0.184701687309128</v>
      </c>
      <c r="BT7" s="32">
        <v>1.161604448361842E-4</v>
      </c>
      <c r="BU7" s="32">
        <v>2.7727258152726472E-4</v>
      </c>
      <c r="BV7" s="32">
        <v>29.159765017076779</v>
      </c>
      <c r="BW7" s="32">
        <v>0.43299061952153028</v>
      </c>
      <c r="BX7" s="32">
        <v>9.8555969642763114E-2</v>
      </c>
      <c r="BY7" s="32">
        <v>0</v>
      </c>
      <c r="BZ7" s="32">
        <v>2.9706222434838372</v>
      </c>
      <c r="CA7" s="32">
        <v>0</v>
      </c>
      <c r="CB7" s="32">
        <v>0</v>
      </c>
      <c r="CC7" s="32">
        <v>17.96816409699597</v>
      </c>
      <c r="CD7" s="32">
        <v>2.651635186944886</v>
      </c>
      <c r="CE7" s="32">
        <v>3.0478355169822482</v>
      </c>
      <c r="CF7" s="32">
        <v>4.1651142388254572</v>
      </c>
      <c r="CG7" s="32">
        <v>113.8018180824522</v>
      </c>
      <c r="CH7" s="32">
        <v>28.72128761590702</v>
      </c>
      <c r="CI7" s="32">
        <v>2.8750563465440471E-2</v>
      </c>
      <c r="CJ7" s="32">
        <v>6.3188003869566103</v>
      </c>
      <c r="CK7" s="32">
        <v>0</v>
      </c>
      <c r="CL7" s="32">
        <v>10.53608278968953</v>
      </c>
      <c r="CM7" s="32">
        <v>8.4356266009539688E-3</v>
      </c>
      <c r="CN7" s="32">
        <v>0</v>
      </c>
      <c r="CO7" s="32">
        <v>0.12446539521702089</v>
      </c>
      <c r="CP7" s="32">
        <v>0.1624975950245249</v>
      </c>
      <c r="CQ7" s="32">
        <v>10.968081682981691</v>
      </c>
      <c r="CR7" s="32">
        <v>0</v>
      </c>
      <c r="CS7" s="32">
        <v>1.116126174656659E-2</v>
      </c>
      <c r="CT7" s="32">
        <v>0</v>
      </c>
      <c r="CU7" s="32">
        <v>0</v>
      </c>
      <c r="CV7" s="32">
        <v>0</v>
      </c>
      <c r="CW7" s="32">
        <v>0</v>
      </c>
      <c r="CX7" s="32">
        <v>0</v>
      </c>
      <c r="CY7" s="32">
        <v>0</v>
      </c>
      <c r="CZ7" s="32">
        <v>0</v>
      </c>
      <c r="DA7" s="32">
        <v>55.453438636476463</v>
      </c>
      <c r="DB7" s="32">
        <v>0</v>
      </c>
      <c r="DC7" s="61">
        <v>0</v>
      </c>
      <c r="DD7" s="33">
        <v>27192.232373938001</v>
      </c>
      <c r="DE7" s="32">
        <v>0</v>
      </c>
      <c r="DF7" s="32">
        <v>0</v>
      </c>
      <c r="DG7" s="32">
        <v>0</v>
      </c>
      <c r="DH7" s="32">
        <v>0</v>
      </c>
      <c r="DI7" s="32">
        <v>0</v>
      </c>
      <c r="DJ7" s="32">
        <v>58</v>
      </c>
      <c r="DK7" s="32">
        <v>0</v>
      </c>
      <c r="DL7" s="32">
        <v>16</v>
      </c>
      <c r="DM7" s="32">
        <v>8</v>
      </c>
      <c r="DN7" s="61">
        <v>0</v>
      </c>
      <c r="DO7" s="33">
        <v>27274</v>
      </c>
      <c r="DP7" s="32"/>
      <c r="DR7" s="32"/>
      <c r="DT7" s="32"/>
    </row>
    <row r="8" spans="1:129">
      <c r="A8" s="19" t="s">
        <v>583</v>
      </c>
      <c r="B8" s="41" t="s">
        <v>470</v>
      </c>
      <c r="C8" s="32">
        <v>4.9776057251537601E-4</v>
      </c>
      <c r="D8" s="32">
        <v>0</v>
      </c>
      <c r="E8" s="32">
        <v>1.907502782261878</v>
      </c>
      <c r="F8" s="32">
        <v>0</v>
      </c>
      <c r="G8" s="32">
        <v>126.1305506531683</v>
      </c>
      <c r="H8" s="32">
        <v>4.7340095813983609</v>
      </c>
      <c r="I8" s="32">
        <v>5.6605821956723057</v>
      </c>
      <c r="J8" s="32">
        <v>0.93024635084153817</v>
      </c>
      <c r="K8" s="32">
        <v>2.1483888324218801E-2</v>
      </c>
      <c r="L8" s="32">
        <v>4.8258625940319197E-2</v>
      </c>
      <c r="M8" s="32">
        <v>4.5091368945971051E-3</v>
      </c>
      <c r="N8" s="32">
        <v>2.541098178927427E-2</v>
      </c>
      <c r="O8" s="32">
        <v>0.9823511216877534</v>
      </c>
      <c r="P8" s="32">
        <v>0.1220266057085766</v>
      </c>
      <c r="Q8" s="32">
        <v>5.0258152180431871E-3</v>
      </c>
      <c r="R8" s="32">
        <v>4.1961626488093449E-2</v>
      </c>
      <c r="S8" s="32">
        <v>6.0074698571943249E-4</v>
      </c>
      <c r="T8" s="32">
        <v>2.9348750396501129</v>
      </c>
      <c r="U8" s="32">
        <v>0.14889742950829071</v>
      </c>
      <c r="V8" s="32">
        <v>1.4120172002319751E-2</v>
      </c>
      <c r="W8" s="32">
        <v>3.9244872017428323E-2</v>
      </c>
      <c r="X8" s="32">
        <v>0.14788296312591451</v>
      </c>
      <c r="Y8" s="32">
        <v>6.9244849098818353E-2</v>
      </c>
      <c r="Z8" s="32">
        <v>1132.7689383896809</v>
      </c>
      <c r="AA8" s="32">
        <v>3.1481566601673441</v>
      </c>
      <c r="AB8" s="32">
        <v>6.5614360649109642</v>
      </c>
      <c r="AC8" s="32">
        <v>12.66355013229858</v>
      </c>
      <c r="AD8" s="32">
        <v>4.4512280443397456</v>
      </c>
      <c r="AE8" s="32">
        <v>51.113486953525168</v>
      </c>
      <c r="AF8" s="32">
        <v>2.2268186597850859</v>
      </c>
      <c r="AG8" s="32">
        <v>1.3603993704670141</v>
      </c>
      <c r="AH8" s="32">
        <v>4.0211507341311474</v>
      </c>
      <c r="AI8" s="32">
        <v>4.8601562545400476</v>
      </c>
      <c r="AJ8" s="32">
        <v>23.493231689634321</v>
      </c>
      <c r="AK8" s="32">
        <v>8.265966235811538</v>
      </c>
      <c r="AL8" s="32">
        <v>0.2517311398435722</v>
      </c>
      <c r="AM8" s="32">
        <v>1.876987409915154E-2</v>
      </c>
      <c r="AN8" s="32">
        <v>5.4449706248852019</v>
      </c>
      <c r="AO8" s="32">
        <v>1.00898538312409</v>
      </c>
      <c r="AP8" s="32">
        <v>0.90498882870852271</v>
      </c>
      <c r="AQ8" s="32">
        <v>4.9146456970380337</v>
      </c>
      <c r="AR8" s="32">
        <v>15.745823416255581</v>
      </c>
      <c r="AS8" s="32">
        <v>3.7485704524161327E-2</v>
      </c>
      <c r="AT8" s="32">
        <v>1.9944055899764359E-2</v>
      </c>
      <c r="AU8" s="32">
        <v>8.943797809432158E-2</v>
      </c>
      <c r="AV8" s="32">
        <v>0.17398715352668209</v>
      </c>
      <c r="AW8" s="32">
        <v>4.4335338222075276</v>
      </c>
      <c r="AX8" s="32">
        <v>1.113063325870035E-2</v>
      </c>
      <c r="AY8" s="32">
        <v>4.9523244718270298E-3</v>
      </c>
      <c r="AZ8" s="32">
        <v>1.9258853401679761</v>
      </c>
      <c r="BA8" s="32">
        <v>5.3746210800440366</v>
      </c>
      <c r="BB8" s="32">
        <v>0.79515856149925801</v>
      </c>
      <c r="BC8" s="32">
        <v>0</v>
      </c>
      <c r="BD8" s="32">
        <v>0</v>
      </c>
      <c r="BE8" s="32">
        <v>1.822811708826654</v>
      </c>
      <c r="BF8" s="32">
        <v>0</v>
      </c>
      <c r="BG8" s="32">
        <v>59.632649320028037</v>
      </c>
      <c r="BH8" s="32">
        <v>7.3863415838761401</v>
      </c>
      <c r="BI8" s="32">
        <v>447.41785890455651</v>
      </c>
      <c r="BJ8" s="32">
        <v>59.259910516916847</v>
      </c>
      <c r="BK8" s="32">
        <v>0.98967271113301025</v>
      </c>
      <c r="BL8" s="32">
        <v>2307.3011132876491</v>
      </c>
      <c r="BM8" s="32">
        <v>4.869866800604564</v>
      </c>
      <c r="BN8" s="32">
        <v>3872.02350234388</v>
      </c>
      <c r="BO8" s="32">
        <v>384.24410424968158</v>
      </c>
      <c r="BP8" s="32">
        <v>42.652343216326372</v>
      </c>
      <c r="BQ8" s="32">
        <v>9.3425355317362818E-2</v>
      </c>
      <c r="BR8" s="32">
        <v>115.5233763894027</v>
      </c>
      <c r="BS8" s="32">
        <v>8.634957649966038E-2</v>
      </c>
      <c r="BT8" s="32">
        <v>5.6933591038262239E-3</v>
      </c>
      <c r="BU8" s="32">
        <v>1.101572139743151E-3</v>
      </c>
      <c r="BV8" s="32">
        <v>26.727012445413241</v>
      </c>
      <c r="BW8" s="32">
        <v>4.5895230632987061E-2</v>
      </c>
      <c r="BX8" s="32">
        <v>13.92185816071429</v>
      </c>
      <c r="BY8" s="32">
        <v>0</v>
      </c>
      <c r="BZ8" s="32">
        <v>4.7745719899202061</v>
      </c>
      <c r="CA8" s="32">
        <v>0</v>
      </c>
      <c r="CB8" s="32">
        <v>0</v>
      </c>
      <c r="CC8" s="32">
        <v>58.655841433139898</v>
      </c>
      <c r="CD8" s="32">
        <v>0.26099715539113738</v>
      </c>
      <c r="CE8" s="32">
        <v>0.3631931363115718</v>
      </c>
      <c r="CF8" s="32">
        <v>8.0694721287625573</v>
      </c>
      <c r="CG8" s="32">
        <v>6.8164627688877806</v>
      </c>
      <c r="CH8" s="32">
        <v>13.093633699539</v>
      </c>
      <c r="CI8" s="32">
        <v>1.6299663369593429</v>
      </c>
      <c r="CJ8" s="32">
        <v>8.2267828539752159</v>
      </c>
      <c r="CK8" s="32">
        <v>0</v>
      </c>
      <c r="CL8" s="32">
        <v>7.6046048539781204</v>
      </c>
      <c r="CM8" s="32">
        <v>1.304316796034102E-2</v>
      </c>
      <c r="CN8" s="32">
        <v>3.8374044055432228</v>
      </c>
      <c r="CO8" s="32">
        <v>0.30148754973456171</v>
      </c>
      <c r="CP8" s="32">
        <v>0.90593026990118508</v>
      </c>
      <c r="CQ8" s="32">
        <v>1.352119559067495</v>
      </c>
      <c r="CR8" s="32">
        <v>421.06845978057078</v>
      </c>
      <c r="CS8" s="32">
        <v>0.94368452370250733</v>
      </c>
      <c r="CT8" s="32">
        <v>1.3956031943596779E-3</v>
      </c>
      <c r="CU8" s="32">
        <v>0.97108002488559142</v>
      </c>
      <c r="CV8" s="32">
        <v>2.7053684246294038E-3</v>
      </c>
      <c r="CW8" s="32">
        <v>0.31503603776601652</v>
      </c>
      <c r="CX8" s="32">
        <v>0.13599709309458319</v>
      </c>
      <c r="CY8" s="32">
        <v>1.6485105773920641</v>
      </c>
      <c r="CZ8" s="32">
        <v>1.6111108696977051E-2</v>
      </c>
      <c r="DA8" s="32">
        <v>3.5371414823609189E-4</v>
      </c>
      <c r="DB8" s="32">
        <v>0.94476900222192461</v>
      </c>
      <c r="DC8" s="61">
        <v>0</v>
      </c>
      <c r="DD8" s="33">
        <v>9326.0183548811601</v>
      </c>
      <c r="DE8" s="32">
        <v>11913</v>
      </c>
      <c r="DF8" s="32">
        <v>0</v>
      </c>
      <c r="DG8" s="32">
        <v>11913</v>
      </c>
      <c r="DH8" s="32">
        <v>0</v>
      </c>
      <c r="DI8" s="32">
        <v>0</v>
      </c>
      <c r="DJ8" s="32">
        <v>0</v>
      </c>
      <c r="DK8" s="32">
        <v>0</v>
      </c>
      <c r="DL8" s="32">
        <v>159</v>
      </c>
      <c r="DM8" s="32">
        <v>161</v>
      </c>
      <c r="DN8" s="61">
        <v>0</v>
      </c>
      <c r="DO8" s="33">
        <v>21559</v>
      </c>
      <c r="DP8" s="32"/>
      <c r="DR8" s="32"/>
      <c r="DT8" s="32"/>
    </row>
    <row r="9" spans="1:129">
      <c r="A9" s="19" t="s">
        <v>584</v>
      </c>
      <c r="B9" s="41" t="s">
        <v>217</v>
      </c>
      <c r="C9" s="32">
        <v>2.9726921287793199E-4</v>
      </c>
      <c r="D9" s="32">
        <v>0</v>
      </c>
      <c r="E9" s="32">
        <v>0</v>
      </c>
      <c r="F9" s="32">
        <v>0</v>
      </c>
      <c r="G9" s="32">
        <v>3.1491826378457842E-2</v>
      </c>
      <c r="H9" s="32">
        <v>4.461501352987559E-3</v>
      </c>
      <c r="I9" s="32">
        <v>2.2669794812059112E-3</v>
      </c>
      <c r="J9" s="32">
        <v>5.2783443411817343E-2</v>
      </c>
      <c r="K9" s="32">
        <v>1.293078133496014E-2</v>
      </c>
      <c r="L9" s="32">
        <v>3.0262780778050852E-3</v>
      </c>
      <c r="M9" s="32">
        <v>6.01455082442691E-3</v>
      </c>
      <c r="N9" s="32">
        <v>8.8984536680672445E-3</v>
      </c>
      <c r="O9" s="32">
        <v>0.99545265629518465</v>
      </c>
      <c r="P9" s="32">
        <v>0.77555970851224865</v>
      </c>
      <c r="Q9" s="32">
        <v>5.453661028357424E-5</v>
      </c>
      <c r="R9" s="32">
        <v>7.0302063705234377E-4</v>
      </c>
      <c r="S9" s="32">
        <v>0</v>
      </c>
      <c r="T9" s="32">
        <v>1.8155578606042541E-2</v>
      </c>
      <c r="U9" s="32">
        <v>3.3444872664436152E-3</v>
      </c>
      <c r="V9" s="32">
        <v>0</v>
      </c>
      <c r="W9" s="32">
        <v>2.8160866920209208E-3</v>
      </c>
      <c r="X9" s="32">
        <v>0.94666037494229804</v>
      </c>
      <c r="Y9" s="32">
        <v>1.345944266879839E-2</v>
      </c>
      <c r="Z9" s="32">
        <v>3.080417687350641E-3</v>
      </c>
      <c r="AA9" s="32">
        <v>1.488895102959392E-2</v>
      </c>
      <c r="AB9" s="32">
        <v>6.4281542070141348E-2</v>
      </c>
      <c r="AC9" s="32">
        <v>8.3338870985234403E-2</v>
      </c>
      <c r="AD9" s="32">
        <v>0.64974776472232421</v>
      </c>
      <c r="AE9" s="32">
        <v>0.99905545039410848</v>
      </c>
      <c r="AF9" s="32">
        <v>3.115147846840919E-2</v>
      </c>
      <c r="AG9" s="32">
        <v>7.0849523608434772E-2</v>
      </c>
      <c r="AH9" s="32">
        <v>0.89555161415658247</v>
      </c>
      <c r="AI9" s="32">
        <v>0.89186620976609232</v>
      </c>
      <c r="AJ9" s="32">
        <v>4.2446402518513858E-2</v>
      </c>
      <c r="AK9" s="32">
        <v>2.0281663622990151E-2</v>
      </c>
      <c r="AL9" s="32">
        <v>0.89416479243259062</v>
      </c>
      <c r="AM9" s="32">
        <v>6.7349729832998052E-4</v>
      </c>
      <c r="AN9" s="32">
        <v>0.91195846219600563</v>
      </c>
      <c r="AO9" s="32">
        <v>0.1514314612561968</v>
      </c>
      <c r="AP9" s="32">
        <v>2.1162276706405692E-2</v>
      </c>
      <c r="AQ9" s="32">
        <v>0.11062619785595899</v>
      </c>
      <c r="AR9" s="32">
        <v>0.92374136432621279</v>
      </c>
      <c r="AS9" s="32">
        <v>1.2880250898262501E-3</v>
      </c>
      <c r="AT9" s="32">
        <v>2.0130739179757789E-3</v>
      </c>
      <c r="AU9" s="32">
        <v>1.209007059331832E-3</v>
      </c>
      <c r="AV9" s="32">
        <v>2.3234521619119139E-2</v>
      </c>
      <c r="AW9" s="32">
        <v>0.76127599111269495</v>
      </c>
      <c r="AX9" s="32">
        <v>2.4534518345421482E-3</v>
      </c>
      <c r="AY9" s="32">
        <v>7.1479697562362964E-3</v>
      </c>
      <c r="AZ9" s="32">
        <v>6.5811591724602353E-2</v>
      </c>
      <c r="BA9" s="32">
        <v>811.14564574274914</v>
      </c>
      <c r="BB9" s="32">
        <v>129.93693105868761</v>
      </c>
      <c r="BC9" s="32">
        <v>1.819328212235737</v>
      </c>
      <c r="BD9" s="32">
        <v>0</v>
      </c>
      <c r="BE9" s="32">
        <v>1.2906415204595601E-4</v>
      </c>
      <c r="BF9" s="32">
        <v>0</v>
      </c>
      <c r="BG9" s="32">
        <v>8.783540282168298</v>
      </c>
      <c r="BH9" s="32">
        <v>1.021574480009207</v>
      </c>
      <c r="BI9" s="32">
        <v>1.517357435380682</v>
      </c>
      <c r="BJ9" s="32">
        <v>4.6006758467866211</v>
      </c>
      <c r="BK9" s="32">
        <v>0.98882618938294242</v>
      </c>
      <c r="BL9" s="32">
        <v>3.4545494206757059</v>
      </c>
      <c r="BM9" s="32">
        <v>0</v>
      </c>
      <c r="BN9" s="32">
        <v>0</v>
      </c>
      <c r="BO9" s="32">
        <v>0.84562872034693293</v>
      </c>
      <c r="BP9" s="32">
        <v>9.3203232340968306E-2</v>
      </c>
      <c r="BQ9" s="32">
        <v>0.81940311043213521</v>
      </c>
      <c r="BR9" s="32">
        <v>5.7128455743523423</v>
      </c>
      <c r="BS9" s="32">
        <v>0.16112262115633569</v>
      </c>
      <c r="BT9" s="32">
        <v>0.79750954839243171</v>
      </c>
      <c r="BU9" s="32">
        <v>0.88921306531885569</v>
      </c>
      <c r="BV9" s="32">
        <v>3.4860078325530468</v>
      </c>
      <c r="BW9" s="32">
        <v>0.1239946950514795</v>
      </c>
      <c r="BX9" s="32">
        <v>0</v>
      </c>
      <c r="BY9" s="32">
        <v>0</v>
      </c>
      <c r="BZ9" s="32">
        <v>0</v>
      </c>
      <c r="CA9" s="32">
        <v>0</v>
      </c>
      <c r="CB9" s="32">
        <v>0</v>
      </c>
      <c r="CC9" s="32">
        <v>1.919730738103246</v>
      </c>
      <c r="CD9" s="32">
        <v>0.52483764040933611</v>
      </c>
      <c r="CE9" s="32">
        <v>0.60871645075641134</v>
      </c>
      <c r="CF9" s="32">
        <v>0.86248419611174765</v>
      </c>
      <c r="CG9" s="32">
        <v>2.1567727884603101</v>
      </c>
      <c r="CH9" s="32">
        <v>0.29682044596459278</v>
      </c>
      <c r="CI9" s="32">
        <v>0.29141545223184923</v>
      </c>
      <c r="CJ9" s="32">
        <v>1.200929975396452</v>
      </c>
      <c r="CK9" s="32">
        <v>0</v>
      </c>
      <c r="CL9" s="32">
        <v>0.37582173964555599</v>
      </c>
      <c r="CM9" s="32">
        <v>1.022835001849421E-2</v>
      </c>
      <c r="CN9" s="32">
        <v>0</v>
      </c>
      <c r="CO9" s="32">
        <v>1.6273848382418729E-2</v>
      </c>
      <c r="CP9" s="32">
        <v>0.89885536104016039</v>
      </c>
      <c r="CQ9" s="32">
        <v>2.44580689092688</v>
      </c>
      <c r="CR9" s="32">
        <v>0</v>
      </c>
      <c r="CS9" s="32">
        <v>0.88861273368133187</v>
      </c>
      <c r="CT9" s="32">
        <v>0</v>
      </c>
      <c r="CU9" s="32">
        <v>0.97024940648735924</v>
      </c>
      <c r="CV9" s="32">
        <v>1.351527186770177E-3</v>
      </c>
      <c r="CW9" s="32">
        <v>3.744649803651328E-2</v>
      </c>
      <c r="CX9" s="32">
        <v>2.4495845778474759E-2</v>
      </c>
      <c r="CY9" s="32">
        <v>0.81020776096208935</v>
      </c>
      <c r="CZ9" s="32">
        <v>0</v>
      </c>
      <c r="DA9" s="32">
        <v>3.9267955220149881E-5</v>
      </c>
      <c r="DB9" s="32">
        <v>0.94361996471314946</v>
      </c>
      <c r="DC9" s="61">
        <v>0</v>
      </c>
      <c r="DD9" s="33">
        <v>1002.0053115636094</v>
      </c>
      <c r="DE9" s="32">
        <v>54</v>
      </c>
      <c r="DF9" s="32">
        <v>0</v>
      </c>
      <c r="DG9" s="32">
        <v>54</v>
      </c>
      <c r="DH9" s="32">
        <v>0</v>
      </c>
      <c r="DI9" s="32">
        <v>0</v>
      </c>
      <c r="DJ9" s="32">
        <v>0</v>
      </c>
      <c r="DK9" s="32">
        <v>0</v>
      </c>
      <c r="DL9" s="32">
        <v>0</v>
      </c>
      <c r="DM9" s="32">
        <v>0</v>
      </c>
      <c r="DN9" s="61">
        <v>0</v>
      </c>
      <c r="DO9" s="33">
        <v>1056</v>
      </c>
      <c r="DP9" s="32"/>
      <c r="DR9" s="32"/>
      <c r="DT9" s="32"/>
    </row>
    <row r="10" spans="1:129">
      <c r="A10" s="19" t="s">
        <v>585</v>
      </c>
      <c r="B10" s="41" t="s">
        <v>497</v>
      </c>
      <c r="C10" s="32">
        <v>1.315491886674677E-4</v>
      </c>
      <c r="D10" s="32">
        <v>0</v>
      </c>
      <c r="E10" s="32">
        <v>0</v>
      </c>
      <c r="F10" s="32">
        <v>0</v>
      </c>
      <c r="G10" s="32">
        <v>9.8390945379768415E-4</v>
      </c>
      <c r="H10" s="32">
        <v>4.4634776442420464E-3</v>
      </c>
      <c r="I10" s="32">
        <v>0</v>
      </c>
      <c r="J10" s="32">
        <v>7.7713947288417642E-2</v>
      </c>
      <c r="K10" s="32">
        <v>9.5105544101696561E-3</v>
      </c>
      <c r="L10" s="32">
        <v>3.0288503391249929E-3</v>
      </c>
      <c r="M10" s="32">
        <v>4.4806736107083928E-3</v>
      </c>
      <c r="N10" s="32">
        <v>1.25538933283714E-2</v>
      </c>
      <c r="O10" s="32">
        <v>1.4051102195685439E-2</v>
      </c>
      <c r="P10" s="32">
        <v>0.77659821089250114</v>
      </c>
      <c r="Q10" s="32">
        <v>5.4560768124938749E-5</v>
      </c>
      <c r="R10" s="32">
        <v>0.86506690661910135</v>
      </c>
      <c r="S10" s="32">
        <v>2.0792269676043482E-3</v>
      </c>
      <c r="T10" s="32">
        <v>7.9066861835952202E-3</v>
      </c>
      <c r="U10" s="32">
        <v>4.2596024526562939E-4</v>
      </c>
      <c r="V10" s="32">
        <v>0</v>
      </c>
      <c r="W10" s="32">
        <v>0</v>
      </c>
      <c r="X10" s="32">
        <v>0.93190811434093412</v>
      </c>
      <c r="Y10" s="32">
        <v>1.3658578375773091E-4</v>
      </c>
      <c r="Z10" s="32">
        <v>1.0014262474124369</v>
      </c>
      <c r="AA10" s="32">
        <v>1.41879026853955E-2</v>
      </c>
      <c r="AB10" s="32">
        <v>6.1534122720986781E-2</v>
      </c>
      <c r="AC10" s="32">
        <v>6.8932039276990598E-2</v>
      </c>
      <c r="AD10" s="32">
        <v>0.64912064807665271</v>
      </c>
      <c r="AE10" s="32">
        <v>0.99360004451262873</v>
      </c>
      <c r="AF10" s="32">
        <v>3.116527749920656E-2</v>
      </c>
      <c r="AG10" s="32">
        <v>1.995441693104226E-2</v>
      </c>
      <c r="AH10" s="32">
        <v>7.5989063782462042E-3</v>
      </c>
      <c r="AI10" s="32">
        <v>0.89180408474448292</v>
      </c>
      <c r="AJ10" s="32">
        <v>4.0257431334596347E-2</v>
      </c>
      <c r="AK10" s="32">
        <v>0.80690011134278861</v>
      </c>
      <c r="AL10" s="32">
        <v>1.873266002191358E-2</v>
      </c>
      <c r="AM10" s="32">
        <v>0</v>
      </c>
      <c r="AN10" s="32">
        <v>1.424954223685192E-2</v>
      </c>
      <c r="AO10" s="32">
        <v>1.8521359313759199E-3</v>
      </c>
      <c r="AP10" s="32">
        <v>2.208432091924846E-3</v>
      </c>
      <c r="AQ10" s="32">
        <v>0.18434833262610989</v>
      </c>
      <c r="AR10" s="32">
        <v>3.3973032295441328E-3</v>
      </c>
      <c r="AS10" s="32">
        <v>6.7288811489544056E-4</v>
      </c>
      <c r="AT10" s="32">
        <v>0</v>
      </c>
      <c r="AU10" s="32">
        <v>2.5322126372602852E-4</v>
      </c>
      <c r="AV10" s="32">
        <v>0</v>
      </c>
      <c r="AW10" s="32">
        <v>1.0370689725568139E-2</v>
      </c>
      <c r="AX10" s="32">
        <v>0</v>
      </c>
      <c r="AY10" s="32">
        <v>0</v>
      </c>
      <c r="AZ10" s="32">
        <v>3.8931748231763371E-3</v>
      </c>
      <c r="BA10" s="32">
        <v>5.0773598863088463</v>
      </c>
      <c r="BB10" s="32">
        <v>4.7302905403658748</v>
      </c>
      <c r="BC10" s="32">
        <v>0</v>
      </c>
      <c r="BD10" s="32">
        <v>0</v>
      </c>
      <c r="BE10" s="32">
        <v>0</v>
      </c>
      <c r="BF10" s="32">
        <v>0</v>
      </c>
      <c r="BG10" s="32">
        <v>8.570465749333199E-2</v>
      </c>
      <c r="BH10" s="32">
        <v>1.13605933929037E-2</v>
      </c>
      <c r="BI10" s="32">
        <v>1.2735654524355009</v>
      </c>
      <c r="BJ10" s="32">
        <v>0.93987997269305346</v>
      </c>
      <c r="BK10" s="32">
        <v>0</v>
      </c>
      <c r="BL10" s="32">
        <v>5.0286095667574131E-2</v>
      </c>
      <c r="BM10" s="32">
        <v>0</v>
      </c>
      <c r="BN10" s="32">
        <v>0</v>
      </c>
      <c r="BO10" s="32">
        <v>0</v>
      </c>
      <c r="BP10" s="32">
        <v>9.1419257987035774E-5</v>
      </c>
      <c r="BQ10" s="32">
        <v>2.868063237636876E-2</v>
      </c>
      <c r="BR10" s="32">
        <v>1.2013098307229</v>
      </c>
      <c r="BS10" s="32">
        <v>8.0066943257396835E-4</v>
      </c>
      <c r="BT10" s="32">
        <v>4.7032236759335499E-3</v>
      </c>
      <c r="BU10" s="32">
        <v>1.7688768915940011E-3</v>
      </c>
      <c r="BV10" s="32">
        <v>9.0371369774781996E-2</v>
      </c>
      <c r="BW10" s="32">
        <v>4.3834057994923516E-3</v>
      </c>
      <c r="BX10" s="32">
        <v>1.716578322616858E-3</v>
      </c>
      <c r="BY10" s="32">
        <v>0</v>
      </c>
      <c r="BZ10" s="32">
        <v>0</v>
      </c>
      <c r="CA10" s="32">
        <v>0</v>
      </c>
      <c r="CB10" s="32">
        <v>0</v>
      </c>
      <c r="CC10" s="32">
        <v>8.4942931317236736E-2</v>
      </c>
      <c r="CD10" s="32">
        <v>8.2434725675440065E-3</v>
      </c>
      <c r="CE10" s="32">
        <v>2.088395835846216E-2</v>
      </c>
      <c r="CF10" s="32">
        <v>0.82579805902361614</v>
      </c>
      <c r="CG10" s="32">
        <v>1.707438231195087E-2</v>
      </c>
      <c r="CH10" s="32">
        <v>0.11862394382404939</v>
      </c>
      <c r="CI10" s="32">
        <v>0.14147963245260409</v>
      </c>
      <c r="CJ10" s="32">
        <v>3.4811270967044512E-2</v>
      </c>
      <c r="CK10" s="32">
        <v>0</v>
      </c>
      <c r="CL10" s="32">
        <v>5.6543595405129279E-2</v>
      </c>
      <c r="CM10" s="32">
        <v>4.2364281003728294E-3</v>
      </c>
      <c r="CN10" s="32">
        <v>0</v>
      </c>
      <c r="CO10" s="32">
        <v>1.3498564799487159E-3</v>
      </c>
      <c r="CP10" s="32">
        <v>3.5330581814020331E-3</v>
      </c>
      <c r="CQ10" s="32">
        <v>0.9480111440942266</v>
      </c>
      <c r="CR10" s="32">
        <v>0</v>
      </c>
      <c r="CS10" s="32">
        <v>0.88891403304717653</v>
      </c>
      <c r="CT10" s="32">
        <v>0</v>
      </c>
      <c r="CU10" s="32">
        <v>0.97067919351838527</v>
      </c>
      <c r="CV10" s="32">
        <v>1.3521258667123801E-3</v>
      </c>
      <c r="CW10" s="32">
        <v>5.5271299288697498E-3</v>
      </c>
      <c r="CX10" s="32">
        <v>1.7108605991409311E-2</v>
      </c>
      <c r="CY10" s="32">
        <v>0.81056665506261261</v>
      </c>
      <c r="CZ10" s="32">
        <v>0</v>
      </c>
      <c r="DA10" s="32">
        <v>3.9285349570276203E-5</v>
      </c>
      <c r="DB10" s="32">
        <v>5.1543552700391128E-4</v>
      </c>
      <c r="DC10" s="61">
        <v>0</v>
      </c>
      <c r="DD10" s="33">
        <v>26.00006122422726</v>
      </c>
      <c r="DE10" s="32">
        <v>4</v>
      </c>
      <c r="DF10" s="32">
        <v>0</v>
      </c>
      <c r="DG10" s="32">
        <v>4</v>
      </c>
      <c r="DH10" s="32">
        <v>0</v>
      </c>
      <c r="DI10" s="32">
        <v>0</v>
      </c>
      <c r="DJ10" s="32">
        <v>0</v>
      </c>
      <c r="DK10" s="32">
        <v>0</v>
      </c>
      <c r="DL10" s="32">
        <v>0</v>
      </c>
      <c r="DM10" s="32">
        <v>0</v>
      </c>
      <c r="DN10" s="61">
        <v>0</v>
      </c>
      <c r="DO10" s="33">
        <v>30</v>
      </c>
      <c r="DP10" s="32"/>
      <c r="DR10" s="32"/>
      <c r="DT10" s="32"/>
    </row>
    <row r="11" spans="1:129">
      <c r="A11" s="62" t="s">
        <v>435</v>
      </c>
      <c r="B11" s="63" t="s">
        <v>550</v>
      </c>
      <c r="C11" s="32">
        <v>651.50325256302847</v>
      </c>
      <c r="D11" s="32">
        <v>20.110647181628423</v>
      </c>
      <c r="E11" s="32">
        <v>319.80760421438396</v>
      </c>
      <c r="F11" s="32">
        <v>6.8852459016393448</v>
      </c>
      <c r="G11" s="32">
        <v>1160.3380759383674</v>
      </c>
      <c r="H11" s="32">
        <v>646.61306533516108</v>
      </c>
      <c r="I11" s="32">
        <v>790.70619367479833</v>
      </c>
      <c r="J11" s="32">
        <v>1002.7944088976701</v>
      </c>
      <c r="K11" s="32">
        <v>562.13934275586121</v>
      </c>
      <c r="L11" s="32">
        <v>503.03463857984838</v>
      </c>
      <c r="M11" s="32">
        <v>345.2810214487119</v>
      </c>
      <c r="N11" s="32">
        <v>1064.7209856243617</v>
      </c>
      <c r="O11" s="32">
        <v>411.50791104459284</v>
      </c>
      <c r="P11" s="32">
        <v>1423.3257517744751</v>
      </c>
      <c r="Q11" s="32">
        <v>604.90353061484905</v>
      </c>
      <c r="R11" s="32">
        <v>714.5191449849508</v>
      </c>
      <c r="S11" s="32">
        <v>352.8009726842551</v>
      </c>
      <c r="T11" s="32">
        <v>1025.9449958894154</v>
      </c>
      <c r="U11" s="32">
        <v>244.76872530748415</v>
      </c>
      <c r="V11" s="32">
        <v>142.87797172449388</v>
      </c>
      <c r="W11" s="32">
        <v>2377.9445136762592</v>
      </c>
      <c r="X11" s="32">
        <v>2737.7412455363483</v>
      </c>
      <c r="Y11" s="32">
        <v>1787.0873512019843</v>
      </c>
      <c r="Z11" s="32">
        <v>22874.039497513539</v>
      </c>
      <c r="AA11" s="32">
        <v>723.90023199874679</v>
      </c>
      <c r="AB11" s="32">
        <v>1477.9338683611659</v>
      </c>
      <c r="AC11" s="32">
        <v>1924.7306562038111</v>
      </c>
      <c r="AD11" s="32">
        <v>1003.2012815892359</v>
      </c>
      <c r="AE11" s="32">
        <v>3270.5525082631671</v>
      </c>
      <c r="AF11" s="32">
        <v>664.36386660579967</v>
      </c>
      <c r="AG11" s="32">
        <v>4725.9561458684957</v>
      </c>
      <c r="AH11" s="32">
        <v>6451.4444826728877</v>
      </c>
      <c r="AI11" s="32">
        <v>1260.8747765751752</v>
      </c>
      <c r="AJ11" s="32">
        <v>1304.6912558927561</v>
      </c>
      <c r="AK11" s="32">
        <v>2177.9636711650624</v>
      </c>
      <c r="AL11" s="32">
        <v>2581.4670179641025</v>
      </c>
      <c r="AM11" s="32">
        <v>394.2750685802763</v>
      </c>
      <c r="AN11" s="32">
        <v>6442.7182878757185</v>
      </c>
      <c r="AO11" s="32">
        <v>2965.2698699649573</v>
      </c>
      <c r="AP11" s="32">
        <v>3364.3875046696385</v>
      </c>
      <c r="AQ11" s="32">
        <v>7464.1430286808054</v>
      </c>
      <c r="AR11" s="32">
        <v>19861.730822401558</v>
      </c>
      <c r="AS11" s="32">
        <v>437.79812707074689</v>
      </c>
      <c r="AT11" s="32">
        <v>4247.708681722168</v>
      </c>
      <c r="AU11" s="32">
        <v>740.6265090902358</v>
      </c>
      <c r="AV11" s="32">
        <v>1158.4925032578801</v>
      </c>
      <c r="AW11" s="32">
        <v>1731.6608655512425</v>
      </c>
      <c r="AX11" s="32">
        <v>64.153549664902016</v>
      </c>
      <c r="AY11" s="32">
        <v>551.35293908272615</v>
      </c>
      <c r="AZ11" s="32">
        <v>3719.1778665297593</v>
      </c>
      <c r="BA11" s="32">
        <v>5132.4044208589721</v>
      </c>
      <c r="BB11" s="32">
        <v>2938.6120518530697</v>
      </c>
      <c r="BC11" s="32">
        <v>154.66432572527373</v>
      </c>
      <c r="BD11" s="32">
        <v>28.035066746363832</v>
      </c>
      <c r="BE11" s="32">
        <v>2555.7027257686022</v>
      </c>
      <c r="BF11" s="32">
        <v>11.707317073170731</v>
      </c>
      <c r="BG11" s="32">
        <v>9542.5380286135114</v>
      </c>
      <c r="BH11" s="32">
        <v>4272.1399829942402</v>
      </c>
      <c r="BI11" s="32">
        <v>18145.326006478335</v>
      </c>
      <c r="BJ11" s="32">
        <v>7187.6805952834666</v>
      </c>
      <c r="BK11" s="32">
        <v>487.38875305623458</v>
      </c>
      <c r="BL11" s="32">
        <v>3568.16240629096</v>
      </c>
      <c r="BM11" s="32">
        <v>992.9522361006226</v>
      </c>
      <c r="BN11" s="32">
        <v>6646.7209702777582</v>
      </c>
      <c r="BO11" s="32">
        <v>2498.8249148530854</v>
      </c>
      <c r="BP11" s="32">
        <v>1339.8707198774698</v>
      </c>
      <c r="BQ11" s="32">
        <v>708.98049813262605</v>
      </c>
      <c r="BR11" s="32">
        <v>5147.5331713456571</v>
      </c>
      <c r="BS11" s="32">
        <v>1698.3719876043326</v>
      </c>
      <c r="BT11" s="32">
        <v>4249.8287363529034</v>
      </c>
      <c r="BU11" s="32">
        <v>5455.3481119497465</v>
      </c>
      <c r="BV11" s="32">
        <v>10726.02492901547</v>
      </c>
      <c r="BW11" s="32">
        <v>1146.9978991914718</v>
      </c>
      <c r="BX11" s="32">
        <v>6360.9492181311298</v>
      </c>
      <c r="BY11" s="32">
        <v>7704.7944801432641</v>
      </c>
      <c r="BZ11" s="32">
        <v>6757.7837497336977</v>
      </c>
      <c r="CA11" s="32">
        <v>214.07987166497813</v>
      </c>
      <c r="CB11" s="32">
        <v>14</v>
      </c>
      <c r="CC11" s="32">
        <v>3276.9264274243692</v>
      </c>
      <c r="CD11" s="32">
        <v>1227.6857133284987</v>
      </c>
      <c r="CE11" s="32">
        <v>1301.481143406744</v>
      </c>
      <c r="CF11" s="32">
        <v>9419.3018868613617</v>
      </c>
      <c r="CG11" s="32">
        <v>6201.2182765289863</v>
      </c>
      <c r="CH11" s="32">
        <v>4702.9244758985578</v>
      </c>
      <c r="CI11" s="32">
        <v>2528.4231546952669</v>
      </c>
      <c r="CJ11" s="32">
        <v>1272.5705183842199</v>
      </c>
      <c r="CK11" s="32">
        <v>172.66347347880071</v>
      </c>
      <c r="CL11" s="32">
        <v>1706.7755837639722</v>
      </c>
      <c r="CM11" s="32">
        <v>2699.8210607314318</v>
      </c>
      <c r="CN11" s="32">
        <v>2816.6623732212406</v>
      </c>
      <c r="CO11" s="32">
        <v>173.88543335110953</v>
      </c>
      <c r="CP11" s="32">
        <v>395.16168798626614</v>
      </c>
      <c r="CQ11" s="32">
        <v>5110.9232130115561</v>
      </c>
      <c r="CR11" s="32">
        <v>7498.6700678882271</v>
      </c>
      <c r="CS11" s="32">
        <v>2467.4274571086921</v>
      </c>
      <c r="CT11" s="32">
        <v>10385.091946514453</v>
      </c>
      <c r="CU11" s="32">
        <v>765.73373953503415</v>
      </c>
      <c r="CV11" s="32">
        <v>435.21275216150082</v>
      </c>
      <c r="CW11" s="32">
        <v>237.03315992274958</v>
      </c>
      <c r="CX11" s="32">
        <v>355.22904120523566</v>
      </c>
      <c r="CY11" s="32">
        <v>903.67663762990969</v>
      </c>
      <c r="CZ11" s="32">
        <v>672.89569355081142</v>
      </c>
      <c r="DA11" s="32">
        <v>278.88923903583475</v>
      </c>
      <c r="DB11" s="32">
        <v>629.32118688768662</v>
      </c>
      <c r="DC11" s="61">
        <v>0</v>
      </c>
      <c r="DD11" s="33">
        <v>305805</v>
      </c>
      <c r="DE11" s="32">
        <v>280148</v>
      </c>
      <c r="DF11" s="32">
        <v>5166</v>
      </c>
      <c r="DG11" s="32">
        <v>274980</v>
      </c>
      <c r="DH11" s="32">
        <v>2</v>
      </c>
      <c r="DI11" s="32">
        <v>53419</v>
      </c>
      <c r="DJ11" s="32">
        <v>-154</v>
      </c>
      <c r="DK11" s="32">
        <v>2</v>
      </c>
      <c r="DL11" s="32">
        <v>36521</v>
      </c>
      <c r="DM11" s="32">
        <v>59563</v>
      </c>
      <c r="DN11" s="61">
        <v>498</v>
      </c>
      <c r="DO11" s="33">
        <v>735802</v>
      </c>
      <c r="DP11" s="32"/>
      <c r="DR11" s="32"/>
      <c r="DT11" s="32"/>
    </row>
    <row r="12" spans="1:129">
      <c r="A12" s="35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</row>
    <row r="15" spans="1:129"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</row>
  </sheetData>
  <hyperlinks>
    <hyperlink ref="A3" location="Menu!A1" display="MENU" xr:uid="{63A63866-5DDB-8147-88DF-0C9D29321ED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653A-AEA4-4443-89B5-301288BD9DF8}">
  <dimension ref="A1:DB3"/>
  <sheetViews>
    <sheetView workbookViewId="0">
      <selection activeCell="A2" sqref="A1:DB3"/>
    </sheetView>
  </sheetViews>
  <sheetFormatPr baseColWidth="10" defaultRowHeight="16"/>
  <sheetData>
    <row r="1" spans="1:106">
      <c r="A1" s="18" t="s">
        <v>418</v>
      </c>
      <c r="B1" s="19" t="s">
        <v>8</v>
      </c>
      <c r="C1" s="19" t="s">
        <v>24</v>
      </c>
      <c r="D1" s="19" t="s">
        <v>30</v>
      </c>
      <c r="E1" s="19" t="s">
        <v>34</v>
      </c>
      <c r="F1" s="19" t="s">
        <v>419</v>
      </c>
      <c r="G1" s="19" t="s">
        <v>36</v>
      </c>
      <c r="H1" s="19" t="s">
        <v>420</v>
      </c>
      <c r="I1" s="19" t="s">
        <v>40</v>
      </c>
      <c r="J1" s="19" t="s">
        <v>44</v>
      </c>
      <c r="K1" s="19" t="s">
        <v>50</v>
      </c>
      <c r="L1" s="19" t="s">
        <v>54</v>
      </c>
      <c r="M1" s="19" t="s">
        <v>56</v>
      </c>
      <c r="N1" s="19" t="s">
        <v>60</v>
      </c>
      <c r="O1" s="19" t="s">
        <v>62</v>
      </c>
      <c r="P1" s="19" t="s">
        <v>65</v>
      </c>
      <c r="Q1" s="19" t="s">
        <v>421</v>
      </c>
      <c r="R1" s="19" t="s">
        <v>75</v>
      </c>
      <c r="S1" s="19" t="s">
        <v>81</v>
      </c>
      <c r="T1" s="19" t="s">
        <v>99</v>
      </c>
      <c r="U1" s="19" t="s">
        <v>101</v>
      </c>
      <c r="V1" s="19" t="s">
        <v>107</v>
      </c>
      <c r="W1" s="19" t="s">
        <v>113</v>
      </c>
      <c r="X1" s="19" t="s">
        <v>117</v>
      </c>
      <c r="Y1" s="19" t="s">
        <v>121</v>
      </c>
      <c r="Z1" s="19" t="s">
        <v>129</v>
      </c>
      <c r="AA1" s="19" t="s">
        <v>131</v>
      </c>
      <c r="AB1" s="19" t="s">
        <v>133</v>
      </c>
      <c r="AC1" s="19" t="s">
        <v>137</v>
      </c>
      <c r="AD1" s="19" t="s">
        <v>422</v>
      </c>
      <c r="AE1" s="19" t="s">
        <v>139</v>
      </c>
      <c r="AF1" s="19" t="s">
        <v>141</v>
      </c>
      <c r="AG1" s="19" t="s">
        <v>147</v>
      </c>
      <c r="AH1" s="19" t="s">
        <v>155</v>
      </c>
      <c r="AI1" s="19" t="s">
        <v>157</v>
      </c>
      <c r="AJ1" s="19" t="s">
        <v>423</v>
      </c>
      <c r="AK1" s="19" t="s">
        <v>161</v>
      </c>
      <c r="AL1" s="19" t="s">
        <v>159</v>
      </c>
      <c r="AM1" s="19" t="s">
        <v>163</v>
      </c>
      <c r="AN1" s="19" t="s">
        <v>165</v>
      </c>
      <c r="AO1" s="19" t="s">
        <v>177</v>
      </c>
      <c r="AP1" s="19" t="s">
        <v>185</v>
      </c>
      <c r="AQ1" s="19" t="s">
        <v>189</v>
      </c>
      <c r="AR1" s="19" t="s">
        <v>193</v>
      </c>
      <c r="AS1" s="19" t="s">
        <v>195</v>
      </c>
      <c r="AT1" s="19" t="s">
        <v>197</v>
      </c>
      <c r="AU1" s="19" t="s">
        <v>203</v>
      </c>
      <c r="AV1" s="19" t="s">
        <v>205</v>
      </c>
      <c r="AW1" s="19" t="s">
        <v>209</v>
      </c>
      <c r="AX1" s="19" t="s">
        <v>214</v>
      </c>
      <c r="AY1" s="19" t="s">
        <v>424</v>
      </c>
      <c r="AZ1" s="19" t="s">
        <v>216</v>
      </c>
      <c r="BA1" s="19" t="s">
        <v>220</v>
      </c>
      <c r="BB1" s="19" t="s">
        <v>222</v>
      </c>
      <c r="BC1" s="19" t="s">
        <v>226</v>
      </c>
      <c r="BD1" s="19" t="s">
        <v>230</v>
      </c>
      <c r="BE1" s="19" t="s">
        <v>425</v>
      </c>
      <c r="BF1" s="19" t="s">
        <v>426</v>
      </c>
      <c r="BG1" s="19" t="s">
        <v>238</v>
      </c>
      <c r="BH1" s="19" t="s">
        <v>427</v>
      </c>
      <c r="BI1" s="19" t="s">
        <v>428</v>
      </c>
      <c r="BJ1" s="19" t="s">
        <v>242</v>
      </c>
      <c r="BK1" s="19" t="s">
        <v>246</v>
      </c>
      <c r="BL1" s="19" t="s">
        <v>252</v>
      </c>
      <c r="BM1" s="19" t="s">
        <v>256</v>
      </c>
      <c r="BN1" s="19" t="s">
        <v>260</v>
      </c>
      <c r="BO1" s="19" t="s">
        <v>264</v>
      </c>
      <c r="BP1" s="19" t="s">
        <v>268</v>
      </c>
      <c r="BQ1" s="19" t="s">
        <v>271</v>
      </c>
      <c r="BR1" s="19" t="s">
        <v>277</v>
      </c>
      <c r="BS1" s="19" t="s">
        <v>429</v>
      </c>
      <c r="BT1" s="19" t="s">
        <v>291</v>
      </c>
      <c r="BU1" s="19" t="s">
        <v>295</v>
      </c>
      <c r="BV1" s="19" t="s">
        <v>430</v>
      </c>
      <c r="BW1" s="19" t="s">
        <v>297</v>
      </c>
      <c r="BX1" s="19" t="s">
        <v>431</v>
      </c>
      <c r="BY1" s="19" t="s">
        <v>315</v>
      </c>
      <c r="BZ1" s="19" t="s">
        <v>317</v>
      </c>
      <c r="CA1" s="19" t="s">
        <v>319</v>
      </c>
      <c r="CB1" s="19" t="s">
        <v>325</v>
      </c>
      <c r="CC1" s="19" t="s">
        <v>331</v>
      </c>
      <c r="CD1" s="19" t="s">
        <v>333</v>
      </c>
      <c r="CE1" s="19" t="s">
        <v>432</v>
      </c>
      <c r="CF1" s="19" t="s">
        <v>335</v>
      </c>
      <c r="CG1" s="19" t="s">
        <v>433</v>
      </c>
      <c r="CH1" s="19" t="s">
        <v>337</v>
      </c>
      <c r="CI1" s="19" t="s">
        <v>339</v>
      </c>
      <c r="CJ1" s="19" t="s">
        <v>341</v>
      </c>
      <c r="CK1" s="19" t="s">
        <v>345</v>
      </c>
      <c r="CL1" s="19" t="s">
        <v>353</v>
      </c>
      <c r="CM1" s="19" t="s">
        <v>355</v>
      </c>
      <c r="CN1" s="19" t="s">
        <v>357</v>
      </c>
      <c r="CO1" s="19" t="s">
        <v>359</v>
      </c>
      <c r="CP1" s="19" t="s">
        <v>361</v>
      </c>
      <c r="CQ1" s="19" t="s">
        <v>363</v>
      </c>
      <c r="CR1" s="19" t="s">
        <v>365</v>
      </c>
      <c r="CS1" s="19" t="s">
        <v>369</v>
      </c>
      <c r="CT1" s="19" t="s">
        <v>434</v>
      </c>
      <c r="CU1" s="19" t="s">
        <v>384</v>
      </c>
      <c r="CV1" s="19" t="s">
        <v>386</v>
      </c>
      <c r="CW1" s="19" t="s">
        <v>388</v>
      </c>
      <c r="CX1" s="19" t="s">
        <v>392</v>
      </c>
      <c r="CY1" s="19" t="s">
        <v>394</v>
      </c>
      <c r="CZ1" s="19" t="s">
        <v>396</v>
      </c>
      <c r="DA1" s="19" t="s">
        <v>406</v>
      </c>
      <c r="DB1" s="20" t="s">
        <v>412</v>
      </c>
    </row>
    <row r="2" spans="1:106" ht="238">
      <c r="A2" s="18" t="s">
        <v>447</v>
      </c>
      <c r="B2" s="25" t="s">
        <v>448</v>
      </c>
      <c r="C2" s="25" t="s">
        <v>449</v>
      </c>
      <c r="D2" s="25" t="s">
        <v>450</v>
      </c>
      <c r="E2" s="25" t="s">
        <v>451</v>
      </c>
      <c r="F2" s="25" t="s">
        <v>452</v>
      </c>
      <c r="G2" s="25" t="s">
        <v>453</v>
      </c>
      <c r="H2" s="25" t="s">
        <v>454</v>
      </c>
      <c r="I2" s="25" t="s">
        <v>455</v>
      </c>
      <c r="J2" s="25" t="s">
        <v>456</v>
      </c>
      <c r="K2" s="25" t="s">
        <v>457</v>
      </c>
      <c r="L2" s="25" t="s">
        <v>458</v>
      </c>
      <c r="M2" s="25" t="s">
        <v>459</v>
      </c>
      <c r="N2" s="25" t="s">
        <v>460</v>
      </c>
      <c r="O2" s="25" t="s">
        <v>461</v>
      </c>
      <c r="P2" s="25" t="s">
        <v>462</v>
      </c>
      <c r="Q2" s="25" t="s">
        <v>463</v>
      </c>
      <c r="R2" s="25" t="s">
        <v>464</v>
      </c>
      <c r="S2" s="25" t="s">
        <v>465</v>
      </c>
      <c r="T2" s="25" t="s">
        <v>466</v>
      </c>
      <c r="U2" s="25" t="s">
        <v>467</v>
      </c>
      <c r="V2" s="25" t="s">
        <v>108</v>
      </c>
      <c r="W2" s="25" t="s">
        <v>468</v>
      </c>
      <c r="X2" s="25" t="s">
        <v>469</v>
      </c>
      <c r="Y2" s="25" t="s">
        <v>470</v>
      </c>
      <c r="Z2" s="25" t="s">
        <v>471</v>
      </c>
      <c r="AA2" s="25" t="s">
        <v>472</v>
      </c>
      <c r="AB2" s="25" t="s">
        <v>473</v>
      </c>
      <c r="AC2" s="25" t="s">
        <v>474</v>
      </c>
      <c r="AD2" s="25" t="s">
        <v>475</v>
      </c>
      <c r="AE2" s="25" t="s">
        <v>476</v>
      </c>
      <c r="AF2" s="25" t="s">
        <v>477</v>
      </c>
      <c r="AG2" s="25" t="s">
        <v>478</v>
      </c>
      <c r="AH2" s="25" t="s">
        <v>479</v>
      </c>
      <c r="AI2" s="25" t="s">
        <v>480</v>
      </c>
      <c r="AJ2" s="25" t="s">
        <v>481</v>
      </c>
      <c r="AK2" s="25" t="s">
        <v>482</v>
      </c>
      <c r="AL2" s="25" t="s">
        <v>483</v>
      </c>
      <c r="AM2" s="25" t="s">
        <v>484</v>
      </c>
      <c r="AN2" s="25" t="s">
        <v>485</v>
      </c>
      <c r="AO2" s="25" t="s">
        <v>486</v>
      </c>
      <c r="AP2" s="25" t="s">
        <v>487</v>
      </c>
      <c r="AQ2" s="25" t="s">
        <v>488</v>
      </c>
      <c r="AR2" s="25" t="s">
        <v>489</v>
      </c>
      <c r="AS2" s="25" t="s">
        <v>490</v>
      </c>
      <c r="AT2" s="25" t="s">
        <v>491</v>
      </c>
      <c r="AU2" s="25" t="s">
        <v>492</v>
      </c>
      <c r="AV2" s="25" t="s">
        <v>493</v>
      </c>
      <c r="AW2" s="25" t="s">
        <v>494</v>
      </c>
      <c r="AX2" s="25" t="s">
        <v>495</v>
      </c>
      <c r="AY2" s="25" t="s">
        <v>496</v>
      </c>
      <c r="AZ2" s="25" t="s">
        <v>217</v>
      </c>
      <c r="BA2" s="25" t="s">
        <v>497</v>
      </c>
      <c r="BB2" s="25" t="s">
        <v>498</v>
      </c>
      <c r="BC2" s="25" t="s">
        <v>499</v>
      </c>
      <c r="BD2" s="25" t="s">
        <v>500</v>
      </c>
      <c r="BE2" s="25" t="s">
        <v>501</v>
      </c>
      <c r="BF2" s="25" t="s">
        <v>502</v>
      </c>
      <c r="BG2" s="25" t="s">
        <v>503</v>
      </c>
      <c r="BH2" s="25" t="s">
        <v>504</v>
      </c>
      <c r="BI2" s="25" t="s">
        <v>505</v>
      </c>
      <c r="BJ2" s="25" t="s">
        <v>506</v>
      </c>
      <c r="BK2" s="25" t="s">
        <v>507</v>
      </c>
      <c r="BL2" s="25" t="s">
        <v>508</v>
      </c>
      <c r="BM2" s="25" t="s">
        <v>509</v>
      </c>
      <c r="BN2" s="25" t="s">
        <v>510</v>
      </c>
      <c r="BO2" s="25" t="s">
        <v>511</v>
      </c>
      <c r="BP2" s="25" t="s">
        <v>512</v>
      </c>
      <c r="BQ2" s="25" t="s">
        <v>513</v>
      </c>
      <c r="BR2" s="25" t="s">
        <v>514</v>
      </c>
      <c r="BS2" s="25" t="s">
        <v>515</v>
      </c>
      <c r="BT2" s="25" t="s">
        <v>516</v>
      </c>
      <c r="BU2" s="25" t="s">
        <v>517</v>
      </c>
      <c r="BV2" s="25" t="s">
        <v>518</v>
      </c>
      <c r="BW2" s="25" t="s">
        <v>519</v>
      </c>
      <c r="BX2" s="25" t="s">
        <v>304</v>
      </c>
      <c r="BY2" s="25" t="s">
        <v>520</v>
      </c>
      <c r="BZ2" s="25" t="s">
        <v>521</v>
      </c>
      <c r="CA2" s="25" t="s">
        <v>522</v>
      </c>
      <c r="CB2" s="25" t="s">
        <v>523</v>
      </c>
      <c r="CC2" s="25" t="s">
        <v>524</v>
      </c>
      <c r="CD2" s="25" t="s">
        <v>525</v>
      </c>
      <c r="CE2" s="25" t="s">
        <v>526</v>
      </c>
      <c r="CF2" s="25" t="s">
        <v>527</v>
      </c>
      <c r="CG2" s="25" t="s">
        <v>528</v>
      </c>
      <c r="CH2" s="25" t="s">
        <v>529</v>
      </c>
      <c r="CI2" s="25" t="s">
        <v>530</v>
      </c>
      <c r="CJ2" s="25" t="s">
        <v>531</v>
      </c>
      <c r="CK2" s="25" t="s">
        <v>532</v>
      </c>
      <c r="CL2" s="25" t="s">
        <v>533</v>
      </c>
      <c r="CM2" s="25" t="s">
        <v>534</v>
      </c>
      <c r="CN2" s="25" t="s">
        <v>535</v>
      </c>
      <c r="CO2" s="25" t="s">
        <v>536</v>
      </c>
      <c r="CP2" s="25" t="s">
        <v>537</v>
      </c>
      <c r="CQ2" s="25" t="s">
        <v>538</v>
      </c>
      <c r="CR2" s="25" t="s">
        <v>539</v>
      </c>
      <c r="CS2" s="25" t="s">
        <v>540</v>
      </c>
      <c r="CT2" s="25" t="s">
        <v>541</v>
      </c>
      <c r="CU2" s="25" t="s">
        <v>542</v>
      </c>
      <c r="CV2" s="25" t="s">
        <v>543</v>
      </c>
      <c r="CW2" s="25" t="s">
        <v>544</v>
      </c>
      <c r="CX2" s="25" t="s">
        <v>545</v>
      </c>
      <c r="CY2" s="25" t="s">
        <v>546</v>
      </c>
      <c r="CZ2" s="25" t="s">
        <v>547</v>
      </c>
      <c r="DA2" s="25" t="s">
        <v>548</v>
      </c>
      <c r="DB2" s="26" t="s">
        <v>549</v>
      </c>
    </row>
    <row r="3" spans="1:106">
      <c r="A3" s="35" t="s">
        <v>575</v>
      </c>
      <c r="B3" s="45">
        <v>2.7877812980747025</v>
      </c>
      <c r="C3" s="45">
        <v>1.0226087159766362</v>
      </c>
      <c r="D3" s="45">
        <v>2.4543246919919555</v>
      </c>
      <c r="E3" s="45">
        <v>2.4182538224141759</v>
      </c>
      <c r="F3" s="45">
        <v>3.3559540572219193</v>
      </c>
      <c r="G3" s="45">
        <v>4.4722148132043626</v>
      </c>
      <c r="H3" s="45">
        <v>0.60364006354430078</v>
      </c>
      <c r="I3" s="45">
        <v>1.3635856927325143</v>
      </c>
      <c r="J3" s="45">
        <v>1.2377198448124782</v>
      </c>
      <c r="K3" s="45">
        <v>1.6844659390370635</v>
      </c>
      <c r="L3" s="45">
        <v>1.2241373970695553</v>
      </c>
      <c r="M3" s="45">
        <v>1.4283158352774095</v>
      </c>
      <c r="N3" s="45">
        <v>1.7926990663539175</v>
      </c>
      <c r="O3" s="45">
        <v>1.2337903156388921</v>
      </c>
      <c r="P3" s="45">
        <v>1.2124662611821986</v>
      </c>
      <c r="Q3" s="45">
        <v>0.89340621809241982</v>
      </c>
      <c r="R3" s="45">
        <v>0.71431522753130594</v>
      </c>
      <c r="S3" s="45">
        <v>0.71053182452488861</v>
      </c>
      <c r="T3" s="45">
        <v>0.27441301688920655</v>
      </c>
      <c r="U3" s="45">
        <v>0.34755077830581443</v>
      </c>
      <c r="V3" s="45">
        <v>1.4751397936408741</v>
      </c>
      <c r="W3" s="45">
        <v>2.0699009216206576</v>
      </c>
      <c r="X3" s="45">
        <v>1.8398450656926584</v>
      </c>
      <c r="Y3" s="45">
        <v>67.078594153669741</v>
      </c>
      <c r="Z3" s="45">
        <v>0.95231124361366326</v>
      </c>
      <c r="AA3" s="45">
        <v>0.56181594837572935</v>
      </c>
      <c r="AB3" s="45">
        <v>1.2675661491805463</v>
      </c>
      <c r="AC3" s="45">
        <v>6.5095816295636242</v>
      </c>
      <c r="AD3" s="45">
        <v>7.4121106924752</v>
      </c>
      <c r="AE3" s="45">
        <v>5.0678003730388932</v>
      </c>
      <c r="AF3" s="45">
        <v>0.64109266469125337</v>
      </c>
      <c r="AG3" s="45">
        <v>2.362759742350466</v>
      </c>
      <c r="AH3" s="45">
        <v>2.8558701087774998</v>
      </c>
      <c r="AI3" s="45">
        <v>2.7307319819515268</v>
      </c>
      <c r="AJ3" s="45">
        <v>2.8038714958302813</v>
      </c>
      <c r="AK3" s="45">
        <v>3.8324189930325119</v>
      </c>
      <c r="AL3" s="45">
        <v>0.83256759005336423</v>
      </c>
      <c r="AM3" s="45">
        <v>1.5094369040373989</v>
      </c>
      <c r="AN3" s="45">
        <v>0.46457725706713981</v>
      </c>
      <c r="AO3" s="45">
        <v>0.48266121693861147</v>
      </c>
      <c r="AP3" s="45">
        <v>0.80476060921126258</v>
      </c>
      <c r="AQ3" s="45">
        <v>0.5502858332264422</v>
      </c>
      <c r="AR3" s="45">
        <v>0.79773853660591365</v>
      </c>
      <c r="AS3" s="45">
        <v>0.80235574201289483</v>
      </c>
      <c r="AT3" s="45">
        <v>0.52249573316300557</v>
      </c>
      <c r="AU3" s="45">
        <v>0.7970872673388224</v>
      </c>
      <c r="AV3" s="45">
        <v>0.57676628057448054</v>
      </c>
      <c r="AW3" s="45">
        <v>0.90889367203647942</v>
      </c>
      <c r="AX3" s="45">
        <v>0.48635692218609394</v>
      </c>
      <c r="AY3" s="45">
        <v>1.428177456436367</v>
      </c>
      <c r="AZ3" s="45">
        <v>57.086316416683516</v>
      </c>
      <c r="BA3" s="45">
        <v>58.082539625386019</v>
      </c>
      <c r="BB3" s="45">
        <v>4.3307392602095955</v>
      </c>
      <c r="BC3" s="45">
        <v>1.2054194062562262</v>
      </c>
      <c r="BD3" s="45">
        <v>0.82178058969950774</v>
      </c>
      <c r="BE3" s="45">
        <v>2.3106546854942231</v>
      </c>
      <c r="BF3" s="45">
        <v>1.1595012977210681</v>
      </c>
      <c r="BG3" s="45">
        <v>2.4248456955376878</v>
      </c>
      <c r="BH3" s="45">
        <v>3263.3476672107499</v>
      </c>
      <c r="BI3" s="45">
        <v>6138352565806020</v>
      </c>
      <c r="BJ3" s="45">
        <v>3.2814652972677751</v>
      </c>
      <c r="BK3" s="45">
        <v>7.2204566856039296</v>
      </c>
      <c r="BL3" s="45">
        <v>3.7908835924019653</v>
      </c>
      <c r="BM3" s="45">
        <v>14.967152411666101</v>
      </c>
      <c r="BN3" s="45">
        <v>2.6264268857314246</v>
      </c>
      <c r="BO3" s="45">
        <v>2.2767527176510542</v>
      </c>
      <c r="BP3" s="45">
        <v>2.9972298651812364</v>
      </c>
      <c r="BQ3" s="45">
        <v>2.1154837168798228</v>
      </c>
      <c r="BR3" s="45">
        <v>0.32356753823628065</v>
      </c>
      <c r="BS3" s="45">
        <v>0.82946960934573732</v>
      </c>
      <c r="BT3" s="45">
        <v>1.1587010425244719</v>
      </c>
      <c r="BU3" s="45">
        <v>0.67466486494889444</v>
      </c>
      <c r="BV3" s="45">
        <v>1.4239671983483733</v>
      </c>
      <c r="BW3" s="45">
        <v>0.49273955370878059</v>
      </c>
      <c r="BX3" s="45">
        <v>0.13694301063941849</v>
      </c>
      <c r="BY3" s="45">
        <v>0.81078926350743896</v>
      </c>
      <c r="BZ3" s="45">
        <v>0.751435325903411</v>
      </c>
      <c r="CA3" s="45">
        <v>0.5464178250355356</v>
      </c>
      <c r="CB3" s="45">
        <v>0.69248359181930763</v>
      </c>
      <c r="CC3" s="45">
        <v>0.63913559220284311</v>
      </c>
      <c r="CD3" s="45">
        <v>0.63092752426425713</v>
      </c>
      <c r="CE3" s="45">
        <v>0.57331730101887701</v>
      </c>
      <c r="CF3" s="45">
        <v>0.86153702090496653</v>
      </c>
      <c r="CG3" s="45">
        <v>0.79936021286355108</v>
      </c>
      <c r="CH3" s="45">
        <v>0.54070249619404431</v>
      </c>
      <c r="CI3" s="45">
        <v>1.7116934145191685</v>
      </c>
      <c r="CJ3" s="45">
        <v>0.83377683164803984</v>
      </c>
      <c r="CK3" s="45">
        <v>0.88527922902743406</v>
      </c>
      <c r="CL3" s="45">
        <v>0.35513801519331639</v>
      </c>
      <c r="CM3" s="45">
        <v>1.5772626944310932</v>
      </c>
      <c r="CN3" s="45">
        <v>1.0303201551204737</v>
      </c>
      <c r="CO3" s="45">
        <v>1.1119998541752179</v>
      </c>
      <c r="CP3" s="45">
        <v>0.96919973953077854</v>
      </c>
      <c r="CQ3" s="45">
        <v>1.0576609656818865</v>
      </c>
      <c r="CR3" s="45">
        <v>0.90614663970202214</v>
      </c>
      <c r="CS3" s="45">
        <v>1.0555478359342136</v>
      </c>
      <c r="CT3" s="45">
        <v>1.115205084532219</v>
      </c>
      <c r="CU3" s="45">
        <v>0.47708834656578691</v>
      </c>
      <c r="CV3" s="45">
        <v>2.4286852853355594</v>
      </c>
      <c r="CW3" s="45">
        <v>1.1814147378453119</v>
      </c>
      <c r="CX3" s="45">
        <v>2.3746140992104099</v>
      </c>
      <c r="CY3" s="45">
        <v>1.6337627825830494</v>
      </c>
      <c r="CZ3" s="45">
        <v>1.7395137885904299</v>
      </c>
      <c r="DA3" s="45">
        <v>0.65553586098279348</v>
      </c>
      <c r="DB3" s="4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D254A-C23C-CD4C-8FC8-5A6F750BE5E5}">
  <dimension ref="A1:C107"/>
  <sheetViews>
    <sheetView tabSelected="1" workbookViewId="0">
      <selection activeCell="H4" sqref="H4"/>
    </sheetView>
  </sheetViews>
  <sheetFormatPr baseColWidth="10" defaultRowHeight="16"/>
  <cols>
    <col min="1" max="1" width="17.83203125" bestFit="1" customWidth="1"/>
    <col min="2" max="2" width="25.5" bestFit="1" customWidth="1"/>
    <col min="3" max="3" width="13.6640625" bestFit="1" customWidth="1"/>
  </cols>
  <sheetData>
    <row r="1" spans="1:3">
      <c r="A1" s="18" t="s">
        <v>418</v>
      </c>
      <c r="B1" s="18" t="s">
        <v>447</v>
      </c>
      <c r="C1" s="35" t="s">
        <v>575</v>
      </c>
    </row>
    <row r="2" spans="1:3" ht="34">
      <c r="A2" s="19" t="s">
        <v>8</v>
      </c>
      <c r="B2" s="25" t="s">
        <v>448</v>
      </c>
      <c r="C2" s="45">
        <v>2.7877812980747025</v>
      </c>
    </row>
    <row r="3" spans="1:3" ht="34">
      <c r="A3" s="19" t="s">
        <v>24</v>
      </c>
      <c r="B3" s="25" t="s">
        <v>449</v>
      </c>
      <c r="C3" s="45">
        <v>1.0226087159766362</v>
      </c>
    </row>
    <row r="4" spans="1:3" ht="68">
      <c r="A4" s="19" t="s">
        <v>30</v>
      </c>
      <c r="B4" s="25" t="s">
        <v>450</v>
      </c>
      <c r="C4" s="45">
        <v>2.4543246919919555</v>
      </c>
    </row>
    <row r="5" spans="1:3" ht="17">
      <c r="A5" s="19" t="s">
        <v>34</v>
      </c>
      <c r="B5" s="25" t="s">
        <v>451</v>
      </c>
      <c r="C5" s="45">
        <v>2.4182538224141759</v>
      </c>
    </row>
    <row r="6" spans="1:3" ht="51">
      <c r="A6" s="19" t="s">
        <v>419</v>
      </c>
      <c r="B6" s="25" t="s">
        <v>452</v>
      </c>
      <c r="C6" s="45">
        <v>3.3559540572219193</v>
      </c>
    </row>
    <row r="7" spans="1:3" ht="34">
      <c r="A7" s="19" t="s">
        <v>36</v>
      </c>
      <c r="B7" s="25" t="s">
        <v>453</v>
      </c>
      <c r="C7" s="45">
        <v>4.4722148132043626</v>
      </c>
    </row>
    <row r="8" spans="1:3" ht="17">
      <c r="A8" s="19" t="s">
        <v>420</v>
      </c>
      <c r="B8" s="25" t="s">
        <v>454</v>
      </c>
      <c r="C8" s="45">
        <v>0.60364006354430078</v>
      </c>
    </row>
    <row r="9" spans="1:3" ht="34">
      <c r="A9" s="19" t="s">
        <v>40</v>
      </c>
      <c r="B9" s="25" t="s">
        <v>455</v>
      </c>
      <c r="C9" s="45">
        <v>1.3635856927325143</v>
      </c>
    </row>
    <row r="10" spans="1:3" ht="51">
      <c r="A10" s="19" t="s">
        <v>44</v>
      </c>
      <c r="B10" s="25" t="s">
        <v>456</v>
      </c>
      <c r="C10" s="45">
        <v>1.2377198448124782</v>
      </c>
    </row>
    <row r="11" spans="1:3" ht="34">
      <c r="A11" s="19" t="s">
        <v>50</v>
      </c>
      <c r="B11" s="25" t="s">
        <v>457</v>
      </c>
      <c r="C11" s="45">
        <v>1.6844659390370635</v>
      </c>
    </row>
    <row r="12" spans="1:3" ht="17">
      <c r="A12" s="19" t="s">
        <v>54</v>
      </c>
      <c r="B12" s="25" t="s">
        <v>458</v>
      </c>
      <c r="C12" s="45">
        <v>1.2241373970695553</v>
      </c>
    </row>
    <row r="13" spans="1:3" ht="34">
      <c r="A13" s="19" t="s">
        <v>56</v>
      </c>
      <c r="B13" s="25" t="s">
        <v>459</v>
      </c>
      <c r="C13" s="45">
        <v>1.4283158352774095</v>
      </c>
    </row>
    <row r="14" spans="1:3" ht="34">
      <c r="A14" s="19" t="s">
        <v>60</v>
      </c>
      <c r="B14" s="25" t="s">
        <v>460</v>
      </c>
      <c r="C14" s="45">
        <v>1.7926990663539175</v>
      </c>
    </row>
    <row r="15" spans="1:3" ht="17">
      <c r="A15" s="19" t="s">
        <v>62</v>
      </c>
      <c r="B15" s="25" t="s">
        <v>461</v>
      </c>
      <c r="C15" s="45">
        <v>1.2337903156388921</v>
      </c>
    </row>
    <row r="16" spans="1:3" ht="17">
      <c r="A16" s="19" t="s">
        <v>65</v>
      </c>
      <c r="B16" s="25" t="s">
        <v>462</v>
      </c>
      <c r="C16" s="45">
        <v>1.2124662611821986</v>
      </c>
    </row>
    <row r="17" spans="1:3" ht="34">
      <c r="A17" s="19" t="s">
        <v>421</v>
      </c>
      <c r="B17" s="25" t="s">
        <v>463</v>
      </c>
      <c r="C17" s="45">
        <v>0.89340621809241982</v>
      </c>
    </row>
    <row r="18" spans="1:3" ht="17">
      <c r="A18" s="19" t="s">
        <v>75</v>
      </c>
      <c r="B18" s="25" t="s">
        <v>464</v>
      </c>
      <c r="C18" s="45">
        <v>0.71431522753130594</v>
      </c>
    </row>
    <row r="19" spans="1:3" ht="17">
      <c r="A19" s="19" t="s">
        <v>81</v>
      </c>
      <c r="B19" s="25" t="s">
        <v>465</v>
      </c>
      <c r="C19" s="45">
        <v>0.71053182452488861</v>
      </c>
    </row>
    <row r="20" spans="1:3" ht="17">
      <c r="A20" s="19" t="s">
        <v>99</v>
      </c>
      <c r="B20" s="25" t="s">
        <v>466</v>
      </c>
      <c r="C20" s="45">
        <v>0.27441301688920655</v>
      </c>
    </row>
    <row r="21" spans="1:3" ht="17">
      <c r="A21" s="19" t="s">
        <v>101</v>
      </c>
      <c r="B21" s="25" t="s">
        <v>467</v>
      </c>
      <c r="C21" s="45">
        <v>0.34755077830581443</v>
      </c>
    </row>
    <row r="22" spans="1:3" ht="68">
      <c r="A22" s="19" t="s">
        <v>107</v>
      </c>
      <c r="B22" s="25" t="s">
        <v>108</v>
      </c>
      <c r="C22" s="45">
        <v>1.4751397936408741</v>
      </c>
    </row>
    <row r="23" spans="1:3" ht="17">
      <c r="A23" s="19" t="s">
        <v>113</v>
      </c>
      <c r="B23" s="25" t="s">
        <v>468</v>
      </c>
      <c r="C23" s="45">
        <v>2.0699009216206576</v>
      </c>
    </row>
    <row r="24" spans="1:3" ht="34">
      <c r="A24" s="19" t="s">
        <v>117</v>
      </c>
      <c r="B24" s="25" t="s">
        <v>469</v>
      </c>
      <c r="C24" s="45">
        <v>1.8398450656926584</v>
      </c>
    </row>
    <row r="25" spans="1:3" ht="34">
      <c r="A25" s="19" t="s">
        <v>121</v>
      </c>
      <c r="B25" s="25" t="s">
        <v>470</v>
      </c>
      <c r="C25" s="45">
        <v>67.078594153669741</v>
      </c>
    </row>
    <row r="26" spans="1:3" ht="51">
      <c r="A26" s="19" t="s">
        <v>129</v>
      </c>
      <c r="B26" s="25" t="s">
        <v>471</v>
      </c>
      <c r="C26" s="45">
        <v>0.95231124361366326</v>
      </c>
    </row>
    <row r="27" spans="1:3" ht="68">
      <c r="A27" s="19" t="s">
        <v>131</v>
      </c>
      <c r="B27" s="25" t="s">
        <v>472</v>
      </c>
      <c r="C27" s="45">
        <v>0.56181594837572935</v>
      </c>
    </row>
    <row r="28" spans="1:3" ht="17">
      <c r="A28" s="19" t="s">
        <v>133</v>
      </c>
      <c r="B28" s="25" t="s">
        <v>473</v>
      </c>
      <c r="C28" s="45">
        <v>1.2675661491805463</v>
      </c>
    </row>
    <row r="29" spans="1:3" ht="51">
      <c r="A29" s="19" t="s">
        <v>137</v>
      </c>
      <c r="B29" s="25" t="s">
        <v>474</v>
      </c>
      <c r="C29" s="45">
        <v>6.5095816295636242</v>
      </c>
    </row>
    <row r="30" spans="1:3" ht="34">
      <c r="A30" s="19" t="s">
        <v>422</v>
      </c>
      <c r="B30" s="25" t="s">
        <v>475</v>
      </c>
      <c r="C30" s="45">
        <v>7.4121106924752</v>
      </c>
    </row>
    <row r="31" spans="1:3" ht="34">
      <c r="A31" s="19" t="s">
        <v>139</v>
      </c>
      <c r="B31" s="25" t="s">
        <v>476</v>
      </c>
      <c r="C31" s="45">
        <v>5.0678003730388932</v>
      </c>
    </row>
    <row r="32" spans="1:3" ht="51">
      <c r="A32" s="19" t="s">
        <v>141</v>
      </c>
      <c r="B32" s="25" t="s">
        <v>477</v>
      </c>
      <c r="C32" s="45">
        <v>0.64109266469125337</v>
      </c>
    </row>
    <row r="33" spans="1:3" ht="17">
      <c r="A33" s="19" t="s">
        <v>147</v>
      </c>
      <c r="B33" s="25" t="s">
        <v>478</v>
      </c>
      <c r="C33" s="45">
        <v>2.362759742350466</v>
      </c>
    </row>
    <row r="34" spans="1:3" ht="51">
      <c r="A34" s="19" t="s">
        <v>155</v>
      </c>
      <c r="B34" s="25" t="s">
        <v>479</v>
      </c>
      <c r="C34" s="45">
        <v>2.8558701087774998</v>
      </c>
    </row>
    <row r="35" spans="1:3" ht="68">
      <c r="A35" s="19" t="s">
        <v>157</v>
      </c>
      <c r="B35" s="25" t="s">
        <v>480</v>
      </c>
      <c r="C35" s="45">
        <v>2.7307319819515268</v>
      </c>
    </row>
    <row r="36" spans="1:3" ht="17">
      <c r="A36" s="19" t="s">
        <v>423</v>
      </c>
      <c r="B36" s="25" t="s">
        <v>481</v>
      </c>
      <c r="C36" s="45">
        <v>2.8038714958302813</v>
      </c>
    </row>
    <row r="37" spans="1:3" ht="34">
      <c r="A37" s="19" t="s">
        <v>161</v>
      </c>
      <c r="B37" s="25" t="s">
        <v>482</v>
      </c>
      <c r="C37" s="45">
        <v>3.8324189930325119</v>
      </c>
    </row>
    <row r="38" spans="1:3" ht="17">
      <c r="A38" s="19" t="s">
        <v>159</v>
      </c>
      <c r="B38" s="25" t="s">
        <v>483</v>
      </c>
      <c r="C38" s="45">
        <v>0.83256759005336423</v>
      </c>
    </row>
    <row r="39" spans="1:3" ht="68">
      <c r="A39" s="19" t="s">
        <v>163</v>
      </c>
      <c r="B39" s="25" t="s">
        <v>484</v>
      </c>
      <c r="C39" s="45">
        <v>1.5094369040373989</v>
      </c>
    </row>
    <row r="40" spans="1:3" ht="34">
      <c r="A40" s="19" t="s">
        <v>165</v>
      </c>
      <c r="B40" s="25" t="s">
        <v>485</v>
      </c>
      <c r="C40" s="45">
        <v>0.46457725706713981</v>
      </c>
    </row>
    <row r="41" spans="1:3" ht="17">
      <c r="A41" s="19" t="s">
        <v>177</v>
      </c>
      <c r="B41" s="25" t="s">
        <v>486</v>
      </c>
      <c r="C41" s="45">
        <v>0.48266121693861147</v>
      </c>
    </row>
    <row r="42" spans="1:3" ht="34">
      <c r="A42" s="19" t="s">
        <v>185</v>
      </c>
      <c r="B42" s="25" t="s">
        <v>487</v>
      </c>
      <c r="C42" s="45">
        <v>0.80476060921126258</v>
      </c>
    </row>
    <row r="43" spans="1:3" ht="34">
      <c r="A43" s="19" t="s">
        <v>189</v>
      </c>
      <c r="B43" s="25" t="s">
        <v>488</v>
      </c>
      <c r="C43" s="45">
        <v>0.5502858332264422</v>
      </c>
    </row>
    <row r="44" spans="1:3" ht="17">
      <c r="A44" s="19" t="s">
        <v>193</v>
      </c>
      <c r="B44" s="25" t="s">
        <v>489</v>
      </c>
      <c r="C44" s="45">
        <v>0.79773853660591365</v>
      </c>
    </row>
    <row r="45" spans="1:3" ht="34">
      <c r="A45" s="19" t="s">
        <v>195</v>
      </c>
      <c r="B45" s="25" t="s">
        <v>490</v>
      </c>
      <c r="C45" s="45">
        <v>0.80235574201289483</v>
      </c>
    </row>
    <row r="46" spans="1:3" ht="34">
      <c r="A46" s="19" t="s">
        <v>197</v>
      </c>
      <c r="B46" s="25" t="s">
        <v>491</v>
      </c>
      <c r="C46" s="45">
        <v>0.52249573316300557</v>
      </c>
    </row>
    <row r="47" spans="1:3" ht="17">
      <c r="A47" s="19" t="s">
        <v>203</v>
      </c>
      <c r="B47" s="25" t="s">
        <v>492</v>
      </c>
      <c r="C47" s="45">
        <v>0.7970872673388224</v>
      </c>
    </row>
    <row r="48" spans="1:3" ht="17">
      <c r="A48" s="19" t="s">
        <v>205</v>
      </c>
      <c r="B48" s="25" t="s">
        <v>493</v>
      </c>
      <c r="C48" s="45">
        <v>0.57676628057448054</v>
      </c>
    </row>
    <row r="49" spans="1:3" ht="34">
      <c r="A49" s="19" t="s">
        <v>209</v>
      </c>
      <c r="B49" s="25" t="s">
        <v>494</v>
      </c>
      <c r="C49" s="45">
        <v>0.90889367203647942</v>
      </c>
    </row>
    <row r="50" spans="1:3" ht="34">
      <c r="A50" s="19" t="s">
        <v>214</v>
      </c>
      <c r="B50" s="25" t="s">
        <v>495</v>
      </c>
      <c r="C50" s="45">
        <v>0.48635692218609394</v>
      </c>
    </row>
    <row r="51" spans="1:3" ht="34">
      <c r="A51" s="19" t="s">
        <v>424</v>
      </c>
      <c r="B51" s="25" t="s">
        <v>496</v>
      </c>
      <c r="C51" s="45">
        <v>1.428177456436367</v>
      </c>
    </row>
    <row r="52" spans="1:3" ht="34">
      <c r="A52" s="19" t="s">
        <v>216</v>
      </c>
      <c r="B52" s="25" t="s">
        <v>217</v>
      </c>
      <c r="C52" s="45">
        <v>57.086316416683516</v>
      </c>
    </row>
    <row r="53" spans="1:3" ht="51">
      <c r="A53" s="19" t="s">
        <v>220</v>
      </c>
      <c r="B53" s="25" t="s">
        <v>497</v>
      </c>
      <c r="C53" s="45">
        <v>58.082539625386019</v>
      </c>
    </row>
    <row r="54" spans="1:3" ht="51">
      <c r="A54" s="19" t="s">
        <v>222</v>
      </c>
      <c r="B54" s="25" t="s">
        <v>498</v>
      </c>
      <c r="C54" s="45">
        <v>4.3307392602095955</v>
      </c>
    </row>
    <row r="55" spans="1:3" ht="34">
      <c r="A55" s="19" t="s">
        <v>226</v>
      </c>
      <c r="B55" s="25" t="s">
        <v>499</v>
      </c>
      <c r="C55" s="45">
        <v>1.2054194062562262</v>
      </c>
    </row>
    <row r="56" spans="1:3" ht="51">
      <c r="A56" s="19" t="s">
        <v>230</v>
      </c>
      <c r="B56" s="25" t="s">
        <v>500</v>
      </c>
      <c r="C56" s="45">
        <v>0.82178058969950774</v>
      </c>
    </row>
    <row r="57" spans="1:3" ht="51">
      <c r="A57" s="19" t="s">
        <v>425</v>
      </c>
      <c r="B57" s="25" t="s">
        <v>501</v>
      </c>
      <c r="C57" s="45">
        <v>2.3106546854942231</v>
      </c>
    </row>
    <row r="58" spans="1:3" ht="17">
      <c r="A58" s="19" t="s">
        <v>426</v>
      </c>
      <c r="B58" s="25" t="s">
        <v>502</v>
      </c>
      <c r="C58" s="45">
        <v>1.1595012977210681</v>
      </c>
    </row>
    <row r="59" spans="1:3" ht="51">
      <c r="A59" s="19" t="s">
        <v>238</v>
      </c>
      <c r="B59" s="25" t="s">
        <v>503</v>
      </c>
      <c r="C59" s="45">
        <v>2.4248456955376878</v>
      </c>
    </row>
    <row r="60" spans="1:3" ht="51">
      <c r="A60" s="19" t="s">
        <v>427</v>
      </c>
      <c r="B60" s="25" t="s">
        <v>504</v>
      </c>
      <c r="C60" s="45">
        <v>3263.3476672107499</v>
      </c>
    </row>
    <row r="61" spans="1:3" ht="51">
      <c r="A61" s="19" t="s">
        <v>428</v>
      </c>
      <c r="B61" s="25" t="s">
        <v>505</v>
      </c>
      <c r="C61" s="45">
        <v>6138352565806020</v>
      </c>
    </row>
    <row r="62" spans="1:3" ht="17">
      <c r="A62" s="19" t="s">
        <v>242</v>
      </c>
      <c r="B62" s="25" t="s">
        <v>506</v>
      </c>
      <c r="C62" s="45">
        <v>3.2814652972677751</v>
      </c>
    </row>
    <row r="63" spans="1:3" ht="68">
      <c r="A63" s="19" t="s">
        <v>246</v>
      </c>
      <c r="B63" s="25" t="s">
        <v>507</v>
      </c>
      <c r="C63" s="45">
        <v>7.2204566856039296</v>
      </c>
    </row>
    <row r="64" spans="1:3" ht="17">
      <c r="A64" s="19" t="s">
        <v>252</v>
      </c>
      <c r="B64" s="25" t="s">
        <v>508</v>
      </c>
      <c r="C64" s="45">
        <v>3.7908835924019653</v>
      </c>
    </row>
    <row r="65" spans="1:3" ht="17">
      <c r="A65" s="19" t="s">
        <v>256</v>
      </c>
      <c r="B65" s="25" t="s">
        <v>509</v>
      </c>
      <c r="C65" s="45">
        <v>14.967152411666101</v>
      </c>
    </row>
    <row r="66" spans="1:3" ht="34">
      <c r="A66" s="19" t="s">
        <v>260</v>
      </c>
      <c r="B66" s="25" t="s">
        <v>510</v>
      </c>
      <c r="C66" s="45">
        <v>2.6264268857314246</v>
      </c>
    </row>
    <row r="67" spans="1:3" ht="17">
      <c r="A67" s="19" t="s">
        <v>264</v>
      </c>
      <c r="B67" s="25" t="s">
        <v>511</v>
      </c>
      <c r="C67" s="45">
        <v>2.2767527176510542</v>
      </c>
    </row>
    <row r="68" spans="1:3" ht="17">
      <c r="A68" s="19" t="s">
        <v>268</v>
      </c>
      <c r="B68" s="25" t="s">
        <v>512</v>
      </c>
      <c r="C68" s="45">
        <v>2.9972298651812364</v>
      </c>
    </row>
    <row r="69" spans="1:3" ht="34">
      <c r="A69" s="19" t="s">
        <v>271</v>
      </c>
      <c r="B69" s="25" t="s">
        <v>513</v>
      </c>
      <c r="C69" s="45">
        <v>2.1154837168798228</v>
      </c>
    </row>
    <row r="70" spans="1:3" ht="17">
      <c r="A70" s="19" t="s">
        <v>277</v>
      </c>
      <c r="B70" s="25" t="s">
        <v>514</v>
      </c>
      <c r="C70" s="45">
        <v>0.32356753823628065</v>
      </c>
    </row>
    <row r="71" spans="1:3" ht="102">
      <c r="A71" s="19" t="s">
        <v>429</v>
      </c>
      <c r="B71" s="25" t="s">
        <v>515</v>
      </c>
      <c r="C71" s="45">
        <v>0.82946960934573732</v>
      </c>
    </row>
    <row r="72" spans="1:3" ht="17">
      <c r="A72" s="19" t="s">
        <v>291</v>
      </c>
      <c r="B72" s="25" t="s">
        <v>516</v>
      </c>
      <c r="C72" s="45">
        <v>1.1587010425244719</v>
      </c>
    </row>
    <row r="73" spans="1:3" ht="51">
      <c r="A73" s="19" t="s">
        <v>295</v>
      </c>
      <c r="B73" s="25" t="s">
        <v>517</v>
      </c>
      <c r="C73" s="45">
        <v>0.67466486494889444</v>
      </c>
    </row>
    <row r="74" spans="1:3" ht="17">
      <c r="A74" s="19" t="s">
        <v>430</v>
      </c>
      <c r="B74" s="25" t="s">
        <v>518</v>
      </c>
      <c r="C74" s="45">
        <v>1.4239671983483733</v>
      </c>
    </row>
    <row r="75" spans="1:3" ht="51">
      <c r="A75" s="19" t="s">
        <v>297</v>
      </c>
      <c r="B75" s="25" t="s">
        <v>519</v>
      </c>
      <c r="C75" s="45">
        <v>0.49273955370878059</v>
      </c>
    </row>
    <row r="76" spans="1:3" ht="68">
      <c r="A76" s="19" t="s">
        <v>431</v>
      </c>
      <c r="B76" s="25" t="s">
        <v>304</v>
      </c>
      <c r="C76" s="45">
        <v>0.13694301063941849</v>
      </c>
    </row>
    <row r="77" spans="1:3" ht="51">
      <c r="A77" s="19" t="s">
        <v>315</v>
      </c>
      <c r="B77" s="25" t="s">
        <v>520</v>
      </c>
      <c r="C77" s="45">
        <v>0.81078926350743896</v>
      </c>
    </row>
    <row r="78" spans="1:3" ht="34">
      <c r="A78" s="19" t="s">
        <v>317</v>
      </c>
      <c r="B78" s="25" t="s">
        <v>521</v>
      </c>
      <c r="C78" s="45">
        <v>0.751435325903411</v>
      </c>
    </row>
    <row r="79" spans="1:3" ht="34">
      <c r="A79" s="19" t="s">
        <v>319</v>
      </c>
      <c r="B79" s="25" t="s">
        <v>522</v>
      </c>
      <c r="C79" s="45">
        <v>0.5464178250355356</v>
      </c>
    </row>
    <row r="80" spans="1:3" ht="68">
      <c r="A80" s="19" t="s">
        <v>325</v>
      </c>
      <c r="B80" s="25" t="s">
        <v>523</v>
      </c>
      <c r="C80" s="45">
        <v>0.69248359181930763</v>
      </c>
    </row>
    <row r="81" spans="1:3" ht="17">
      <c r="A81" s="19" t="s">
        <v>331</v>
      </c>
      <c r="B81" s="25" t="s">
        <v>524</v>
      </c>
      <c r="C81" s="45">
        <v>0.63913559220284311</v>
      </c>
    </row>
    <row r="82" spans="1:3" ht="51">
      <c r="A82" s="19" t="s">
        <v>333</v>
      </c>
      <c r="B82" s="25" t="s">
        <v>525</v>
      </c>
      <c r="C82" s="45">
        <v>0.63092752426425713</v>
      </c>
    </row>
    <row r="83" spans="1:3" ht="51">
      <c r="A83" s="19" t="s">
        <v>432</v>
      </c>
      <c r="B83" s="25" t="s">
        <v>526</v>
      </c>
      <c r="C83" s="45">
        <v>0.57331730101887701</v>
      </c>
    </row>
    <row r="84" spans="1:3" ht="68">
      <c r="A84" s="19" t="s">
        <v>335</v>
      </c>
      <c r="B84" s="25" t="s">
        <v>527</v>
      </c>
      <c r="C84" s="45">
        <v>0.86153702090496653</v>
      </c>
    </row>
    <row r="85" spans="1:3" ht="34">
      <c r="A85" s="19" t="s">
        <v>433</v>
      </c>
      <c r="B85" s="25" t="s">
        <v>528</v>
      </c>
      <c r="C85" s="45">
        <v>0.79936021286355108</v>
      </c>
    </row>
    <row r="86" spans="1:3" ht="34">
      <c r="A86" s="19" t="s">
        <v>337</v>
      </c>
      <c r="B86" s="25" t="s">
        <v>529</v>
      </c>
      <c r="C86" s="45">
        <v>0.54070249619404431</v>
      </c>
    </row>
    <row r="87" spans="1:3" ht="34">
      <c r="A87" s="19" t="s">
        <v>339</v>
      </c>
      <c r="B87" s="25" t="s">
        <v>530</v>
      </c>
      <c r="C87" s="45">
        <v>1.7116934145191685</v>
      </c>
    </row>
    <row r="88" spans="1:3" ht="17">
      <c r="A88" s="19" t="s">
        <v>341</v>
      </c>
      <c r="B88" s="25" t="s">
        <v>531</v>
      </c>
      <c r="C88" s="45">
        <v>0.83377683164803984</v>
      </c>
    </row>
    <row r="89" spans="1:3" ht="17">
      <c r="A89" s="19" t="s">
        <v>345</v>
      </c>
      <c r="B89" s="25" t="s">
        <v>532</v>
      </c>
      <c r="C89" s="45">
        <v>0.88527922902743406</v>
      </c>
    </row>
    <row r="90" spans="1:3" ht="17">
      <c r="A90" s="19" t="s">
        <v>353</v>
      </c>
      <c r="B90" s="25" t="s">
        <v>533</v>
      </c>
      <c r="C90" s="45">
        <v>0.35513801519331639</v>
      </c>
    </row>
    <row r="91" spans="1:3" ht="51">
      <c r="A91" s="19" t="s">
        <v>355</v>
      </c>
      <c r="B91" s="25" t="s">
        <v>534</v>
      </c>
      <c r="C91" s="45">
        <v>1.5772626944310932</v>
      </c>
    </row>
    <row r="92" spans="1:3" ht="34">
      <c r="A92" s="19" t="s">
        <v>357</v>
      </c>
      <c r="B92" s="25" t="s">
        <v>535</v>
      </c>
      <c r="C92" s="45">
        <v>1.0303201551204737</v>
      </c>
    </row>
    <row r="93" spans="1:3" ht="34">
      <c r="A93" s="19" t="s">
        <v>359</v>
      </c>
      <c r="B93" s="25" t="s">
        <v>536</v>
      </c>
      <c r="C93" s="45">
        <v>1.1119998541752179</v>
      </c>
    </row>
    <row r="94" spans="1:3" ht="51">
      <c r="A94" s="19" t="s">
        <v>361</v>
      </c>
      <c r="B94" s="25" t="s">
        <v>537</v>
      </c>
      <c r="C94" s="45">
        <v>0.96919973953077854</v>
      </c>
    </row>
    <row r="95" spans="1:3" ht="51">
      <c r="A95" s="19" t="s">
        <v>363</v>
      </c>
      <c r="B95" s="25" t="s">
        <v>538</v>
      </c>
      <c r="C95" s="45">
        <v>1.0576609656818865</v>
      </c>
    </row>
    <row r="96" spans="1:3" ht="17">
      <c r="A96" s="19" t="s">
        <v>365</v>
      </c>
      <c r="B96" s="25" t="s">
        <v>539</v>
      </c>
      <c r="C96" s="45">
        <v>0.90614663970202214</v>
      </c>
    </row>
    <row r="97" spans="1:3" ht="17">
      <c r="A97" s="19" t="s">
        <v>369</v>
      </c>
      <c r="B97" s="25" t="s">
        <v>540</v>
      </c>
      <c r="C97" s="45">
        <v>1.0555478359342136</v>
      </c>
    </row>
    <row r="98" spans="1:3" ht="34">
      <c r="A98" s="19" t="s">
        <v>434</v>
      </c>
      <c r="B98" s="25" t="s">
        <v>541</v>
      </c>
      <c r="C98" s="45">
        <v>1.115205084532219</v>
      </c>
    </row>
    <row r="99" spans="1:3" ht="34">
      <c r="A99" s="19" t="s">
        <v>384</v>
      </c>
      <c r="B99" s="25" t="s">
        <v>542</v>
      </c>
      <c r="C99" s="45">
        <v>0.47708834656578691</v>
      </c>
    </row>
    <row r="100" spans="1:3" ht="34">
      <c r="A100" s="19" t="s">
        <v>386</v>
      </c>
      <c r="B100" s="25" t="s">
        <v>543</v>
      </c>
      <c r="C100" s="45">
        <v>2.4286852853355594</v>
      </c>
    </row>
    <row r="101" spans="1:3" ht="34">
      <c r="A101" s="19" t="s">
        <v>388</v>
      </c>
      <c r="B101" s="25" t="s">
        <v>544</v>
      </c>
      <c r="C101" s="45">
        <v>1.1814147378453119</v>
      </c>
    </row>
    <row r="102" spans="1:3" ht="51">
      <c r="A102" s="19" t="s">
        <v>392</v>
      </c>
      <c r="B102" s="25" t="s">
        <v>545</v>
      </c>
      <c r="C102" s="45">
        <v>2.3746140992104099</v>
      </c>
    </row>
    <row r="103" spans="1:3" ht="34">
      <c r="A103" s="19" t="s">
        <v>394</v>
      </c>
      <c r="B103" s="25" t="s">
        <v>546</v>
      </c>
      <c r="C103" s="45">
        <v>1.6337627825830494</v>
      </c>
    </row>
    <row r="104" spans="1:3" ht="51">
      <c r="A104" s="19" t="s">
        <v>396</v>
      </c>
      <c r="B104" s="25" t="s">
        <v>547</v>
      </c>
      <c r="C104" s="45">
        <v>1.7395137885904299</v>
      </c>
    </row>
    <row r="105" spans="1:3" ht="17">
      <c r="A105" s="19" t="s">
        <v>406</v>
      </c>
      <c r="B105" s="25" t="s">
        <v>548</v>
      </c>
      <c r="C105" s="45">
        <v>0.65553586098279348</v>
      </c>
    </row>
    <row r="106" spans="1:3" ht="51">
      <c r="A106" s="20" t="s">
        <v>412</v>
      </c>
      <c r="B106" s="26" t="s">
        <v>549</v>
      </c>
      <c r="C106" s="45">
        <v>0</v>
      </c>
    </row>
    <row r="107" spans="1:3">
      <c r="A107" s="21"/>
      <c r="B107" s="27"/>
      <c r="C107" s="4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8301D-FB7F-1B45-A670-D11E627BEB39}">
  <dimension ref="A1:E263"/>
  <sheetViews>
    <sheetView topLeftCell="A192" workbookViewId="0">
      <selection activeCell="D212" sqref="D212"/>
    </sheetView>
  </sheetViews>
  <sheetFormatPr baseColWidth="10" defaultRowHeight="16"/>
  <cols>
    <col min="1" max="1" width="10.1640625" customWidth="1"/>
    <col min="2" max="2" width="57.83203125" bestFit="1" customWidth="1"/>
    <col min="3" max="3" width="17.5" bestFit="1" customWidth="1"/>
    <col min="4" max="4" width="94.5" bestFit="1" customWidth="1"/>
    <col min="5" max="5" width="17.83203125" bestFit="1" customWidth="1"/>
  </cols>
  <sheetData>
    <row r="1" spans="1:5" ht="34">
      <c r="A1" s="9" t="s">
        <v>6</v>
      </c>
      <c r="B1" s="9" t="s">
        <v>7</v>
      </c>
      <c r="C1" s="9" t="s">
        <v>4</v>
      </c>
      <c r="D1" s="9" t="s">
        <v>5</v>
      </c>
      <c r="E1" s="10" t="s">
        <v>579</v>
      </c>
    </row>
    <row r="2" spans="1:5">
      <c r="A2" s="11" t="s">
        <v>58</v>
      </c>
      <c r="B2" s="11" t="s">
        <v>59</v>
      </c>
      <c r="C2" s="11" t="s">
        <v>56</v>
      </c>
      <c r="D2" s="11" t="s">
        <v>57</v>
      </c>
      <c r="E2" s="12">
        <v>0.18</v>
      </c>
    </row>
    <row r="3" spans="1:5">
      <c r="A3" s="11" t="s">
        <v>58</v>
      </c>
      <c r="B3" s="11" t="s">
        <v>59</v>
      </c>
      <c r="C3" s="11" t="s">
        <v>60</v>
      </c>
      <c r="D3" s="11" t="s">
        <v>61</v>
      </c>
      <c r="E3" s="12">
        <v>0.57899999999999996</v>
      </c>
    </row>
    <row r="4" spans="1:5">
      <c r="A4" s="11" t="s">
        <v>58</v>
      </c>
      <c r="B4" s="11" t="s">
        <v>59</v>
      </c>
      <c r="C4" s="11" t="s">
        <v>62</v>
      </c>
      <c r="D4" s="11" t="s">
        <v>17</v>
      </c>
      <c r="E4" s="12">
        <v>0.24099999999999999</v>
      </c>
    </row>
    <row r="5" spans="1:5">
      <c r="A5" s="11" t="s">
        <v>42</v>
      </c>
      <c r="B5" s="11" t="s">
        <v>43</v>
      </c>
      <c r="C5" s="11" t="s">
        <v>40</v>
      </c>
      <c r="D5" s="11" t="s">
        <v>41</v>
      </c>
      <c r="E5" s="12">
        <v>1</v>
      </c>
    </row>
    <row r="6" spans="1:5">
      <c r="A6" s="11" t="s">
        <v>32</v>
      </c>
      <c r="B6" s="11" t="s">
        <v>33</v>
      </c>
      <c r="C6" s="11" t="s">
        <v>30</v>
      </c>
      <c r="D6" s="11" t="s">
        <v>31</v>
      </c>
      <c r="E6" s="12">
        <v>0.157</v>
      </c>
    </row>
    <row r="7" spans="1:5">
      <c r="A7" s="11" t="s">
        <v>32</v>
      </c>
      <c r="B7" s="11" t="s">
        <v>33</v>
      </c>
      <c r="C7" s="11" t="s">
        <v>44</v>
      </c>
      <c r="D7" s="11" t="s">
        <v>45</v>
      </c>
      <c r="E7" s="12">
        <v>0.84299999999999997</v>
      </c>
    </row>
    <row r="8" spans="1:5">
      <c r="A8" s="11" t="s">
        <v>10</v>
      </c>
      <c r="B8" s="11" t="s">
        <v>11</v>
      </c>
      <c r="C8" s="11" t="s">
        <v>8</v>
      </c>
      <c r="D8" s="11" t="s">
        <v>9</v>
      </c>
      <c r="E8" s="12">
        <v>0.11700000000000001</v>
      </c>
    </row>
    <row r="9" spans="1:5">
      <c r="A9" s="11" t="s">
        <v>10</v>
      </c>
      <c r="B9" s="11" t="s">
        <v>11</v>
      </c>
      <c r="C9" s="11" t="s">
        <v>54</v>
      </c>
      <c r="D9" s="11" t="s">
        <v>55</v>
      </c>
      <c r="E9" s="12">
        <v>0.88300000000000001</v>
      </c>
    </row>
    <row r="10" spans="1:5">
      <c r="A10" s="11" t="s">
        <v>52</v>
      </c>
      <c r="B10" s="11" t="s">
        <v>53</v>
      </c>
      <c r="C10" s="11" t="s">
        <v>50</v>
      </c>
      <c r="D10" s="11" t="s">
        <v>51</v>
      </c>
      <c r="E10" s="12">
        <v>0.755</v>
      </c>
    </row>
    <row r="11" spans="1:5">
      <c r="A11" s="11" t="s">
        <v>52</v>
      </c>
      <c r="B11" s="11" t="s">
        <v>53</v>
      </c>
      <c r="C11" s="11" t="s">
        <v>54</v>
      </c>
      <c r="D11" s="11" t="s">
        <v>55</v>
      </c>
      <c r="E11" s="12">
        <v>0.245</v>
      </c>
    </row>
    <row r="12" spans="1:5">
      <c r="A12" s="11" t="s">
        <v>12</v>
      </c>
      <c r="B12" s="11" t="s">
        <v>13</v>
      </c>
      <c r="C12" s="11" t="s">
        <v>8</v>
      </c>
      <c r="D12" s="11" t="s">
        <v>9</v>
      </c>
      <c r="E12" s="12">
        <v>0.95899999999999996</v>
      </c>
    </row>
    <row r="13" spans="1:5">
      <c r="A13" s="11" t="s">
        <v>12</v>
      </c>
      <c r="B13" s="11" t="s">
        <v>13</v>
      </c>
      <c r="C13" s="11" t="s">
        <v>44</v>
      </c>
      <c r="D13" s="11" t="s">
        <v>45</v>
      </c>
      <c r="E13" s="12">
        <v>0.04</v>
      </c>
    </row>
    <row r="14" spans="1:5">
      <c r="A14" s="11" t="s">
        <v>12</v>
      </c>
      <c r="B14" s="11" t="s">
        <v>13</v>
      </c>
      <c r="C14" s="11" t="s">
        <v>62</v>
      </c>
      <c r="D14" s="11" t="s">
        <v>17</v>
      </c>
      <c r="E14" s="12">
        <v>1E-3</v>
      </c>
    </row>
    <row r="15" spans="1:5">
      <c r="A15" s="11" t="s">
        <v>14</v>
      </c>
      <c r="B15" s="11" t="s">
        <v>15</v>
      </c>
      <c r="C15" s="11" t="s">
        <v>8</v>
      </c>
      <c r="D15" s="11" t="s">
        <v>9</v>
      </c>
      <c r="E15" s="12">
        <v>0.503</v>
      </c>
    </row>
    <row r="16" spans="1:5">
      <c r="A16" s="11" t="s">
        <v>14</v>
      </c>
      <c r="B16" s="11" t="s">
        <v>15</v>
      </c>
      <c r="C16" s="11" t="s">
        <v>44</v>
      </c>
      <c r="D16" s="11" t="s">
        <v>45</v>
      </c>
      <c r="E16" s="12">
        <v>0.497</v>
      </c>
    </row>
    <row r="17" spans="1:5">
      <c r="A17" s="11" t="s">
        <v>46</v>
      </c>
      <c r="B17" s="11" t="s">
        <v>47</v>
      </c>
      <c r="C17" s="11" t="s">
        <v>44</v>
      </c>
      <c r="D17" s="11" t="s">
        <v>45</v>
      </c>
      <c r="E17" s="12">
        <v>3.6999999999999998E-2</v>
      </c>
    </row>
    <row r="18" spans="1:5">
      <c r="A18" s="11" t="s">
        <v>46</v>
      </c>
      <c r="B18" s="11" t="s">
        <v>47</v>
      </c>
      <c r="C18" s="11" t="s">
        <v>54</v>
      </c>
      <c r="D18" s="11" t="s">
        <v>55</v>
      </c>
      <c r="E18" s="12">
        <v>0.13200000000000001</v>
      </c>
    </row>
    <row r="19" spans="1:5">
      <c r="A19" s="11" t="s">
        <v>46</v>
      </c>
      <c r="B19" s="11" t="s">
        <v>47</v>
      </c>
      <c r="C19" s="11" t="s">
        <v>62</v>
      </c>
      <c r="D19" s="11" t="s">
        <v>17</v>
      </c>
      <c r="E19" s="12">
        <v>0.83099999999999996</v>
      </c>
    </row>
    <row r="20" spans="1:5">
      <c r="A20" s="11" t="s">
        <v>16</v>
      </c>
      <c r="B20" s="11" t="s">
        <v>17</v>
      </c>
      <c r="C20" s="11" t="s">
        <v>8</v>
      </c>
      <c r="D20" s="11" t="s">
        <v>9</v>
      </c>
      <c r="E20" s="12">
        <v>0.28199999999999997</v>
      </c>
    </row>
    <row r="21" spans="1:5">
      <c r="A21" s="11" t="s">
        <v>16</v>
      </c>
      <c r="B21" s="11" t="s">
        <v>17</v>
      </c>
      <c r="C21" s="11" t="s">
        <v>62</v>
      </c>
      <c r="D21" s="11" t="s">
        <v>17</v>
      </c>
      <c r="E21" s="12">
        <v>0.71799999999999997</v>
      </c>
    </row>
    <row r="22" spans="1:5">
      <c r="A22" s="11" t="s">
        <v>63</v>
      </c>
      <c r="B22" s="11" t="s">
        <v>64</v>
      </c>
      <c r="C22" s="11" t="s">
        <v>62</v>
      </c>
      <c r="D22" s="11" t="s">
        <v>17</v>
      </c>
      <c r="E22" s="12">
        <v>1</v>
      </c>
    </row>
    <row r="23" spans="1:5">
      <c r="A23" s="11" t="s">
        <v>48</v>
      </c>
      <c r="B23" s="11" t="s">
        <v>49</v>
      </c>
      <c r="C23" s="11" t="s">
        <v>44</v>
      </c>
      <c r="D23" s="11" t="s">
        <v>45</v>
      </c>
      <c r="E23" s="12">
        <v>0.22900000000000001</v>
      </c>
    </row>
    <row r="24" spans="1:5">
      <c r="A24" s="11" t="s">
        <v>48</v>
      </c>
      <c r="B24" s="11" t="s">
        <v>49</v>
      </c>
      <c r="C24" s="11" t="s">
        <v>75</v>
      </c>
      <c r="D24" s="11" t="s">
        <v>76</v>
      </c>
      <c r="E24" s="12">
        <v>0.77100000000000002</v>
      </c>
    </row>
    <row r="25" spans="1:5">
      <c r="A25" s="11" t="s">
        <v>69</v>
      </c>
      <c r="B25" s="11" t="s">
        <v>70</v>
      </c>
      <c r="C25" s="11" t="s">
        <v>67</v>
      </c>
      <c r="D25" s="11" t="s">
        <v>68</v>
      </c>
      <c r="E25" s="12">
        <v>1</v>
      </c>
    </row>
    <row r="26" spans="1:5">
      <c r="A26" s="11" t="s">
        <v>71</v>
      </c>
      <c r="B26" s="11" t="s">
        <v>72</v>
      </c>
      <c r="C26" s="11" t="s">
        <v>67</v>
      </c>
      <c r="D26" s="11" t="s">
        <v>68</v>
      </c>
      <c r="E26" s="12">
        <v>1</v>
      </c>
    </row>
    <row r="27" spans="1:5">
      <c r="A27" s="11" t="s">
        <v>73</v>
      </c>
      <c r="B27" s="11" t="s">
        <v>74</v>
      </c>
      <c r="C27" s="11" t="s">
        <v>67</v>
      </c>
      <c r="D27" s="11" t="s">
        <v>68</v>
      </c>
      <c r="E27" s="12">
        <v>1</v>
      </c>
    </row>
    <row r="28" spans="1:5">
      <c r="A28" s="11" t="s">
        <v>79</v>
      </c>
      <c r="B28" s="11" t="s">
        <v>80</v>
      </c>
      <c r="C28" s="11" t="s">
        <v>77</v>
      </c>
      <c r="D28" s="11" t="s">
        <v>78</v>
      </c>
      <c r="E28" s="12">
        <v>1</v>
      </c>
    </row>
    <row r="29" spans="1:5">
      <c r="A29" s="11" t="s">
        <v>143</v>
      </c>
      <c r="B29" s="11" t="s">
        <v>144</v>
      </c>
      <c r="C29" s="11" t="s">
        <v>141</v>
      </c>
      <c r="D29" s="11" t="s">
        <v>142</v>
      </c>
      <c r="E29" s="12">
        <v>1</v>
      </c>
    </row>
    <row r="30" spans="1:5">
      <c r="A30" s="11" t="s">
        <v>83</v>
      </c>
      <c r="B30" s="11" t="s">
        <v>84</v>
      </c>
      <c r="C30" s="11" t="s">
        <v>81</v>
      </c>
      <c r="D30" s="11" t="s">
        <v>82</v>
      </c>
      <c r="E30" s="12">
        <v>1</v>
      </c>
    </row>
    <row r="31" spans="1:5">
      <c r="A31" s="11" t="s">
        <v>85</v>
      </c>
      <c r="B31" s="11" t="s">
        <v>86</v>
      </c>
      <c r="C31" s="11" t="s">
        <v>81</v>
      </c>
      <c r="D31" s="11" t="s">
        <v>82</v>
      </c>
      <c r="E31" s="12">
        <v>2.1000000000000001E-2</v>
      </c>
    </row>
    <row r="32" spans="1:5">
      <c r="A32" s="11" t="s">
        <v>85</v>
      </c>
      <c r="B32" s="11" t="s">
        <v>86</v>
      </c>
      <c r="C32" s="11" t="s">
        <v>99</v>
      </c>
      <c r="D32" s="11" t="s">
        <v>100</v>
      </c>
      <c r="E32" s="12">
        <v>0.97899999999999998</v>
      </c>
    </row>
    <row r="33" spans="1:5">
      <c r="A33" s="11" t="s">
        <v>87</v>
      </c>
      <c r="B33" s="11" t="s">
        <v>88</v>
      </c>
      <c r="C33" s="11" t="s">
        <v>81</v>
      </c>
      <c r="D33" s="11" t="s">
        <v>82</v>
      </c>
      <c r="E33" s="12">
        <v>0.39900000000000002</v>
      </c>
    </row>
    <row r="34" spans="1:5">
      <c r="A34" s="11" t="s">
        <v>87</v>
      </c>
      <c r="B34" s="11" t="s">
        <v>88</v>
      </c>
      <c r="C34" s="11" t="s">
        <v>99</v>
      </c>
      <c r="D34" s="11" t="s">
        <v>100</v>
      </c>
      <c r="E34" s="12">
        <v>0.40100000000000002</v>
      </c>
    </row>
    <row r="35" spans="1:5">
      <c r="A35" s="11" t="s">
        <v>87</v>
      </c>
      <c r="B35" s="11" t="s">
        <v>88</v>
      </c>
      <c r="C35" s="11" t="s">
        <v>205</v>
      </c>
      <c r="D35" s="11" t="s">
        <v>206</v>
      </c>
      <c r="E35" s="12">
        <v>0.2</v>
      </c>
    </row>
    <row r="36" spans="1:5">
      <c r="A36" s="11" t="s">
        <v>347</v>
      </c>
      <c r="B36" s="11" t="s">
        <v>348</v>
      </c>
      <c r="C36" s="11" t="s">
        <v>345</v>
      </c>
      <c r="D36" s="11" t="s">
        <v>346</v>
      </c>
      <c r="E36" s="12">
        <v>5.5E-2</v>
      </c>
    </row>
    <row r="37" spans="1:5">
      <c r="A37" s="11" t="s">
        <v>347</v>
      </c>
      <c r="B37" s="11" t="s">
        <v>348</v>
      </c>
      <c r="C37" s="11" t="s">
        <v>396</v>
      </c>
      <c r="D37" s="11" t="s">
        <v>397</v>
      </c>
      <c r="E37" s="12">
        <v>0.109</v>
      </c>
    </row>
    <row r="38" spans="1:5">
      <c r="A38" s="11" t="s">
        <v>347</v>
      </c>
      <c r="B38" s="11" t="s">
        <v>348</v>
      </c>
      <c r="C38" s="11" t="s">
        <v>406</v>
      </c>
      <c r="D38" s="11" t="s">
        <v>407</v>
      </c>
      <c r="E38" s="12">
        <v>0.83599999999999997</v>
      </c>
    </row>
    <row r="39" spans="1:5">
      <c r="A39" s="11" t="s">
        <v>103</v>
      </c>
      <c r="B39" s="11" t="s">
        <v>104</v>
      </c>
      <c r="C39" s="11" t="s">
        <v>101</v>
      </c>
      <c r="D39" s="11" t="s">
        <v>102</v>
      </c>
      <c r="E39" s="12">
        <v>1</v>
      </c>
    </row>
    <row r="40" spans="1:5">
      <c r="A40" s="11" t="s">
        <v>398</v>
      </c>
      <c r="B40" s="11" t="s">
        <v>399</v>
      </c>
      <c r="C40" s="11" t="s">
        <v>396</v>
      </c>
      <c r="D40" s="11" t="s">
        <v>397</v>
      </c>
      <c r="E40" s="12">
        <v>1</v>
      </c>
    </row>
    <row r="41" spans="1:5">
      <c r="A41" s="11" t="s">
        <v>327</v>
      </c>
      <c r="B41" s="11" t="s">
        <v>328</v>
      </c>
      <c r="C41" s="11" t="s">
        <v>325</v>
      </c>
      <c r="D41" s="11" t="s">
        <v>326</v>
      </c>
      <c r="E41" s="12">
        <v>0.98199999999999998</v>
      </c>
    </row>
    <row r="42" spans="1:5">
      <c r="A42" s="11" t="s">
        <v>327</v>
      </c>
      <c r="B42" s="11" t="s">
        <v>328</v>
      </c>
      <c r="C42" s="11" t="s">
        <v>363</v>
      </c>
      <c r="D42" s="11" t="s">
        <v>364</v>
      </c>
      <c r="E42" s="12">
        <v>1.7999999999999999E-2</v>
      </c>
    </row>
    <row r="43" spans="1:5">
      <c r="A43" s="11" t="s">
        <v>329</v>
      </c>
      <c r="B43" s="11" t="s">
        <v>330</v>
      </c>
      <c r="C43" s="11" t="s">
        <v>325</v>
      </c>
      <c r="D43" s="11" t="s">
        <v>326</v>
      </c>
      <c r="E43" s="12">
        <v>1</v>
      </c>
    </row>
    <row r="44" spans="1:5">
      <c r="A44" s="11" t="s">
        <v>321</v>
      </c>
      <c r="B44" s="11" t="s">
        <v>322</v>
      </c>
      <c r="C44" s="11" t="s">
        <v>319</v>
      </c>
      <c r="D44" s="11" t="s">
        <v>320</v>
      </c>
      <c r="E44" s="12">
        <v>1</v>
      </c>
    </row>
    <row r="45" spans="1:5">
      <c r="A45" s="11" t="s">
        <v>323</v>
      </c>
      <c r="B45" s="11" t="s">
        <v>324</v>
      </c>
      <c r="C45" s="11" t="s">
        <v>319</v>
      </c>
      <c r="D45" s="11" t="s">
        <v>320</v>
      </c>
      <c r="E45" s="12">
        <v>0.64</v>
      </c>
    </row>
    <row r="46" spans="1:5">
      <c r="A46" s="11" t="s">
        <v>323</v>
      </c>
      <c r="B46" s="11" t="s">
        <v>324</v>
      </c>
      <c r="C46" s="11" t="s">
        <v>325</v>
      </c>
      <c r="D46" s="11" t="s">
        <v>326</v>
      </c>
      <c r="E46" s="12">
        <v>0.36</v>
      </c>
    </row>
    <row r="47" spans="1:5">
      <c r="A47" s="11" t="s">
        <v>109</v>
      </c>
      <c r="B47" s="11" t="s">
        <v>110</v>
      </c>
      <c r="C47" s="11" t="s">
        <v>107</v>
      </c>
      <c r="D47" s="11" t="s">
        <v>108</v>
      </c>
      <c r="E47" s="12">
        <v>5.2999999999999999E-2</v>
      </c>
    </row>
    <row r="48" spans="1:5">
      <c r="A48" s="11" t="s">
        <v>109</v>
      </c>
      <c r="B48" s="11" t="s">
        <v>110</v>
      </c>
      <c r="C48" s="11" t="s">
        <v>113</v>
      </c>
      <c r="D48" s="11" t="s">
        <v>114</v>
      </c>
      <c r="E48" s="12">
        <v>0.115</v>
      </c>
    </row>
    <row r="49" spans="1:5">
      <c r="A49" s="11" t="s">
        <v>109</v>
      </c>
      <c r="B49" s="11" t="s">
        <v>110</v>
      </c>
      <c r="C49" s="11" t="s">
        <v>129</v>
      </c>
      <c r="D49" s="11" t="s">
        <v>130</v>
      </c>
      <c r="E49" s="12">
        <v>0.17399999999999999</v>
      </c>
    </row>
    <row r="50" spans="1:5">
      <c r="A50" s="11" t="s">
        <v>109</v>
      </c>
      <c r="B50" s="11" t="s">
        <v>110</v>
      </c>
      <c r="C50" s="11" t="s">
        <v>147</v>
      </c>
      <c r="D50" s="11" t="s">
        <v>148</v>
      </c>
      <c r="E50" s="12">
        <v>0.50700000000000001</v>
      </c>
    </row>
    <row r="51" spans="1:5">
      <c r="A51" s="11" t="s">
        <v>109</v>
      </c>
      <c r="B51" s="11" t="s">
        <v>110</v>
      </c>
      <c r="C51" s="11" t="s">
        <v>155</v>
      </c>
      <c r="D51" s="11" t="s">
        <v>156</v>
      </c>
      <c r="E51" s="12">
        <v>0.02</v>
      </c>
    </row>
    <row r="52" spans="1:5">
      <c r="A52" s="11" t="s">
        <v>109</v>
      </c>
      <c r="B52" s="11" t="s">
        <v>110</v>
      </c>
      <c r="C52" s="11" t="s">
        <v>157</v>
      </c>
      <c r="D52" s="11" t="s">
        <v>158</v>
      </c>
      <c r="E52" s="12">
        <v>6.5000000000000002E-2</v>
      </c>
    </row>
    <row r="53" spans="1:5">
      <c r="A53" s="11" t="s">
        <v>109</v>
      </c>
      <c r="B53" s="11" t="s">
        <v>110</v>
      </c>
      <c r="C53" s="11" t="s">
        <v>161</v>
      </c>
      <c r="D53" s="11" t="s">
        <v>162</v>
      </c>
      <c r="E53" s="12">
        <v>7.0000000000000001E-3</v>
      </c>
    </row>
    <row r="54" spans="1:5">
      <c r="A54" s="11" t="s">
        <v>109</v>
      </c>
      <c r="B54" s="11" t="s">
        <v>110</v>
      </c>
      <c r="C54" s="11" t="s">
        <v>163</v>
      </c>
      <c r="D54" s="11" t="s">
        <v>164</v>
      </c>
      <c r="E54" s="12">
        <v>0.06</v>
      </c>
    </row>
    <row r="55" spans="1:5">
      <c r="A55" s="11" t="s">
        <v>236</v>
      </c>
      <c r="B55" s="11" t="s">
        <v>237</v>
      </c>
      <c r="C55" s="11" t="s">
        <v>234</v>
      </c>
      <c r="D55" s="11" t="s">
        <v>235</v>
      </c>
      <c r="E55" s="12">
        <v>1</v>
      </c>
    </row>
    <row r="56" spans="1:5">
      <c r="A56" s="11" t="s">
        <v>224</v>
      </c>
      <c r="B56" s="11" t="s">
        <v>225</v>
      </c>
      <c r="C56" s="11" t="s">
        <v>222</v>
      </c>
      <c r="D56" s="11" t="s">
        <v>223</v>
      </c>
      <c r="E56" s="12">
        <v>1</v>
      </c>
    </row>
    <row r="57" spans="1:5">
      <c r="A57" s="11" t="s">
        <v>232</v>
      </c>
      <c r="B57" s="11" t="s">
        <v>233</v>
      </c>
      <c r="C57" s="11" t="s">
        <v>230</v>
      </c>
      <c r="D57" s="11" t="s">
        <v>231</v>
      </c>
      <c r="E57" s="12">
        <v>1</v>
      </c>
    </row>
    <row r="58" spans="1:5">
      <c r="A58" s="11" t="s">
        <v>228</v>
      </c>
      <c r="B58" s="11" t="s">
        <v>229</v>
      </c>
      <c r="C58" s="11" t="s">
        <v>226</v>
      </c>
      <c r="D58" s="11" t="s">
        <v>227</v>
      </c>
      <c r="E58" s="12">
        <v>1</v>
      </c>
    </row>
    <row r="59" spans="1:5">
      <c r="A59" s="11" t="s">
        <v>218</v>
      </c>
      <c r="B59" s="11" t="s">
        <v>219</v>
      </c>
      <c r="C59" s="11" t="s">
        <v>216</v>
      </c>
      <c r="D59" s="11" t="s">
        <v>217</v>
      </c>
      <c r="E59" s="12">
        <v>1</v>
      </c>
    </row>
    <row r="60" spans="1:5">
      <c r="A60" s="11" t="s">
        <v>123</v>
      </c>
      <c r="B60" s="11" t="s">
        <v>124</v>
      </c>
      <c r="C60" s="11" t="s">
        <v>121</v>
      </c>
      <c r="D60" s="11" t="s">
        <v>122</v>
      </c>
      <c r="E60" s="12">
        <v>1.0999999999999999E-2</v>
      </c>
    </row>
    <row r="61" spans="1:5">
      <c r="A61" s="11" t="s">
        <v>123</v>
      </c>
      <c r="B61" s="11" t="s">
        <v>124</v>
      </c>
      <c r="C61" s="11" t="s">
        <v>220</v>
      </c>
      <c r="D61" s="11" t="s">
        <v>221</v>
      </c>
      <c r="E61" s="12">
        <v>0.98899999999999999</v>
      </c>
    </row>
    <row r="62" spans="1:5">
      <c r="A62" s="11" t="s">
        <v>125</v>
      </c>
      <c r="B62" s="11" t="s">
        <v>126</v>
      </c>
      <c r="C62" s="11" t="s">
        <v>121</v>
      </c>
      <c r="D62" s="11" t="s">
        <v>122</v>
      </c>
      <c r="E62" s="12">
        <v>1</v>
      </c>
    </row>
    <row r="63" spans="1:5">
      <c r="A63" s="11" t="s">
        <v>26</v>
      </c>
      <c r="B63" s="11" t="s">
        <v>27</v>
      </c>
      <c r="C63" s="11" t="s">
        <v>24</v>
      </c>
      <c r="D63" s="11" t="s">
        <v>25</v>
      </c>
      <c r="E63" s="12">
        <v>0.4</v>
      </c>
    </row>
    <row r="64" spans="1:5">
      <c r="A64" s="11" t="s">
        <v>26</v>
      </c>
      <c r="B64" s="11" t="s">
        <v>27</v>
      </c>
      <c r="C64" s="11" t="s">
        <v>34</v>
      </c>
      <c r="D64" s="11" t="s">
        <v>35</v>
      </c>
      <c r="E64" s="12">
        <v>0.6</v>
      </c>
    </row>
    <row r="65" spans="1:5">
      <c r="A65" s="11" t="s">
        <v>89</v>
      </c>
      <c r="B65" s="11" t="s">
        <v>90</v>
      </c>
      <c r="C65" s="11" t="s">
        <v>277</v>
      </c>
      <c r="D65" s="11" t="s">
        <v>278</v>
      </c>
      <c r="E65" s="12">
        <v>0</v>
      </c>
    </row>
    <row r="66" spans="1:5">
      <c r="A66" s="11" t="s">
        <v>89</v>
      </c>
      <c r="B66" s="11" t="s">
        <v>90</v>
      </c>
      <c r="C66" s="11" t="s">
        <v>81</v>
      </c>
      <c r="D66" s="11" t="s">
        <v>82</v>
      </c>
      <c r="E66" s="12">
        <v>3.9E-2</v>
      </c>
    </row>
    <row r="67" spans="1:5">
      <c r="A67" s="11" t="s">
        <v>89</v>
      </c>
      <c r="B67" s="11" t="s">
        <v>90</v>
      </c>
      <c r="C67" s="11" t="s">
        <v>107</v>
      </c>
      <c r="D67" s="11" t="s">
        <v>108</v>
      </c>
      <c r="E67" s="12">
        <v>5.8999999999999997E-2</v>
      </c>
    </row>
    <row r="68" spans="1:5">
      <c r="A68" s="11" t="s">
        <v>89</v>
      </c>
      <c r="B68" s="11" t="s">
        <v>90</v>
      </c>
      <c r="C68" s="11" t="s">
        <v>177</v>
      </c>
      <c r="D68" s="11" t="s">
        <v>178</v>
      </c>
      <c r="E68" s="12">
        <v>7.8E-2</v>
      </c>
    </row>
    <row r="69" spans="1:5">
      <c r="A69" s="11" t="s">
        <v>89</v>
      </c>
      <c r="B69" s="11" t="s">
        <v>90</v>
      </c>
      <c r="C69" s="11" t="s">
        <v>203</v>
      </c>
      <c r="D69" s="11" t="s">
        <v>204</v>
      </c>
      <c r="E69" s="12">
        <v>0.71299999999999997</v>
      </c>
    </row>
    <row r="70" spans="1:5">
      <c r="A70" s="11" t="s">
        <v>89</v>
      </c>
      <c r="B70" s="11" t="s">
        <v>90</v>
      </c>
      <c r="C70" s="11" t="s">
        <v>205</v>
      </c>
      <c r="D70" s="11" t="s">
        <v>206</v>
      </c>
      <c r="E70" s="12">
        <v>0.11</v>
      </c>
    </row>
    <row r="71" spans="1:5">
      <c r="A71" s="11" t="s">
        <v>91</v>
      </c>
      <c r="B71" s="11" t="s">
        <v>92</v>
      </c>
      <c r="C71" s="11" t="s">
        <v>81</v>
      </c>
      <c r="D71" s="11" t="s">
        <v>82</v>
      </c>
      <c r="E71" s="12">
        <v>1</v>
      </c>
    </row>
    <row r="72" spans="1:5">
      <c r="A72" s="11" t="s">
        <v>400</v>
      </c>
      <c r="B72" s="11" t="s">
        <v>401</v>
      </c>
      <c r="C72" s="11" t="s">
        <v>396</v>
      </c>
      <c r="D72" s="11" t="s">
        <v>397</v>
      </c>
      <c r="E72" s="12">
        <v>1</v>
      </c>
    </row>
    <row r="73" spans="1:5">
      <c r="A73" s="11" t="s">
        <v>93</v>
      </c>
      <c r="B73" s="11" t="s">
        <v>94</v>
      </c>
      <c r="C73" s="11" t="s">
        <v>81</v>
      </c>
      <c r="D73" s="11" t="s">
        <v>82</v>
      </c>
      <c r="E73" s="12">
        <v>1</v>
      </c>
    </row>
    <row r="74" spans="1:5">
      <c r="A74" s="11" t="s">
        <v>179</v>
      </c>
      <c r="B74" s="11" t="s">
        <v>180</v>
      </c>
      <c r="C74" s="11" t="s">
        <v>177</v>
      </c>
      <c r="D74" s="11" t="s">
        <v>178</v>
      </c>
      <c r="E74" s="12">
        <v>0.95799999999999996</v>
      </c>
    </row>
    <row r="75" spans="1:5">
      <c r="A75" s="11" t="s">
        <v>179</v>
      </c>
      <c r="B75" s="11" t="s">
        <v>180</v>
      </c>
      <c r="C75" s="11" t="s">
        <v>185</v>
      </c>
      <c r="D75" s="11" t="s">
        <v>186</v>
      </c>
      <c r="E75" s="12">
        <v>4.2000000000000003E-2</v>
      </c>
    </row>
    <row r="76" spans="1:5">
      <c r="A76" s="11" t="s">
        <v>181</v>
      </c>
      <c r="B76" s="11" t="s">
        <v>182</v>
      </c>
      <c r="C76" s="11" t="s">
        <v>177</v>
      </c>
      <c r="D76" s="11" t="s">
        <v>178</v>
      </c>
      <c r="E76" s="12">
        <v>1</v>
      </c>
    </row>
    <row r="77" spans="1:5">
      <c r="A77" s="11" t="s">
        <v>402</v>
      </c>
      <c r="B77" s="11" t="s">
        <v>403</v>
      </c>
      <c r="C77" s="11" t="s">
        <v>396</v>
      </c>
      <c r="D77" s="11" t="s">
        <v>397</v>
      </c>
      <c r="E77" s="12">
        <v>1</v>
      </c>
    </row>
    <row r="78" spans="1:5">
      <c r="A78" s="11" t="s">
        <v>149</v>
      </c>
      <c r="B78" s="11" t="s">
        <v>150</v>
      </c>
      <c r="C78" s="11" t="s">
        <v>147</v>
      </c>
      <c r="D78" s="11" t="s">
        <v>148</v>
      </c>
      <c r="E78" s="12">
        <v>0.107</v>
      </c>
    </row>
    <row r="79" spans="1:5">
      <c r="A79" s="11" t="s">
        <v>149</v>
      </c>
      <c r="B79" s="11" t="s">
        <v>150</v>
      </c>
      <c r="C79" s="11" t="s">
        <v>157</v>
      </c>
      <c r="D79" s="11" t="s">
        <v>158</v>
      </c>
      <c r="E79" s="12">
        <v>0.57299999999999995</v>
      </c>
    </row>
    <row r="80" spans="1:5">
      <c r="A80" s="11" t="s">
        <v>149</v>
      </c>
      <c r="B80" s="11" t="s">
        <v>150</v>
      </c>
      <c r="C80" s="11" t="s">
        <v>163</v>
      </c>
      <c r="D80" s="11" t="s">
        <v>164</v>
      </c>
      <c r="E80" s="12">
        <v>0.32</v>
      </c>
    </row>
    <row r="81" spans="1:5">
      <c r="A81" s="11" t="s">
        <v>187</v>
      </c>
      <c r="B81" s="11" t="s">
        <v>188</v>
      </c>
      <c r="C81" s="11" t="s">
        <v>185</v>
      </c>
      <c r="D81" s="11" t="s">
        <v>186</v>
      </c>
      <c r="E81" s="12">
        <v>1</v>
      </c>
    </row>
    <row r="82" spans="1:5">
      <c r="A82" s="11" t="s">
        <v>151</v>
      </c>
      <c r="B82" s="11" t="s">
        <v>152</v>
      </c>
      <c r="C82" s="11" t="s">
        <v>147</v>
      </c>
      <c r="D82" s="11" t="s">
        <v>148</v>
      </c>
      <c r="E82" s="12">
        <v>0.16300000000000001</v>
      </c>
    </row>
    <row r="83" spans="1:5">
      <c r="A83" s="11" t="s">
        <v>151</v>
      </c>
      <c r="B83" s="11" t="s">
        <v>152</v>
      </c>
      <c r="C83" s="11" t="s">
        <v>163</v>
      </c>
      <c r="D83" s="11" t="s">
        <v>164</v>
      </c>
      <c r="E83" s="12">
        <v>0.42699999999999999</v>
      </c>
    </row>
    <row r="84" spans="1:5">
      <c r="A84" s="11" t="s">
        <v>151</v>
      </c>
      <c r="B84" s="11" t="s">
        <v>152</v>
      </c>
      <c r="C84" s="11" t="s">
        <v>177</v>
      </c>
      <c r="D84" s="11" t="s">
        <v>178</v>
      </c>
      <c r="E84" s="12">
        <v>0.41099999999999998</v>
      </c>
    </row>
    <row r="85" spans="1:5">
      <c r="A85" s="11" t="s">
        <v>95</v>
      </c>
      <c r="B85" s="11" t="s">
        <v>96</v>
      </c>
      <c r="C85" s="11" t="s">
        <v>81</v>
      </c>
      <c r="D85" s="11" t="s">
        <v>82</v>
      </c>
      <c r="E85" s="12">
        <v>0.01</v>
      </c>
    </row>
    <row r="86" spans="1:5">
      <c r="A86" s="11" t="s">
        <v>95</v>
      </c>
      <c r="B86" s="11" t="s">
        <v>96</v>
      </c>
      <c r="C86" s="11" t="s">
        <v>101</v>
      </c>
      <c r="D86" s="11" t="s">
        <v>102</v>
      </c>
      <c r="E86" s="12">
        <v>1.0999999999999999E-2</v>
      </c>
    </row>
    <row r="87" spans="1:5">
      <c r="A87" s="11" t="s">
        <v>95</v>
      </c>
      <c r="B87" s="11" t="s">
        <v>96</v>
      </c>
      <c r="C87" s="11" t="s">
        <v>113</v>
      </c>
      <c r="D87" s="11" t="s">
        <v>114</v>
      </c>
      <c r="E87" s="12">
        <v>4.2000000000000003E-2</v>
      </c>
    </row>
    <row r="88" spans="1:5">
      <c r="A88" s="11" t="s">
        <v>95</v>
      </c>
      <c r="B88" s="11" t="s">
        <v>96</v>
      </c>
      <c r="C88" s="11" t="s">
        <v>131</v>
      </c>
      <c r="D88" s="11" t="s">
        <v>132</v>
      </c>
      <c r="E88" s="12">
        <v>0.72599999999999998</v>
      </c>
    </row>
    <row r="89" spans="1:5">
      <c r="A89" s="11" t="s">
        <v>95</v>
      </c>
      <c r="B89" s="11" t="s">
        <v>96</v>
      </c>
      <c r="C89" s="11" t="s">
        <v>147</v>
      </c>
      <c r="D89" s="11" t="s">
        <v>148</v>
      </c>
      <c r="E89" s="12">
        <v>0.159</v>
      </c>
    </row>
    <row r="90" spans="1:5">
      <c r="A90" s="11" t="s">
        <v>95</v>
      </c>
      <c r="B90" s="11" t="s">
        <v>96</v>
      </c>
      <c r="C90" s="11" t="s">
        <v>163</v>
      </c>
      <c r="D90" s="11" t="s">
        <v>164</v>
      </c>
      <c r="E90" s="12">
        <v>4.2000000000000003E-2</v>
      </c>
    </row>
    <row r="91" spans="1:5">
      <c r="A91" s="11" t="s">
        <v>95</v>
      </c>
      <c r="B91" s="11" t="s">
        <v>96</v>
      </c>
      <c r="C91" s="11" t="s">
        <v>205</v>
      </c>
      <c r="D91" s="11" t="s">
        <v>206</v>
      </c>
      <c r="E91" s="12">
        <v>0.01</v>
      </c>
    </row>
    <row r="92" spans="1:5">
      <c r="A92" s="11" t="s">
        <v>349</v>
      </c>
      <c r="B92" s="11" t="s">
        <v>350</v>
      </c>
      <c r="C92" s="11" t="s">
        <v>345</v>
      </c>
      <c r="D92" s="11" t="s">
        <v>346</v>
      </c>
      <c r="E92" s="12">
        <v>6.0999999999999999E-2</v>
      </c>
    </row>
    <row r="93" spans="1:5">
      <c r="A93" s="11" t="s">
        <v>349</v>
      </c>
      <c r="B93" s="11" t="s">
        <v>350</v>
      </c>
      <c r="C93" s="11" t="s">
        <v>359</v>
      </c>
      <c r="D93" s="11" t="s">
        <v>360</v>
      </c>
      <c r="E93" s="12">
        <v>8.5000000000000006E-2</v>
      </c>
    </row>
    <row r="94" spans="1:5">
      <c r="A94" s="11" t="s">
        <v>349</v>
      </c>
      <c r="B94" s="11" t="s">
        <v>350</v>
      </c>
      <c r="C94" s="11" t="s">
        <v>361</v>
      </c>
      <c r="D94" s="11" t="s">
        <v>362</v>
      </c>
      <c r="E94" s="12">
        <v>1.4999999999999999E-2</v>
      </c>
    </row>
    <row r="95" spans="1:5">
      <c r="A95" s="11" t="s">
        <v>349</v>
      </c>
      <c r="B95" s="11" t="s">
        <v>350</v>
      </c>
      <c r="C95" s="11" t="s">
        <v>406</v>
      </c>
      <c r="D95" s="11" t="s">
        <v>407</v>
      </c>
      <c r="E95" s="12">
        <v>6.0999999999999999E-2</v>
      </c>
    </row>
    <row r="96" spans="1:5">
      <c r="A96" s="11" t="s">
        <v>349</v>
      </c>
      <c r="B96" s="11" t="s">
        <v>350</v>
      </c>
      <c r="C96" s="11" t="s">
        <v>412</v>
      </c>
      <c r="D96" s="11" t="s">
        <v>413</v>
      </c>
      <c r="E96" s="12">
        <v>0.77700000000000002</v>
      </c>
    </row>
    <row r="97" spans="1:5">
      <c r="A97" s="11" t="s">
        <v>145</v>
      </c>
      <c r="B97" s="11" t="s">
        <v>146</v>
      </c>
      <c r="C97" s="11" t="s">
        <v>363</v>
      </c>
      <c r="D97" s="11" t="s">
        <v>364</v>
      </c>
      <c r="E97" s="12">
        <v>4.4999999999999998E-2</v>
      </c>
    </row>
    <row r="98" spans="1:5">
      <c r="A98" s="11" t="s">
        <v>145</v>
      </c>
      <c r="B98" s="11" t="s">
        <v>146</v>
      </c>
      <c r="C98" s="11" t="s">
        <v>141</v>
      </c>
      <c r="D98" s="11" t="s">
        <v>142</v>
      </c>
      <c r="E98" s="12">
        <v>0.95499999999999996</v>
      </c>
    </row>
    <row r="99" spans="1:5">
      <c r="A99" s="11" t="s">
        <v>153</v>
      </c>
      <c r="B99" s="11" t="s">
        <v>154</v>
      </c>
      <c r="C99" s="11" t="s">
        <v>147</v>
      </c>
      <c r="D99" s="11" t="s">
        <v>148</v>
      </c>
      <c r="E99" s="12">
        <v>0.7</v>
      </c>
    </row>
    <row r="100" spans="1:5">
      <c r="A100" s="11" t="s">
        <v>153</v>
      </c>
      <c r="B100" s="11" t="s">
        <v>154</v>
      </c>
      <c r="C100" s="11" t="s">
        <v>205</v>
      </c>
      <c r="D100" s="11" t="s">
        <v>206</v>
      </c>
      <c r="E100" s="12">
        <v>0.3</v>
      </c>
    </row>
    <row r="101" spans="1:5">
      <c r="A101" s="11" t="s">
        <v>167</v>
      </c>
      <c r="B101" s="11" t="s">
        <v>168</v>
      </c>
      <c r="C101" s="11" t="s">
        <v>197</v>
      </c>
      <c r="D101" s="11" t="s">
        <v>198</v>
      </c>
      <c r="E101" s="12">
        <v>3.4000000000000002E-2</v>
      </c>
    </row>
    <row r="102" spans="1:5">
      <c r="A102" s="11" t="s">
        <v>167</v>
      </c>
      <c r="B102" s="11" t="s">
        <v>168</v>
      </c>
      <c r="C102" s="11" t="s">
        <v>165</v>
      </c>
      <c r="D102" s="11" t="s">
        <v>166</v>
      </c>
      <c r="E102" s="12">
        <v>0.307</v>
      </c>
    </row>
    <row r="103" spans="1:5">
      <c r="A103" s="11" t="s">
        <v>167</v>
      </c>
      <c r="B103" s="11" t="s">
        <v>168</v>
      </c>
      <c r="C103" s="11" t="s">
        <v>205</v>
      </c>
      <c r="D103" s="11" t="s">
        <v>206</v>
      </c>
      <c r="E103" s="12">
        <v>0.66</v>
      </c>
    </row>
    <row r="104" spans="1:5">
      <c r="A104" s="11" t="s">
        <v>371</v>
      </c>
      <c r="B104" s="11" t="s">
        <v>372</v>
      </c>
      <c r="C104" s="11" t="s">
        <v>369</v>
      </c>
      <c r="D104" s="11" t="s">
        <v>370</v>
      </c>
      <c r="E104" s="12">
        <v>1</v>
      </c>
    </row>
    <row r="105" spans="1:5">
      <c r="A105" s="11" t="s">
        <v>373</v>
      </c>
      <c r="B105" s="11" t="s">
        <v>374</v>
      </c>
      <c r="C105" s="11" t="s">
        <v>369</v>
      </c>
      <c r="D105" s="11" t="s">
        <v>370</v>
      </c>
      <c r="E105" s="12">
        <v>1</v>
      </c>
    </row>
    <row r="106" spans="1:5">
      <c r="A106" s="11" t="s">
        <v>375</v>
      </c>
      <c r="B106" s="11" t="s">
        <v>376</v>
      </c>
      <c r="C106" s="11" t="s">
        <v>369</v>
      </c>
      <c r="D106" s="11" t="s">
        <v>370</v>
      </c>
      <c r="E106" s="12">
        <v>1</v>
      </c>
    </row>
    <row r="107" spans="1:5">
      <c r="A107" s="11" t="s">
        <v>377</v>
      </c>
      <c r="B107" s="11" t="s">
        <v>378</v>
      </c>
      <c r="C107" s="11" t="s">
        <v>369</v>
      </c>
      <c r="D107" s="11" t="s">
        <v>370</v>
      </c>
      <c r="E107" s="12">
        <v>0.54300000000000004</v>
      </c>
    </row>
    <row r="108" spans="1:5">
      <c r="A108" s="11" t="s">
        <v>377</v>
      </c>
      <c r="B108" s="11" t="s">
        <v>378</v>
      </c>
      <c r="C108" s="11" t="s">
        <v>380</v>
      </c>
      <c r="D108" s="11" t="s">
        <v>381</v>
      </c>
      <c r="E108" s="12">
        <v>0.45700000000000002</v>
      </c>
    </row>
    <row r="109" spans="1:5">
      <c r="A109" s="11" t="s">
        <v>191</v>
      </c>
      <c r="B109" s="11" t="s">
        <v>192</v>
      </c>
      <c r="C109" s="11" t="s">
        <v>189</v>
      </c>
      <c r="D109" s="11" t="s">
        <v>190</v>
      </c>
      <c r="E109" s="12">
        <v>0.90800000000000003</v>
      </c>
    </row>
    <row r="110" spans="1:5">
      <c r="A110" s="11" t="s">
        <v>191</v>
      </c>
      <c r="B110" s="11" t="s">
        <v>192</v>
      </c>
      <c r="C110" s="11" t="s">
        <v>345</v>
      </c>
      <c r="D110" s="11" t="s">
        <v>346</v>
      </c>
      <c r="E110" s="12">
        <v>9.1999999999999998E-2</v>
      </c>
    </row>
    <row r="111" spans="1:5">
      <c r="A111" s="11" t="s">
        <v>199</v>
      </c>
      <c r="B111" s="11" t="s">
        <v>200</v>
      </c>
      <c r="C111" s="11" t="s">
        <v>197</v>
      </c>
      <c r="D111" s="11" t="s">
        <v>198</v>
      </c>
      <c r="E111" s="12">
        <v>1</v>
      </c>
    </row>
    <row r="112" spans="1:5">
      <c r="A112" s="11" t="s">
        <v>201</v>
      </c>
      <c r="B112" s="11" t="s">
        <v>202</v>
      </c>
      <c r="C112" s="11" t="s">
        <v>197</v>
      </c>
      <c r="D112" s="11" t="s">
        <v>198</v>
      </c>
      <c r="E112" s="12">
        <v>1</v>
      </c>
    </row>
    <row r="113" spans="1:5">
      <c r="A113" s="11" t="s">
        <v>28</v>
      </c>
      <c r="B113" s="11" t="s">
        <v>29</v>
      </c>
      <c r="C113" s="11" t="s">
        <v>24</v>
      </c>
      <c r="D113" s="11" t="s">
        <v>25</v>
      </c>
      <c r="E113" s="12">
        <v>0</v>
      </c>
    </row>
    <row r="114" spans="1:5">
      <c r="A114" s="11" t="s">
        <v>28</v>
      </c>
      <c r="B114" s="11" t="s">
        <v>29</v>
      </c>
      <c r="C114" s="11" t="s">
        <v>129</v>
      </c>
      <c r="D114" s="11" t="s">
        <v>130</v>
      </c>
      <c r="E114" s="12">
        <v>2.0400000000000001E-3</v>
      </c>
    </row>
    <row r="115" spans="1:5">
      <c r="A115" s="11" t="s">
        <v>28</v>
      </c>
      <c r="B115" s="11" t="s">
        <v>29</v>
      </c>
      <c r="C115" s="11" t="s">
        <v>147</v>
      </c>
      <c r="D115" s="11" t="s">
        <v>148</v>
      </c>
      <c r="E115" s="12">
        <v>0.27</v>
      </c>
    </row>
    <row r="116" spans="1:5">
      <c r="A116" s="11" t="s">
        <v>28</v>
      </c>
      <c r="B116" s="11" t="s">
        <v>29</v>
      </c>
      <c r="C116" s="11" t="s">
        <v>189</v>
      </c>
      <c r="D116" s="11" t="s">
        <v>190</v>
      </c>
      <c r="E116" s="12">
        <v>0.72799999999999998</v>
      </c>
    </row>
    <row r="117" spans="1:5">
      <c r="A117" s="11" t="s">
        <v>127</v>
      </c>
      <c r="B117" s="11" t="s">
        <v>128</v>
      </c>
      <c r="C117" s="11" t="s">
        <v>121</v>
      </c>
      <c r="D117" s="11" t="s">
        <v>122</v>
      </c>
      <c r="E117" s="12">
        <v>0.996</v>
      </c>
    </row>
    <row r="118" spans="1:5">
      <c r="A118" s="11" t="s">
        <v>127</v>
      </c>
      <c r="B118" s="11" t="s">
        <v>128</v>
      </c>
      <c r="C118" s="11" t="s">
        <v>133</v>
      </c>
      <c r="D118" s="11" t="s">
        <v>134</v>
      </c>
      <c r="E118" s="12">
        <v>4.0000000000000001E-3</v>
      </c>
    </row>
    <row r="119" spans="1:5">
      <c r="A119" s="11" t="s">
        <v>240</v>
      </c>
      <c r="B119" s="11" t="s">
        <v>241</v>
      </c>
      <c r="C119" s="11" t="s">
        <v>238</v>
      </c>
      <c r="D119" s="11" t="s">
        <v>239</v>
      </c>
      <c r="E119" s="12">
        <v>0.82899999999999996</v>
      </c>
    </row>
    <row r="120" spans="1:5">
      <c r="A120" s="11" t="s">
        <v>240</v>
      </c>
      <c r="B120" s="11" t="s">
        <v>241</v>
      </c>
      <c r="C120" s="11" t="s">
        <v>394</v>
      </c>
      <c r="D120" s="11" t="s">
        <v>395</v>
      </c>
      <c r="E120" s="12">
        <v>0.17100000000000001</v>
      </c>
    </row>
    <row r="121" spans="1:5">
      <c r="A121" s="11" t="s">
        <v>262</v>
      </c>
      <c r="B121" s="11" t="s">
        <v>263</v>
      </c>
      <c r="C121" s="11" t="s">
        <v>260</v>
      </c>
      <c r="D121" s="11" t="s">
        <v>261</v>
      </c>
      <c r="E121" s="12">
        <v>0.106</v>
      </c>
    </row>
    <row r="122" spans="1:5">
      <c r="A122" s="11" t="s">
        <v>262</v>
      </c>
      <c r="B122" s="11" t="s">
        <v>263</v>
      </c>
      <c r="C122" s="11" t="s">
        <v>325</v>
      </c>
      <c r="D122" s="11" t="s">
        <v>326</v>
      </c>
      <c r="E122" s="12">
        <v>7.0000000000000001E-3</v>
      </c>
    </row>
    <row r="123" spans="1:5">
      <c r="A123" s="11" t="s">
        <v>262</v>
      </c>
      <c r="B123" s="11" t="s">
        <v>263</v>
      </c>
      <c r="C123" s="11" t="s">
        <v>335</v>
      </c>
      <c r="D123" s="11" t="s">
        <v>336</v>
      </c>
      <c r="E123" s="12">
        <v>5.3999999999999999E-2</v>
      </c>
    </row>
    <row r="124" spans="1:5">
      <c r="A124" s="11" t="s">
        <v>262</v>
      </c>
      <c r="B124" s="11" t="s">
        <v>263</v>
      </c>
      <c r="C124" s="11" t="s">
        <v>345</v>
      </c>
      <c r="D124" s="11" t="s">
        <v>346</v>
      </c>
      <c r="E124" s="12">
        <v>0.66100000000000003</v>
      </c>
    </row>
    <row r="125" spans="1:5">
      <c r="A125" s="11" t="s">
        <v>262</v>
      </c>
      <c r="B125" s="11" t="s">
        <v>263</v>
      </c>
      <c r="C125" s="11" t="s">
        <v>363</v>
      </c>
      <c r="D125" s="11" t="s">
        <v>364</v>
      </c>
      <c r="E125" s="12">
        <v>0.13800000000000001</v>
      </c>
    </row>
    <row r="126" spans="1:5">
      <c r="A126" s="11" t="s">
        <v>262</v>
      </c>
      <c r="B126" s="11" t="s">
        <v>263</v>
      </c>
      <c r="C126" s="11" t="s">
        <v>365</v>
      </c>
      <c r="D126" s="11" t="s">
        <v>366</v>
      </c>
      <c r="E126" s="12">
        <v>3.5000000000000003E-2</v>
      </c>
    </row>
    <row r="127" spans="1:5">
      <c r="A127" s="11" t="s">
        <v>244</v>
      </c>
      <c r="B127" s="11" t="s">
        <v>245</v>
      </c>
      <c r="C127" s="11" t="s">
        <v>246</v>
      </c>
      <c r="D127" s="11" t="s">
        <v>247</v>
      </c>
      <c r="E127" s="12">
        <v>0.218</v>
      </c>
    </row>
    <row r="128" spans="1:5">
      <c r="A128" s="11" t="s">
        <v>244</v>
      </c>
      <c r="B128" s="11" t="s">
        <v>245</v>
      </c>
      <c r="C128" s="11" t="s">
        <v>242</v>
      </c>
      <c r="D128" s="11" t="s">
        <v>243</v>
      </c>
      <c r="E128" s="12">
        <v>0.78200000000000003</v>
      </c>
    </row>
    <row r="129" spans="1:5">
      <c r="A129" s="11" t="s">
        <v>248</v>
      </c>
      <c r="B129" s="11" t="s">
        <v>249</v>
      </c>
      <c r="C129" s="11" t="s">
        <v>246</v>
      </c>
      <c r="D129" s="11" t="s">
        <v>247</v>
      </c>
      <c r="E129" s="12">
        <v>1</v>
      </c>
    </row>
    <row r="130" spans="1:5">
      <c r="A130" s="11" t="s">
        <v>248</v>
      </c>
      <c r="B130" s="11" t="s">
        <v>249</v>
      </c>
      <c r="C130" s="11" t="s">
        <v>355</v>
      </c>
      <c r="D130" s="11" t="s">
        <v>356</v>
      </c>
      <c r="E130" s="12">
        <v>0</v>
      </c>
    </row>
    <row r="131" spans="1:5">
      <c r="A131" s="11" t="s">
        <v>258</v>
      </c>
      <c r="B131" s="11" t="s">
        <v>259</v>
      </c>
      <c r="C131" s="11" t="s">
        <v>256</v>
      </c>
      <c r="D131" s="11" t="s">
        <v>257</v>
      </c>
      <c r="E131" s="12">
        <v>0.56100000000000005</v>
      </c>
    </row>
    <row r="132" spans="1:5">
      <c r="A132" s="11" t="s">
        <v>258</v>
      </c>
      <c r="B132" s="11" t="s">
        <v>259</v>
      </c>
      <c r="C132" s="11" t="s">
        <v>355</v>
      </c>
      <c r="D132" s="11" t="s">
        <v>356</v>
      </c>
      <c r="E132" s="12">
        <v>0.439</v>
      </c>
    </row>
    <row r="133" spans="1:5">
      <c r="A133" s="11" t="s">
        <v>254</v>
      </c>
      <c r="B133" s="11" t="s">
        <v>255</v>
      </c>
      <c r="C133" s="11" t="s">
        <v>355</v>
      </c>
      <c r="D133" s="11" t="s">
        <v>356</v>
      </c>
      <c r="E133" s="12">
        <v>0.13300000000000001</v>
      </c>
    </row>
    <row r="134" spans="1:5">
      <c r="A134" s="11" t="s">
        <v>254</v>
      </c>
      <c r="B134" s="11" t="s">
        <v>255</v>
      </c>
      <c r="C134" s="11" t="s">
        <v>252</v>
      </c>
      <c r="D134" s="11" t="s">
        <v>253</v>
      </c>
      <c r="E134" s="12">
        <v>0.86699999999999999</v>
      </c>
    </row>
    <row r="135" spans="1:5">
      <c r="A135" s="11" t="s">
        <v>250</v>
      </c>
      <c r="B135" s="11" t="s">
        <v>251</v>
      </c>
      <c r="C135" s="11" t="s">
        <v>246</v>
      </c>
      <c r="D135" s="11" t="s">
        <v>247</v>
      </c>
      <c r="E135" s="12">
        <v>0.30399999999999999</v>
      </c>
    </row>
    <row r="136" spans="1:5">
      <c r="A136" s="11" t="s">
        <v>250</v>
      </c>
      <c r="B136" s="11" t="s">
        <v>251</v>
      </c>
      <c r="C136" s="11" t="s">
        <v>260</v>
      </c>
      <c r="D136" s="11" t="s">
        <v>261</v>
      </c>
      <c r="E136" s="12">
        <v>0.1</v>
      </c>
    </row>
    <row r="137" spans="1:5">
      <c r="A137" s="11" t="s">
        <v>250</v>
      </c>
      <c r="B137" s="11" t="s">
        <v>251</v>
      </c>
      <c r="C137" s="11" t="s">
        <v>355</v>
      </c>
      <c r="D137" s="11" t="s">
        <v>356</v>
      </c>
      <c r="E137" s="12">
        <v>0.59599999999999997</v>
      </c>
    </row>
    <row r="138" spans="1:5">
      <c r="A138" s="11" t="s">
        <v>266</v>
      </c>
      <c r="B138" s="11" t="s">
        <v>267</v>
      </c>
      <c r="C138" s="11" t="s">
        <v>264</v>
      </c>
      <c r="D138" s="11" t="s">
        <v>265</v>
      </c>
      <c r="E138" s="12">
        <v>1</v>
      </c>
    </row>
    <row r="139" spans="1:5">
      <c r="A139" s="11" t="s">
        <v>169</v>
      </c>
      <c r="B139" s="11" t="s">
        <v>170</v>
      </c>
      <c r="C139" s="11" t="s">
        <v>165</v>
      </c>
      <c r="D139" s="11" t="s">
        <v>166</v>
      </c>
      <c r="E139" s="12">
        <v>1</v>
      </c>
    </row>
    <row r="140" spans="1:5">
      <c r="A140" s="11" t="s">
        <v>293</v>
      </c>
      <c r="B140" s="11" t="s">
        <v>294</v>
      </c>
      <c r="C140" s="11" t="s">
        <v>291</v>
      </c>
      <c r="D140" s="11" t="s">
        <v>292</v>
      </c>
      <c r="E140" s="12">
        <v>1</v>
      </c>
    </row>
    <row r="141" spans="1:5">
      <c r="A141" s="11" t="s">
        <v>171</v>
      </c>
      <c r="B141" s="11" t="s">
        <v>172</v>
      </c>
      <c r="C141" s="11" t="s">
        <v>165</v>
      </c>
      <c r="D141" s="11" t="s">
        <v>166</v>
      </c>
      <c r="E141" s="12">
        <v>1</v>
      </c>
    </row>
    <row r="142" spans="1:5">
      <c r="A142" s="11" t="s">
        <v>173</v>
      </c>
      <c r="B142" s="11" t="s">
        <v>174</v>
      </c>
      <c r="C142" s="11" t="s">
        <v>165</v>
      </c>
      <c r="D142" s="11" t="s">
        <v>166</v>
      </c>
      <c r="E142" s="12">
        <v>1</v>
      </c>
    </row>
    <row r="143" spans="1:5">
      <c r="A143" s="11" t="s">
        <v>175</v>
      </c>
      <c r="B143" s="11" t="s">
        <v>176</v>
      </c>
      <c r="C143" s="11" t="s">
        <v>165</v>
      </c>
      <c r="D143" s="11" t="s">
        <v>166</v>
      </c>
      <c r="E143" s="12">
        <v>0.79800000000000004</v>
      </c>
    </row>
    <row r="144" spans="1:5">
      <c r="A144" s="11" t="s">
        <v>175</v>
      </c>
      <c r="B144" s="11" t="s">
        <v>176</v>
      </c>
      <c r="C144" s="11" t="s">
        <v>185</v>
      </c>
      <c r="D144" s="11" t="s">
        <v>186</v>
      </c>
      <c r="E144" s="12">
        <v>0.20200000000000001</v>
      </c>
    </row>
    <row r="145" spans="1:5">
      <c r="A145" s="11" t="s">
        <v>135</v>
      </c>
      <c r="B145" s="11" t="s">
        <v>136</v>
      </c>
      <c r="C145" s="11" t="s">
        <v>133</v>
      </c>
      <c r="D145" s="11" t="s">
        <v>134</v>
      </c>
      <c r="E145" s="12">
        <v>6.0999999999999999E-2</v>
      </c>
    </row>
    <row r="146" spans="1:5">
      <c r="A146" s="11" t="s">
        <v>135</v>
      </c>
      <c r="B146" s="11" t="s">
        <v>136</v>
      </c>
      <c r="C146" s="11" t="s">
        <v>165</v>
      </c>
      <c r="D146" s="11" t="s">
        <v>166</v>
      </c>
      <c r="E146" s="12">
        <v>0.08</v>
      </c>
    </row>
    <row r="147" spans="1:5">
      <c r="A147" s="11" t="s">
        <v>135</v>
      </c>
      <c r="B147" s="11" t="s">
        <v>136</v>
      </c>
      <c r="C147" s="11" t="s">
        <v>285</v>
      </c>
      <c r="D147" s="11" t="s">
        <v>286</v>
      </c>
      <c r="E147" s="12">
        <v>0.85899999999999999</v>
      </c>
    </row>
    <row r="148" spans="1:5">
      <c r="A148" s="11" t="s">
        <v>404</v>
      </c>
      <c r="B148" s="11" t="s">
        <v>405</v>
      </c>
      <c r="C148" s="11" t="s">
        <v>396</v>
      </c>
      <c r="D148" s="11" t="s">
        <v>397</v>
      </c>
      <c r="E148" s="12">
        <v>1</v>
      </c>
    </row>
    <row r="149" spans="1:5">
      <c r="A149" s="11" t="s">
        <v>18</v>
      </c>
      <c r="B149" s="11" t="s">
        <v>19</v>
      </c>
      <c r="C149" s="11" t="s">
        <v>8</v>
      </c>
      <c r="D149" s="11" t="s">
        <v>9</v>
      </c>
      <c r="E149" s="12">
        <v>3.1E-2</v>
      </c>
    </row>
    <row r="150" spans="1:5">
      <c r="A150" s="11" t="s">
        <v>18</v>
      </c>
      <c r="B150" s="11" t="s">
        <v>19</v>
      </c>
      <c r="C150" s="11" t="s">
        <v>189</v>
      </c>
      <c r="D150" s="11" t="s">
        <v>190</v>
      </c>
      <c r="E150" s="12">
        <v>0.3</v>
      </c>
    </row>
    <row r="151" spans="1:5">
      <c r="A151" s="11" t="s">
        <v>18</v>
      </c>
      <c r="B151" s="11" t="s">
        <v>19</v>
      </c>
      <c r="C151" s="11" t="s">
        <v>193</v>
      </c>
      <c r="D151" s="11" t="s">
        <v>194</v>
      </c>
      <c r="E151" s="12">
        <v>0.45</v>
      </c>
    </row>
    <row r="152" spans="1:5">
      <c r="A152" s="11" t="s">
        <v>18</v>
      </c>
      <c r="B152" s="11" t="s">
        <v>19</v>
      </c>
      <c r="C152" s="11" t="s">
        <v>195</v>
      </c>
      <c r="D152" s="11" t="s">
        <v>196</v>
      </c>
      <c r="E152" s="12">
        <v>5.2999999999999999E-2</v>
      </c>
    </row>
    <row r="153" spans="1:5">
      <c r="A153" s="11" t="s">
        <v>18</v>
      </c>
      <c r="B153" s="11" t="s">
        <v>19</v>
      </c>
      <c r="C153" s="11" t="s">
        <v>197</v>
      </c>
      <c r="D153" s="11" t="s">
        <v>198</v>
      </c>
      <c r="E153" s="12">
        <v>0.16600000000000001</v>
      </c>
    </row>
    <row r="154" spans="1:5">
      <c r="A154" s="11" t="s">
        <v>207</v>
      </c>
      <c r="B154" s="11" t="s">
        <v>208</v>
      </c>
      <c r="C154" s="11" t="s">
        <v>205</v>
      </c>
      <c r="D154" s="11" t="s">
        <v>206</v>
      </c>
      <c r="E154" s="12">
        <v>1</v>
      </c>
    </row>
    <row r="155" spans="1:5">
      <c r="A155" s="11" t="s">
        <v>211</v>
      </c>
      <c r="B155" s="11" t="s">
        <v>212</v>
      </c>
      <c r="C155" s="11" t="s">
        <v>209</v>
      </c>
      <c r="D155" s="11" t="s">
        <v>210</v>
      </c>
      <c r="E155" s="12">
        <v>0.08</v>
      </c>
    </row>
    <row r="156" spans="1:5">
      <c r="A156" s="11" t="s">
        <v>211</v>
      </c>
      <c r="B156" s="11" t="s">
        <v>212</v>
      </c>
      <c r="C156" s="11" t="s">
        <v>214</v>
      </c>
      <c r="D156" s="11" t="s">
        <v>215</v>
      </c>
      <c r="E156" s="12">
        <v>0.05</v>
      </c>
    </row>
    <row r="157" spans="1:5">
      <c r="A157" s="11" t="s">
        <v>211</v>
      </c>
      <c r="B157" s="11" t="s">
        <v>212</v>
      </c>
      <c r="C157" s="11" t="s">
        <v>238</v>
      </c>
      <c r="D157" s="11" t="s">
        <v>239</v>
      </c>
      <c r="E157" s="12">
        <v>0.18</v>
      </c>
    </row>
    <row r="158" spans="1:5">
      <c r="A158" s="11" t="s">
        <v>211</v>
      </c>
      <c r="B158" s="11" t="s">
        <v>212</v>
      </c>
      <c r="C158" s="11" t="s">
        <v>260</v>
      </c>
      <c r="D158" s="11" t="s">
        <v>261</v>
      </c>
      <c r="E158" s="12">
        <v>0.01</v>
      </c>
    </row>
    <row r="159" spans="1:5">
      <c r="A159" s="11" t="s">
        <v>211</v>
      </c>
      <c r="B159" s="11" t="s">
        <v>212</v>
      </c>
      <c r="C159" s="11" t="s">
        <v>341</v>
      </c>
      <c r="D159" s="11" t="s">
        <v>342</v>
      </c>
      <c r="E159" s="12">
        <v>0.18</v>
      </c>
    </row>
    <row r="160" spans="1:5">
      <c r="A160" s="11" t="s">
        <v>211</v>
      </c>
      <c r="B160" s="11" t="s">
        <v>212</v>
      </c>
      <c r="C160" s="11" t="s">
        <v>392</v>
      </c>
      <c r="D160" s="11" t="s">
        <v>393</v>
      </c>
      <c r="E160" s="12">
        <v>0.1</v>
      </c>
    </row>
    <row r="161" spans="1:5">
      <c r="A161" s="11" t="s">
        <v>211</v>
      </c>
      <c r="B161" s="11" t="s">
        <v>212</v>
      </c>
      <c r="C161" s="11" t="s">
        <v>406</v>
      </c>
      <c r="D161" s="11" t="s">
        <v>407</v>
      </c>
      <c r="E161" s="12">
        <v>0.4</v>
      </c>
    </row>
    <row r="162" spans="1:5">
      <c r="A162" s="11" t="s">
        <v>119</v>
      </c>
      <c r="B162" s="11" t="s">
        <v>120</v>
      </c>
      <c r="C162" s="11" t="s">
        <v>117</v>
      </c>
      <c r="D162" s="11" t="s">
        <v>118</v>
      </c>
      <c r="E162" s="12">
        <v>0.09</v>
      </c>
    </row>
    <row r="163" spans="1:5">
      <c r="A163" s="11" t="s">
        <v>119</v>
      </c>
      <c r="B163" s="11" t="s">
        <v>120</v>
      </c>
      <c r="C163" s="11" t="s">
        <v>133</v>
      </c>
      <c r="D163" s="11" t="s">
        <v>134</v>
      </c>
      <c r="E163" s="12">
        <v>1.7000000000000001E-2</v>
      </c>
    </row>
    <row r="164" spans="1:5">
      <c r="A164" s="11" t="s">
        <v>119</v>
      </c>
      <c r="B164" s="11" t="s">
        <v>120</v>
      </c>
      <c r="C164" s="11" t="s">
        <v>205</v>
      </c>
      <c r="D164" s="11" t="s">
        <v>206</v>
      </c>
      <c r="E164" s="12">
        <v>0.58299999999999996</v>
      </c>
    </row>
    <row r="165" spans="1:5">
      <c r="A165" s="11" t="s">
        <v>119</v>
      </c>
      <c r="B165" s="11" t="s">
        <v>120</v>
      </c>
      <c r="C165" s="11" t="s">
        <v>277</v>
      </c>
      <c r="D165" s="11" t="s">
        <v>278</v>
      </c>
      <c r="E165" s="12">
        <v>0.31</v>
      </c>
    </row>
    <row r="166" spans="1:5">
      <c r="A166" s="11" t="s">
        <v>97</v>
      </c>
      <c r="B166" s="11" t="s">
        <v>98</v>
      </c>
      <c r="C166" s="11" t="s">
        <v>81</v>
      </c>
      <c r="D166" s="11" t="s">
        <v>82</v>
      </c>
      <c r="E166" s="12">
        <v>0.151</v>
      </c>
    </row>
    <row r="167" spans="1:5">
      <c r="A167" s="11" t="s">
        <v>97</v>
      </c>
      <c r="B167" s="11" t="s">
        <v>98</v>
      </c>
      <c r="C167" s="11" t="s">
        <v>101</v>
      </c>
      <c r="D167" s="11" t="s">
        <v>102</v>
      </c>
      <c r="E167" s="12">
        <v>0.14499999999999999</v>
      </c>
    </row>
    <row r="168" spans="1:5">
      <c r="A168" s="11" t="s">
        <v>97</v>
      </c>
      <c r="B168" s="11" t="s">
        <v>98</v>
      </c>
      <c r="C168" s="11" t="s">
        <v>159</v>
      </c>
      <c r="D168" s="11" t="s">
        <v>160</v>
      </c>
      <c r="E168" s="12">
        <v>7.0000000000000001E-3</v>
      </c>
    </row>
    <row r="169" spans="1:5">
      <c r="A169" s="11" t="s">
        <v>97</v>
      </c>
      <c r="B169" s="11" t="s">
        <v>98</v>
      </c>
      <c r="C169" s="11" t="s">
        <v>177</v>
      </c>
      <c r="D169" s="11" t="s">
        <v>178</v>
      </c>
      <c r="E169" s="12">
        <v>0.32700000000000001</v>
      </c>
    </row>
    <row r="170" spans="1:5">
      <c r="A170" s="11" t="s">
        <v>97</v>
      </c>
      <c r="B170" s="11" t="s">
        <v>98</v>
      </c>
      <c r="C170" s="11" t="s">
        <v>185</v>
      </c>
      <c r="D170" s="11" t="s">
        <v>186</v>
      </c>
      <c r="E170" s="12">
        <v>0.01</v>
      </c>
    </row>
    <row r="171" spans="1:5">
      <c r="A171" s="11" t="s">
        <v>97</v>
      </c>
      <c r="B171" s="11" t="s">
        <v>98</v>
      </c>
      <c r="C171" s="11" t="s">
        <v>203</v>
      </c>
      <c r="D171" s="11" t="s">
        <v>204</v>
      </c>
      <c r="E171" s="12">
        <v>0.02</v>
      </c>
    </row>
    <row r="172" spans="1:5">
      <c r="A172" s="11" t="s">
        <v>97</v>
      </c>
      <c r="B172" s="11" t="s">
        <v>98</v>
      </c>
      <c r="C172" s="11" t="s">
        <v>205</v>
      </c>
      <c r="D172" s="11" t="s">
        <v>206</v>
      </c>
      <c r="E172" s="12">
        <v>0.33900000000000002</v>
      </c>
    </row>
    <row r="173" spans="1:5">
      <c r="A173" s="11" t="s">
        <v>20</v>
      </c>
      <c r="B173" s="11" t="s">
        <v>21</v>
      </c>
      <c r="C173" s="11" t="s">
        <v>8</v>
      </c>
      <c r="D173" s="11" t="s">
        <v>9</v>
      </c>
      <c r="E173" s="12">
        <v>0.77700000000000002</v>
      </c>
    </row>
    <row r="174" spans="1:5">
      <c r="A174" s="11" t="s">
        <v>20</v>
      </c>
      <c r="B174" s="11" t="s">
        <v>21</v>
      </c>
      <c r="C174" s="11" t="s">
        <v>24</v>
      </c>
      <c r="D174" s="11" t="s">
        <v>25</v>
      </c>
      <c r="E174" s="12">
        <v>4.0000000000000001E-3</v>
      </c>
    </row>
    <row r="175" spans="1:5">
      <c r="A175" s="11" t="s">
        <v>20</v>
      </c>
      <c r="B175" s="11" t="s">
        <v>21</v>
      </c>
      <c r="C175" s="11" t="s">
        <v>36</v>
      </c>
      <c r="D175" s="11" t="s">
        <v>37</v>
      </c>
      <c r="E175" s="12">
        <v>8.9999999999999993E-3</v>
      </c>
    </row>
    <row r="176" spans="1:5">
      <c r="A176" s="11" t="s">
        <v>20</v>
      </c>
      <c r="B176" s="11" t="s">
        <v>21</v>
      </c>
      <c r="C176" s="11" t="s">
        <v>137</v>
      </c>
      <c r="D176" s="11" t="s">
        <v>138</v>
      </c>
      <c r="E176" s="12">
        <v>0.112</v>
      </c>
    </row>
    <row r="177" spans="1:5">
      <c r="A177" s="11" t="s">
        <v>20</v>
      </c>
      <c r="B177" s="11" t="s">
        <v>21</v>
      </c>
      <c r="C177" s="11" t="s">
        <v>139</v>
      </c>
      <c r="D177" s="11" t="s">
        <v>140</v>
      </c>
      <c r="E177" s="12">
        <v>3.5000000000000003E-2</v>
      </c>
    </row>
    <row r="178" spans="1:5">
      <c r="A178" s="11" t="s">
        <v>20</v>
      </c>
      <c r="B178" s="11" t="s">
        <v>21</v>
      </c>
      <c r="C178" s="11" t="s">
        <v>147</v>
      </c>
      <c r="D178" s="11" t="s">
        <v>148</v>
      </c>
      <c r="E178" s="12">
        <v>1.7000000000000001E-2</v>
      </c>
    </row>
    <row r="179" spans="1:5">
      <c r="A179" s="11" t="s">
        <v>20</v>
      </c>
      <c r="B179" s="11" t="s">
        <v>21</v>
      </c>
      <c r="C179" s="11" t="s">
        <v>157</v>
      </c>
      <c r="D179" s="11" t="s">
        <v>158</v>
      </c>
      <c r="E179" s="12">
        <v>3.7999999999999999E-2</v>
      </c>
    </row>
    <row r="180" spans="1:5">
      <c r="A180" s="11" t="s">
        <v>20</v>
      </c>
      <c r="B180" s="11" t="s">
        <v>21</v>
      </c>
      <c r="C180" s="11" t="s">
        <v>205</v>
      </c>
      <c r="D180" s="11" t="s">
        <v>206</v>
      </c>
      <c r="E180" s="12">
        <v>8.0000000000000002E-3</v>
      </c>
    </row>
    <row r="181" spans="1:5">
      <c r="A181" s="11" t="s">
        <v>22</v>
      </c>
      <c r="B181" s="11" t="s">
        <v>23</v>
      </c>
      <c r="C181" s="11" t="s">
        <v>8</v>
      </c>
      <c r="D181" s="11" t="s">
        <v>9</v>
      </c>
      <c r="E181" s="12">
        <v>6.6000000000000003E-2</v>
      </c>
    </row>
    <row r="182" spans="1:5">
      <c r="A182" s="11" t="s">
        <v>22</v>
      </c>
      <c r="B182" s="11" t="s">
        <v>23</v>
      </c>
      <c r="C182" s="11" t="s">
        <v>65</v>
      </c>
      <c r="D182" s="11" t="s">
        <v>66</v>
      </c>
      <c r="E182" s="12">
        <v>0.76600000000000001</v>
      </c>
    </row>
    <row r="183" spans="1:5">
      <c r="A183" s="11" t="s">
        <v>22</v>
      </c>
      <c r="B183" s="11" t="s">
        <v>23</v>
      </c>
      <c r="C183" s="11" t="s">
        <v>101</v>
      </c>
      <c r="D183" s="11" t="s">
        <v>102</v>
      </c>
      <c r="E183" s="12">
        <v>2.5999999999999999E-2</v>
      </c>
    </row>
    <row r="184" spans="1:5">
      <c r="A184" s="11" t="s">
        <v>22</v>
      </c>
      <c r="B184" s="11" t="s">
        <v>23</v>
      </c>
      <c r="C184" s="11" t="s">
        <v>107</v>
      </c>
      <c r="D184" s="11" t="s">
        <v>108</v>
      </c>
      <c r="E184" s="12">
        <v>6.0000000000000001E-3</v>
      </c>
    </row>
    <row r="185" spans="1:5">
      <c r="A185" s="11" t="s">
        <v>22</v>
      </c>
      <c r="B185" s="11" t="s">
        <v>23</v>
      </c>
      <c r="C185" s="11" t="s">
        <v>113</v>
      </c>
      <c r="D185" s="11" t="s">
        <v>114</v>
      </c>
      <c r="E185" s="12">
        <v>7.0000000000000001E-3</v>
      </c>
    </row>
    <row r="186" spans="1:5">
      <c r="A186" s="11" t="s">
        <v>22</v>
      </c>
      <c r="B186" s="11" t="s">
        <v>23</v>
      </c>
      <c r="C186" s="11" t="s">
        <v>139</v>
      </c>
      <c r="D186" s="11" t="s">
        <v>140</v>
      </c>
      <c r="E186" s="12">
        <v>2.4E-2</v>
      </c>
    </row>
    <row r="187" spans="1:5">
      <c r="A187" s="11" t="s">
        <v>22</v>
      </c>
      <c r="B187" s="11" t="s">
        <v>23</v>
      </c>
      <c r="C187" s="11" t="s">
        <v>141</v>
      </c>
      <c r="D187" s="11" t="s">
        <v>142</v>
      </c>
      <c r="E187" s="12">
        <v>7.0999999999999994E-2</v>
      </c>
    </row>
    <row r="188" spans="1:5">
      <c r="A188" s="11" t="s">
        <v>22</v>
      </c>
      <c r="B188" s="11" t="s">
        <v>23</v>
      </c>
      <c r="C188" s="11" t="s">
        <v>147</v>
      </c>
      <c r="D188" s="11" t="s">
        <v>148</v>
      </c>
      <c r="E188" s="12">
        <v>1.0999999999999999E-2</v>
      </c>
    </row>
    <row r="189" spans="1:5">
      <c r="A189" s="11" t="s">
        <v>22</v>
      </c>
      <c r="B189" s="11" t="s">
        <v>23</v>
      </c>
      <c r="C189" s="11" t="s">
        <v>157</v>
      </c>
      <c r="D189" s="11" t="s">
        <v>158</v>
      </c>
      <c r="E189" s="12">
        <v>1.4999999999999999E-2</v>
      </c>
    </row>
    <row r="190" spans="1:5">
      <c r="A190" s="11" t="s">
        <v>22</v>
      </c>
      <c r="B190" s="11" t="s">
        <v>23</v>
      </c>
      <c r="C190" s="11" t="s">
        <v>163</v>
      </c>
      <c r="D190" s="11" t="s">
        <v>164</v>
      </c>
      <c r="E190" s="12">
        <v>7.0000000000000001E-3</v>
      </c>
    </row>
    <row r="191" spans="1:5">
      <c r="A191" s="11" t="s">
        <v>343</v>
      </c>
      <c r="B191" s="11" t="s">
        <v>344</v>
      </c>
      <c r="C191" s="11" t="s">
        <v>341</v>
      </c>
      <c r="D191" s="11" t="s">
        <v>342</v>
      </c>
      <c r="E191" s="12">
        <v>1</v>
      </c>
    </row>
    <row r="192" spans="1:5">
      <c r="A192" s="11" t="s">
        <v>351</v>
      </c>
      <c r="B192" s="11" t="s">
        <v>352</v>
      </c>
      <c r="C192" s="11" t="s">
        <v>345</v>
      </c>
      <c r="D192" s="11" t="s">
        <v>346</v>
      </c>
      <c r="E192" s="12">
        <v>1.0999999999999999E-2</v>
      </c>
    </row>
    <row r="193" spans="1:5">
      <c r="A193" s="11" t="s">
        <v>351</v>
      </c>
      <c r="B193" s="11" t="s">
        <v>352</v>
      </c>
      <c r="C193" s="11" t="s">
        <v>392</v>
      </c>
      <c r="D193" s="11" t="s">
        <v>393</v>
      </c>
      <c r="E193" s="12">
        <v>0.98899999999999999</v>
      </c>
    </row>
    <row r="194" spans="1:5">
      <c r="A194" s="11" t="s">
        <v>287</v>
      </c>
      <c r="B194" s="11" t="s">
        <v>288</v>
      </c>
      <c r="C194" s="11" t="s">
        <v>285</v>
      </c>
      <c r="D194" s="11" t="s">
        <v>286</v>
      </c>
      <c r="E194" s="12">
        <v>0.22</v>
      </c>
    </row>
    <row r="195" spans="1:5">
      <c r="A195" s="11" t="s">
        <v>287</v>
      </c>
      <c r="B195" s="11" t="s">
        <v>288</v>
      </c>
      <c r="C195" s="11" t="s">
        <v>289</v>
      </c>
      <c r="D195" s="11" t="s">
        <v>290</v>
      </c>
      <c r="E195" s="12">
        <v>0.23699999999999999</v>
      </c>
    </row>
    <row r="196" spans="1:5">
      <c r="A196" s="11" t="s">
        <v>287</v>
      </c>
      <c r="B196" s="11" t="s">
        <v>288</v>
      </c>
      <c r="C196" s="11" t="s">
        <v>339</v>
      </c>
      <c r="D196" s="11" t="s">
        <v>340</v>
      </c>
      <c r="E196" s="12">
        <v>4.8000000000000001E-2</v>
      </c>
    </row>
    <row r="197" spans="1:5">
      <c r="A197" s="11" t="s">
        <v>287</v>
      </c>
      <c r="B197" s="11" t="s">
        <v>288</v>
      </c>
      <c r="C197" s="11" t="s">
        <v>345</v>
      </c>
      <c r="D197" s="11" t="s">
        <v>346</v>
      </c>
      <c r="E197" s="12">
        <v>6.4000000000000001E-2</v>
      </c>
    </row>
    <row r="198" spans="1:5">
      <c r="A198" s="11" t="s">
        <v>287</v>
      </c>
      <c r="B198" s="11" t="s">
        <v>288</v>
      </c>
      <c r="C198" s="11" t="s">
        <v>384</v>
      </c>
      <c r="D198" s="11" t="s">
        <v>385</v>
      </c>
      <c r="E198" s="12">
        <v>0.24299999999999999</v>
      </c>
    </row>
    <row r="199" spans="1:5">
      <c r="A199" s="11" t="s">
        <v>287</v>
      </c>
      <c r="B199" s="11" t="s">
        <v>288</v>
      </c>
      <c r="C199" s="11" t="s">
        <v>386</v>
      </c>
      <c r="D199" s="11" t="s">
        <v>387</v>
      </c>
      <c r="E199" s="12">
        <v>6.6000000000000003E-2</v>
      </c>
    </row>
    <row r="200" spans="1:5">
      <c r="A200" s="11" t="s">
        <v>287</v>
      </c>
      <c r="B200" s="11" t="s">
        <v>288</v>
      </c>
      <c r="C200" s="11" t="s">
        <v>392</v>
      </c>
      <c r="D200" s="11" t="s">
        <v>393</v>
      </c>
      <c r="E200" s="12">
        <v>0.122</v>
      </c>
    </row>
    <row r="201" spans="1:5">
      <c r="A201" s="11" t="s">
        <v>390</v>
      </c>
      <c r="B201" s="11" t="s">
        <v>391</v>
      </c>
      <c r="C201" s="11" t="s">
        <v>388</v>
      </c>
      <c r="D201" s="11" t="s">
        <v>389</v>
      </c>
      <c r="E201" s="12">
        <v>1</v>
      </c>
    </row>
    <row r="202" spans="1:5">
      <c r="A202" s="11" t="s">
        <v>279</v>
      </c>
      <c r="B202" s="11" t="s">
        <v>280</v>
      </c>
      <c r="C202" s="11" t="s">
        <v>277</v>
      </c>
      <c r="D202" s="11" t="s">
        <v>278</v>
      </c>
      <c r="E202" s="12">
        <v>1</v>
      </c>
    </row>
    <row r="203" spans="1:5">
      <c r="A203" s="11" t="s">
        <v>281</v>
      </c>
      <c r="B203" s="11" t="s">
        <v>282</v>
      </c>
      <c r="C203" s="11" t="s">
        <v>277</v>
      </c>
      <c r="D203" s="11" t="s">
        <v>278</v>
      </c>
      <c r="E203" s="12">
        <v>1</v>
      </c>
    </row>
    <row r="204" spans="1:5">
      <c r="A204" s="11" t="s">
        <v>283</v>
      </c>
      <c r="B204" s="11" t="s">
        <v>284</v>
      </c>
      <c r="C204" s="11" t="s">
        <v>277</v>
      </c>
      <c r="D204" s="11" t="s">
        <v>278</v>
      </c>
      <c r="E204" s="12">
        <v>1</v>
      </c>
    </row>
    <row r="205" spans="1:5">
      <c r="A205" s="11" t="s">
        <v>111</v>
      </c>
      <c r="B205" s="11" t="s">
        <v>112</v>
      </c>
      <c r="C205" s="11" t="s">
        <v>107</v>
      </c>
      <c r="D205" s="11" t="s">
        <v>108</v>
      </c>
      <c r="E205" s="12">
        <v>8.5000000000000006E-2</v>
      </c>
    </row>
    <row r="206" spans="1:5">
      <c r="A206" s="11" t="s">
        <v>111</v>
      </c>
      <c r="B206" s="11" t="s">
        <v>112</v>
      </c>
      <c r="C206" s="11" t="s">
        <v>113</v>
      </c>
      <c r="D206" s="11" t="s">
        <v>114</v>
      </c>
      <c r="E206" s="12">
        <v>0.20200000000000001</v>
      </c>
    </row>
    <row r="207" spans="1:5">
      <c r="A207" s="11" t="s">
        <v>111</v>
      </c>
      <c r="B207" s="11" t="s">
        <v>112</v>
      </c>
      <c r="C207" s="11" t="s">
        <v>133</v>
      </c>
      <c r="D207" s="11" t="s">
        <v>134</v>
      </c>
      <c r="E207" s="12">
        <v>0.308</v>
      </c>
    </row>
    <row r="208" spans="1:5">
      <c r="A208" s="11" t="s">
        <v>111</v>
      </c>
      <c r="B208" s="11" t="s">
        <v>112</v>
      </c>
      <c r="C208" s="11" t="s">
        <v>147</v>
      </c>
      <c r="D208" s="11" t="s">
        <v>148</v>
      </c>
      <c r="E208" s="12">
        <v>0.12</v>
      </c>
    </row>
    <row r="209" spans="1:5">
      <c r="A209" s="11" t="s">
        <v>111</v>
      </c>
      <c r="B209" s="11" t="s">
        <v>112</v>
      </c>
      <c r="C209" s="11" t="s">
        <v>163</v>
      </c>
      <c r="D209" s="11" t="s">
        <v>164</v>
      </c>
      <c r="E209" s="12">
        <v>0.114</v>
      </c>
    </row>
    <row r="210" spans="1:5">
      <c r="A210" s="11" t="s">
        <v>111</v>
      </c>
      <c r="B210" s="11" t="s">
        <v>112</v>
      </c>
      <c r="C210" s="11" t="s">
        <v>205</v>
      </c>
      <c r="D210" s="11" t="s">
        <v>206</v>
      </c>
      <c r="E210" s="12">
        <v>8.5000000000000006E-2</v>
      </c>
    </row>
    <row r="211" spans="1:5">
      <c r="A211" s="11" t="s">
        <v>111</v>
      </c>
      <c r="B211" s="11" t="s">
        <v>112</v>
      </c>
      <c r="C211" s="11" t="s">
        <v>277</v>
      </c>
      <c r="D211" s="11" t="s">
        <v>278</v>
      </c>
      <c r="E211" s="12">
        <v>8.5000000000000006E-2</v>
      </c>
    </row>
    <row r="212" spans="1:5">
      <c r="A212" s="11" t="s">
        <v>367</v>
      </c>
      <c r="B212" s="11" t="s">
        <v>368</v>
      </c>
      <c r="C212" s="11" t="s">
        <v>365</v>
      </c>
      <c r="D212" s="11" t="s">
        <v>366</v>
      </c>
      <c r="E212" s="12">
        <v>1</v>
      </c>
    </row>
    <row r="213" spans="1:5">
      <c r="A213" s="11" t="s">
        <v>273</v>
      </c>
      <c r="B213" s="11" t="s">
        <v>274</v>
      </c>
      <c r="C213" s="11" t="s">
        <v>271</v>
      </c>
      <c r="D213" s="11" t="s">
        <v>272</v>
      </c>
      <c r="E213" s="12">
        <v>1</v>
      </c>
    </row>
    <row r="214" spans="1:5">
      <c r="A214" s="11" t="s">
        <v>275</v>
      </c>
      <c r="B214" s="11" t="s">
        <v>276</v>
      </c>
      <c r="C214" s="11" t="s">
        <v>271</v>
      </c>
      <c r="D214" s="11" t="s">
        <v>272</v>
      </c>
      <c r="E214" s="12">
        <v>1</v>
      </c>
    </row>
    <row r="215" spans="1:5">
      <c r="A215" s="11" t="s">
        <v>270</v>
      </c>
      <c r="B215" s="11" t="s">
        <v>269</v>
      </c>
      <c r="C215" s="11" t="s">
        <v>268</v>
      </c>
      <c r="D215" s="11" t="s">
        <v>269</v>
      </c>
      <c r="E215" s="12">
        <v>0.752</v>
      </c>
    </row>
    <row r="216" spans="1:5">
      <c r="A216" s="11" t="s">
        <v>270</v>
      </c>
      <c r="B216" s="11" t="s">
        <v>269</v>
      </c>
      <c r="C216" s="11" t="s">
        <v>325</v>
      </c>
      <c r="D216" s="11" t="s">
        <v>326</v>
      </c>
      <c r="E216" s="12">
        <v>2.4E-2</v>
      </c>
    </row>
    <row r="217" spans="1:5">
      <c r="A217" s="11" t="s">
        <v>270</v>
      </c>
      <c r="B217" s="11" t="s">
        <v>269</v>
      </c>
      <c r="C217" s="11" t="s">
        <v>355</v>
      </c>
      <c r="D217" s="11" t="s">
        <v>356</v>
      </c>
      <c r="E217" s="12">
        <v>0.224</v>
      </c>
    </row>
    <row r="218" spans="1:5">
      <c r="A218" s="11" t="s">
        <v>408</v>
      </c>
      <c r="B218" s="11" t="s">
        <v>409</v>
      </c>
      <c r="C218" s="11" t="s">
        <v>406</v>
      </c>
      <c r="D218" s="11" t="s">
        <v>407</v>
      </c>
      <c r="E218" s="12">
        <v>1</v>
      </c>
    </row>
    <row r="219" spans="1:5">
      <c r="A219" s="11" t="s">
        <v>183</v>
      </c>
      <c r="B219" s="11" t="s">
        <v>184</v>
      </c>
      <c r="C219" s="11" t="s">
        <v>177</v>
      </c>
      <c r="D219" s="11" t="s">
        <v>178</v>
      </c>
      <c r="E219" s="12">
        <v>1</v>
      </c>
    </row>
    <row r="220" spans="1:5">
      <c r="A220" s="11" t="s">
        <v>115</v>
      </c>
      <c r="B220" s="11" t="s">
        <v>116</v>
      </c>
      <c r="C220" s="11" t="s">
        <v>113</v>
      </c>
      <c r="D220" s="11" t="s">
        <v>114</v>
      </c>
      <c r="E220" s="12">
        <v>0.23</v>
      </c>
    </row>
    <row r="221" spans="1:5">
      <c r="A221" s="11" t="s">
        <v>115</v>
      </c>
      <c r="B221" s="11" t="s">
        <v>116</v>
      </c>
      <c r="C221" s="11" t="s">
        <v>131</v>
      </c>
      <c r="D221" s="11" t="s">
        <v>132</v>
      </c>
      <c r="E221" s="12">
        <v>0.55200000000000005</v>
      </c>
    </row>
    <row r="222" spans="1:5">
      <c r="A222" s="11" t="s">
        <v>115</v>
      </c>
      <c r="B222" s="11" t="s">
        <v>116</v>
      </c>
      <c r="C222" s="11" t="s">
        <v>133</v>
      </c>
      <c r="D222" s="11" t="s">
        <v>134</v>
      </c>
      <c r="E222" s="12">
        <v>1.4999999999999999E-2</v>
      </c>
    </row>
    <row r="223" spans="1:5">
      <c r="A223" s="11" t="s">
        <v>115</v>
      </c>
      <c r="B223" s="11" t="s">
        <v>116</v>
      </c>
      <c r="C223" s="11" t="s">
        <v>163</v>
      </c>
      <c r="D223" s="11" t="s">
        <v>164</v>
      </c>
      <c r="E223" s="12">
        <v>4.5999999999999999E-2</v>
      </c>
    </row>
    <row r="224" spans="1:5">
      <c r="A224" s="11" t="s">
        <v>115</v>
      </c>
      <c r="B224" s="11" t="s">
        <v>116</v>
      </c>
      <c r="C224" s="11" t="s">
        <v>205</v>
      </c>
      <c r="D224" s="11" t="s">
        <v>206</v>
      </c>
      <c r="E224" s="12">
        <v>0.158</v>
      </c>
    </row>
    <row r="225" spans="1:5">
      <c r="A225" s="11" t="s">
        <v>410</v>
      </c>
      <c r="B225" s="11" t="s">
        <v>411</v>
      </c>
      <c r="C225" s="11" t="s">
        <v>406</v>
      </c>
      <c r="D225" s="11" t="s">
        <v>407</v>
      </c>
      <c r="E225" s="12">
        <v>1</v>
      </c>
    </row>
    <row r="226" spans="1:5">
      <c r="A226" s="11" t="s">
        <v>105</v>
      </c>
      <c r="B226" s="11" t="s">
        <v>106</v>
      </c>
      <c r="C226" s="11" t="s">
        <v>101</v>
      </c>
      <c r="D226" s="11" t="s">
        <v>102</v>
      </c>
      <c r="E226" s="12">
        <v>3.9E-2</v>
      </c>
    </row>
    <row r="227" spans="1:5">
      <c r="A227" s="11" t="s">
        <v>105</v>
      </c>
      <c r="B227" s="11" t="s">
        <v>106</v>
      </c>
      <c r="C227" s="11" t="s">
        <v>165</v>
      </c>
      <c r="D227" s="11" t="s">
        <v>166</v>
      </c>
      <c r="E227" s="12">
        <v>4.4999999999999998E-2</v>
      </c>
    </row>
    <row r="228" spans="1:5">
      <c r="A228" s="11" t="s">
        <v>105</v>
      </c>
      <c r="B228" s="11" t="s">
        <v>106</v>
      </c>
      <c r="C228" s="11" t="s">
        <v>205</v>
      </c>
      <c r="D228" s="11" t="s">
        <v>206</v>
      </c>
      <c r="E228" s="12">
        <v>0.82899999999999996</v>
      </c>
    </row>
    <row r="229" spans="1:5">
      <c r="A229" s="11" t="s">
        <v>105</v>
      </c>
      <c r="B229" s="11" t="s">
        <v>106</v>
      </c>
      <c r="C229" s="11" t="s">
        <v>396</v>
      </c>
      <c r="D229" s="11" t="s">
        <v>397</v>
      </c>
      <c r="E229" s="12">
        <v>8.5999999999999993E-2</v>
      </c>
    </row>
    <row r="230" spans="1:5">
      <c r="A230" s="11" t="s">
        <v>38</v>
      </c>
      <c r="B230" s="11" t="s">
        <v>39</v>
      </c>
      <c r="C230" s="11" t="s">
        <v>36</v>
      </c>
      <c r="D230" s="11" t="s">
        <v>37</v>
      </c>
      <c r="E230" s="12">
        <v>2.7999999999999998E-4</v>
      </c>
    </row>
    <row r="231" spans="1:5">
      <c r="A231" s="11" t="s">
        <v>38</v>
      </c>
      <c r="B231" s="11" t="s">
        <v>39</v>
      </c>
      <c r="C231" s="11" t="s">
        <v>101</v>
      </c>
      <c r="D231" s="11" t="s">
        <v>102</v>
      </c>
      <c r="E231" s="12">
        <v>0.17799999999999999</v>
      </c>
    </row>
    <row r="232" spans="1:5">
      <c r="A232" s="11" t="s">
        <v>38</v>
      </c>
      <c r="B232" s="11" t="s">
        <v>39</v>
      </c>
      <c r="C232" s="11" t="s">
        <v>107</v>
      </c>
      <c r="D232" s="11" t="s">
        <v>108</v>
      </c>
      <c r="E232" s="12">
        <v>0.123</v>
      </c>
    </row>
    <row r="233" spans="1:5">
      <c r="A233" s="11" t="s">
        <v>38</v>
      </c>
      <c r="B233" s="11" t="s">
        <v>39</v>
      </c>
      <c r="C233" s="11" t="s">
        <v>157</v>
      </c>
      <c r="D233" s="11" t="s">
        <v>158</v>
      </c>
      <c r="E233" s="12">
        <v>2.1000000000000001E-2</v>
      </c>
    </row>
    <row r="234" spans="1:5">
      <c r="A234" s="11" t="s">
        <v>38</v>
      </c>
      <c r="B234" s="11" t="s">
        <v>39</v>
      </c>
      <c r="C234" s="11" t="s">
        <v>163</v>
      </c>
      <c r="D234" s="11" t="s">
        <v>164</v>
      </c>
      <c r="E234" s="12">
        <v>0.20200000000000001</v>
      </c>
    </row>
    <row r="235" spans="1:5">
      <c r="A235" s="11" t="s">
        <v>38</v>
      </c>
      <c r="B235" s="11" t="s">
        <v>39</v>
      </c>
      <c r="C235" s="11" t="s">
        <v>165</v>
      </c>
      <c r="D235" s="11" t="s">
        <v>166</v>
      </c>
      <c r="E235" s="12">
        <v>5.2999999999999999E-2</v>
      </c>
    </row>
    <row r="236" spans="1:5">
      <c r="A236" s="11" t="s">
        <v>38</v>
      </c>
      <c r="B236" s="11" t="s">
        <v>39</v>
      </c>
      <c r="C236" s="11" t="s">
        <v>205</v>
      </c>
      <c r="D236" s="11" t="s">
        <v>206</v>
      </c>
      <c r="E236" s="12">
        <v>0.42199999999999999</v>
      </c>
    </row>
    <row r="237" spans="1:5">
      <c r="A237" s="11">
        <v>12.4</v>
      </c>
      <c r="B237" s="11" t="s">
        <v>379</v>
      </c>
      <c r="C237" s="11" t="s">
        <v>369</v>
      </c>
      <c r="D237" s="11" t="s">
        <v>370</v>
      </c>
      <c r="E237" s="12">
        <v>0.09</v>
      </c>
    </row>
    <row r="238" spans="1:5">
      <c r="A238" s="11">
        <v>12.4</v>
      </c>
      <c r="B238" s="11" t="s">
        <v>379</v>
      </c>
      <c r="C238" s="11" t="s">
        <v>380</v>
      </c>
      <c r="D238" s="11" t="s">
        <v>381</v>
      </c>
      <c r="E238" s="12">
        <v>0.30199999999999999</v>
      </c>
    </row>
    <row r="239" spans="1:5">
      <c r="A239" s="11">
        <v>12.4</v>
      </c>
      <c r="B239" s="11" t="s">
        <v>379</v>
      </c>
      <c r="C239" s="11" t="s">
        <v>382</v>
      </c>
      <c r="D239" s="11" t="s">
        <v>383</v>
      </c>
      <c r="E239" s="12">
        <v>0.60799999999999998</v>
      </c>
    </row>
    <row r="240" spans="1:5">
      <c r="A240" s="11" t="s">
        <v>305</v>
      </c>
      <c r="B240" s="11" t="s">
        <v>306</v>
      </c>
      <c r="C240" s="11" t="s">
        <v>303</v>
      </c>
      <c r="D240" s="11" t="s">
        <v>304</v>
      </c>
      <c r="E240" s="12">
        <v>1</v>
      </c>
    </row>
    <row r="241" spans="1:5">
      <c r="A241" s="11" t="s">
        <v>307</v>
      </c>
      <c r="B241" s="11" t="s">
        <v>308</v>
      </c>
      <c r="C241" s="11" t="s">
        <v>303</v>
      </c>
      <c r="D241" s="11" t="s">
        <v>304</v>
      </c>
      <c r="E241" s="12">
        <v>1</v>
      </c>
    </row>
    <row r="242" spans="1:5">
      <c r="A242" s="11" t="s">
        <v>309</v>
      </c>
      <c r="B242" s="11" t="s">
        <v>310</v>
      </c>
      <c r="C242" s="11" t="s">
        <v>303</v>
      </c>
      <c r="D242" s="11" t="s">
        <v>304</v>
      </c>
      <c r="E242" s="12">
        <v>1</v>
      </c>
    </row>
    <row r="243" spans="1:5">
      <c r="A243" s="11" t="s">
        <v>311</v>
      </c>
      <c r="B243" s="11" t="s">
        <v>312</v>
      </c>
      <c r="C243" s="11" t="s">
        <v>303</v>
      </c>
      <c r="D243" s="11" t="s">
        <v>304</v>
      </c>
      <c r="E243" s="12">
        <v>1</v>
      </c>
    </row>
    <row r="244" spans="1:5">
      <c r="A244" s="11" t="s">
        <v>313</v>
      </c>
      <c r="B244" s="11" t="s">
        <v>314</v>
      </c>
      <c r="C244" s="11" t="s">
        <v>303</v>
      </c>
      <c r="D244" s="11" t="s">
        <v>304</v>
      </c>
      <c r="E244" s="12">
        <v>1</v>
      </c>
    </row>
    <row r="245" spans="1:5">
      <c r="A245" s="11" t="s">
        <v>299</v>
      </c>
      <c r="B245" s="11" t="s">
        <v>300</v>
      </c>
      <c r="C245" s="11" t="s">
        <v>297</v>
      </c>
      <c r="D245" s="11" t="s">
        <v>298</v>
      </c>
      <c r="E245" s="12">
        <v>1</v>
      </c>
    </row>
    <row r="246" spans="1:5">
      <c r="A246" s="11" t="s">
        <v>301</v>
      </c>
      <c r="B246" s="11" t="s">
        <v>302</v>
      </c>
      <c r="C246" s="11" t="s">
        <v>297</v>
      </c>
      <c r="D246" s="11" t="s">
        <v>298</v>
      </c>
      <c r="E246" s="12">
        <v>0.24</v>
      </c>
    </row>
    <row r="247" spans="1:5">
      <c r="A247" s="11" t="s">
        <v>301</v>
      </c>
      <c r="B247" s="11" t="s">
        <v>302</v>
      </c>
      <c r="C247" s="11" t="s">
        <v>303</v>
      </c>
      <c r="D247" s="11" t="s">
        <v>304</v>
      </c>
      <c r="E247" s="12">
        <v>0.41899999999999998</v>
      </c>
    </row>
    <row r="248" spans="1:5">
      <c r="A248" s="11" t="s">
        <v>301</v>
      </c>
      <c r="B248" s="11" t="s">
        <v>302</v>
      </c>
      <c r="C248" s="11" t="s">
        <v>315</v>
      </c>
      <c r="D248" s="11" t="s">
        <v>316</v>
      </c>
      <c r="E248" s="12">
        <v>0.34100000000000003</v>
      </c>
    </row>
    <row r="249" spans="1:5">
      <c r="A249" s="11">
        <v>12.7</v>
      </c>
      <c r="B249" s="11" t="s">
        <v>213</v>
      </c>
      <c r="C249" s="11" t="s">
        <v>209</v>
      </c>
      <c r="D249" s="11" t="s">
        <v>210</v>
      </c>
      <c r="E249" s="12">
        <v>0</v>
      </c>
    </row>
    <row r="250" spans="1:5">
      <c r="A250" s="11">
        <v>12.7</v>
      </c>
      <c r="B250" s="11" t="s">
        <v>213</v>
      </c>
      <c r="C250" s="11" t="s">
        <v>214</v>
      </c>
      <c r="D250" s="11" t="s">
        <v>215</v>
      </c>
      <c r="E250" s="12">
        <v>0</v>
      </c>
    </row>
    <row r="251" spans="1:5">
      <c r="A251" s="11">
        <v>12.7</v>
      </c>
      <c r="B251" s="11" t="s">
        <v>213</v>
      </c>
      <c r="C251" s="11" t="s">
        <v>295</v>
      </c>
      <c r="D251" s="11" t="s">
        <v>296</v>
      </c>
      <c r="E251" s="12">
        <v>1.0999999999999999E-2</v>
      </c>
    </row>
    <row r="252" spans="1:5">
      <c r="A252" s="11">
        <v>12.7</v>
      </c>
      <c r="B252" s="11" t="s">
        <v>213</v>
      </c>
      <c r="C252" s="11" t="s">
        <v>317</v>
      </c>
      <c r="D252" s="11" t="s">
        <v>318</v>
      </c>
      <c r="E252" s="12">
        <v>3.0000000000000001E-3</v>
      </c>
    </row>
    <row r="253" spans="1:5">
      <c r="A253" s="11">
        <v>12.7</v>
      </c>
      <c r="B253" s="11" t="s">
        <v>213</v>
      </c>
      <c r="C253" s="11" t="s">
        <v>331</v>
      </c>
      <c r="D253" s="11" t="s">
        <v>332</v>
      </c>
      <c r="E253" s="12">
        <v>0.04</v>
      </c>
    </row>
    <row r="254" spans="1:5">
      <c r="A254" s="11">
        <v>12.7</v>
      </c>
      <c r="B254" s="11" t="s">
        <v>213</v>
      </c>
      <c r="C254" s="11" t="s">
        <v>333</v>
      </c>
      <c r="D254" s="11" t="s">
        <v>334</v>
      </c>
      <c r="E254" s="12">
        <v>3.0000000000000001E-3</v>
      </c>
    </row>
    <row r="255" spans="1:5">
      <c r="A255" s="11">
        <v>12.7</v>
      </c>
      <c r="B255" s="11" t="s">
        <v>213</v>
      </c>
      <c r="C255" s="11" t="s">
        <v>335</v>
      </c>
      <c r="D255" s="11" t="s">
        <v>336</v>
      </c>
      <c r="E255" s="12">
        <v>5.0000000000000001E-3</v>
      </c>
    </row>
    <row r="256" spans="1:5">
      <c r="A256" s="11">
        <v>12.7</v>
      </c>
      <c r="B256" s="11" t="s">
        <v>213</v>
      </c>
      <c r="C256" s="11" t="s">
        <v>337</v>
      </c>
      <c r="D256" s="11" t="s">
        <v>338</v>
      </c>
      <c r="E256" s="12">
        <v>8.0000000000000002E-3</v>
      </c>
    </row>
    <row r="257" spans="1:5">
      <c r="A257" s="11">
        <v>12.7</v>
      </c>
      <c r="B257" s="11" t="s">
        <v>213</v>
      </c>
      <c r="C257" s="11" t="s">
        <v>353</v>
      </c>
      <c r="D257" s="11" t="s">
        <v>354</v>
      </c>
      <c r="E257" s="12">
        <v>3.0000000000000001E-3</v>
      </c>
    </row>
    <row r="258" spans="1:5">
      <c r="A258" s="11">
        <v>12.7</v>
      </c>
      <c r="B258" s="11" t="s">
        <v>213</v>
      </c>
      <c r="C258" s="11" t="s">
        <v>357</v>
      </c>
      <c r="D258" s="11" t="s">
        <v>358</v>
      </c>
      <c r="E258" s="12">
        <v>8.9999999999999993E-3</v>
      </c>
    </row>
    <row r="259" spans="1:5">
      <c r="A259" s="11">
        <v>12.7</v>
      </c>
      <c r="B259" s="11" t="s">
        <v>213</v>
      </c>
      <c r="C259" s="11" t="s">
        <v>361</v>
      </c>
      <c r="D259" s="11" t="s">
        <v>362</v>
      </c>
      <c r="E259" s="12">
        <v>2.9000000000000001E-2</v>
      </c>
    </row>
    <row r="260" spans="1:5">
      <c r="A260" s="11">
        <v>12.7</v>
      </c>
      <c r="B260" s="11" t="s">
        <v>213</v>
      </c>
      <c r="C260" s="11" t="s">
        <v>363</v>
      </c>
      <c r="D260" s="11" t="s">
        <v>364</v>
      </c>
      <c r="E260" s="12">
        <v>5.6000000000000001E-2</v>
      </c>
    </row>
    <row r="261" spans="1:5">
      <c r="A261" s="11">
        <v>12.7</v>
      </c>
      <c r="B261" s="11" t="s">
        <v>213</v>
      </c>
      <c r="C261" s="11" t="s">
        <v>365</v>
      </c>
      <c r="D261" s="11" t="s">
        <v>366</v>
      </c>
      <c r="E261" s="12">
        <v>3.0000000000000001E-3</v>
      </c>
    </row>
    <row r="262" spans="1:5">
      <c r="A262" s="47">
        <v>12.7</v>
      </c>
      <c r="B262" s="46" t="s">
        <v>213</v>
      </c>
      <c r="C262" s="46" t="s">
        <v>394</v>
      </c>
      <c r="D262" s="46" t="s">
        <v>395</v>
      </c>
      <c r="E262" s="48">
        <v>0.22500000000000001</v>
      </c>
    </row>
    <row r="263" spans="1:5">
      <c r="A263" s="49">
        <v>12.7</v>
      </c>
      <c r="B263" s="13" t="s">
        <v>213</v>
      </c>
      <c r="C263" s="13" t="s">
        <v>406</v>
      </c>
      <c r="D263" s="13" t="s">
        <v>407</v>
      </c>
      <c r="E263" s="50">
        <v>0.60699999999999998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Conversion calculator</vt:lpstr>
      <vt:lpstr>input-output tables</vt:lpstr>
      <vt:lpstr>DTMs</vt:lpstr>
      <vt:lpstr>DTMs transposed</vt:lpstr>
      <vt:lpstr>imports</vt:lpstr>
      <vt:lpstr>CPA energy intensity</vt:lpstr>
      <vt:lpstr>CPA energy intensity transposed</vt:lpstr>
      <vt:lpstr>COICOP to CPA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2023-06-05T10:47:30Z</dcterms:created>
  <dcterms:modified xsi:type="dcterms:W3CDTF">2023-06-08T09:41:35Z</dcterms:modified>
</cp:coreProperties>
</file>