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UTFPR\Disciplinas\5_Probabilidade e Estatística\2\Avaliações\Atividade avaliativa 1\"/>
    </mc:Choice>
  </mc:AlternateContent>
  <xr:revisionPtr revIDLastSave="0" documentId="13_ncr:1_{243ECE95-95C5-487B-8B9D-17B32A0A67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E24" i="1"/>
  <c r="E32" i="1"/>
  <c r="E31" i="1"/>
  <c r="E30" i="1"/>
  <c r="E29" i="1"/>
  <c r="E28" i="1"/>
  <c r="E27" i="1"/>
  <c r="F32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5" i="1"/>
  <c r="E4" i="1"/>
  <c r="E3" i="1"/>
  <c r="E2" i="1"/>
  <c r="E6" i="1"/>
  <c r="E7" i="1"/>
</calcChain>
</file>

<file path=xl/sharedStrings.xml><?xml version="1.0" encoding="utf-8"?>
<sst xmlns="http://schemas.openxmlformats.org/spreadsheetml/2006/main" count="12" uniqueCount="10">
  <si>
    <t>Dia</t>
  </si>
  <si>
    <t>Páginas</t>
  </si>
  <si>
    <t>Frequencia</t>
  </si>
  <si>
    <t>Número</t>
  </si>
  <si>
    <t>1 -&gt; 5</t>
  </si>
  <si>
    <t>6 -&gt; 10</t>
  </si>
  <si>
    <t>11 -&gt; 15</t>
  </si>
  <si>
    <t>16 -&gt; 20</t>
  </si>
  <si>
    <t>21 - &gt; 25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</si>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</sst>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Erros de impressão da primeira página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Páginas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Plan1!$B$2:$B$51</c:f>
              <c:numCache>
                <c:formatCode>General</c:formatCode>
                <c:ptCount val="50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6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16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8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  <c:pt idx="30">
                  <c:v>7</c:v>
                </c:pt>
                <c:pt idx="31">
                  <c:v>10</c:v>
                </c:pt>
                <c:pt idx="32">
                  <c:v>14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9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14</c:v>
                </c:pt>
                <c:pt idx="41">
                  <c:v>8</c:v>
                </c:pt>
                <c:pt idx="42">
                  <c:v>14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22</c:v>
                </c:pt>
                <c:pt idx="48">
                  <c:v>7</c:v>
                </c:pt>
                <c:pt idx="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AA9-A570-BD41E7C061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08608"/>
        <c:axId val="607329248"/>
      </c:barChart>
      <c:catAx>
        <c:axId val="60730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29248"/>
        <c:crosses val="autoZero"/>
        <c:auto val="0"/>
        <c:lblAlgn val="ctr"/>
        <c:lblOffset val="100"/>
        <c:noMultiLvlLbl val="0"/>
      </c:catAx>
      <c:valAx>
        <c:axId val="607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erros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0</xdr:row>
      <xdr:rowOff>171450</xdr:rowOff>
    </xdr:from>
    <xdr:to>
      <xdr:col>20</xdr:col>
      <xdr:colOff>590550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68BD9-3107-DE04-D3D5-18D5EC83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10" zoomScaleNormal="100" workbookViewId="0">
      <selection activeCell="H17" sqref="H17"/>
    </sheetView>
  </sheetViews>
  <sheetFormatPr defaultRowHeight="15" x14ac:dyDescent="0.25"/>
  <cols>
    <col min="4" max="4" width="10.85546875" bestFit="1" customWidth="1"/>
  </cols>
  <sheetData>
    <row r="1" spans="1:5" x14ac:dyDescent="0.25">
      <c r="A1" s="1" t="s">
        <v>0</v>
      </c>
      <c r="B1" s="1" t="s">
        <v>1</v>
      </c>
      <c r="D1" s="1" t="s">
        <v>3</v>
      </c>
      <c r="E1" s="1" t="s">
        <v>2</v>
      </c>
    </row>
    <row r="2" spans="1:5" x14ac:dyDescent="0.25">
      <c r="A2" s="1">
        <v>1</v>
      </c>
      <c r="B2" s="1">
        <v>8</v>
      </c>
      <c r="D2" s="1">
        <v>1</v>
      </c>
      <c r="E2" s="1">
        <f>COUNTIF(B2:B51, 1)</f>
        <v>0</v>
      </c>
    </row>
    <row r="3" spans="1:5" x14ac:dyDescent="0.25">
      <c r="A3" s="1">
        <v>2</v>
      </c>
      <c r="B3" s="1">
        <v>11</v>
      </c>
      <c r="D3" s="1">
        <v>2</v>
      </c>
      <c r="E3" s="1">
        <f>COUNTIF(B2:B51, 2)</f>
        <v>0</v>
      </c>
    </row>
    <row r="4" spans="1:5" x14ac:dyDescent="0.25">
      <c r="A4" s="1">
        <v>3</v>
      </c>
      <c r="B4" s="1">
        <v>8</v>
      </c>
      <c r="D4" s="1">
        <v>3</v>
      </c>
      <c r="E4" s="1">
        <f>COUNTIF(B2:B51, 3)</f>
        <v>0</v>
      </c>
    </row>
    <row r="5" spans="1:5" x14ac:dyDescent="0.25">
      <c r="A5" s="1">
        <v>4</v>
      </c>
      <c r="B5" s="1">
        <v>12</v>
      </c>
      <c r="D5" s="1">
        <v>4</v>
      </c>
      <c r="E5" s="1">
        <f>COUNTIF(B2:B51, 4)</f>
        <v>0</v>
      </c>
    </row>
    <row r="6" spans="1:5" x14ac:dyDescent="0.25">
      <c r="A6" s="1">
        <v>5</v>
      </c>
      <c r="B6" s="1">
        <v>14</v>
      </c>
      <c r="D6" s="1">
        <v>5</v>
      </c>
      <c r="E6" s="1">
        <f>COUNTIF(B2:B51, 5)</f>
        <v>2</v>
      </c>
    </row>
    <row r="7" spans="1:5" x14ac:dyDescent="0.25">
      <c r="A7" s="1">
        <v>6</v>
      </c>
      <c r="B7" s="1">
        <v>13</v>
      </c>
      <c r="D7" s="1">
        <v>6</v>
      </c>
      <c r="E7" s="1">
        <f>COUNTIF(B2:B51, 6)</f>
        <v>3</v>
      </c>
    </row>
    <row r="8" spans="1:5" x14ac:dyDescent="0.25">
      <c r="A8" s="1">
        <v>7</v>
      </c>
      <c r="B8" s="1">
        <v>11</v>
      </c>
      <c r="D8" s="1">
        <v>7</v>
      </c>
      <c r="E8" s="1">
        <f>COUNTIF(B2:B51, 7)</f>
        <v>5</v>
      </c>
    </row>
    <row r="9" spans="1:5" x14ac:dyDescent="0.25">
      <c r="A9" s="1">
        <v>8</v>
      </c>
      <c r="B9" s="1">
        <v>14</v>
      </c>
      <c r="D9" s="1">
        <v>8</v>
      </c>
      <c r="E9" s="1">
        <f>COUNTIF(B2:B51, 8)</f>
        <v>7</v>
      </c>
    </row>
    <row r="10" spans="1:5" x14ac:dyDescent="0.25">
      <c r="A10" s="1">
        <v>9</v>
      </c>
      <c r="B10" s="1">
        <v>14</v>
      </c>
      <c r="D10" s="1">
        <v>9</v>
      </c>
      <c r="E10" s="1">
        <f>COUNTIF(B2:B51, 9)</f>
        <v>2</v>
      </c>
    </row>
    <row r="11" spans="1:5" x14ac:dyDescent="0.25">
      <c r="A11" s="1">
        <v>10</v>
      </c>
      <c r="B11" s="1">
        <v>15</v>
      </c>
      <c r="D11" s="1">
        <v>10</v>
      </c>
      <c r="E11" s="1">
        <f>COUNTIF(B2:B51, 10)</f>
        <v>5</v>
      </c>
    </row>
    <row r="12" spans="1:5" x14ac:dyDescent="0.25">
      <c r="A12" s="1">
        <v>11</v>
      </c>
      <c r="B12" s="1">
        <v>6</v>
      </c>
      <c r="D12" s="1">
        <v>11</v>
      </c>
      <c r="E12" s="1">
        <f>COUNTIF(B2:B51, 11)</f>
        <v>4</v>
      </c>
    </row>
    <row r="13" spans="1:5" x14ac:dyDescent="0.25">
      <c r="A13" s="1">
        <v>12</v>
      </c>
      <c r="B13" s="1">
        <v>10</v>
      </c>
      <c r="D13" s="1">
        <v>12</v>
      </c>
      <c r="E13" s="1">
        <f>COUNTIF(B2:B51, 12)</f>
        <v>9</v>
      </c>
    </row>
    <row r="14" spans="1:5" x14ac:dyDescent="0.25">
      <c r="A14" s="1">
        <v>13</v>
      </c>
      <c r="B14" s="1">
        <v>14</v>
      </c>
      <c r="D14" s="1">
        <v>13</v>
      </c>
      <c r="E14" s="2">
        <f>COUNTIF(B2:B51, 13)</f>
        <v>1</v>
      </c>
    </row>
    <row r="15" spans="1:5" x14ac:dyDescent="0.25">
      <c r="A15" s="1">
        <v>14</v>
      </c>
      <c r="B15" s="1">
        <v>19</v>
      </c>
      <c r="D15" s="1">
        <v>14</v>
      </c>
      <c r="E15" s="1">
        <f>COUNTIF(B2:B51, 14)</f>
        <v>7</v>
      </c>
    </row>
    <row r="16" spans="1:5" x14ac:dyDescent="0.25">
      <c r="A16" s="1">
        <v>15</v>
      </c>
      <c r="B16" s="1">
        <v>6</v>
      </c>
      <c r="D16" s="1">
        <v>15</v>
      </c>
      <c r="E16" s="1">
        <f>COUNTIF(B2:B51, 15)</f>
        <v>2</v>
      </c>
    </row>
    <row r="17" spans="1:6" x14ac:dyDescent="0.25">
      <c r="A17" s="1">
        <v>16</v>
      </c>
      <c r="B17" s="1">
        <v>12</v>
      </c>
      <c r="D17" s="1">
        <v>16</v>
      </c>
      <c r="E17" s="1">
        <f>COUNTIF(B2:B51, 16)</f>
        <v>1</v>
      </c>
    </row>
    <row r="18" spans="1:6" x14ac:dyDescent="0.25">
      <c r="A18" s="1">
        <v>17</v>
      </c>
      <c r="B18" s="1">
        <v>7</v>
      </c>
      <c r="D18" s="1">
        <v>17</v>
      </c>
      <c r="E18" s="1">
        <f>COUNTIF(B2:B51, 17)</f>
        <v>0</v>
      </c>
    </row>
    <row r="19" spans="1:6" x14ac:dyDescent="0.25">
      <c r="A19" s="1">
        <v>18</v>
      </c>
      <c r="B19" s="1">
        <v>5</v>
      </c>
      <c r="D19" s="1">
        <v>18</v>
      </c>
      <c r="E19" s="1">
        <f>COUNTIF(B2:B51, 18)</f>
        <v>0</v>
      </c>
    </row>
    <row r="20" spans="1:6" x14ac:dyDescent="0.25">
      <c r="A20" s="1">
        <v>19</v>
      </c>
      <c r="B20" s="1">
        <v>8</v>
      </c>
      <c r="D20" s="1">
        <v>19</v>
      </c>
      <c r="E20" s="1">
        <f>COUNTIF(B2:B51, 19)</f>
        <v>1</v>
      </c>
    </row>
    <row r="21" spans="1:6" x14ac:dyDescent="0.25">
      <c r="A21" s="1">
        <v>20</v>
      </c>
      <c r="B21" s="1">
        <v>8</v>
      </c>
      <c r="D21" s="1">
        <v>20</v>
      </c>
      <c r="E21" s="1">
        <f>COUNTIF(B2:B51, 20)</f>
        <v>0</v>
      </c>
    </row>
    <row r="22" spans="1:6" x14ac:dyDescent="0.25">
      <c r="A22" s="1">
        <v>21</v>
      </c>
      <c r="B22" s="1">
        <v>10</v>
      </c>
      <c r="D22" s="1">
        <v>21</v>
      </c>
      <c r="E22" s="1">
        <f>COUNTIF(B2:B51, 21)</f>
        <v>0</v>
      </c>
    </row>
    <row r="23" spans="1:6" x14ac:dyDescent="0.25">
      <c r="A23" s="1">
        <v>22</v>
      </c>
      <c r="B23" s="1">
        <v>16</v>
      </c>
      <c r="D23" s="1">
        <v>22</v>
      </c>
      <c r="E23" s="1">
        <f>COUNTIF(B2:B51, 22)</f>
        <v>1</v>
      </c>
    </row>
    <row r="24" spans="1:6" x14ac:dyDescent="0.25">
      <c r="A24" s="1">
        <v>23</v>
      </c>
      <c r="B24" s="1">
        <v>10</v>
      </c>
      <c r="E24">
        <f>SUM(E2:E23)</f>
        <v>50</v>
      </c>
    </row>
    <row r="25" spans="1:6" x14ac:dyDescent="0.25">
      <c r="A25" s="1">
        <v>24</v>
      </c>
      <c r="B25" s="1">
        <v>12</v>
      </c>
    </row>
    <row r="26" spans="1:6" x14ac:dyDescent="0.25">
      <c r="A26" s="1">
        <v>25</v>
      </c>
      <c r="B26" s="1">
        <v>12</v>
      </c>
      <c r="D26" s="1" t="s">
        <v>3</v>
      </c>
      <c r="E26" s="1" t="s">
        <v>2</v>
      </c>
      <c r="F26" t="s">
        <v>9</v>
      </c>
    </row>
    <row r="27" spans="1:6" x14ac:dyDescent="0.25">
      <c r="A27" s="1">
        <v>26</v>
      </c>
      <c r="B27" s="1">
        <v>8</v>
      </c>
      <c r="D27" s="3" t="s">
        <v>4</v>
      </c>
      <c r="E27" s="1">
        <f>SUM(E2:E6)</f>
        <v>2</v>
      </c>
      <c r="F27" s="4">
        <f>(E27/E$32)</f>
        <v>0.04</v>
      </c>
    </row>
    <row r="28" spans="1:6" x14ac:dyDescent="0.25">
      <c r="A28" s="1">
        <v>27</v>
      </c>
      <c r="B28" s="1">
        <v>11</v>
      </c>
      <c r="D28" s="1" t="s">
        <v>5</v>
      </c>
      <c r="E28" s="1">
        <f>SUM(E7:E11)</f>
        <v>22</v>
      </c>
      <c r="F28" s="4">
        <f>(E28/E$32)</f>
        <v>0.44</v>
      </c>
    </row>
    <row r="29" spans="1:6" x14ac:dyDescent="0.25">
      <c r="A29" s="1">
        <v>28</v>
      </c>
      <c r="B29" s="1">
        <v>6</v>
      </c>
      <c r="D29" s="1" t="s">
        <v>6</v>
      </c>
      <c r="E29" s="1">
        <f>SUM(E12:E16)</f>
        <v>23</v>
      </c>
      <c r="F29" s="4">
        <f>(E29/E$32)</f>
        <v>0.46</v>
      </c>
    </row>
    <row r="30" spans="1:6" x14ac:dyDescent="0.25">
      <c r="A30" s="1">
        <v>29</v>
      </c>
      <c r="B30" s="1">
        <v>7</v>
      </c>
      <c r="D30" s="1" t="s">
        <v>7</v>
      </c>
      <c r="E30" s="1">
        <f>SUM(E17:E21)</f>
        <v>2</v>
      </c>
      <c r="F30" s="4">
        <f>(E30/E$32)</f>
        <v>0.04</v>
      </c>
    </row>
    <row r="31" spans="1:6" x14ac:dyDescent="0.25">
      <c r="A31" s="1">
        <v>30</v>
      </c>
      <c r="B31" s="1">
        <v>12</v>
      </c>
      <c r="D31" s="1" t="s">
        <v>8</v>
      </c>
      <c r="E31" s="1">
        <f>SUM(E22:E23)</f>
        <v>1</v>
      </c>
      <c r="F31" s="4">
        <f>(E31/E$32)</f>
        <v>0.02</v>
      </c>
    </row>
    <row r="32" spans="1:6" x14ac:dyDescent="0.25">
      <c r="A32" s="1">
        <v>31</v>
      </c>
      <c r="B32" s="1">
        <v>7</v>
      </c>
      <c r="E32">
        <f>SUM(E27:E31)</f>
        <v>50</v>
      </c>
      <c r="F32" s="4">
        <f>SUM(F27:F31)</f>
        <v>1</v>
      </c>
    </row>
    <row r="33" spans="1:2" x14ac:dyDescent="0.25">
      <c r="A33" s="1">
        <v>32</v>
      </c>
      <c r="B33" s="1">
        <v>10</v>
      </c>
    </row>
    <row r="34" spans="1:2" x14ac:dyDescent="0.25">
      <c r="A34" s="1">
        <v>33</v>
      </c>
      <c r="B34" s="1">
        <v>14</v>
      </c>
    </row>
    <row r="35" spans="1:2" x14ac:dyDescent="0.25">
      <c r="A35" s="1">
        <v>34</v>
      </c>
      <c r="B35" s="1">
        <v>5</v>
      </c>
    </row>
    <row r="36" spans="1:2" x14ac:dyDescent="0.25">
      <c r="A36" s="1">
        <v>35</v>
      </c>
      <c r="B36" s="1">
        <v>12</v>
      </c>
    </row>
    <row r="37" spans="1:2" x14ac:dyDescent="0.25">
      <c r="A37" s="1">
        <v>36</v>
      </c>
      <c r="B37" s="1">
        <v>7</v>
      </c>
    </row>
    <row r="38" spans="1:2" x14ac:dyDescent="0.25">
      <c r="A38" s="1">
        <v>37</v>
      </c>
      <c r="B38" s="1">
        <v>9</v>
      </c>
    </row>
    <row r="39" spans="1:2" x14ac:dyDescent="0.25">
      <c r="A39" s="1">
        <v>38</v>
      </c>
      <c r="B39" s="1">
        <v>12</v>
      </c>
    </row>
    <row r="40" spans="1:2" x14ac:dyDescent="0.25">
      <c r="A40" s="1">
        <v>39</v>
      </c>
      <c r="B40" s="1">
        <v>11</v>
      </c>
    </row>
    <row r="41" spans="1:2" x14ac:dyDescent="0.25">
      <c r="A41" s="1">
        <v>40</v>
      </c>
      <c r="B41" s="1">
        <v>9</v>
      </c>
    </row>
    <row r="42" spans="1:2" x14ac:dyDescent="0.25">
      <c r="A42" s="1">
        <v>41</v>
      </c>
      <c r="B42" s="1">
        <v>14</v>
      </c>
    </row>
    <row r="43" spans="1:2" x14ac:dyDescent="0.25">
      <c r="A43" s="1">
        <v>42</v>
      </c>
      <c r="B43" s="1">
        <v>8</v>
      </c>
    </row>
    <row r="44" spans="1:2" x14ac:dyDescent="0.25">
      <c r="A44" s="1">
        <v>43</v>
      </c>
      <c r="B44" s="1">
        <v>14</v>
      </c>
    </row>
    <row r="45" spans="1:2" x14ac:dyDescent="0.25">
      <c r="A45" s="1">
        <v>44</v>
      </c>
      <c r="B45" s="1">
        <v>8</v>
      </c>
    </row>
    <row r="46" spans="1:2" x14ac:dyDescent="0.25">
      <c r="A46" s="1">
        <v>45</v>
      </c>
      <c r="B46" s="1">
        <v>12</v>
      </c>
    </row>
    <row r="47" spans="1:2" x14ac:dyDescent="0.25">
      <c r="A47" s="1">
        <v>46</v>
      </c>
      <c r="B47" s="1">
        <v>10</v>
      </c>
    </row>
    <row r="48" spans="1:2" x14ac:dyDescent="0.25">
      <c r="A48" s="1">
        <v>47</v>
      </c>
      <c r="B48" s="1">
        <v>12</v>
      </c>
    </row>
    <row r="49" spans="1:2" x14ac:dyDescent="0.25">
      <c r="A49" s="1">
        <v>48</v>
      </c>
      <c r="B49" s="1">
        <v>22</v>
      </c>
    </row>
    <row r="50" spans="1:2" x14ac:dyDescent="0.25">
      <c r="A50" s="1">
        <v>49</v>
      </c>
      <c r="B50" s="1">
        <v>7</v>
      </c>
    </row>
    <row r="51" spans="1:2" x14ac:dyDescent="0.25">
      <c r="A51" s="1">
        <v>50</v>
      </c>
      <c r="B51" s="1">
        <v>15</v>
      </c>
    </row>
  </sheetData>
  <sortState xmlns:xlrd2="http://schemas.microsoft.com/office/spreadsheetml/2017/richdata2" ref="D2:D51">
    <sortCondition ref="D2:D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Grontoski</dc:creator>
  <cp:lastModifiedBy>Samuel Grontoski</cp:lastModifiedBy>
  <dcterms:created xsi:type="dcterms:W3CDTF">2015-06-05T18:19:34Z</dcterms:created>
  <dcterms:modified xsi:type="dcterms:W3CDTF">2024-08-27T21:17:37Z</dcterms:modified>
</cp:coreProperties>
</file>