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eoData\SMSexport\PPSN_code\data\"/>
    </mc:Choice>
  </mc:AlternateContent>
  <bookViews>
    <workbookView xWindow="0" yWindow="0" windowWidth="16380" windowHeight="8190" tabRatio="500" activeTab="2"/>
  </bookViews>
  <sheets>
    <sheet name="Sheet1" sheetId="1" r:id="rId1"/>
    <sheet name="R ready" sheetId="2" r:id="rId2"/>
    <sheet name="BulkDensity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3" l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<sst xmlns="http://schemas.openxmlformats.org/spreadsheetml/2006/main" count="546" uniqueCount="67">
  <si>
    <t>Manitoba 2022 Costs and Prices</t>
  </si>
  <si>
    <t>Prov</t>
  </si>
  <si>
    <t>Year</t>
  </si>
  <si>
    <t>SoilZone</t>
  </si>
  <si>
    <t>Analyzed Crop</t>
  </si>
  <si>
    <t>AvgAnnualCost</t>
  </si>
  <si>
    <t>Crop used for price</t>
  </si>
  <si>
    <t>AvgAnnualPrice DolPT; Statistics Canada</t>
  </si>
  <si>
    <t>Conversion Factor DolPT to DolPB; Bu/Tonne</t>
  </si>
  <si>
    <t>Avg Annual Price DolPB</t>
  </si>
  <si>
    <t>CostKnownorEstimated</t>
  </si>
  <si>
    <t>Source: Provincial annual crop cost reports</t>
  </si>
  <si>
    <t>Dollars per Tonne</t>
  </si>
  <si>
    <t xml:space="preserve">Conversion factors from Manitoba Statistics at https://www.gov.mb.ca/agriculture/markets-and-statistics/statistics-tables/pubs/crop_conversion_factors.pdf  except for lentils, from https://www.rayglen.com/crop-bushel-weights/ </t>
  </si>
  <si>
    <t>Dollars per bushel</t>
  </si>
  <si>
    <t>some Alberta data will be estimated</t>
  </si>
  <si>
    <t>Manitoba</t>
  </si>
  <si>
    <t>Black</t>
  </si>
  <si>
    <t>Spring Wheat</t>
  </si>
  <si>
    <t>Non durum wheat</t>
  </si>
  <si>
    <t>Known</t>
  </si>
  <si>
    <t xml:space="preserve"> Barley</t>
  </si>
  <si>
    <t>Barley</t>
  </si>
  <si>
    <t xml:space="preserve"> Canola</t>
  </si>
  <si>
    <t xml:space="preserve">Canola </t>
  </si>
  <si>
    <t>Saskatchewan</t>
  </si>
  <si>
    <t>Oats</t>
  </si>
  <si>
    <t xml:space="preserve"> Rye</t>
  </si>
  <si>
    <t>Hybrid fall rye</t>
  </si>
  <si>
    <t xml:space="preserve"> Spring Wheat</t>
  </si>
  <si>
    <t xml:space="preserve"> Mustard</t>
  </si>
  <si>
    <t>Brown mustard</t>
  </si>
  <si>
    <t xml:space="preserve"> Lentils</t>
  </si>
  <si>
    <t>Lentils</t>
  </si>
  <si>
    <t xml:space="preserve"> Peas</t>
  </si>
  <si>
    <t>Dry Peas</t>
  </si>
  <si>
    <t xml:space="preserve"> Soybeans</t>
  </si>
  <si>
    <t xml:space="preserve">Soybeans </t>
  </si>
  <si>
    <t xml:space="preserve"> Flaxseed</t>
  </si>
  <si>
    <t>Flaxseed</t>
  </si>
  <si>
    <t>Brown</t>
  </si>
  <si>
    <t>Dark Brown</t>
  </si>
  <si>
    <t>Canola</t>
  </si>
  <si>
    <t xml:space="preserve"> Chickpeas</t>
  </si>
  <si>
    <t>Desi Chickpeas</t>
  </si>
  <si>
    <t xml:space="preserve"> Oats</t>
  </si>
  <si>
    <t xml:space="preserve"> Corn</t>
  </si>
  <si>
    <t>Corn</t>
  </si>
  <si>
    <t xml:space="preserve"> Winter Wheat</t>
  </si>
  <si>
    <t>Rye</t>
  </si>
  <si>
    <t>CropType</t>
  </si>
  <si>
    <t>AvgCost_ha</t>
  </si>
  <si>
    <t>CropUsed</t>
  </si>
  <si>
    <t>CropPrice_t</t>
  </si>
  <si>
    <t>SourceKnown</t>
  </si>
  <si>
    <t>Wheat</t>
  </si>
  <si>
    <t>Alberta</t>
  </si>
  <si>
    <t>PLACEHOLDER</t>
  </si>
  <si>
    <t>Peas</t>
  </si>
  <si>
    <t>Mustard</t>
  </si>
  <si>
    <t>Soybeans</t>
  </si>
  <si>
    <t>Winter Wheat</t>
  </si>
  <si>
    <t>Chickpeas</t>
  </si>
  <si>
    <t>Bu_t</t>
  </si>
  <si>
    <t>Durum</t>
  </si>
  <si>
    <t>Canaryseed</t>
  </si>
  <si>
    <t>Fababeans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</si>
</sst>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\$* #,##0.00_-;&quot;-$&quot;* #,##0.00_-;_-\$* \-??_-;_-@_-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19">
    <xf numFmtId="0" fontId="0" fillId="0" borderId="0" xfId="0"/>
    <xf numFmtId="0" fontId="0" fillId="0" borderId="0" xfId="0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 wrapText="1"/>
    </xf>
    <xf numFmtId="164" fontId="1" fillId="2" borderId="0" xfId="1" applyFont="1" applyFill="1" applyBorder="1" applyAlignment="1" applyProtection="1">
      <alignment vertical="center"/>
    </xf>
    <xf numFmtId="164" fontId="1" fillId="2" borderId="0" xfId="1" applyFont="1" applyFill="1" applyBorder="1" applyAlignment="1" applyProtection="1">
      <alignment vertical="center" wrapText="1"/>
    </xf>
    <xf numFmtId="0" fontId="0" fillId="0" borderId="0" xfId="0" applyFont="1" applyAlignment="1" applyProtection="1">
      <alignment vertical="center" wrapText="1"/>
    </xf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  <xf numFmtId="164" fontId="0" fillId="0" borderId="0" xfId="1" applyFont="1" applyBorder="1" applyAlignment="1" applyProtection="1"/>
    <xf numFmtId="164" fontId="0" fillId="0" borderId="0" xfId="1" applyFont="1" applyBorder="1" applyAlignment="1" applyProtection="1">
      <alignment wrapText="1"/>
    </xf>
    <xf numFmtId="0" fontId="0" fillId="0" borderId="0" xfId="0" applyFont="1" applyBorder="1" applyAlignment="1" applyProtection="1"/>
    <xf numFmtId="0" fontId="0" fillId="0" borderId="0" xfId="0" applyFont="1" applyBorder="1" applyAlignment="1" applyProtection="1">
      <alignment wrapText="1"/>
    </xf>
    <xf numFmtId="0" fontId="0" fillId="0" borderId="0" xfId="0" applyAlignment="1" applyProtection="1"/>
    <xf numFmtId="2" fontId="0" fillId="0" borderId="0" xfId="0" applyNumberFormat="1" applyAlignment="1" applyProtection="1"/>
    <xf numFmtId="2" fontId="0" fillId="0" borderId="0" xfId="0" applyNumberFormat="1" applyFont="1" applyAlignment="1" applyProtection="1"/>
    <xf numFmtId="2" fontId="0" fillId="0" borderId="0" xfId="0" applyNumberFormat="1" applyBorder="1" applyAlignment="1" applyProtection="1"/>
    <xf numFmtId="2" fontId="0" fillId="0" borderId="0" xfId="1" applyNumberFormat="1" applyFont="1" applyBorder="1" applyAlignment="1" applyProtection="1"/>
    <xf numFmtId="0" fontId="0" fillId="3" borderId="0" xfId="0" applyFont="1" applyFill="1" applyAlignmen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3" zoomScaleNormal="100" workbookViewId="0">
      <selection activeCell="G3" sqref="G3"/>
    </sheetView>
  </sheetViews>
  <sheetFormatPr defaultColWidth="8.7109375" defaultRowHeight="15" x14ac:dyDescent="0.25"/>
  <cols>
    <col min="1" max="4" width="8.7109375" style="1"/>
    <col min="5" max="5" width="14.85546875" style="1" customWidth="1"/>
    <col min="6" max="6" width="11.42578125" style="1" customWidth="1"/>
    <col min="7" max="7" width="10.28515625" style="1" customWidth="1"/>
    <col min="8" max="8" width="23.5703125" style="1" customWidth="1"/>
    <col min="9" max="9" width="8.7109375" style="1"/>
    <col min="10" max="10" width="17.140625" style="1" customWidth="1"/>
    <col min="11" max="16384" width="8.7109375" style="1"/>
  </cols>
  <sheetData>
    <row r="1" spans="1:10" x14ac:dyDescent="0.25">
      <c r="A1" s="1" t="s">
        <v>0</v>
      </c>
    </row>
    <row r="3" spans="1:10" ht="60" x14ac:dyDescent="0.25">
      <c r="A3" s="2" t="s">
        <v>1</v>
      </c>
      <c r="B3" s="2" t="s">
        <v>2</v>
      </c>
      <c r="C3" s="2" t="s">
        <v>3</v>
      </c>
      <c r="D3" s="3" t="s">
        <v>4</v>
      </c>
      <c r="E3" s="2" t="s">
        <v>5</v>
      </c>
      <c r="F3" s="3" t="s">
        <v>6</v>
      </c>
      <c r="G3" s="4" t="s">
        <v>7</v>
      </c>
      <c r="H3" s="3" t="s">
        <v>8</v>
      </c>
      <c r="I3" s="5" t="s">
        <v>9</v>
      </c>
      <c r="J3" s="2" t="s">
        <v>10</v>
      </c>
    </row>
    <row r="4" spans="1:10" ht="123" customHeight="1" x14ac:dyDescent="0.25">
      <c r="E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</row>
    <row r="5" spans="1:10" ht="30" x14ac:dyDescent="0.25">
      <c r="A5" s="7" t="s">
        <v>16</v>
      </c>
      <c r="B5" s="7">
        <v>2022</v>
      </c>
      <c r="C5" s="7" t="s">
        <v>17</v>
      </c>
      <c r="D5" s="8" t="s">
        <v>18</v>
      </c>
      <c r="E5" s="1">
        <v>240.4</v>
      </c>
      <c r="F5" s="8" t="s">
        <v>19</v>
      </c>
      <c r="G5" s="9">
        <v>446.2</v>
      </c>
      <c r="H5" s="8">
        <v>36.700000000000003</v>
      </c>
      <c r="I5" s="10">
        <f t="shared" ref="I5:I35" si="0">G5*(1/H5)</f>
        <v>12.158038147138962</v>
      </c>
      <c r="J5" s="1" t="s">
        <v>20</v>
      </c>
    </row>
    <row r="6" spans="1:10" x14ac:dyDescent="0.25">
      <c r="A6" s="7" t="s">
        <v>16</v>
      </c>
      <c r="B6" s="7">
        <v>2022</v>
      </c>
      <c r="C6" s="7" t="s">
        <v>17</v>
      </c>
      <c r="D6" s="7" t="s">
        <v>21</v>
      </c>
      <c r="E6" s="1">
        <v>224.44</v>
      </c>
      <c r="F6" s="1" t="s">
        <v>22</v>
      </c>
      <c r="G6" s="9">
        <v>362.9</v>
      </c>
      <c r="H6" s="1">
        <v>45.9</v>
      </c>
      <c r="I6" s="10">
        <f t="shared" si="0"/>
        <v>7.9063180827886708</v>
      </c>
      <c r="J6" s="1" t="s">
        <v>20</v>
      </c>
    </row>
    <row r="7" spans="1:10" x14ac:dyDescent="0.25">
      <c r="A7" s="7" t="s">
        <v>16</v>
      </c>
      <c r="B7" s="7">
        <v>2022</v>
      </c>
      <c r="C7" s="7" t="s">
        <v>17</v>
      </c>
      <c r="D7" s="7" t="s">
        <v>23</v>
      </c>
      <c r="E7" s="1">
        <v>273.06</v>
      </c>
      <c r="F7" s="1" t="s">
        <v>24</v>
      </c>
      <c r="G7" s="9">
        <v>959.5</v>
      </c>
      <c r="H7" s="1">
        <v>44.1</v>
      </c>
      <c r="I7" s="10">
        <f t="shared" si="0"/>
        <v>21.75736961451247</v>
      </c>
      <c r="J7" s="1" t="s">
        <v>20</v>
      </c>
    </row>
    <row r="8" spans="1:10" x14ac:dyDescent="0.25">
      <c r="A8" s="11" t="s">
        <v>25</v>
      </c>
      <c r="B8" s="11">
        <v>2022</v>
      </c>
      <c r="C8" s="11" t="s">
        <v>17</v>
      </c>
      <c r="D8" s="12" t="s">
        <v>26</v>
      </c>
      <c r="E8" s="11">
        <v>352.45</v>
      </c>
      <c r="F8" s="12" t="s">
        <v>26</v>
      </c>
      <c r="G8" s="9">
        <v>484.4</v>
      </c>
      <c r="H8" s="12">
        <v>64.8</v>
      </c>
      <c r="I8" s="10">
        <f t="shared" si="0"/>
        <v>7.4753086419753085</v>
      </c>
      <c r="J8" s="11" t="s">
        <v>20</v>
      </c>
    </row>
    <row r="9" spans="1:10" x14ac:dyDescent="0.25">
      <c r="A9" s="11" t="s">
        <v>25</v>
      </c>
      <c r="B9" s="11">
        <v>2022</v>
      </c>
      <c r="C9" s="11" t="s">
        <v>17</v>
      </c>
      <c r="D9" s="11" t="s">
        <v>23</v>
      </c>
      <c r="E9" s="11">
        <v>459.87</v>
      </c>
      <c r="F9" s="12" t="s">
        <v>24</v>
      </c>
      <c r="G9" s="9">
        <v>952.3</v>
      </c>
      <c r="H9" s="11">
        <v>44.1</v>
      </c>
      <c r="I9" s="10">
        <f t="shared" si="0"/>
        <v>21.594104308390023</v>
      </c>
      <c r="J9" s="11" t="s">
        <v>20</v>
      </c>
    </row>
    <row r="10" spans="1:10" x14ac:dyDescent="0.25">
      <c r="A10" s="11" t="s">
        <v>25</v>
      </c>
      <c r="B10" s="11">
        <v>2022</v>
      </c>
      <c r="C10" s="11" t="s">
        <v>17</v>
      </c>
      <c r="D10" s="11" t="s">
        <v>21</v>
      </c>
      <c r="E10" s="11">
        <v>342.67</v>
      </c>
      <c r="F10" s="12" t="s">
        <v>22</v>
      </c>
      <c r="G10" s="9">
        <v>371.3</v>
      </c>
      <c r="H10" s="11">
        <v>45.9</v>
      </c>
      <c r="I10" s="10">
        <f t="shared" si="0"/>
        <v>8.0893246187363843</v>
      </c>
      <c r="J10" s="11" t="s">
        <v>20</v>
      </c>
    </row>
    <row r="11" spans="1:10" ht="30" x14ac:dyDescent="0.25">
      <c r="A11" s="11" t="s">
        <v>25</v>
      </c>
      <c r="B11" s="11">
        <v>2022</v>
      </c>
      <c r="C11" s="11" t="s">
        <v>17</v>
      </c>
      <c r="D11" s="11" t="s">
        <v>27</v>
      </c>
      <c r="E11" s="11">
        <v>304.37</v>
      </c>
      <c r="F11" s="12" t="s">
        <v>28</v>
      </c>
      <c r="G11" s="9">
        <v>330</v>
      </c>
      <c r="H11" s="11">
        <v>39.368000000000002</v>
      </c>
      <c r="I11" s="10">
        <f t="shared" si="0"/>
        <v>8.3824425929689088</v>
      </c>
      <c r="J11" s="11" t="s">
        <v>20</v>
      </c>
    </row>
    <row r="12" spans="1:10" x14ac:dyDescent="0.25">
      <c r="A12" s="11" t="s">
        <v>25</v>
      </c>
      <c r="B12" s="11">
        <v>2022</v>
      </c>
      <c r="C12" s="11" t="s">
        <v>17</v>
      </c>
      <c r="D12" s="11" t="s">
        <v>29</v>
      </c>
      <c r="E12" s="11">
        <v>396.15</v>
      </c>
      <c r="F12" s="11" t="s">
        <v>19</v>
      </c>
      <c r="G12" s="9">
        <v>446.3</v>
      </c>
      <c r="H12" s="11">
        <v>36.700000000000003</v>
      </c>
      <c r="I12" s="10">
        <f t="shared" si="0"/>
        <v>12.160762942779291</v>
      </c>
      <c r="J12" s="11" t="s">
        <v>20</v>
      </c>
    </row>
    <row r="13" spans="1:10" ht="30" x14ac:dyDescent="0.25">
      <c r="A13" s="11" t="s">
        <v>25</v>
      </c>
      <c r="B13" s="11">
        <v>2022</v>
      </c>
      <c r="C13" s="11" t="s">
        <v>17</v>
      </c>
      <c r="D13" s="11" t="s">
        <v>30</v>
      </c>
      <c r="E13" s="11">
        <v>240.91</v>
      </c>
      <c r="F13" s="12" t="s">
        <v>31</v>
      </c>
      <c r="G13" s="9">
        <v>2050</v>
      </c>
      <c r="H13" s="11">
        <v>40</v>
      </c>
      <c r="I13" s="10">
        <f t="shared" si="0"/>
        <v>51.25</v>
      </c>
      <c r="J13" s="11" t="s">
        <v>20</v>
      </c>
    </row>
    <row r="14" spans="1:10" x14ac:dyDescent="0.25">
      <c r="A14" s="11" t="s">
        <v>25</v>
      </c>
      <c r="B14" s="11">
        <v>2022</v>
      </c>
      <c r="C14" s="11" t="s">
        <v>17</v>
      </c>
      <c r="D14" s="11" t="s">
        <v>32</v>
      </c>
      <c r="E14" s="11">
        <v>269.85000000000002</v>
      </c>
      <c r="F14" s="12" t="s">
        <v>33</v>
      </c>
      <c r="G14" s="9">
        <v>909.9</v>
      </c>
      <c r="H14" s="11">
        <v>36.700000000000003</v>
      </c>
      <c r="I14" s="10">
        <f t="shared" si="0"/>
        <v>24.792915531335147</v>
      </c>
      <c r="J14" s="11" t="s">
        <v>20</v>
      </c>
    </row>
    <row r="15" spans="1:10" x14ac:dyDescent="0.25">
      <c r="A15" s="11" t="s">
        <v>25</v>
      </c>
      <c r="B15" s="11">
        <v>2022</v>
      </c>
      <c r="C15" s="11" t="s">
        <v>17</v>
      </c>
      <c r="D15" s="11" t="s">
        <v>34</v>
      </c>
      <c r="E15" s="11">
        <v>312.55</v>
      </c>
      <c r="F15" s="12" t="s">
        <v>35</v>
      </c>
      <c r="G15" s="9">
        <v>541.5</v>
      </c>
      <c r="H15" s="11">
        <v>36.700000000000003</v>
      </c>
      <c r="I15" s="10">
        <f t="shared" si="0"/>
        <v>14.75476839237057</v>
      </c>
      <c r="J15" s="11" t="s">
        <v>20</v>
      </c>
    </row>
    <row r="16" spans="1:10" x14ac:dyDescent="0.25">
      <c r="A16" s="11" t="s">
        <v>25</v>
      </c>
      <c r="B16" s="11">
        <v>2022</v>
      </c>
      <c r="C16" s="11" t="s">
        <v>17</v>
      </c>
      <c r="D16" s="11" t="s">
        <v>36</v>
      </c>
      <c r="E16" s="11">
        <v>291.13</v>
      </c>
      <c r="F16" s="12" t="s">
        <v>37</v>
      </c>
      <c r="G16" s="9">
        <v>725.32655999999997</v>
      </c>
      <c r="H16" s="11">
        <v>36.744</v>
      </c>
      <c r="I16" s="10">
        <f t="shared" si="0"/>
        <v>19.739999999999998</v>
      </c>
      <c r="J16" s="11" t="s">
        <v>20</v>
      </c>
    </row>
    <row r="17" spans="1:10" x14ac:dyDescent="0.25">
      <c r="A17" s="11" t="s">
        <v>25</v>
      </c>
      <c r="B17" s="11">
        <v>2022</v>
      </c>
      <c r="C17" s="11" t="s">
        <v>17</v>
      </c>
      <c r="D17" s="11" t="s">
        <v>38</v>
      </c>
      <c r="E17" s="11">
        <v>291.48</v>
      </c>
      <c r="F17" s="11" t="s">
        <v>39</v>
      </c>
      <c r="G17" s="9">
        <v>1209.22</v>
      </c>
      <c r="H17" s="11">
        <v>39.368000000000002</v>
      </c>
      <c r="I17" s="10">
        <f t="shared" si="0"/>
        <v>30.715809794757163</v>
      </c>
      <c r="J17" s="11" t="s">
        <v>20</v>
      </c>
    </row>
    <row r="18" spans="1:10" ht="30" x14ac:dyDescent="0.25">
      <c r="A18" s="11" t="s">
        <v>25</v>
      </c>
      <c r="B18" s="11">
        <v>2022</v>
      </c>
      <c r="C18" s="11" t="s">
        <v>40</v>
      </c>
      <c r="D18" s="12" t="s">
        <v>18</v>
      </c>
      <c r="E18" s="11">
        <v>324.64999999999998</v>
      </c>
      <c r="F18" s="11" t="s">
        <v>19</v>
      </c>
      <c r="G18" s="9">
        <v>446.3</v>
      </c>
      <c r="H18" s="12">
        <v>36.700000000000003</v>
      </c>
      <c r="I18" s="10">
        <f t="shared" si="0"/>
        <v>12.160762942779291</v>
      </c>
      <c r="J18" s="11" t="s">
        <v>20</v>
      </c>
    </row>
    <row r="19" spans="1:10" x14ac:dyDescent="0.25">
      <c r="A19" s="11" t="s">
        <v>25</v>
      </c>
      <c r="B19" s="11">
        <v>2022</v>
      </c>
      <c r="C19" s="11" t="s">
        <v>40</v>
      </c>
      <c r="D19" s="11" t="s">
        <v>34</v>
      </c>
      <c r="E19" s="11">
        <v>264.83999999999997</v>
      </c>
      <c r="F19" s="12" t="s">
        <v>35</v>
      </c>
      <c r="G19" s="9">
        <v>541.5</v>
      </c>
      <c r="H19" s="11">
        <v>36.700000000000003</v>
      </c>
      <c r="I19" s="10">
        <f t="shared" si="0"/>
        <v>14.75476839237057</v>
      </c>
      <c r="J19" s="11" t="s">
        <v>20</v>
      </c>
    </row>
    <row r="20" spans="1:10" ht="30" x14ac:dyDescent="0.25">
      <c r="A20" s="11" t="s">
        <v>25</v>
      </c>
      <c r="B20" s="11">
        <v>2022</v>
      </c>
      <c r="C20" s="11" t="s">
        <v>40</v>
      </c>
      <c r="D20" s="11" t="s">
        <v>30</v>
      </c>
      <c r="E20" s="11">
        <v>240.91</v>
      </c>
      <c r="F20" s="12" t="s">
        <v>31</v>
      </c>
      <c r="G20" s="9">
        <v>2050</v>
      </c>
      <c r="H20" s="11">
        <v>40</v>
      </c>
      <c r="I20" s="10">
        <f t="shared" si="0"/>
        <v>51.25</v>
      </c>
      <c r="J20" s="11" t="s">
        <v>20</v>
      </c>
    </row>
    <row r="21" spans="1:10" x14ac:dyDescent="0.25">
      <c r="A21" s="11" t="s">
        <v>25</v>
      </c>
      <c r="B21" s="11">
        <v>2022</v>
      </c>
      <c r="C21" s="11" t="s">
        <v>40</v>
      </c>
      <c r="D21" s="11" t="s">
        <v>23</v>
      </c>
      <c r="E21" s="11">
        <v>391.91</v>
      </c>
      <c r="F21" s="12" t="s">
        <v>24</v>
      </c>
      <c r="G21" s="9">
        <v>952.3</v>
      </c>
      <c r="H21" s="11">
        <v>44.1</v>
      </c>
      <c r="I21" s="10">
        <f t="shared" si="0"/>
        <v>21.594104308390023</v>
      </c>
      <c r="J21" s="11" t="s">
        <v>20</v>
      </c>
    </row>
    <row r="22" spans="1:10" x14ac:dyDescent="0.25">
      <c r="A22" s="11" t="s">
        <v>25</v>
      </c>
      <c r="B22" s="11">
        <v>2022</v>
      </c>
      <c r="C22" s="11" t="s">
        <v>40</v>
      </c>
      <c r="D22" s="11" t="s">
        <v>38</v>
      </c>
      <c r="E22" s="11">
        <v>256.01</v>
      </c>
      <c r="F22" s="11" t="s">
        <v>39</v>
      </c>
      <c r="G22" s="9">
        <v>1209.22</v>
      </c>
      <c r="H22" s="11">
        <v>39.368000000000002</v>
      </c>
      <c r="I22" s="10">
        <f t="shared" si="0"/>
        <v>30.715809794757163</v>
      </c>
      <c r="J22" s="11" t="s">
        <v>20</v>
      </c>
    </row>
    <row r="23" spans="1:10" x14ac:dyDescent="0.25">
      <c r="A23" s="11" t="s">
        <v>25</v>
      </c>
      <c r="B23" s="11">
        <v>2022</v>
      </c>
      <c r="C23" s="11" t="s">
        <v>40</v>
      </c>
      <c r="D23" s="11" t="s">
        <v>32</v>
      </c>
      <c r="E23" s="11">
        <v>229.05</v>
      </c>
      <c r="F23" s="12" t="s">
        <v>33</v>
      </c>
      <c r="G23" s="9">
        <v>909.9</v>
      </c>
      <c r="H23" s="11">
        <v>36.700000000000003</v>
      </c>
      <c r="I23" s="10">
        <f t="shared" si="0"/>
        <v>24.792915531335147</v>
      </c>
      <c r="J23" s="11" t="s">
        <v>20</v>
      </c>
    </row>
    <row r="24" spans="1:10" x14ac:dyDescent="0.25">
      <c r="A24" s="11" t="s">
        <v>25</v>
      </c>
      <c r="B24" s="11">
        <v>2022</v>
      </c>
      <c r="C24" s="11" t="s">
        <v>41</v>
      </c>
      <c r="D24" s="12" t="s">
        <v>42</v>
      </c>
      <c r="E24" s="11">
        <v>429.92</v>
      </c>
      <c r="F24" s="12" t="s">
        <v>24</v>
      </c>
      <c r="G24" s="9">
        <v>952.3</v>
      </c>
      <c r="H24" s="11">
        <v>44.1</v>
      </c>
      <c r="I24" s="10">
        <f t="shared" si="0"/>
        <v>21.594104308390023</v>
      </c>
      <c r="J24" s="11" t="s">
        <v>20</v>
      </c>
    </row>
    <row r="25" spans="1:10" x14ac:dyDescent="0.25">
      <c r="A25" s="11" t="s">
        <v>25</v>
      </c>
      <c r="B25" s="11">
        <v>2022</v>
      </c>
      <c r="C25" s="11" t="s">
        <v>41</v>
      </c>
      <c r="D25" s="11" t="s">
        <v>29</v>
      </c>
      <c r="E25" s="11">
        <v>362.44</v>
      </c>
      <c r="F25" s="11" t="s">
        <v>19</v>
      </c>
      <c r="G25" s="9">
        <v>446.3</v>
      </c>
      <c r="H25" s="12">
        <v>36.700000000000003</v>
      </c>
      <c r="I25" s="10">
        <f t="shared" si="0"/>
        <v>12.160762942779291</v>
      </c>
      <c r="J25" s="11" t="s">
        <v>20</v>
      </c>
    </row>
    <row r="26" spans="1:10" x14ac:dyDescent="0.25">
      <c r="A26" s="11" t="s">
        <v>25</v>
      </c>
      <c r="B26" s="11">
        <v>2022</v>
      </c>
      <c r="C26" s="11" t="s">
        <v>41</v>
      </c>
      <c r="D26" s="11" t="s">
        <v>21</v>
      </c>
      <c r="E26" s="11">
        <v>290.91000000000003</v>
      </c>
      <c r="F26" s="12" t="s">
        <v>22</v>
      </c>
      <c r="G26" s="9">
        <v>371.3</v>
      </c>
      <c r="H26" s="11">
        <v>45.9</v>
      </c>
      <c r="I26" s="10">
        <f t="shared" si="0"/>
        <v>8.0893246187363843</v>
      </c>
      <c r="J26" s="11" t="s">
        <v>20</v>
      </c>
    </row>
    <row r="27" spans="1:10" ht="30" x14ac:dyDescent="0.25">
      <c r="A27" s="11" t="s">
        <v>25</v>
      </c>
      <c r="B27" s="11">
        <v>2022</v>
      </c>
      <c r="C27" s="11" t="s">
        <v>41</v>
      </c>
      <c r="D27" s="11" t="s">
        <v>43</v>
      </c>
      <c r="E27" s="11">
        <v>315.56</v>
      </c>
      <c r="F27" s="12" t="s">
        <v>44</v>
      </c>
      <c r="G27" s="9">
        <v>40.35</v>
      </c>
      <c r="H27" s="11">
        <v>33.299999999999997</v>
      </c>
      <c r="I27" s="10">
        <f t="shared" si="0"/>
        <v>1.211711711711712</v>
      </c>
      <c r="J27" s="11" t="s">
        <v>20</v>
      </c>
    </row>
    <row r="28" spans="1:10" x14ac:dyDescent="0.25">
      <c r="A28" s="11" t="s">
        <v>25</v>
      </c>
      <c r="B28" s="11">
        <v>2022</v>
      </c>
      <c r="C28" s="11" t="s">
        <v>41</v>
      </c>
      <c r="D28" s="11" t="s">
        <v>32</v>
      </c>
      <c r="E28" s="11">
        <v>236.45</v>
      </c>
      <c r="F28" s="12" t="s">
        <v>33</v>
      </c>
      <c r="G28" s="9">
        <v>909.9</v>
      </c>
      <c r="H28" s="11">
        <v>36.700000000000003</v>
      </c>
      <c r="I28" s="10">
        <f t="shared" si="0"/>
        <v>24.792915531335147</v>
      </c>
      <c r="J28" s="11" t="s">
        <v>20</v>
      </c>
    </row>
    <row r="29" spans="1:10" ht="30" x14ac:dyDescent="0.25">
      <c r="A29" s="11" t="s">
        <v>25</v>
      </c>
      <c r="B29" s="11">
        <v>2022</v>
      </c>
      <c r="C29" s="11" t="s">
        <v>41</v>
      </c>
      <c r="D29" s="11" t="s">
        <v>30</v>
      </c>
      <c r="E29" s="11">
        <v>240.91</v>
      </c>
      <c r="F29" s="12" t="s">
        <v>31</v>
      </c>
      <c r="G29" s="9">
        <v>2050</v>
      </c>
      <c r="H29" s="11">
        <v>40</v>
      </c>
      <c r="I29" s="10">
        <f t="shared" si="0"/>
        <v>51.25</v>
      </c>
      <c r="J29" s="11" t="s">
        <v>20</v>
      </c>
    </row>
    <row r="30" spans="1:10" x14ac:dyDescent="0.25">
      <c r="A30" s="11" t="s">
        <v>25</v>
      </c>
      <c r="B30" s="11">
        <v>2022</v>
      </c>
      <c r="C30" s="11" t="s">
        <v>41</v>
      </c>
      <c r="D30" s="11" t="s">
        <v>45</v>
      </c>
      <c r="E30" s="11">
        <v>277.45</v>
      </c>
      <c r="F30" s="12" t="s">
        <v>26</v>
      </c>
      <c r="G30" s="9">
        <v>484.4</v>
      </c>
      <c r="H30" s="12">
        <v>64.8</v>
      </c>
      <c r="I30" s="10">
        <f t="shared" si="0"/>
        <v>7.4753086419753085</v>
      </c>
      <c r="J30" s="11" t="s">
        <v>20</v>
      </c>
    </row>
    <row r="31" spans="1:10" x14ac:dyDescent="0.25">
      <c r="A31" s="11" t="s">
        <v>25</v>
      </c>
      <c r="B31" s="11">
        <v>2022</v>
      </c>
      <c r="C31" s="11" t="s">
        <v>41</v>
      </c>
      <c r="D31" s="11" t="s">
        <v>46</v>
      </c>
      <c r="E31" s="11">
        <v>423.57</v>
      </c>
      <c r="F31" s="12" t="s">
        <v>47</v>
      </c>
      <c r="G31" s="9">
        <v>349</v>
      </c>
      <c r="H31" s="11">
        <v>39.368000000000002</v>
      </c>
      <c r="I31" s="10">
        <f t="shared" si="0"/>
        <v>8.865068075594392</v>
      </c>
      <c r="J31" s="11" t="s">
        <v>20</v>
      </c>
    </row>
    <row r="32" spans="1:10" x14ac:dyDescent="0.25">
      <c r="A32" s="11" t="s">
        <v>25</v>
      </c>
      <c r="B32" s="11">
        <v>2022</v>
      </c>
      <c r="C32" s="11" t="s">
        <v>41</v>
      </c>
      <c r="D32" s="11" t="s">
        <v>34</v>
      </c>
      <c r="E32" s="11">
        <v>283.64999999999998</v>
      </c>
      <c r="F32" s="12" t="s">
        <v>35</v>
      </c>
      <c r="G32" s="9">
        <v>541.5</v>
      </c>
      <c r="H32" s="11">
        <v>36.700000000000003</v>
      </c>
      <c r="I32" s="10">
        <f t="shared" si="0"/>
        <v>14.75476839237057</v>
      </c>
      <c r="J32" s="11" t="s">
        <v>20</v>
      </c>
    </row>
    <row r="33" spans="1:10" x14ac:dyDescent="0.25">
      <c r="A33" s="11" t="s">
        <v>25</v>
      </c>
      <c r="B33" s="11">
        <v>2022</v>
      </c>
      <c r="C33" s="11" t="s">
        <v>41</v>
      </c>
      <c r="D33" s="11" t="s">
        <v>38</v>
      </c>
      <c r="E33" s="11">
        <v>287.91000000000003</v>
      </c>
      <c r="F33" s="11" t="s">
        <v>39</v>
      </c>
      <c r="G33" s="9">
        <v>1209.22</v>
      </c>
      <c r="H33" s="11">
        <v>39.368000000000002</v>
      </c>
      <c r="I33" s="10">
        <f t="shared" si="0"/>
        <v>30.715809794757163</v>
      </c>
      <c r="J33" s="11" t="s">
        <v>20</v>
      </c>
    </row>
    <row r="34" spans="1:10" x14ac:dyDescent="0.25">
      <c r="A34" s="11" t="s">
        <v>25</v>
      </c>
      <c r="B34" s="11">
        <v>2022</v>
      </c>
      <c r="C34" s="11" t="s">
        <v>41</v>
      </c>
      <c r="D34" s="11" t="s">
        <v>48</v>
      </c>
      <c r="E34" s="11">
        <v>330.3</v>
      </c>
      <c r="F34" s="11" t="s">
        <v>19</v>
      </c>
      <c r="G34" s="9">
        <v>446.3</v>
      </c>
      <c r="H34" s="12">
        <v>36.700000000000003</v>
      </c>
      <c r="I34" s="10">
        <f t="shared" si="0"/>
        <v>12.160762942779291</v>
      </c>
      <c r="J34" s="11" t="s">
        <v>20</v>
      </c>
    </row>
    <row r="35" spans="1:10" x14ac:dyDescent="0.25">
      <c r="A35" s="11" t="s">
        <v>25</v>
      </c>
      <c r="B35" s="11">
        <v>2022</v>
      </c>
      <c r="C35" s="11" t="s">
        <v>41</v>
      </c>
      <c r="D35" s="11" t="s">
        <v>27</v>
      </c>
      <c r="E35" s="11">
        <v>283.17</v>
      </c>
      <c r="F35" s="11" t="s">
        <v>49</v>
      </c>
      <c r="G35" s="9">
        <v>330</v>
      </c>
      <c r="H35" s="11">
        <v>39.368000000000002</v>
      </c>
      <c r="I35" s="10">
        <f t="shared" si="0"/>
        <v>8.3824425929689088</v>
      </c>
      <c r="J35" s="11" t="s">
        <v>20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71"/>
  <sheetViews>
    <sheetView zoomScaleNormal="100" workbookViewId="0">
      <selection activeCell="D1" sqref="D1"/>
    </sheetView>
  </sheetViews>
  <sheetFormatPr defaultColWidth="8.5703125" defaultRowHeight="15" x14ac:dyDescent="0.25"/>
  <cols>
    <col min="1" max="1" width="12.5703125" style="13" customWidth="1"/>
    <col min="2" max="2" width="5" style="13" customWidth="1"/>
    <col min="3" max="3" width="11.140625" style="13" customWidth="1"/>
    <col min="4" max="4" width="14" style="13" customWidth="1"/>
    <col min="5" max="5" width="14.5703125" style="14" customWidth="1"/>
    <col min="6" max="6" width="18" style="13" customWidth="1"/>
    <col min="7" max="7" width="10.85546875" style="14" customWidth="1"/>
    <col min="8" max="8" width="22.140625" style="13" customWidth="1"/>
    <col min="16383" max="16384" width="11.5703125" style="13" customWidth="1"/>
  </cols>
  <sheetData>
    <row r="1" spans="1:8" x14ac:dyDescent="0.25">
      <c r="A1" s="7" t="s">
        <v>1</v>
      </c>
      <c r="B1" s="7" t="s">
        <v>2</v>
      </c>
      <c r="C1" s="7" t="s">
        <v>3</v>
      </c>
      <c r="D1" s="7" t="s">
        <v>50</v>
      </c>
      <c r="E1" s="15" t="s">
        <v>51</v>
      </c>
      <c r="F1" s="7" t="s">
        <v>52</v>
      </c>
      <c r="G1" s="15" t="s">
        <v>53</v>
      </c>
      <c r="H1" s="7" t="s">
        <v>54</v>
      </c>
    </row>
    <row r="2" spans="1:8" x14ac:dyDescent="0.25">
      <c r="A2" s="7" t="s">
        <v>16</v>
      </c>
      <c r="B2" s="7">
        <v>2022</v>
      </c>
      <c r="C2" s="7" t="s">
        <v>17</v>
      </c>
      <c r="D2" s="7" t="s">
        <v>18</v>
      </c>
      <c r="E2" s="15">
        <v>240.4</v>
      </c>
      <c r="F2" s="7" t="s">
        <v>55</v>
      </c>
      <c r="G2" s="15">
        <v>446.2</v>
      </c>
      <c r="H2" s="7" t="s">
        <v>20</v>
      </c>
    </row>
    <row r="3" spans="1:8" x14ac:dyDescent="0.25">
      <c r="A3" s="7" t="s">
        <v>16</v>
      </c>
      <c r="B3" s="7">
        <v>2022</v>
      </c>
      <c r="C3" s="7" t="s">
        <v>17</v>
      </c>
      <c r="D3" s="7" t="s">
        <v>22</v>
      </c>
      <c r="E3" s="15">
        <v>224.44</v>
      </c>
      <c r="F3" s="7" t="s">
        <v>22</v>
      </c>
      <c r="G3" s="15">
        <v>362.9</v>
      </c>
      <c r="H3" s="7" t="s">
        <v>20</v>
      </c>
    </row>
    <row r="4" spans="1:8" x14ac:dyDescent="0.25">
      <c r="A4" s="7" t="s">
        <v>16</v>
      </c>
      <c r="B4" s="7">
        <v>2022</v>
      </c>
      <c r="C4" s="7" t="s">
        <v>17</v>
      </c>
      <c r="D4" s="7" t="s">
        <v>42</v>
      </c>
      <c r="E4" s="15">
        <v>273.06</v>
      </c>
      <c r="F4" s="7" t="s">
        <v>42</v>
      </c>
      <c r="G4" s="15">
        <v>959.5</v>
      </c>
      <c r="H4" s="7" t="s">
        <v>20</v>
      </c>
    </row>
    <row r="5" spans="1:8" x14ac:dyDescent="0.25">
      <c r="A5" s="11" t="s">
        <v>25</v>
      </c>
      <c r="B5" s="11">
        <v>2022</v>
      </c>
      <c r="C5" s="11" t="s">
        <v>17</v>
      </c>
      <c r="D5" s="12" t="s">
        <v>26</v>
      </c>
      <c r="E5" s="16">
        <v>352.45</v>
      </c>
      <c r="F5" s="12" t="s">
        <v>26</v>
      </c>
      <c r="G5" s="17">
        <v>484.4</v>
      </c>
      <c r="H5" s="11" t="s">
        <v>20</v>
      </c>
    </row>
    <row r="6" spans="1:8" x14ac:dyDescent="0.25">
      <c r="A6" s="11" t="s">
        <v>25</v>
      </c>
      <c r="B6" s="11">
        <v>2022</v>
      </c>
      <c r="C6" s="11" t="s">
        <v>17</v>
      </c>
      <c r="D6" s="11" t="s">
        <v>42</v>
      </c>
      <c r="E6" s="16">
        <v>459.87</v>
      </c>
      <c r="F6" s="12" t="s">
        <v>24</v>
      </c>
      <c r="G6" s="17">
        <v>952.3</v>
      </c>
      <c r="H6" s="11" t="s">
        <v>20</v>
      </c>
    </row>
    <row r="7" spans="1:8" x14ac:dyDescent="0.25">
      <c r="A7" s="11" t="s">
        <v>25</v>
      </c>
      <c r="B7" s="11">
        <v>2022</v>
      </c>
      <c r="C7" s="11" t="s">
        <v>17</v>
      </c>
      <c r="D7" s="11" t="s">
        <v>21</v>
      </c>
      <c r="E7" s="16">
        <v>342.67</v>
      </c>
      <c r="F7" s="12" t="s">
        <v>22</v>
      </c>
      <c r="G7" s="17">
        <v>371.3</v>
      </c>
      <c r="H7" s="11" t="s">
        <v>20</v>
      </c>
    </row>
    <row r="8" spans="1:8" x14ac:dyDescent="0.25">
      <c r="A8" s="11" t="s">
        <v>25</v>
      </c>
      <c r="B8" s="11">
        <v>2022</v>
      </c>
      <c r="C8" s="11" t="s">
        <v>17</v>
      </c>
      <c r="D8" s="11" t="s">
        <v>27</v>
      </c>
      <c r="E8" s="16">
        <v>304.37</v>
      </c>
      <c r="F8" s="12" t="s">
        <v>28</v>
      </c>
      <c r="G8" s="17">
        <v>330</v>
      </c>
      <c r="H8" s="11" t="s">
        <v>20</v>
      </c>
    </row>
    <row r="9" spans="1:8" x14ac:dyDescent="0.25">
      <c r="A9" s="11" t="s">
        <v>25</v>
      </c>
      <c r="B9" s="11">
        <v>2022</v>
      </c>
      <c r="C9" s="11" t="s">
        <v>17</v>
      </c>
      <c r="D9" s="11" t="s">
        <v>29</v>
      </c>
      <c r="E9" s="16">
        <v>396.15</v>
      </c>
      <c r="F9" s="11" t="s">
        <v>19</v>
      </c>
      <c r="G9" s="17">
        <v>446.3</v>
      </c>
      <c r="H9" s="11" t="s">
        <v>20</v>
      </c>
    </row>
    <row r="10" spans="1:8" x14ac:dyDescent="0.25">
      <c r="A10" s="11" t="s">
        <v>25</v>
      </c>
      <c r="B10" s="11">
        <v>2022</v>
      </c>
      <c r="C10" s="11" t="s">
        <v>17</v>
      </c>
      <c r="D10" s="11" t="s">
        <v>30</v>
      </c>
      <c r="E10" s="16">
        <v>240.91</v>
      </c>
      <c r="F10" s="12" t="s">
        <v>31</v>
      </c>
      <c r="G10" s="17">
        <v>2050</v>
      </c>
      <c r="H10" s="11" t="s">
        <v>20</v>
      </c>
    </row>
    <row r="11" spans="1:8" x14ac:dyDescent="0.25">
      <c r="A11" s="11" t="s">
        <v>25</v>
      </c>
      <c r="B11" s="11">
        <v>2022</v>
      </c>
      <c r="C11" s="11" t="s">
        <v>17</v>
      </c>
      <c r="D11" s="11" t="s">
        <v>32</v>
      </c>
      <c r="E11" s="16">
        <v>269.85000000000002</v>
      </c>
      <c r="F11" s="12" t="s">
        <v>33</v>
      </c>
      <c r="G11" s="17">
        <v>909.9</v>
      </c>
      <c r="H11" s="11" t="s">
        <v>20</v>
      </c>
    </row>
    <row r="12" spans="1:8" x14ac:dyDescent="0.25">
      <c r="A12" s="11" t="s">
        <v>25</v>
      </c>
      <c r="B12" s="11">
        <v>2022</v>
      </c>
      <c r="C12" s="11" t="s">
        <v>17</v>
      </c>
      <c r="D12" s="11" t="s">
        <v>34</v>
      </c>
      <c r="E12" s="16">
        <v>312.55</v>
      </c>
      <c r="F12" s="12" t="s">
        <v>35</v>
      </c>
      <c r="G12" s="17">
        <v>541.5</v>
      </c>
      <c r="H12" s="11" t="s">
        <v>20</v>
      </c>
    </row>
    <row r="13" spans="1:8" x14ac:dyDescent="0.25">
      <c r="A13" s="11" t="s">
        <v>25</v>
      </c>
      <c r="B13" s="11">
        <v>2022</v>
      </c>
      <c r="C13" s="11" t="s">
        <v>17</v>
      </c>
      <c r="D13" s="11" t="s">
        <v>36</v>
      </c>
      <c r="E13" s="16">
        <v>291.13</v>
      </c>
      <c r="F13" s="12" t="s">
        <v>37</v>
      </c>
      <c r="G13" s="17">
        <v>725.32655999999997</v>
      </c>
      <c r="H13" s="11" t="s">
        <v>20</v>
      </c>
    </row>
    <row r="14" spans="1:8" x14ac:dyDescent="0.25">
      <c r="A14" s="11" t="s">
        <v>25</v>
      </c>
      <c r="B14" s="11">
        <v>2022</v>
      </c>
      <c r="C14" s="11" t="s">
        <v>17</v>
      </c>
      <c r="D14" s="11" t="s">
        <v>38</v>
      </c>
      <c r="E14" s="16">
        <v>291.48</v>
      </c>
      <c r="F14" s="11" t="s">
        <v>39</v>
      </c>
      <c r="G14" s="17">
        <v>1209.22</v>
      </c>
      <c r="H14" s="11" t="s">
        <v>20</v>
      </c>
    </row>
    <row r="15" spans="1:8" x14ac:dyDescent="0.25">
      <c r="A15" s="11" t="s">
        <v>25</v>
      </c>
      <c r="B15" s="11">
        <v>2022</v>
      </c>
      <c r="C15" s="11" t="s">
        <v>40</v>
      </c>
      <c r="D15" s="12" t="s">
        <v>18</v>
      </c>
      <c r="E15" s="16">
        <v>324.64999999999998</v>
      </c>
      <c r="F15" s="11" t="s">
        <v>19</v>
      </c>
      <c r="G15" s="17">
        <v>446.3</v>
      </c>
      <c r="H15" s="11" t="s">
        <v>20</v>
      </c>
    </row>
    <row r="16" spans="1:8" x14ac:dyDescent="0.25">
      <c r="A16" s="11" t="s">
        <v>25</v>
      </c>
      <c r="B16" s="11">
        <v>2022</v>
      </c>
      <c r="C16" s="11" t="s">
        <v>40</v>
      </c>
      <c r="D16" s="11" t="s">
        <v>34</v>
      </c>
      <c r="E16" s="16">
        <v>264.83999999999997</v>
      </c>
      <c r="F16" s="12" t="s">
        <v>35</v>
      </c>
      <c r="G16" s="17">
        <v>541.5</v>
      </c>
      <c r="H16" s="11" t="s">
        <v>20</v>
      </c>
    </row>
    <row r="17" spans="1:8" x14ac:dyDescent="0.25">
      <c r="A17" s="11" t="s">
        <v>25</v>
      </c>
      <c r="B17" s="11">
        <v>2022</v>
      </c>
      <c r="C17" s="11" t="s">
        <v>40</v>
      </c>
      <c r="D17" s="11" t="s">
        <v>30</v>
      </c>
      <c r="E17" s="16">
        <v>240.91</v>
      </c>
      <c r="F17" s="12" t="s">
        <v>31</v>
      </c>
      <c r="G17" s="17">
        <v>2050</v>
      </c>
      <c r="H17" s="11" t="s">
        <v>20</v>
      </c>
    </row>
    <row r="18" spans="1:8" x14ac:dyDescent="0.25">
      <c r="A18" s="11" t="s">
        <v>25</v>
      </c>
      <c r="B18" s="11">
        <v>2022</v>
      </c>
      <c r="C18" s="11" t="s">
        <v>40</v>
      </c>
      <c r="D18" s="11" t="s">
        <v>23</v>
      </c>
      <c r="E18" s="16">
        <v>391.91</v>
      </c>
      <c r="F18" s="12" t="s">
        <v>24</v>
      </c>
      <c r="G18" s="17">
        <v>952.3</v>
      </c>
      <c r="H18" s="11" t="s">
        <v>20</v>
      </c>
    </row>
    <row r="19" spans="1:8" x14ac:dyDescent="0.25">
      <c r="A19" s="11" t="s">
        <v>25</v>
      </c>
      <c r="B19" s="11">
        <v>2022</v>
      </c>
      <c r="C19" s="11" t="s">
        <v>40</v>
      </c>
      <c r="D19" s="11" t="s">
        <v>38</v>
      </c>
      <c r="E19" s="16">
        <v>256.01</v>
      </c>
      <c r="F19" s="11" t="s">
        <v>39</v>
      </c>
      <c r="G19" s="17">
        <v>1209.22</v>
      </c>
      <c r="H19" s="11" t="s">
        <v>20</v>
      </c>
    </row>
    <row r="20" spans="1:8" x14ac:dyDescent="0.25">
      <c r="A20" s="11" t="s">
        <v>25</v>
      </c>
      <c r="B20" s="11">
        <v>2022</v>
      </c>
      <c r="C20" s="11" t="s">
        <v>40</v>
      </c>
      <c r="D20" s="11" t="s">
        <v>32</v>
      </c>
      <c r="E20" s="16">
        <v>229.05</v>
      </c>
      <c r="F20" s="12" t="s">
        <v>33</v>
      </c>
      <c r="G20" s="17">
        <v>909.9</v>
      </c>
      <c r="H20" s="11" t="s">
        <v>20</v>
      </c>
    </row>
    <row r="21" spans="1:8" x14ac:dyDescent="0.25">
      <c r="A21" s="11" t="s">
        <v>25</v>
      </c>
      <c r="B21" s="11">
        <v>2022</v>
      </c>
      <c r="C21" s="11" t="s">
        <v>41</v>
      </c>
      <c r="D21" s="12" t="s">
        <v>42</v>
      </c>
      <c r="E21" s="16">
        <v>429.92</v>
      </c>
      <c r="F21" s="12" t="s">
        <v>24</v>
      </c>
      <c r="G21" s="17">
        <v>952.3</v>
      </c>
      <c r="H21" s="11" t="s">
        <v>20</v>
      </c>
    </row>
    <row r="22" spans="1:8" x14ac:dyDescent="0.25">
      <c r="A22" s="11" t="s">
        <v>25</v>
      </c>
      <c r="B22" s="11">
        <v>2022</v>
      </c>
      <c r="C22" s="11" t="s">
        <v>41</v>
      </c>
      <c r="D22" s="11" t="s">
        <v>29</v>
      </c>
      <c r="E22" s="16">
        <v>362.44</v>
      </c>
      <c r="F22" s="11" t="s">
        <v>19</v>
      </c>
      <c r="G22" s="17">
        <v>446.3</v>
      </c>
      <c r="H22" s="11" t="s">
        <v>20</v>
      </c>
    </row>
    <row r="23" spans="1:8" x14ac:dyDescent="0.25">
      <c r="A23" s="11" t="s">
        <v>25</v>
      </c>
      <c r="B23" s="11">
        <v>2022</v>
      </c>
      <c r="C23" s="11" t="s">
        <v>41</v>
      </c>
      <c r="D23" s="11" t="s">
        <v>21</v>
      </c>
      <c r="E23" s="16">
        <v>290.91000000000003</v>
      </c>
      <c r="F23" s="12" t="s">
        <v>22</v>
      </c>
      <c r="G23" s="17">
        <v>371.3</v>
      </c>
      <c r="H23" s="11" t="s">
        <v>20</v>
      </c>
    </row>
    <row r="24" spans="1:8" x14ac:dyDescent="0.25">
      <c r="A24" s="11" t="s">
        <v>25</v>
      </c>
      <c r="B24" s="11">
        <v>2022</v>
      </c>
      <c r="C24" s="11" t="s">
        <v>41</v>
      </c>
      <c r="D24" s="11" t="s">
        <v>43</v>
      </c>
      <c r="E24" s="16">
        <v>315.56</v>
      </c>
      <c r="F24" s="12" t="s">
        <v>44</v>
      </c>
      <c r="G24" s="17">
        <v>40.35</v>
      </c>
      <c r="H24" s="11" t="s">
        <v>20</v>
      </c>
    </row>
    <row r="25" spans="1:8" x14ac:dyDescent="0.25">
      <c r="A25" s="11" t="s">
        <v>25</v>
      </c>
      <c r="B25" s="11">
        <v>2022</v>
      </c>
      <c r="C25" s="11" t="s">
        <v>41</v>
      </c>
      <c r="D25" s="11" t="s">
        <v>32</v>
      </c>
      <c r="E25" s="16">
        <v>236.45</v>
      </c>
      <c r="F25" s="12" t="s">
        <v>33</v>
      </c>
      <c r="G25" s="17">
        <v>909.9</v>
      </c>
      <c r="H25" s="11" t="s">
        <v>20</v>
      </c>
    </row>
    <row r="26" spans="1:8" x14ac:dyDescent="0.25">
      <c r="A26" s="11" t="s">
        <v>25</v>
      </c>
      <c r="B26" s="11">
        <v>2022</v>
      </c>
      <c r="C26" s="11" t="s">
        <v>41</v>
      </c>
      <c r="D26" s="11" t="s">
        <v>30</v>
      </c>
      <c r="E26" s="16">
        <v>240.91</v>
      </c>
      <c r="F26" s="12" t="s">
        <v>31</v>
      </c>
      <c r="G26" s="17">
        <v>2050</v>
      </c>
      <c r="H26" s="11" t="s">
        <v>20</v>
      </c>
    </row>
    <row r="27" spans="1:8" x14ac:dyDescent="0.25">
      <c r="A27" s="11" t="s">
        <v>25</v>
      </c>
      <c r="B27" s="11">
        <v>2022</v>
      </c>
      <c r="C27" s="11" t="s">
        <v>41</v>
      </c>
      <c r="D27" s="11" t="s">
        <v>45</v>
      </c>
      <c r="E27" s="16">
        <v>277.45</v>
      </c>
      <c r="F27" s="12" t="s">
        <v>26</v>
      </c>
      <c r="G27" s="17">
        <v>484.4</v>
      </c>
      <c r="H27" s="11" t="s">
        <v>20</v>
      </c>
    </row>
    <row r="28" spans="1:8" x14ac:dyDescent="0.25">
      <c r="A28" s="11" t="s">
        <v>25</v>
      </c>
      <c r="B28" s="11">
        <v>2022</v>
      </c>
      <c r="C28" s="11" t="s">
        <v>41</v>
      </c>
      <c r="D28" s="11" t="s">
        <v>46</v>
      </c>
      <c r="E28" s="16">
        <v>423.57</v>
      </c>
      <c r="F28" s="12" t="s">
        <v>47</v>
      </c>
      <c r="G28" s="17">
        <v>349</v>
      </c>
      <c r="H28" s="11" t="s">
        <v>20</v>
      </c>
    </row>
    <row r="29" spans="1:8" x14ac:dyDescent="0.25">
      <c r="A29" s="11" t="s">
        <v>25</v>
      </c>
      <c r="B29" s="11">
        <v>2022</v>
      </c>
      <c r="C29" s="11" t="s">
        <v>41</v>
      </c>
      <c r="D29" s="11" t="s">
        <v>34</v>
      </c>
      <c r="E29" s="16">
        <v>283.64999999999998</v>
      </c>
      <c r="F29" s="12" t="s">
        <v>35</v>
      </c>
      <c r="G29" s="17">
        <v>541.5</v>
      </c>
      <c r="H29" s="11" t="s">
        <v>20</v>
      </c>
    </row>
    <row r="30" spans="1:8" x14ac:dyDescent="0.25">
      <c r="A30" s="11" t="s">
        <v>25</v>
      </c>
      <c r="B30" s="11">
        <v>2022</v>
      </c>
      <c r="C30" s="11" t="s">
        <v>41</v>
      </c>
      <c r="D30" s="11" t="s">
        <v>38</v>
      </c>
      <c r="E30" s="16">
        <v>287.91000000000003</v>
      </c>
      <c r="F30" s="11" t="s">
        <v>39</v>
      </c>
      <c r="G30" s="17">
        <v>1209.22</v>
      </c>
      <c r="H30" s="11" t="s">
        <v>20</v>
      </c>
    </row>
    <row r="31" spans="1:8" x14ac:dyDescent="0.25">
      <c r="A31" s="11" t="s">
        <v>25</v>
      </c>
      <c r="B31" s="11">
        <v>2022</v>
      </c>
      <c r="C31" s="11" t="s">
        <v>41</v>
      </c>
      <c r="D31" s="11" t="s">
        <v>48</v>
      </c>
      <c r="E31" s="16">
        <v>330.3</v>
      </c>
      <c r="F31" s="11" t="s">
        <v>19</v>
      </c>
      <c r="G31" s="17">
        <v>446.3</v>
      </c>
      <c r="H31" s="11" t="s">
        <v>20</v>
      </c>
    </row>
    <row r="32" spans="1:8" x14ac:dyDescent="0.25">
      <c r="A32" s="11" t="s">
        <v>25</v>
      </c>
      <c r="B32" s="11">
        <v>2022</v>
      </c>
      <c r="C32" s="11" t="s">
        <v>41</v>
      </c>
      <c r="D32" s="11" t="s">
        <v>27</v>
      </c>
      <c r="E32" s="16">
        <v>283.17</v>
      </c>
      <c r="F32" s="11" t="s">
        <v>49</v>
      </c>
      <c r="G32" s="17">
        <v>330</v>
      </c>
      <c r="H32" s="11" t="s">
        <v>20</v>
      </c>
    </row>
    <row r="33" spans="1:8" x14ac:dyDescent="0.25">
      <c r="A33" s="7" t="s">
        <v>56</v>
      </c>
      <c r="B33" s="7">
        <v>2022</v>
      </c>
      <c r="C33" s="7" t="s">
        <v>17</v>
      </c>
      <c r="D33" s="7" t="s">
        <v>22</v>
      </c>
      <c r="E33" s="15">
        <v>224.44</v>
      </c>
      <c r="F33" s="7" t="s">
        <v>22</v>
      </c>
      <c r="G33" s="15">
        <v>362.9</v>
      </c>
      <c r="H33" s="18" t="s">
        <v>57</v>
      </c>
    </row>
    <row r="34" spans="1:8" x14ac:dyDescent="0.25">
      <c r="A34" s="7" t="s">
        <v>56</v>
      </c>
      <c r="B34" s="7">
        <v>2022</v>
      </c>
      <c r="C34" s="7" t="s">
        <v>17</v>
      </c>
      <c r="D34" s="7" t="s">
        <v>42</v>
      </c>
      <c r="E34" s="15">
        <v>273.06</v>
      </c>
      <c r="F34" s="7" t="s">
        <v>24</v>
      </c>
      <c r="G34" s="15">
        <v>959.5</v>
      </c>
      <c r="H34" s="18" t="s">
        <v>57</v>
      </c>
    </row>
    <row r="35" spans="1:8" x14ac:dyDescent="0.25">
      <c r="A35" s="7" t="s">
        <v>56</v>
      </c>
      <c r="B35" s="7">
        <v>2022</v>
      </c>
      <c r="C35" s="7" t="s">
        <v>17</v>
      </c>
      <c r="D35" s="7" t="s">
        <v>47</v>
      </c>
      <c r="E35" s="15">
        <v>123</v>
      </c>
      <c r="F35" s="7" t="s">
        <v>47</v>
      </c>
      <c r="G35" s="15">
        <v>234</v>
      </c>
      <c r="H35" s="18" t="s">
        <v>57</v>
      </c>
    </row>
    <row r="36" spans="1:8" x14ac:dyDescent="0.25">
      <c r="A36" s="7" t="s">
        <v>56</v>
      </c>
      <c r="B36" s="7">
        <v>2022</v>
      </c>
      <c r="C36" s="7" t="s">
        <v>17</v>
      </c>
      <c r="D36" s="7" t="s">
        <v>58</v>
      </c>
      <c r="E36" s="15">
        <v>123</v>
      </c>
      <c r="F36" s="7" t="s">
        <v>58</v>
      </c>
      <c r="G36" s="15">
        <v>234</v>
      </c>
      <c r="H36" s="18" t="s">
        <v>57</v>
      </c>
    </row>
    <row r="37" spans="1:8" x14ac:dyDescent="0.25">
      <c r="A37" s="7" t="s">
        <v>56</v>
      </c>
      <c r="B37" s="7">
        <v>2022</v>
      </c>
      <c r="C37" s="7" t="s">
        <v>17</v>
      </c>
      <c r="D37" s="7" t="s">
        <v>18</v>
      </c>
      <c r="E37" s="15">
        <v>240.4</v>
      </c>
      <c r="F37" s="7" t="s">
        <v>55</v>
      </c>
      <c r="G37" s="15">
        <v>446.2</v>
      </c>
      <c r="H37" s="18" t="s">
        <v>57</v>
      </c>
    </row>
    <row r="38" spans="1:8" x14ac:dyDescent="0.25">
      <c r="A38" s="7" t="s">
        <v>56</v>
      </c>
      <c r="B38" s="7">
        <v>2022</v>
      </c>
      <c r="C38" s="7" t="s">
        <v>17</v>
      </c>
      <c r="D38" s="7" t="s">
        <v>39</v>
      </c>
      <c r="E38" s="15">
        <v>123</v>
      </c>
      <c r="F38" s="7" t="s">
        <v>39</v>
      </c>
      <c r="G38" s="15">
        <v>234</v>
      </c>
      <c r="H38" s="18" t="s">
        <v>57</v>
      </c>
    </row>
    <row r="39" spans="1:8" x14ac:dyDescent="0.25">
      <c r="A39" s="7" t="s">
        <v>56</v>
      </c>
      <c r="B39" s="7">
        <v>2022</v>
      </c>
      <c r="C39" s="7" t="s">
        <v>17</v>
      </c>
      <c r="D39" s="7" t="s">
        <v>33</v>
      </c>
      <c r="E39" s="15">
        <v>123</v>
      </c>
      <c r="F39" s="7" t="s">
        <v>33</v>
      </c>
      <c r="G39" s="15">
        <v>234</v>
      </c>
      <c r="H39" s="18" t="s">
        <v>57</v>
      </c>
    </row>
    <row r="40" spans="1:8" x14ac:dyDescent="0.25">
      <c r="A40" s="7" t="s">
        <v>56</v>
      </c>
      <c r="B40" s="7">
        <v>2022</v>
      </c>
      <c r="C40" s="7" t="s">
        <v>17</v>
      </c>
      <c r="D40" s="7" t="s">
        <v>59</v>
      </c>
      <c r="E40" s="15">
        <v>123</v>
      </c>
      <c r="F40" s="7" t="s">
        <v>59</v>
      </c>
      <c r="G40" s="15">
        <v>234</v>
      </c>
      <c r="H40" s="18" t="s">
        <v>57</v>
      </c>
    </row>
    <row r="41" spans="1:8" x14ac:dyDescent="0.25">
      <c r="A41" s="7" t="s">
        <v>56</v>
      </c>
      <c r="B41" s="7">
        <v>2022</v>
      </c>
      <c r="C41" s="7" t="s">
        <v>17</v>
      </c>
      <c r="D41" s="7" t="s">
        <v>26</v>
      </c>
      <c r="E41" s="15">
        <v>123</v>
      </c>
      <c r="F41" s="7" t="s">
        <v>26</v>
      </c>
      <c r="G41" s="15">
        <v>234</v>
      </c>
      <c r="H41" s="18" t="s">
        <v>57</v>
      </c>
    </row>
    <row r="42" spans="1:8" x14ac:dyDescent="0.25">
      <c r="A42" s="7" t="s">
        <v>56</v>
      </c>
      <c r="B42" s="7">
        <v>2022</v>
      </c>
      <c r="C42" s="7" t="s">
        <v>17</v>
      </c>
      <c r="D42" s="7" t="s">
        <v>49</v>
      </c>
      <c r="E42" s="15">
        <v>123</v>
      </c>
      <c r="F42" s="7" t="s">
        <v>49</v>
      </c>
      <c r="G42" s="15">
        <v>234</v>
      </c>
      <c r="H42" s="18" t="s">
        <v>57</v>
      </c>
    </row>
    <row r="43" spans="1:8" x14ac:dyDescent="0.25">
      <c r="A43" s="7" t="s">
        <v>56</v>
      </c>
      <c r="B43" s="7">
        <v>2022</v>
      </c>
      <c r="C43" s="7" t="s">
        <v>17</v>
      </c>
      <c r="D43" s="7" t="s">
        <v>60</v>
      </c>
      <c r="E43" s="15">
        <v>123</v>
      </c>
      <c r="F43" s="7" t="s">
        <v>60</v>
      </c>
      <c r="G43" s="15">
        <v>234</v>
      </c>
      <c r="H43" s="18" t="s">
        <v>57</v>
      </c>
    </row>
    <row r="44" spans="1:8" x14ac:dyDescent="0.25">
      <c r="A44" s="7" t="s">
        <v>56</v>
      </c>
      <c r="B44" s="7">
        <v>2022</v>
      </c>
      <c r="C44" s="7" t="s">
        <v>17</v>
      </c>
      <c r="D44" s="7" t="s">
        <v>61</v>
      </c>
      <c r="E44" s="15">
        <v>240.4</v>
      </c>
      <c r="F44" s="7" t="s">
        <v>55</v>
      </c>
      <c r="G44" s="15">
        <v>446.2</v>
      </c>
      <c r="H44" s="18" t="s">
        <v>57</v>
      </c>
    </row>
    <row r="45" spans="1:8" x14ac:dyDescent="0.25">
      <c r="A45" s="7" t="s">
        <v>56</v>
      </c>
      <c r="B45" s="7">
        <v>2022</v>
      </c>
      <c r="C45" s="7" t="s">
        <v>17</v>
      </c>
      <c r="D45" s="7" t="s">
        <v>62</v>
      </c>
      <c r="E45" s="15">
        <v>123</v>
      </c>
      <c r="F45" s="7" t="s">
        <v>62</v>
      </c>
      <c r="G45" s="15">
        <v>234</v>
      </c>
      <c r="H45" s="18" t="s">
        <v>57</v>
      </c>
    </row>
    <row r="46" spans="1:8" x14ac:dyDescent="0.25">
      <c r="A46" s="7" t="s">
        <v>56</v>
      </c>
      <c r="B46" s="7">
        <v>2022</v>
      </c>
      <c r="C46" s="7" t="s">
        <v>40</v>
      </c>
      <c r="D46" s="7" t="s">
        <v>22</v>
      </c>
      <c r="E46" s="15">
        <v>224.44</v>
      </c>
      <c r="F46" s="7" t="s">
        <v>22</v>
      </c>
      <c r="G46" s="15">
        <v>362.9</v>
      </c>
      <c r="H46" s="18" t="s">
        <v>57</v>
      </c>
    </row>
    <row r="47" spans="1:8" x14ac:dyDescent="0.25">
      <c r="A47" s="7" t="s">
        <v>56</v>
      </c>
      <c r="B47" s="7">
        <v>2022</v>
      </c>
      <c r="C47" s="7" t="s">
        <v>40</v>
      </c>
      <c r="D47" s="7" t="s">
        <v>42</v>
      </c>
      <c r="E47" s="15">
        <v>273.06</v>
      </c>
      <c r="F47" s="7" t="s">
        <v>24</v>
      </c>
      <c r="G47" s="15">
        <v>959.5</v>
      </c>
      <c r="H47" s="18" t="s">
        <v>57</v>
      </c>
    </row>
    <row r="48" spans="1:8" x14ac:dyDescent="0.25">
      <c r="A48" s="7" t="s">
        <v>56</v>
      </c>
      <c r="B48" s="7">
        <v>2022</v>
      </c>
      <c r="C48" s="7" t="s">
        <v>40</v>
      </c>
      <c r="D48" s="7" t="s">
        <v>47</v>
      </c>
      <c r="E48" s="15">
        <v>123</v>
      </c>
      <c r="F48" s="7" t="s">
        <v>47</v>
      </c>
      <c r="G48" s="15">
        <v>234</v>
      </c>
      <c r="H48" s="18" t="s">
        <v>57</v>
      </c>
    </row>
    <row r="49" spans="1:8" x14ac:dyDescent="0.25">
      <c r="A49" s="7" t="s">
        <v>56</v>
      </c>
      <c r="B49" s="7">
        <v>2022</v>
      </c>
      <c r="C49" s="7" t="s">
        <v>40</v>
      </c>
      <c r="D49" s="7" t="s">
        <v>58</v>
      </c>
      <c r="E49" s="15">
        <v>123</v>
      </c>
      <c r="F49" s="7" t="s">
        <v>58</v>
      </c>
      <c r="G49" s="15">
        <v>234</v>
      </c>
      <c r="H49" s="18" t="s">
        <v>57</v>
      </c>
    </row>
    <row r="50" spans="1:8" x14ac:dyDescent="0.25">
      <c r="A50" s="7" t="s">
        <v>56</v>
      </c>
      <c r="B50" s="7">
        <v>2022</v>
      </c>
      <c r="C50" s="7" t="s">
        <v>40</v>
      </c>
      <c r="D50" s="7" t="s">
        <v>18</v>
      </c>
      <c r="E50" s="15">
        <v>240.4</v>
      </c>
      <c r="F50" s="7" t="s">
        <v>55</v>
      </c>
      <c r="G50" s="15">
        <v>446.2</v>
      </c>
      <c r="H50" s="18" t="s">
        <v>57</v>
      </c>
    </row>
    <row r="51" spans="1:8" x14ac:dyDescent="0.25">
      <c r="A51" s="7" t="s">
        <v>56</v>
      </c>
      <c r="B51" s="7">
        <v>2022</v>
      </c>
      <c r="C51" s="7" t="s">
        <v>40</v>
      </c>
      <c r="D51" s="7" t="s">
        <v>39</v>
      </c>
      <c r="E51" s="15">
        <v>123</v>
      </c>
      <c r="F51" s="7" t="s">
        <v>39</v>
      </c>
      <c r="G51" s="15">
        <v>234</v>
      </c>
      <c r="H51" s="18" t="s">
        <v>57</v>
      </c>
    </row>
    <row r="52" spans="1:8" x14ac:dyDescent="0.25">
      <c r="A52" s="7" t="s">
        <v>56</v>
      </c>
      <c r="B52" s="7">
        <v>2022</v>
      </c>
      <c r="C52" s="7" t="s">
        <v>40</v>
      </c>
      <c r="D52" s="7" t="s">
        <v>33</v>
      </c>
      <c r="E52" s="15">
        <v>123</v>
      </c>
      <c r="F52" s="7" t="s">
        <v>33</v>
      </c>
      <c r="G52" s="15">
        <v>234</v>
      </c>
      <c r="H52" s="18" t="s">
        <v>57</v>
      </c>
    </row>
    <row r="53" spans="1:8" x14ac:dyDescent="0.25">
      <c r="A53" s="7" t="s">
        <v>56</v>
      </c>
      <c r="B53" s="7">
        <v>2022</v>
      </c>
      <c r="C53" s="7" t="s">
        <v>40</v>
      </c>
      <c r="D53" s="7" t="s">
        <v>59</v>
      </c>
      <c r="E53" s="15">
        <v>123</v>
      </c>
      <c r="F53" s="7" t="s">
        <v>59</v>
      </c>
      <c r="G53" s="15">
        <v>234</v>
      </c>
      <c r="H53" s="18" t="s">
        <v>57</v>
      </c>
    </row>
    <row r="54" spans="1:8" x14ac:dyDescent="0.25">
      <c r="A54" s="7" t="s">
        <v>56</v>
      </c>
      <c r="B54" s="7">
        <v>2022</v>
      </c>
      <c r="C54" s="7" t="s">
        <v>40</v>
      </c>
      <c r="D54" s="7" t="s">
        <v>26</v>
      </c>
      <c r="E54" s="15">
        <v>123</v>
      </c>
      <c r="F54" s="7" t="s">
        <v>26</v>
      </c>
      <c r="G54" s="15">
        <v>234</v>
      </c>
      <c r="H54" s="18" t="s">
        <v>57</v>
      </c>
    </row>
    <row r="55" spans="1:8" x14ac:dyDescent="0.25">
      <c r="A55" s="7" t="s">
        <v>56</v>
      </c>
      <c r="B55" s="7">
        <v>2022</v>
      </c>
      <c r="C55" s="7" t="s">
        <v>40</v>
      </c>
      <c r="D55" s="7" t="s">
        <v>49</v>
      </c>
      <c r="E55" s="15">
        <v>123</v>
      </c>
      <c r="F55" s="7" t="s">
        <v>49</v>
      </c>
      <c r="G55" s="15">
        <v>234</v>
      </c>
      <c r="H55" s="18" t="s">
        <v>57</v>
      </c>
    </row>
    <row r="56" spans="1:8" x14ac:dyDescent="0.25">
      <c r="A56" s="7" t="s">
        <v>56</v>
      </c>
      <c r="B56" s="7">
        <v>2022</v>
      </c>
      <c r="C56" s="7" t="s">
        <v>40</v>
      </c>
      <c r="D56" s="7" t="s">
        <v>60</v>
      </c>
      <c r="E56" s="15">
        <v>123</v>
      </c>
      <c r="F56" s="7" t="s">
        <v>60</v>
      </c>
      <c r="G56" s="15">
        <v>234</v>
      </c>
      <c r="H56" s="18" t="s">
        <v>57</v>
      </c>
    </row>
    <row r="57" spans="1:8" x14ac:dyDescent="0.25">
      <c r="A57" s="7" t="s">
        <v>56</v>
      </c>
      <c r="B57" s="7">
        <v>2022</v>
      </c>
      <c r="C57" s="7" t="s">
        <v>40</v>
      </c>
      <c r="D57" s="7" t="s">
        <v>61</v>
      </c>
      <c r="E57" s="15">
        <v>240.4</v>
      </c>
      <c r="F57" s="7" t="s">
        <v>55</v>
      </c>
      <c r="G57" s="15">
        <v>446.2</v>
      </c>
      <c r="H57" s="18" t="s">
        <v>57</v>
      </c>
    </row>
    <row r="58" spans="1:8" x14ac:dyDescent="0.25">
      <c r="A58" s="7" t="s">
        <v>56</v>
      </c>
      <c r="B58" s="7">
        <v>2022</v>
      </c>
      <c r="C58" s="7" t="s">
        <v>40</v>
      </c>
      <c r="D58" s="7" t="s">
        <v>62</v>
      </c>
      <c r="E58" s="15">
        <v>123</v>
      </c>
      <c r="F58" s="7" t="s">
        <v>62</v>
      </c>
      <c r="G58" s="15">
        <v>234</v>
      </c>
      <c r="H58" s="18" t="s">
        <v>57</v>
      </c>
    </row>
    <row r="59" spans="1:8" x14ac:dyDescent="0.25">
      <c r="A59" s="7" t="s">
        <v>56</v>
      </c>
      <c r="B59" s="7">
        <v>2022</v>
      </c>
      <c r="C59" s="7" t="s">
        <v>41</v>
      </c>
      <c r="D59" s="7" t="s">
        <v>22</v>
      </c>
      <c r="E59" s="15">
        <v>224.44</v>
      </c>
      <c r="F59" s="7" t="s">
        <v>22</v>
      </c>
      <c r="G59" s="15">
        <v>362.9</v>
      </c>
      <c r="H59" s="18" t="s">
        <v>57</v>
      </c>
    </row>
    <row r="60" spans="1:8" x14ac:dyDescent="0.25">
      <c r="A60" s="7" t="s">
        <v>56</v>
      </c>
      <c r="B60" s="7">
        <v>2022</v>
      </c>
      <c r="C60" s="7" t="s">
        <v>41</v>
      </c>
      <c r="D60" s="7" t="s">
        <v>42</v>
      </c>
      <c r="E60" s="15">
        <v>273.06</v>
      </c>
      <c r="F60" s="7" t="s">
        <v>24</v>
      </c>
      <c r="G60" s="15">
        <v>959.5</v>
      </c>
      <c r="H60" s="18" t="s">
        <v>57</v>
      </c>
    </row>
    <row r="61" spans="1:8" x14ac:dyDescent="0.25">
      <c r="A61" s="7" t="s">
        <v>56</v>
      </c>
      <c r="B61" s="7">
        <v>2022</v>
      </c>
      <c r="C61" s="7" t="s">
        <v>41</v>
      </c>
      <c r="D61" s="7" t="s">
        <v>47</v>
      </c>
      <c r="E61" s="15">
        <v>123</v>
      </c>
      <c r="F61" s="7" t="s">
        <v>47</v>
      </c>
      <c r="G61" s="15">
        <v>234</v>
      </c>
      <c r="H61" s="18" t="s">
        <v>57</v>
      </c>
    </row>
    <row r="62" spans="1:8" x14ac:dyDescent="0.25">
      <c r="A62" s="7" t="s">
        <v>56</v>
      </c>
      <c r="B62" s="7">
        <v>2022</v>
      </c>
      <c r="C62" s="7" t="s">
        <v>41</v>
      </c>
      <c r="D62" s="7" t="s">
        <v>58</v>
      </c>
      <c r="E62" s="15">
        <v>123</v>
      </c>
      <c r="F62" s="7" t="s">
        <v>58</v>
      </c>
      <c r="G62" s="15">
        <v>234</v>
      </c>
      <c r="H62" s="18" t="s">
        <v>57</v>
      </c>
    </row>
    <row r="63" spans="1:8" x14ac:dyDescent="0.25">
      <c r="A63" s="7" t="s">
        <v>56</v>
      </c>
      <c r="B63" s="7">
        <v>2022</v>
      </c>
      <c r="C63" s="7" t="s">
        <v>41</v>
      </c>
      <c r="D63" s="7" t="s">
        <v>18</v>
      </c>
      <c r="E63" s="15">
        <v>240.4</v>
      </c>
      <c r="F63" s="7" t="s">
        <v>55</v>
      </c>
      <c r="G63" s="15">
        <v>446.2</v>
      </c>
      <c r="H63" s="18" t="s">
        <v>57</v>
      </c>
    </row>
    <row r="64" spans="1:8" x14ac:dyDescent="0.25">
      <c r="A64" s="7" t="s">
        <v>56</v>
      </c>
      <c r="B64" s="7">
        <v>2022</v>
      </c>
      <c r="C64" s="7" t="s">
        <v>41</v>
      </c>
      <c r="D64" s="7" t="s">
        <v>39</v>
      </c>
      <c r="E64" s="15">
        <v>123</v>
      </c>
      <c r="F64" s="7" t="s">
        <v>39</v>
      </c>
      <c r="G64" s="15">
        <v>234</v>
      </c>
      <c r="H64" s="18" t="s">
        <v>57</v>
      </c>
    </row>
    <row r="65" spans="1:8" x14ac:dyDescent="0.25">
      <c r="A65" s="7" t="s">
        <v>56</v>
      </c>
      <c r="B65" s="7">
        <v>2022</v>
      </c>
      <c r="C65" s="7" t="s">
        <v>41</v>
      </c>
      <c r="D65" s="7" t="s">
        <v>33</v>
      </c>
      <c r="E65" s="15">
        <v>123</v>
      </c>
      <c r="F65" s="7" t="s">
        <v>33</v>
      </c>
      <c r="G65" s="15">
        <v>234</v>
      </c>
      <c r="H65" s="18" t="s">
        <v>57</v>
      </c>
    </row>
    <row r="66" spans="1:8" x14ac:dyDescent="0.25">
      <c r="A66" s="7" t="s">
        <v>56</v>
      </c>
      <c r="B66" s="7">
        <v>2022</v>
      </c>
      <c r="C66" s="7" t="s">
        <v>41</v>
      </c>
      <c r="D66" s="7" t="s">
        <v>59</v>
      </c>
      <c r="E66" s="15">
        <v>123</v>
      </c>
      <c r="F66" s="7" t="s">
        <v>59</v>
      </c>
      <c r="G66" s="15">
        <v>234</v>
      </c>
      <c r="H66" s="18" t="s">
        <v>57</v>
      </c>
    </row>
    <row r="67" spans="1:8" x14ac:dyDescent="0.25">
      <c r="A67" s="7" t="s">
        <v>56</v>
      </c>
      <c r="B67" s="7">
        <v>2022</v>
      </c>
      <c r="C67" s="7" t="s">
        <v>41</v>
      </c>
      <c r="D67" s="7" t="s">
        <v>26</v>
      </c>
      <c r="E67" s="15">
        <v>123</v>
      </c>
      <c r="F67" s="7" t="s">
        <v>26</v>
      </c>
      <c r="G67" s="15">
        <v>234</v>
      </c>
      <c r="H67" s="18" t="s">
        <v>57</v>
      </c>
    </row>
    <row r="68" spans="1:8" x14ac:dyDescent="0.25">
      <c r="A68" s="7" t="s">
        <v>56</v>
      </c>
      <c r="B68" s="7">
        <v>2022</v>
      </c>
      <c r="C68" s="7" t="s">
        <v>41</v>
      </c>
      <c r="D68" s="7" t="s">
        <v>49</v>
      </c>
      <c r="E68" s="15">
        <v>123</v>
      </c>
      <c r="F68" s="7" t="s">
        <v>49</v>
      </c>
      <c r="G68" s="15">
        <v>234</v>
      </c>
      <c r="H68" s="18" t="s">
        <v>57</v>
      </c>
    </row>
    <row r="69" spans="1:8" x14ac:dyDescent="0.25">
      <c r="A69" s="7" t="s">
        <v>56</v>
      </c>
      <c r="B69" s="7">
        <v>2022</v>
      </c>
      <c r="C69" s="7" t="s">
        <v>41</v>
      </c>
      <c r="D69" s="7" t="s">
        <v>60</v>
      </c>
      <c r="E69" s="15">
        <v>123</v>
      </c>
      <c r="F69" s="7" t="s">
        <v>60</v>
      </c>
      <c r="G69" s="15">
        <v>234</v>
      </c>
      <c r="H69" s="18" t="s">
        <v>57</v>
      </c>
    </row>
    <row r="70" spans="1:8" x14ac:dyDescent="0.25">
      <c r="A70" s="7" t="s">
        <v>56</v>
      </c>
      <c r="B70" s="7">
        <v>2022</v>
      </c>
      <c r="C70" s="7" t="s">
        <v>41</v>
      </c>
      <c r="D70" s="7" t="s">
        <v>61</v>
      </c>
      <c r="E70" s="15">
        <v>240.4</v>
      </c>
      <c r="F70" s="7" t="s">
        <v>55</v>
      </c>
      <c r="G70" s="15">
        <v>446.2</v>
      </c>
      <c r="H70" s="18" t="s">
        <v>57</v>
      </c>
    </row>
    <row r="71" spans="1:8" x14ac:dyDescent="0.25">
      <c r="A71" s="7" t="s">
        <v>56</v>
      </c>
      <c r="B71" s="7">
        <v>2022</v>
      </c>
      <c r="C71" s="7" t="s">
        <v>41</v>
      </c>
      <c r="D71" s="7" t="s">
        <v>62</v>
      </c>
      <c r="E71" s="15">
        <v>123</v>
      </c>
      <c r="F71" s="7" t="s">
        <v>62</v>
      </c>
      <c r="G71" s="15">
        <v>234</v>
      </c>
      <c r="H71" s="18" t="s">
        <v>57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Normal="100" workbookViewId="0">
      <selection activeCell="B12" sqref="B12"/>
    </sheetView>
  </sheetViews>
  <sheetFormatPr defaultColWidth="11.5703125" defaultRowHeight="15" x14ac:dyDescent="0.25"/>
  <sheetData>
    <row r="1" spans="1:4" x14ac:dyDescent="0.25">
      <c r="A1" s="7" t="s">
        <v>50</v>
      </c>
      <c r="B1" s="13" t="s">
        <v>63</v>
      </c>
    </row>
    <row r="2" spans="1:4" x14ac:dyDescent="0.25">
      <c r="A2" s="12" t="s">
        <v>26</v>
      </c>
      <c r="B2" s="12">
        <v>64.8</v>
      </c>
      <c r="C2" s="12"/>
      <c r="D2" s="17"/>
    </row>
    <row r="3" spans="1:4" x14ac:dyDescent="0.25">
      <c r="A3" s="11" t="s">
        <v>42</v>
      </c>
      <c r="B3" s="8">
        <v>44.091999999999999</v>
      </c>
      <c r="C3" s="12"/>
      <c r="D3" s="17"/>
    </row>
    <row r="4" spans="1:4" x14ac:dyDescent="0.25">
      <c r="A4" s="11" t="s">
        <v>22</v>
      </c>
      <c r="B4" s="11">
        <v>45.9</v>
      </c>
      <c r="C4" s="12"/>
      <c r="D4" s="17"/>
    </row>
    <row r="5" spans="1:4" x14ac:dyDescent="0.25">
      <c r="A5" s="11" t="s">
        <v>49</v>
      </c>
      <c r="B5" s="8">
        <v>39.368000000000002</v>
      </c>
      <c r="C5" s="12"/>
      <c r="D5" s="17"/>
    </row>
    <row r="6" spans="1:4" x14ac:dyDescent="0.25">
      <c r="A6" s="11" t="s">
        <v>18</v>
      </c>
      <c r="B6" s="11">
        <v>36.744</v>
      </c>
      <c r="C6" s="11"/>
      <c r="D6" s="17"/>
    </row>
    <row r="7" spans="1:4" x14ac:dyDescent="0.25">
      <c r="A7" s="11" t="s">
        <v>59</v>
      </c>
      <c r="B7" s="8">
        <v>44.091999999999999</v>
      </c>
      <c r="C7" s="12"/>
      <c r="D7" s="17"/>
    </row>
    <row r="8" spans="1:4" x14ac:dyDescent="0.25">
      <c r="A8" s="11" t="s">
        <v>33</v>
      </c>
      <c r="B8" s="11">
        <v>36.744</v>
      </c>
      <c r="C8" s="12"/>
      <c r="D8" s="17"/>
    </row>
    <row r="9" spans="1:4" x14ac:dyDescent="0.25">
      <c r="A9" s="11" t="s">
        <v>58</v>
      </c>
      <c r="B9" s="11">
        <v>36.744</v>
      </c>
      <c r="C9" s="12"/>
      <c r="D9" s="17"/>
    </row>
    <row r="10" spans="1:4" x14ac:dyDescent="0.25">
      <c r="A10" s="11" t="s">
        <v>60</v>
      </c>
      <c r="B10" s="11">
        <v>36.744</v>
      </c>
      <c r="C10" s="12"/>
      <c r="D10" s="17"/>
    </row>
    <row r="11" spans="1:4" x14ac:dyDescent="0.25">
      <c r="A11" s="11" t="s">
        <v>39</v>
      </c>
      <c r="B11" s="8">
        <v>39.368000000000002</v>
      </c>
      <c r="C11" s="11"/>
      <c r="D11" s="17"/>
    </row>
    <row r="12" spans="1:4" x14ac:dyDescent="0.25">
      <c r="A12" s="13" t="s">
        <v>61</v>
      </c>
      <c r="B12" s="8">
        <v>36.744</v>
      </c>
    </row>
    <row r="13" spans="1:4" x14ac:dyDescent="0.25">
      <c r="A13" s="13" t="s">
        <v>64</v>
      </c>
      <c r="B13" s="8">
        <v>36.744</v>
      </c>
    </row>
    <row r="14" spans="1:4" x14ac:dyDescent="0.25">
      <c r="A14" s="13" t="s">
        <v>62</v>
      </c>
      <c r="B14" s="8">
        <v>36.744</v>
      </c>
    </row>
    <row r="15" spans="1:4" x14ac:dyDescent="0.25">
      <c r="A15" s="13" t="s">
        <v>65</v>
      </c>
      <c r="B15">
        <f>2204.62/50</f>
        <v>44.092399999999998</v>
      </c>
    </row>
    <row r="16" spans="1:4" x14ac:dyDescent="0.25">
      <c r="A16" s="13" t="s">
        <v>66</v>
      </c>
      <c r="B16">
        <v>34.819509202453993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 ready</vt:lpstr>
      <vt:lpstr>BulkDensity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Prescott</dc:creator>
  <dc:description/>
  <cp:lastModifiedBy>Samuel Robinson</cp:lastModifiedBy>
  <cp:revision>4</cp:revision>
  <dcterms:created xsi:type="dcterms:W3CDTF">2023-06-12T22:19:10Z</dcterms:created>
  <dcterms:modified xsi:type="dcterms:W3CDTF">2023-08-25T22:39:13Z</dcterms:modified>
  <dc:language>en-CA</dc:language>
</cp:coreProperties>
</file>