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KN UNDIP TIM 1\"/>
    </mc:Choice>
  </mc:AlternateContent>
  <xr:revisionPtr revIDLastSave="0" documentId="8_{8B0765FA-0708-6F4D-9FF7-62050882CFF7}" xr6:coauthVersionLast="47" xr6:coauthVersionMax="47" xr10:uidLastSave="{00000000-0000-0000-0000-000000000000}"/>
  <bookViews>
    <workbookView xWindow="-110" yWindow="-110" windowWidth="19420" windowHeight="10300" activeTab="1" xr2:uid="{5A5CAB95-D7E4-4DFC-A3F2-57E2CB428F2F}"/>
  </bookViews>
  <sheets>
    <sheet name="Contoh Perhitungan PPh UMKM" sheetId="2" r:id="rId1"/>
    <sheet name="Format Perhitungan PPh UMKM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H14" i="1"/>
  <c r="J20" i="1"/>
  <c r="F15" i="1"/>
  <c r="F16" i="1"/>
  <c r="F17" i="1"/>
  <c r="F18" i="1"/>
  <c r="F19" i="1"/>
  <c r="F20" i="1"/>
  <c r="H20" i="1"/>
  <c r="I20" i="1"/>
  <c r="J19" i="1"/>
  <c r="H19" i="1"/>
  <c r="I19" i="1"/>
  <c r="J18" i="1"/>
  <c r="H18" i="1"/>
  <c r="I18" i="1"/>
  <c r="J17" i="1"/>
  <c r="H17" i="1"/>
  <c r="I17" i="1"/>
  <c r="J16" i="1"/>
  <c r="H16" i="1"/>
  <c r="I16" i="1"/>
  <c r="J15" i="1"/>
  <c r="H15" i="1"/>
  <c r="I15" i="1"/>
  <c r="J14" i="1"/>
  <c r="I14" i="1"/>
  <c r="J13" i="1"/>
  <c r="J12" i="1"/>
  <c r="J11" i="1"/>
  <c r="J10" i="1"/>
  <c r="J9" i="1"/>
  <c r="J21" i="1"/>
  <c r="J14" i="2"/>
  <c r="J15" i="2"/>
  <c r="J16" i="2"/>
  <c r="J17" i="2"/>
  <c r="J18" i="2"/>
  <c r="J19" i="2"/>
  <c r="J20" i="2"/>
  <c r="J21" i="2"/>
  <c r="J22" i="2"/>
  <c r="J23" i="2"/>
  <c r="J24" i="2"/>
  <c r="J13" i="2"/>
  <c r="F13" i="2"/>
  <c r="F14" i="2"/>
  <c r="F15" i="2"/>
  <c r="F16" i="2"/>
  <c r="F17" i="2"/>
  <c r="F18" i="2"/>
  <c r="F19" i="2"/>
  <c r="F20" i="2"/>
  <c r="F21" i="2"/>
  <c r="F22" i="2"/>
  <c r="F23" i="2"/>
  <c r="F24" i="2"/>
  <c r="H24" i="2"/>
  <c r="H23" i="2"/>
  <c r="H22" i="2"/>
  <c r="H21" i="2"/>
  <c r="H20" i="2"/>
  <c r="H19" i="2"/>
  <c r="E25" i="2"/>
  <c r="E21" i="1"/>
  <c r="I21" i="1"/>
  <c r="H21" i="1"/>
  <c r="H18" i="2"/>
  <c r="I19" i="2"/>
  <c r="I18" i="2"/>
  <c r="I21" i="2"/>
  <c r="I20" i="2"/>
  <c r="I22" i="2"/>
  <c r="I23" i="2"/>
  <c r="J25" i="2"/>
  <c r="I24" i="2"/>
  <c r="I25" i="2"/>
  <c r="H25" i="2"/>
</calcChain>
</file>

<file path=xl/sharedStrings.xml><?xml version="1.0" encoding="utf-8"?>
<sst xmlns="http://schemas.openxmlformats.org/spreadsheetml/2006/main" count="62" uniqueCount="32">
  <si>
    <t>Bulan</t>
  </si>
  <si>
    <t>Peredaran Usaha</t>
  </si>
  <si>
    <t xml:space="preserve">Peredaran </t>
  </si>
  <si>
    <t>Usaha</t>
  </si>
  <si>
    <t>Peredaran</t>
  </si>
  <si>
    <t>Usaha Kumulatif</t>
  </si>
  <si>
    <t>Peredaran Bruto</t>
  </si>
  <si>
    <t>Tidak Kena Pajak</t>
  </si>
  <si>
    <t>Kena Pajak</t>
  </si>
  <si>
    <t>PPh Final Terutang</t>
  </si>
  <si>
    <t>Setelah UU HPP</t>
  </si>
  <si>
    <t>Sebelum UU HPP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</si>
  <si>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</si>
  <si>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</si>
  <si>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</si>
  <si>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</si>
  <si>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</si>
  <si>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</si>
  <si>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</si>
  <si>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</si>
  <si>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</si>
  <si>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</si>
  <si>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</si>
  <si>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</si>
  <si>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 xml:space="preserve">Tidak Dikenai Pajak Penghasilan bagi Orang Pribadi Pengusaha yang </t>
  </si>
  <si>
    <t>Menghitung PPh dengan Tarif Final 0,5% berdasarkan PP 23/2018 dan</t>
  </si>
  <si>
    <t>Memiliki Peredaran Bruto sampai 500 Juta/Tahun</t>
  </si>
  <si>
    <t>Jumlah</t>
  </si>
  <si>
    <t>seperti yang diilustrasikan Kementerian Keuangan pada pengesahan RUU HPP menjadi UU berikut ini:</t>
  </si>
  <si>
    <t xml:space="preserve">Tabel penghitungan Pajak Tuan A pengusaha Toko Kelontong pada Tahun Pajak 2022 </t>
  </si>
  <si>
    <t>Ilustrasi Perhitungan Pajak Tuan A Pengusaha Toko Kelontong pada Tahun Pajak 2022 :</t>
  </si>
  <si>
    <t>Dengan Berlakunya RUU HPP maka Beban Pajak yang Harus Dibayar Tuan A menjadi Berkurang Rp 2.500.000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</si>
</sst>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_-;\-[$Rp-421]* #,##0_-;_-[$Rp-421]* &quot;-&quot;??_-;_-@_-"/>
  </numFmts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7" xfId="0" applyBorder="1"/>
    <xf numFmtId="164" fontId="0" fillId="0" borderId="2" xfId="0" applyNumberFormat="1" applyBorder="1"/>
    <xf numFmtId="164" fontId="0" fillId="0" borderId="4" xfId="0" applyNumberFormat="1" applyBorder="1"/>
    <xf numFmtId="164" fontId="1" fillId="0" borderId="1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A40F2-140C-412F-9434-505BB9BF049B}">
  <dimension ref="A2:J26"/>
  <sheetViews>
    <sheetView topLeftCell="A10" workbookViewId="0">
      <selection activeCell="B6" sqref="B6"/>
    </sheetView>
  </sheetViews>
  <sheetFormatPr defaultRowHeight="15" x14ac:dyDescent="0.2"/>
  <cols>
    <col min="4" max="4" width="14.125" customWidth="1"/>
    <col min="5" max="5" width="17.890625" customWidth="1"/>
    <col min="6" max="6" width="20.3125" customWidth="1"/>
    <col min="7" max="8" width="19.234375" customWidth="1"/>
    <col min="9" max="9" width="20.58203125" customWidth="1"/>
    <col min="10" max="10" width="21.1171875" customWidth="1"/>
  </cols>
  <sheetData>
    <row r="2" spans="1:10" x14ac:dyDescent="0.2">
      <c r="A2" t="s">
        <v>29</v>
      </c>
    </row>
    <row r="3" spans="1:10" x14ac:dyDescent="0.2">
      <c r="A3" t="s">
        <v>28</v>
      </c>
    </row>
    <row r="5" spans="1:10" x14ac:dyDescent="0.2">
      <c r="D5" s="14" t="s">
        <v>30</v>
      </c>
      <c r="E5" s="14"/>
      <c r="F5" s="14"/>
      <c r="G5" s="14"/>
      <c r="H5" s="14"/>
      <c r="I5" s="14"/>
      <c r="J5" s="14"/>
    </row>
    <row r="6" spans="1:10" ht="15.75" thickBot="1" x14ac:dyDescent="0.25"/>
    <row r="7" spans="1:10" x14ac:dyDescent="0.2">
      <c r="D7" s="18" t="s">
        <v>24</v>
      </c>
      <c r="E7" s="19"/>
      <c r="F7" s="19"/>
      <c r="G7" s="19"/>
      <c r="H7" s="19"/>
      <c r="I7" s="19"/>
      <c r="J7" s="20"/>
    </row>
    <row r="8" spans="1:10" x14ac:dyDescent="0.2">
      <c r="D8" s="21" t="s">
        <v>25</v>
      </c>
      <c r="E8" s="22"/>
      <c r="F8" s="22"/>
      <c r="G8" s="22"/>
      <c r="H8" s="22"/>
      <c r="I8" s="22"/>
      <c r="J8" s="23"/>
    </row>
    <row r="9" spans="1:10" x14ac:dyDescent="0.2">
      <c r="D9" s="21" t="s">
        <v>26</v>
      </c>
      <c r="E9" s="22"/>
      <c r="F9" s="22"/>
      <c r="G9" s="22"/>
      <c r="H9" s="22"/>
      <c r="I9" s="22"/>
      <c r="J9" s="23"/>
    </row>
    <row r="10" spans="1:10" ht="15.75" thickBot="1" x14ac:dyDescent="0.25">
      <c r="D10" s="21"/>
      <c r="E10" s="22"/>
      <c r="F10" s="22"/>
      <c r="G10" s="22"/>
      <c r="H10" s="22"/>
      <c r="I10" s="22"/>
      <c r="J10" s="23"/>
    </row>
    <row r="11" spans="1:10" ht="15.75" thickBot="1" x14ac:dyDescent="0.25">
      <c r="D11" s="24" t="s">
        <v>0</v>
      </c>
      <c r="E11" s="1" t="s">
        <v>2</v>
      </c>
      <c r="F11" s="2" t="s">
        <v>4</v>
      </c>
      <c r="G11" s="1" t="s">
        <v>6</v>
      </c>
      <c r="H11" s="6" t="s">
        <v>1</v>
      </c>
      <c r="I11" s="1" t="s">
        <v>9</v>
      </c>
      <c r="J11" s="1" t="s">
        <v>9</v>
      </c>
    </row>
    <row r="12" spans="1:10" ht="15.75" thickBot="1" x14ac:dyDescent="0.25">
      <c r="D12" s="25"/>
      <c r="E12" s="3" t="s">
        <v>3</v>
      </c>
      <c r="F12" s="4" t="s">
        <v>5</v>
      </c>
      <c r="G12" s="5" t="s">
        <v>7</v>
      </c>
      <c r="H12" s="1" t="s">
        <v>8</v>
      </c>
      <c r="I12" s="3" t="s">
        <v>10</v>
      </c>
      <c r="J12" s="3" t="s">
        <v>11</v>
      </c>
    </row>
    <row r="13" spans="1:10" ht="15.75" thickBot="1" x14ac:dyDescent="0.25">
      <c r="D13" s="7" t="s">
        <v>12</v>
      </c>
      <c r="E13" s="10">
        <v>100000000</v>
      </c>
      <c r="F13" s="11">
        <f>E13</f>
        <v>100000000</v>
      </c>
      <c r="G13" s="26">
        <v>500000000</v>
      </c>
      <c r="H13" s="10">
        <v>0</v>
      </c>
      <c r="I13" s="10">
        <v>0</v>
      </c>
      <c r="J13" s="10">
        <f>0.5%*E13</f>
        <v>500000</v>
      </c>
    </row>
    <row r="14" spans="1:10" ht="15.75" thickBot="1" x14ac:dyDescent="0.25">
      <c r="D14" s="9" t="s">
        <v>13</v>
      </c>
      <c r="E14" s="10">
        <v>100000000</v>
      </c>
      <c r="F14" s="11">
        <f>F13+E14</f>
        <v>200000000</v>
      </c>
      <c r="G14" s="27"/>
      <c r="H14" s="10">
        <v>0</v>
      </c>
      <c r="I14" s="10">
        <v>0</v>
      </c>
      <c r="J14" s="10">
        <f t="shared" ref="J14:J24" si="0">0.5%*E14</f>
        <v>500000</v>
      </c>
    </row>
    <row r="15" spans="1:10" ht="15.75" thickBot="1" x14ac:dyDescent="0.25">
      <c r="D15" s="7" t="s">
        <v>14</v>
      </c>
      <c r="E15" s="10">
        <v>100000000</v>
      </c>
      <c r="F15" s="11">
        <f>F14+E15</f>
        <v>300000000</v>
      </c>
      <c r="G15" s="27"/>
      <c r="H15" s="10">
        <v>0</v>
      </c>
      <c r="I15" s="10">
        <v>0</v>
      </c>
      <c r="J15" s="10">
        <f t="shared" si="0"/>
        <v>500000</v>
      </c>
    </row>
    <row r="16" spans="1:10" ht="15.75" thickBot="1" x14ac:dyDescent="0.25">
      <c r="D16" s="7" t="s">
        <v>15</v>
      </c>
      <c r="E16" s="10">
        <v>100000000</v>
      </c>
      <c r="F16" s="11">
        <f>F15+E16</f>
        <v>400000000</v>
      </c>
      <c r="G16" s="27"/>
      <c r="H16" s="10">
        <v>0</v>
      </c>
      <c r="I16" s="10">
        <v>0</v>
      </c>
      <c r="J16" s="10">
        <f t="shared" si="0"/>
        <v>500000</v>
      </c>
    </row>
    <row r="17" spans="4:10" ht="15.75" thickBot="1" x14ac:dyDescent="0.25">
      <c r="D17" s="7" t="s">
        <v>16</v>
      </c>
      <c r="E17" s="10">
        <v>100000000</v>
      </c>
      <c r="F17" s="11">
        <f>F16+E17</f>
        <v>500000000</v>
      </c>
      <c r="G17" s="27"/>
      <c r="H17" s="10">
        <v>0</v>
      </c>
      <c r="I17" s="10">
        <v>0</v>
      </c>
      <c r="J17" s="10">
        <f t="shared" si="0"/>
        <v>500000</v>
      </c>
    </row>
    <row r="18" spans="4:10" ht="15.75" thickBot="1" x14ac:dyDescent="0.25">
      <c r="D18" s="7" t="s">
        <v>17</v>
      </c>
      <c r="E18" s="10">
        <v>100000000</v>
      </c>
      <c r="F18" s="11">
        <f>F17+E18</f>
        <v>600000000</v>
      </c>
      <c r="G18" s="27"/>
      <c r="H18" s="10">
        <f>F18-G13</f>
        <v>100000000</v>
      </c>
      <c r="I18" s="10">
        <f t="shared" ref="I14:I24" si="1">0.5%*H18</f>
        <v>500000</v>
      </c>
      <c r="J18" s="10">
        <f t="shared" si="0"/>
        <v>500000</v>
      </c>
    </row>
    <row r="19" spans="4:10" ht="15.75" thickBot="1" x14ac:dyDescent="0.25">
      <c r="D19" s="7" t="s">
        <v>18</v>
      </c>
      <c r="E19" s="10">
        <v>100000000</v>
      </c>
      <c r="F19" s="11">
        <f>F18+E19</f>
        <v>700000000</v>
      </c>
      <c r="G19" s="27"/>
      <c r="H19" s="10">
        <f>F19-F18</f>
        <v>100000000</v>
      </c>
      <c r="I19" s="10">
        <f t="shared" si="1"/>
        <v>500000</v>
      </c>
      <c r="J19" s="10">
        <f t="shared" si="0"/>
        <v>500000</v>
      </c>
    </row>
    <row r="20" spans="4:10" ht="15.75" thickBot="1" x14ac:dyDescent="0.25">
      <c r="D20" s="7" t="s">
        <v>19</v>
      </c>
      <c r="E20" s="10">
        <v>100000000</v>
      </c>
      <c r="F20" s="11">
        <f>F19+E20</f>
        <v>800000000</v>
      </c>
      <c r="G20" s="27"/>
      <c r="H20" s="10">
        <f>F20-F19</f>
        <v>100000000</v>
      </c>
      <c r="I20" s="10">
        <f t="shared" si="1"/>
        <v>500000</v>
      </c>
      <c r="J20" s="10">
        <f t="shared" si="0"/>
        <v>500000</v>
      </c>
    </row>
    <row r="21" spans="4:10" ht="15.75" thickBot="1" x14ac:dyDescent="0.25">
      <c r="D21" s="7" t="s">
        <v>20</v>
      </c>
      <c r="E21" s="10">
        <v>100000000</v>
      </c>
      <c r="F21" s="11">
        <f>F20+E21</f>
        <v>900000000</v>
      </c>
      <c r="G21" s="27"/>
      <c r="H21" s="10">
        <f>F21-F20</f>
        <v>100000000</v>
      </c>
      <c r="I21" s="10">
        <f t="shared" si="1"/>
        <v>500000</v>
      </c>
      <c r="J21" s="10">
        <f t="shared" si="0"/>
        <v>500000</v>
      </c>
    </row>
    <row r="22" spans="4:10" ht="15.75" thickBot="1" x14ac:dyDescent="0.25">
      <c r="D22" s="7" t="s">
        <v>21</v>
      </c>
      <c r="E22" s="10">
        <v>100000000</v>
      </c>
      <c r="F22" s="11">
        <f>F21+E22</f>
        <v>1000000000</v>
      </c>
      <c r="G22" s="27"/>
      <c r="H22" s="10">
        <f>F22-F21</f>
        <v>100000000</v>
      </c>
      <c r="I22" s="10">
        <f t="shared" si="1"/>
        <v>500000</v>
      </c>
      <c r="J22" s="10">
        <f t="shared" si="0"/>
        <v>500000</v>
      </c>
    </row>
    <row r="23" spans="4:10" ht="15.75" thickBot="1" x14ac:dyDescent="0.25">
      <c r="D23" s="7" t="s">
        <v>22</v>
      </c>
      <c r="E23" s="10">
        <v>100000000</v>
      </c>
      <c r="F23" s="11">
        <f>F22+E23</f>
        <v>1100000000</v>
      </c>
      <c r="G23" s="27"/>
      <c r="H23" s="10">
        <f>F23-F22</f>
        <v>100000000</v>
      </c>
      <c r="I23" s="10">
        <f t="shared" si="1"/>
        <v>500000</v>
      </c>
      <c r="J23" s="10">
        <f t="shared" si="0"/>
        <v>500000</v>
      </c>
    </row>
    <row r="24" spans="4:10" ht="15.75" thickBot="1" x14ac:dyDescent="0.25">
      <c r="D24" s="7" t="s">
        <v>23</v>
      </c>
      <c r="E24" s="10">
        <v>100000000</v>
      </c>
      <c r="F24" s="11">
        <f>F23+E24</f>
        <v>1200000000</v>
      </c>
      <c r="G24" s="27"/>
      <c r="H24" s="10">
        <f>F24-F23</f>
        <v>100000000</v>
      </c>
      <c r="I24" s="10">
        <f t="shared" si="1"/>
        <v>500000</v>
      </c>
      <c r="J24" s="10">
        <f t="shared" si="0"/>
        <v>500000</v>
      </c>
    </row>
    <row r="25" spans="4:10" ht="15.75" thickBot="1" x14ac:dyDescent="0.25">
      <c r="D25" s="8" t="s">
        <v>27</v>
      </c>
      <c r="E25" s="12">
        <f>SUM(E13:E24)</f>
        <v>1200000000</v>
      </c>
      <c r="F25" s="13"/>
      <c r="G25" s="13"/>
      <c r="H25" s="12">
        <f>SUM(H13:H24)</f>
        <v>700000000</v>
      </c>
      <c r="I25" s="12">
        <f t="shared" ref="I25:J25" si="2">SUM(I13:I24)</f>
        <v>3500000</v>
      </c>
      <c r="J25" s="12">
        <f t="shared" si="2"/>
        <v>6000000</v>
      </c>
    </row>
    <row r="26" spans="4:10" ht="15.75" thickBot="1" x14ac:dyDescent="0.25">
      <c r="D26" s="15" t="s">
        <v>31</v>
      </c>
      <c r="E26" s="16"/>
      <c r="F26" s="16"/>
      <c r="G26" s="16"/>
      <c r="H26" s="16"/>
      <c r="I26" s="16"/>
      <c r="J26" s="17"/>
    </row>
  </sheetData>
  <mergeCells count="9">
    <mergeCell ref="F25:G25"/>
    <mergeCell ref="D5:J5"/>
    <mergeCell ref="D26:J26"/>
    <mergeCell ref="D7:J7"/>
    <mergeCell ref="D8:J8"/>
    <mergeCell ref="D9:J9"/>
    <mergeCell ref="D10:J10"/>
    <mergeCell ref="D11:D12"/>
    <mergeCell ref="G13:G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12B46-8491-4337-B043-F593466F3E2B}">
  <dimension ref="D2:J21"/>
  <sheetViews>
    <sheetView tabSelected="1" workbookViewId="0">
      <selection activeCell="F20" sqref="F20"/>
    </sheetView>
  </sheetViews>
  <sheetFormatPr defaultRowHeight="15" x14ac:dyDescent="0.2"/>
  <cols>
    <col min="4" max="4" width="14.125" customWidth="1"/>
    <col min="5" max="5" width="17.890625" customWidth="1"/>
    <col min="6" max="6" width="20.3125" customWidth="1"/>
    <col min="7" max="8" width="19.234375" customWidth="1"/>
    <col min="9" max="9" width="20.58203125" customWidth="1"/>
    <col min="10" max="10" width="21.1171875" customWidth="1"/>
  </cols>
  <sheetData>
    <row r="2" spans="4:10" ht="15.75" thickBot="1" x14ac:dyDescent="0.25"/>
    <row r="3" spans="4:10" x14ac:dyDescent="0.2">
      <c r="D3" s="18" t="s">
        <v>24</v>
      </c>
      <c r="E3" s="19"/>
      <c r="F3" s="19"/>
      <c r="G3" s="19"/>
      <c r="H3" s="19"/>
      <c r="I3" s="19"/>
      <c r="J3" s="20"/>
    </row>
    <row r="4" spans="4:10" x14ac:dyDescent="0.2">
      <c r="D4" s="21" t="s">
        <v>25</v>
      </c>
      <c r="E4" s="22"/>
      <c r="F4" s="22"/>
      <c r="G4" s="22"/>
      <c r="H4" s="22"/>
      <c r="I4" s="22"/>
      <c r="J4" s="23"/>
    </row>
    <row r="5" spans="4:10" x14ac:dyDescent="0.2">
      <c r="D5" s="21" t="s">
        <v>26</v>
      </c>
      <c r="E5" s="22"/>
      <c r="F5" s="22"/>
      <c r="G5" s="22"/>
      <c r="H5" s="22"/>
      <c r="I5" s="22"/>
      <c r="J5" s="23"/>
    </row>
    <row r="6" spans="4:10" ht="15.75" thickBot="1" x14ac:dyDescent="0.25">
      <c r="D6" s="21"/>
      <c r="E6" s="22"/>
      <c r="F6" s="22"/>
      <c r="G6" s="22"/>
      <c r="H6" s="22"/>
      <c r="I6" s="22"/>
      <c r="J6" s="23"/>
    </row>
    <row r="7" spans="4:10" ht="15.75" thickBot="1" x14ac:dyDescent="0.25">
      <c r="D7" s="24" t="s">
        <v>0</v>
      </c>
      <c r="E7" s="1" t="s">
        <v>2</v>
      </c>
      <c r="F7" s="2" t="s">
        <v>4</v>
      </c>
      <c r="G7" s="1" t="s">
        <v>6</v>
      </c>
      <c r="H7" s="6" t="s">
        <v>1</v>
      </c>
      <c r="I7" s="1" t="s">
        <v>9</v>
      </c>
      <c r="J7" s="1" t="s">
        <v>9</v>
      </c>
    </row>
    <row r="8" spans="4:10" ht="15.75" thickBot="1" x14ac:dyDescent="0.25">
      <c r="D8" s="25"/>
      <c r="E8" s="3" t="s">
        <v>3</v>
      </c>
      <c r="F8" s="4" t="s">
        <v>5</v>
      </c>
      <c r="G8" s="5" t="s">
        <v>7</v>
      </c>
      <c r="H8" s="1" t="s">
        <v>8</v>
      </c>
      <c r="I8" s="3" t="s">
        <v>10</v>
      </c>
      <c r="J8" s="3" t="s">
        <v>11</v>
      </c>
    </row>
    <row r="9" spans="4:10" ht="15.75" thickBot="1" x14ac:dyDescent="0.25">
      <c r="D9" s="7" t="s">
        <v>12</v>
      </c>
      <c r="E9" s="10"/>
      <c r="F9" s="11">
        <f>E9</f>
        <v>0</v>
      </c>
      <c r="G9" s="26">
        <v>500000000</v>
      </c>
      <c r="H9" s="10">
        <v>0</v>
      </c>
      <c r="I9" s="10">
        <v>0</v>
      </c>
      <c r="J9" s="10">
        <f>0.5%*E9</f>
        <v>0</v>
      </c>
    </row>
    <row r="10" spans="4:10" ht="15.75" thickBot="1" x14ac:dyDescent="0.25">
      <c r="D10" s="9" t="s">
        <v>13</v>
      </c>
      <c r="E10" s="10"/>
      <c r="F10" s="11">
        <f>F9+E10</f>
        <v>0</v>
      </c>
      <c r="G10" s="27"/>
      <c r="H10" s="10">
        <v>0</v>
      </c>
      <c r="I10" s="10">
        <v>0</v>
      </c>
      <c r="J10" s="10">
        <f t="shared" ref="J10:J20" si="0">0.5%*E10</f>
        <v>0</v>
      </c>
    </row>
    <row r="11" spans="4:10" ht="15.75" thickBot="1" x14ac:dyDescent="0.25">
      <c r="D11" s="7" t="s">
        <v>14</v>
      </c>
      <c r="E11" s="10"/>
      <c r="F11" s="11">
        <f>F10+E11</f>
        <v>0</v>
      </c>
      <c r="G11" s="27"/>
      <c r="H11" s="10">
        <v>0</v>
      </c>
      <c r="I11" s="10">
        <v>0</v>
      </c>
      <c r="J11" s="10">
        <f t="shared" si="0"/>
        <v>0</v>
      </c>
    </row>
    <row r="12" spans="4:10" ht="15.75" thickBot="1" x14ac:dyDescent="0.25">
      <c r="D12" s="7" t="s">
        <v>15</v>
      </c>
      <c r="E12" s="10"/>
      <c r="F12" s="11">
        <f>F11+E12</f>
        <v>0</v>
      </c>
      <c r="G12" s="27"/>
      <c r="H12" s="10">
        <v>0</v>
      </c>
      <c r="I12" s="10">
        <v>0</v>
      </c>
      <c r="J12" s="10">
        <f t="shared" si="0"/>
        <v>0</v>
      </c>
    </row>
    <row r="13" spans="4:10" ht="15.75" thickBot="1" x14ac:dyDescent="0.25">
      <c r="D13" s="7" t="s">
        <v>16</v>
      </c>
      <c r="E13" s="10"/>
      <c r="F13" s="11">
        <f>F12+E13</f>
        <v>0</v>
      </c>
      <c r="G13" s="27"/>
      <c r="H13" s="10">
        <v>0</v>
      </c>
      <c r="I13" s="10">
        <v>0</v>
      </c>
      <c r="J13" s="10">
        <f t="shared" si="0"/>
        <v>0</v>
      </c>
    </row>
    <row r="14" spans="4:10" ht="15.75" thickBot="1" x14ac:dyDescent="0.25">
      <c r="D14" s="7" t="s">
        <v>17</v>
      </c>
      <c r="E14" s="10"/>
      <c r="F14" s="11">
        <f>F13+E14</f>
        <v>0</v>
      </c>
      <c r="G14" s="27"/>
      <c r="H14" s="10">
        <f>F14-G9</f>
        <v>-500000000</v>
      </c>
      <c r="I14" s="10">
        <f t="shared" ref="I14:I20" si="1">0.5%*H14</f>
        <v>-2500000</v>
      </c>
      <c r="J14" s="10">
        <f t="shared" si="0"/>
        <v>0</v>
      </c>
    </row>
    <row r="15" spans="4:10" ht="15.75" thickBot="1" x14ac:dyDescent="0.25">
      <c r="D15" s="7" t="s">
        <v>18</v>
      </c>
      <c r="E15" s="10"/>
      <c r="F15" s="11">
        <f>F14+E15</f>
        <v>0</v>
      </c>
      <c r="G15" s="27"/>
      <c r="H15" s="10">
        <f>F15-F14</f>
        <v>0</v>
      </c>
      <c r="I15" s="10">
        <f t="shared" si="1"/>
        <v>0</v>
      </c>
      <c r="J15" s="10">
        <f t="shared" si="0"/>
        <v>0</v>
      </c>
    </row>
    <row r="16" spans="4:10" ht="15.75" thickBot="1" x14ac:dyDescent="0.25">
      <c r="D16" s="7" t="s">
        <v>19</v>
      </c>
      <c r="E16" s="10"/>
      <c r="F16" s="11">
        <f>F15+E16</f>
        <v>0</v>
      </c>
      <c r="G16" s="27"/>
      <c r="H16" s="10">
        <f>F16-F15</f>
        <v>0</v>
      </c>
      <c r="I16" s="10">
        <f t="shared" si="1"/>
        <v>0</v>
      </c>
      <c r="J16" s="10">
        <f t="shared" si="0"/>
        <v>0</v>
      </c>
    </row>
    <row r="17" spans="4:10" ht="15.75" thickBot="1" x14ac:dyDescent="0.25">
      <c r="D17" s="7" t="s">
        <v>20</v>
      </c>
      <c r="E17" s="10"/>
      <c r="F17" s="11">
        <f>F16+E17</f>
        <v>0</v>
      </c>
      <c r="G17" s="27"/>
      <c r="H17" s="10">
        <f>F17-F16</f>
        <v>0</v>
      </c>
      <c r="I17" s="10">
        <f t="shared" si="1"/>
        <v>0</v>
      </c>
      <c r="J17" s="10">
        <f t="shared" si="0"/>
        <v>0</v>
      </c>
    </row>
    <row r="18" spans="4:10" ht="15.75" thickBot="1" x14ac:dyDescent="0.25">
      <c r="D18" s="7" t="s">
        <v>21</v>
      </c>
      <c r="E18" s="10"/>
      <c r="F18" s="11">
        <f>F17+E18</f>
        <v>0</v>
      </c>
      <c r="G18" s="27"/>
      <c r="H18" s="10">
        <f>F18-F17</f>
        <v>0</v>
      </c>
      <c r="I18" s="10">
        <f t="shared" si="1"/>
        <v>0</v>
      </c>
      <c r="J18" s="10">
        <f t="shared" si="0"/>
        <v>0</v>
      </c>
    </row>
    <row r="19" spans="4:10" ht="15.75" thickBot="1" x14ac:dyDescent="0.25">
      <c r="D19" s="7" t="s">
        <v>22</v>
      </c>
      <c r="E19" s="10"/>
      <c r="F19" s="11">
        <f>F18+E19</f>
        <v>0</v>
      </c>
      <c r="G19" s="27"/>
      <c r="H19" s="10">
        <f>F19-F18</f>
        <v>0</v>
      </c>
      <c r="I19" s="10">
        <f t="shared" si="1"/>
        <v>0</v>
      </c>
      <c r="J19" s="10">
        <f t="shared" si="0"/>
        <v>0</v>
      </c>
    </row>
    <row r="20" spans="4:10" ht="15.75" thickBot="1" x14ac:dyDescent="0.25">
      <c r="D20" s="7" t="s">
        <v>23</v>
      </c>
      <c r="E20" s="10"/>
      <c r="F20" s="11">
        <f>F19+E20</f>
        <v>0</v>
      </c>
      <c r="G20" s="27"/>
      <c r="H20" s="10">
        <f>F20-F19</f>
        <v>0</v>
      </c>
      <c r="I20" s="10">
        <f t="shared" si="1"/>
        <v>0</v>
      </c>
      <c r="J20" s="10">
        <f t="shared" si="0"/>
        <v>0</v>
      </c>
    </row>
    <row r="21" spans="4:10" ht="15.75" thickBot="1" x14ac:dyDescent="0.25">
      <c r="D21" s="8" t="s">
        <v>27</v>
      </c>
      <c r="E21" s="12">
        <f>SUM(E9:E20)</f>
        <v>0</v>
      </c>
      <c r="F21" s="13"/>
      <c r="G21" s="13"/>
      <c r="H21" s="12">
        <f>SUM(H9:H20)</f>
        <v>-500000000</v>
      </c>
      <c r="I21" s="12">
        <f t="shared" ref="I21:J21" si="2">SUM(I9:I20)</f>
        <v>-2500000</v>
      </c>
      <c r="J21" s="12">
        <f t="shared" si="2"/>
        <v>0</v>
      </c>
    </row>
  </sheetData>
  <mergeCells count="7">
    <mergeCell ref="F21:G21"/>
    <mergeCell ref="D7:D8"/>
    <mergeCell ref="G9:G20"/>
    <mergeCell ref="D3:J3"/>
    <mergeCell ref="D4:J4"/>
    <mergeCell ref="D5:J5"/>
    <mergeCell ref="D6:J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Contoh Perhitungan PPh UMKM</vt:lpstr>
      <vt:lpstr>Format Perhitungan PPh UMKM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2023-02-07T02:18:26Z</dcterms:created>
  <dcterms:modified xsi:type="dcterms:W3CDTF">2023-02-07T04:26:39Z</dcterms:modified>
</cp:coreProperties>
</file>