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<sst xmlns="http://schemas.openxmlformats.org/spreadsheetml/2006/main" count="820" uniqueCount="107">
  <si>
    <t xml:space="preserve">reference_ID</t>
  </si>
  <si>
    <t xml:space="preserve">first_author</t>
  </si>
  <si>
    <t xml:space="preserve">reference_year</t>
  </si>
  <si>
    <t xml:space="preserve">data_source</t>
  </si>
  <si>
    <t xml:space="preserve">data_digitizer</t>
  </si>
  <si>
    <t xml:space="preserve">data_checker</t>
  </si>
  <si>
    <t xml:space="preserve">sample_type</t>
  </si>
  <si>
    <t xml:space="preserve">body_part</t>
  </si>
  <si>
    <t xml:space="preserve">food_ref</t>
  </si>
  <si>
    <t xml:space="preserve">egestion_age</t>
  </si>
  <si>
    <t xml:space="preserve">egestion_age_unit</t>
  </si>
  <si>
    <t xml:space="preserve">bodymass_mean</t>
  </si>
  <si>
    <t xml:space="preserve">bodymass_min</t>
  </si>
  <si>
    <t xml:space="preserve">bodymass_max</t>
  </si>
  <si>
    <t xml:space="preserve">bodymass_value_error</t>
  </si>
  <si>
    <t xml:space="preserve">bodymass_error_type</t>
  </si>
  <si>
    <t xml:space="preserve">bodymass_n_samples</t>
  </si>
  <si>
    <t xml:space="preserve">bodymass_unit</t>
  </si>
  <si>
    <t xml:space="preserve">bodymass_weight_type</t>
  </si>
  <si>
    <t xml:space="preserve">age_mean</t>
  </si>
  <si>
    <t xml:space="preserve">age_min</t>
  </si>
  <si>
    <t xml:space="preserve">age_max</t>
  </si>
  <si>
    <t xml:space="preserve">age_value_error</t>
  </si>
  <si>
    <t xml:space="preserve">age_error_type</t>
  </si>
  <si>
    <t xml:space="preserve">age_n_samples</t>
  </si>
  <si>
    <t xml:space="preserve">age_unit</t>
  </si>
  <si>
    <t xml:space="preserve">male_prop</t>
  </si>
  <si>
    <t xml:space="preserve">sampling_year</t>
  </si>
  <si>
    <t xml:space="preserve">sampling_month</t>
  </si>
  <si>
    <t xml:space="preserve">sampling_day</t>
  </si>
  <si>
    <t xml:space="preserve">sampling_season</t>
  </si>
  <si>
    <t xml:space="preserve">sampling_location</t>
  </si>
  <si>
    <t xml:space="preserve">sampling_latitude</t>
  </si>
  <si>
    <t xml:space="preserve">sampling_longitude</t>
  </si>
  <si>
    <t xml:space="preserve">location_in_reference</t>
  </si>
  <si>
    <t xml:space="preserve">organism_name_ref</t>
  </si>
  <si>
    <t xml:space="preserve">species_latin_name_ref</t>
  </si>
  <si>
    <t xml:space="preserve">species_latin_name_gbif</t>
  </si>
  <si>
    <t xml:space="preserve">gbif_id</t>
  </si>
  <si>
    <t xml:space="preserve">gbif_id2</t>
  </si>
  <si>
    <t xml:space="preserve">organism_stage</t>
  </si>
  <si>
    <t xml:space="preserve">environment</t>
  </si>
  <si>
    <t xml:space="preserve">temperature</t>
  </si>
  <si>
    <t xml:space="preserve">food_ID</t>
  </si>
  <si>
    <t xml:space="preserve">body_ID</t>
  </si>
  <si>
    <t xml:space="preserve">feces_ID</t>
  </si>
  <si>
    <t xml:space="preserve">urine_ID</t>
  </si>
  <si>
    <t xml:space="preserve">nb_items_per_sample</t>
  </si>
  <si>
    <t xml:space="preserve">nb_individuals_per_sample</t>
  </si>
  <si>
    <t xml:space="preserve">individual_known</t>
  </si>
  <si>
    <t xml:space="preserve">observation_resolution</t>
  </si>
  <si>
    <t xml:space="preserve">observation_ID</t>
  </si>
  <si>
    <t xml:space="preserve">animal_group_ID</t>
  </si>
  <si>
    <t xml:space="preserve">times_series_ID</t>
  </si>
  <si>
    <t xml:space="preserve">time_point</t>
  </si>
  <si>
    <t xml:space="preserve">time_unit</t>
  </si>
  <si>
    <t xml:space="preserve">repetition_ID</t>
  </si>
  <si>
    <t xml:space="preserve">component_name</t>
  </si>
  <si>
    <t xml:space="preserve">component_mean</t>
  </si>
  <si>
    <t xml:space="preserve">component_min</t>
  </si>
  <si>
    <t xml:space="preserve">component_max</t>
  </si>
  <si>
    <t xml:space="preserve">component_value_error</t>
  </si>
  <si>
    <t xml:space="preserve">component_error_type</t>
  </si>
  <si>
    <t xml:space="preserve">component_n_samples</t>
  </si>
  <si>
    <t xml:space="preserve">component_unit</t>
  </si>
  <si>
    <t xml:space="preserve">component_weight_type</t>
  </si>
  <si>
    <t xml:space="preserve">component_data_type</t>
  </si>
  <si>
    <t xml:space="preserve">component_detail</t>
  </si>
  <si>
    <t xml:space="preserve">component_extraction_method</t>
  </si>
  <si>
    <t xml:space="preserve">component_measure_method</t>
  </si>
  <si>
    <t xml:space="preserve">freezing</t>
  </si>
  <si>
    <t xml:space="preserve">autoclaving</t>
  </si>
  <si>
    <t xml:space="preserve">drying</t>
  </si>
  <si>
    <t xml:space="preserve">oven</t>
  </si>
  <si>
    <t xml:space="preserve">drying_time</t>
  </si>
  <si>
    <t xml:space="preserve">drying_time_unit</t>
  </si>
  <si>
    <t xml:space="preserve">drying_temp</t>
  </si>
  <si>
    <t xml:space="preserve">drying_temp_unit</t>
  </si>
  <si>
    <t xml:space="preserve">grinding</t>
  </si>
  <si>
    <t xml:space="preserve">grinding_fineness</t>
  </si>
  <si>
    <t xml:space="preserve">grinding_fineness_unit</t>
  </si>
  <si>
    <t xml:space="preserve">comments</t>
  </si>
  <si>
    <t xml:space="preserve">1034_011</t>
  </si>
  <si>
    <t xml:space="preserve">ambarish</t>
  </si>
  <si>
    <t xml:space="preserve">charberet</t>
  </si>
  <si>
    <t xml:space="preserve">NA</t>
  </si>
  <si>
    <t xml:space="preserve">food</t>
  </si>
  <si>
    <t xml:space="preserve">coconut_leaf_litter</t>
  </si>
  <si>
    <t xml:space="preserve">g</t>
  </si>
  <si>
    <t xml:space="preserve">table_1</t>
  </si>
  <si>
    <t xml:space="preserve">arthrosphaera_disticta</t>
  </si>
  <si>
    <t xml:space="preserve">lab</t>
  </si>
  <si>
    <t xml:space="preserve">C</t>
  </si>
  <si>
    <t xml:space="preserve">sd</t>
  </si>
  <si>
    <t xml:space="preserve">g/kg</t>
  </si>
  <si>
    <t xml:space="preserve">dw</t>
  </si>
  <si>
    <t xml:space="preserve">stock</t>
  </si>
  <si>
    <t xml:space="preserve">organic</t>
  </si>
  <si>
    <t xml:space="preserve">walkley_black</t>
  </si>
  <si>
    <t xml:space="preserve">arthrosphaera_fumosa</t>
  </si>
  <si>
    <t xml:space="preserve">N</t>
  </si>
  <si>
    <t xml:space="preserve">total</t>
  </si>
  <si>
    <t xml:space="preserve">micro_kjeldahl</t>
  </si>
  <si>
    <t xml:space="preserve">P</t>
  </si>
  <si>
    <t xml:space="preserve">ascorbic_acid</t>
  </si>
  <si>
    <t xml:space="preserve">frass</t>
  </si>
  <si>
    <t xml:space="preserve">intra_population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</si>
</sst>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5B9BD5"/>
        <bgColor rgb="FF8497B0"/>
      </patternFill>
    </fill>
    <fill>
      <patternFill patternType="solid">
        <fgColor rgb="FF4472C4"/>
        <bgColor rgb="FF666699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C55A11"/>
        <bgColor rgb="FFED7D31"/>
      </patternFill>
    </fill>
    <fill>
      <patternFill patternType="solid">
        <fgColor rgb="FF70AD47"/>
        <bgColor rgb="FF8497B0"/>
      </patternFill>
    </fill>
    <fill>
      <patternFill patternType="solid">
        <fgColor rgb="FF8497B0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4472C4"/>
      <rgbColor rgb="FF33CCCC"/>
      <rgbColor rgb="FF99CC00"/>
      <rgbColor rgb="FFFFC000"/>
      <rgbColor rgb="FFFF9900"/>
      <rgbColor rgb="FFED7D31"/>
      <rgbColor rgb="FF666699"/>
      <rgbColor rgb="FF8497B0"/>
      <rgbColor rgb="FF00336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" width="12.57"/>
    <col collapsed="false" customWidth="false" hidden="false" outlineLevel="0" max="2" min="2" style="1" width="11.42"/>
    <col collapsed="false" customWidth="true" hidden="false" outlineLevel="0" max="3" min="3" style="1" width="14.69"/>
    <col collapsed="false" customWidth="true" hidden="false" outlineLevel="0" max="4" min="4" style="1" width="11.71"/>
    <col collapsed="false" customWidth="true" hidden="false" outlineLevel="0" max="5" min="5" style="1" width="13.29"/>
    <col collapsed="false" customWidth="true" hidden="false" outlineLevel="0" max="6" min="6" style="1" width="12.71"/>
    <col collapsed="false" customWidth="true" hidden="false" outlineLevel="0" max="7" min="7" style="1" width="12.42"/>
    <col collapsed="false" customWidth="true" hidden="false" outlineLevel="0" max="8" min="8" style="1" width="10"/>
    <col collapsed="false" customWidth="true" hidden="false" outlineLevel="0" max="9" min="9" style="1" width="8.71"/>
    <col collapsed="false" customWidth="true" hidden="false" outlineLevel="0" max="10" min="10" style="1" width="12.86"/>
    <col collapsed="false" customWidth="true" hidden="false" outlineLevel="0" max="11" min="11" style="1" width="17.71"/>
    <col collapsed="false" customWidth="true" hidden="false" outlineLevel="0" max="12" min="12" style="1" width="16"/>
    <col collapsed="false" customWidth="true" hidden="false" outlineLevel="0" max="13" min="13" style="1" width="14.43"/>
    <col collapsed="false" customWidth="true" hidden="false" outlineLevel="0" max="14" min="14" style="1" width="14.69"/>
    <col collapsed="false" customWidth="true" hidden="false" outlineLevel="0" max="15" min="15" style="1" width="21.57"/>
    <col collapsed="false" customWidth="true" hidden="false" outlineLevel="0" max="17" min="16" style="1" width="20.57"/>
    <col collapsed="false" customWidth="true" hidden="false" outlineLevel="0" max="18" min="18" style="1" width="14.57"/>
    <col collapsed="false" customWidth="true" hidden="false" outlineLevel="0" max="19" min="19" style="1" width="22.43"/>
    <col collapsed="false" customWidth="true" hidden="false" outlineLevel="0" max="20" min="20" style="1" width="10.13"/>
    <col collapsed="false" customWidth="true" hidden="false" outlineLevel="0" max="21" min="21" style="1" width="8.57"/>
    <col collapsed="false" customWidth="true" hidden="false" outlineLevel="0" max="22" min="22" style="1" width="8.86"/>
    <col collapsed="false" customWidth="true" hidden="false" outlineLevel="0" max="23" min="23" style="1" width="15.57"/>
    <col collapsed="false" customWidth="true" hidden="false" outlineLevel="0" max="25" min="24" style="1" width="14.69"/>
    <col collapsed="false" customWidth="true" hidden="false" outlineLevel="0" max="26" min="26" style="1" width="8.71"/>
    <col collapsed="false" customWidth="true" hidden="false" outlineLevel="0" max="27" min="27" style="1" width="10.58"/>
    <col collapsed="false" customWidth="true" hidden="false" outlineLevel="0" max="28" min="28" style="1" width="14.01"/>
    <col collapsed="false" customWidth="true" hidden="false" outlineLevel="0" max="29" min="29" style="1" width="16"/>
    <col collapsed="false" customWidth="true" hidden="false" outlineLevel="0" max="30" min="30" style="1" width="13.29"/>
    <col collapsed="false" customWidth="true" hidden="false" outlineLevel="0" max="31" min="31" style="1" width="16.29"/>
    <col collapsed="false" customWidth="true" hidden="false" outlineLevel="0" max="32" min="32" style="1" width="17.41"/>
    <col collapsed="false" customWidth="true" hidden="false" outlineLevel="0" max="33" min="33" style="1" width="17.29"/>
    <col collapsed="false" customWidth="true" hidden="false" outlineLevel="0" max="34" min="34" style="1" width="18.85"/>
    <col collapsed="false" customWidth="true" hidden="false" outlineLevel="0" max="35" min="35" style="1" width="20.86"/>
    <col collapsed="false" customWidth="true" hidden="false" outlineLevel="0" max="36" min="36" style="1" width="19.49"/>
    <col collapsed="false" customWidth="true" hidden="false" outlineLevel="0" max="37" min="37" style="1" width="22.57"/>
    <col collapsed="false" customWidth="true" hidden="false" outlineLevel="0" max="38" min="38" style="1" width="23.42"/>
    <col collapsed="false" customWidth="true" hidden="false" outlineLevel="0" max="39" min="39" style="1" width="7.15"/>
    <col collapsed="false" customWidth="true" hidden="false" outlineLevel="0" max="40" min="40" style="1" width="8.14"/>
    <col collapsed="false" customWidth="true" hidden="false" outlineLevel="0" max="41" min="41" style="1" width="15"/>
    <col collapsed="false" customWidth="true" hidden="false" outlineLevel="0" max="42" min="42" style="1" width="12.57"/>
    <col collapsed="false" customWidth="true" hidden="false" outlineLevel="0" max="43" min="43" style="1" width="12.29"/>
    <col collapsed="false" customWidth="true" hidden="false" outlineLevel="0" max="44" min="44" style="1" width="8"/>
    <col collapsed="false" customWidth="true" hidden="false" outlineLevel="0" max="45" min="45" style="1" width="8.29"/>
    <col collapsed="false" customWidth="true" hidden="false" outlineLevel="0" max="47" min="46" style="1" width="8.57"/>
    <col collapsed="false" customWidth="true" hidden="false" outlineLevel="0" max="48" min="48" style="1" width="20.98"/>
    <col collapsed="false" customWidth="true" hidden="false" outlineLevel="0" max="49" min="49" style="1" width="26"/>
    <col collapsed="false" customWidth="true" hidden="false" outlineLevel="0" max="50" min="50" style="1" width="17"/>
    <col collapsed="false" customWidth="true" hidden="false" outlineLevel="0" max="51" min="51" style="1" width="22.14"/>
    <col collapsed="false" customWidth="true" hidden="false" outlineLevel="0" max="52" min="52" style="1" width="14.57"/>
    <col collapsed="false" customWidth="true" hidden="false" outlineLevel="0" max="53" min="53" style="1" width="16.14"/>
    <col collapsed="false" customWidth="true" hidden="false" outlineLevel="0" max="54" min="54" style="1" width="15.29"/>
    <col collapsed="false" customWidth="true" hidden="false" outlineLevel="0" max="55" min="55" style="1" width="10.85"/>
    <col collapsed="false" customWidth="true" hidden="false" outlineLevel="0" max="56" min="56" style="1" width="9.71"/>
    <col collapsed="false" customWidth="true" hidden="false" outlineLevel="0" max="57" min="57" style="1" width="12.86"/>
    <col collapsed="false" customWidth="true" hidden="false" outlineLevel="0" max="59" min="58" style="1" width="17.41"/>
    <col collapsed="false" customWidth="true" hidden="false" outlineLevel="0" max="60" min="60" style="1" width="15.71"/>
    <col collapsed="false" customWidth="true" hidden="false" outlineLevel="0" max="61" min="61" style="1" width="16"/>
    <col collapsed="false" customWidth="true" hidden="false" outlineLevel="0" max="62" min="62" style="1" width="22.86"/>
    <col collapsed="false" customWidth="true" hidden="false" outlineLevel="0" max="64" min="63" style="1" width="22.01"/>
    <col collapsed="false" customWidth="true" hidden="false" outlineLevel="0" max="65" min="65" style="1" width="15.87"/>
    <col collapsed="false" customWidth="true" hidden="false" outlineLevel="0" max="66" min="66" style="1" width="23.71"/>
    <col collapsed="false" customWidth="true" hidden="false" outlineLevel="0" max="67" min="67" style="1" width="21.43"/>
    <col collapsed="false" customWidth="true" hidden="false" outlineLevel="0" max="68" min="68" style="1" width="17.59"/>
    <col collapsed="false" customWidth="true" hidden="false" outlineLevel="0" max="69" min="69" style="1" width="29.86"/>
    <col collapsed="false" customWidth="true" hidden="false" outlineLevel="0" max="70" min="70" style="1" width="28.42"/>
    <col collapsed="false" customWidth="true" hidden="false" outlineLevel="0" max="71" min="71" style="1" width="8.29"/>
    <col collapsed="false" customWidth="true" hidden="false" outlineLevel="0" max="72" min="72" style="1" width="11.14"/>
    <col collapsed="false" customWidth="true" hidden="false" outlineLevel="0" max="73" min="73" style="1" width="6.57"/>
    <col collapsed="false" customWidth="true" hidden="false" outlineLevel="0" max="74" min="74" style="1" width="5.43"/>
    <col collapsed="false" customWidth="true" hidden="false" outlineLevel="0" max="75" min="75" style="1" width="11.71"/>
    <col collapsed="false" customWidth="true" hidden="false" outlineLevel="0" max="76" min="76" style="1" width="16.41"/>
    <col collapsed="false" customWidth="true" hidden="false" outlineLevel="0" max="77" min="77" style="1" width="12.29"/>
    <col collapsed="false" customWidth="true" hidden="false" outlineLevel="0" max="78" min="78" style="1" width="17"/>
    <col collapsed="false" customWidth="true" hidden="false" outlineLevel="0" max="79" min="79" style="1" width="8.29"/>
    <col collapsed="false" customWidth="true" hidden="false" outlineLevel="0" max="80" min="80" style="1" width="17"/>
    <col collapsed="false" customWidth="true" hidden="false" outlineLevel="0" max="81" min="81" style="1" width="21.86"/>
    <col collapsed="false" customWidth="true" hidden="false" outlineLevel="0" max="82" min="82" style="1" width="10.29"/>
    <col collapsed="false" customWidth="false" hidden="false" outlineLevel="0" max="1024" min="83" style="1" width="11.4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12" t="s">
        <v>47</v>
      </c>
      <c r="AW1" s="12" t="s">
        <v>48</v>
      </c>
      <c r="AX1" s="12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2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14" t="s">
        <v>81</v>
      </c>
    </row>
    <row r="2" customFormat="false" ht="13.8" hidden="false" customHeight="false" outlineLevel="0" collapsed="false">
      <c r="A2" s="1" t="s">
        <v>82</v>
      </c>
      <c r="B2" s="1" t="s">
        <v>83</v>
      </c>
      <c r="C2" s="1" t="n">
        <v>2016</v>
      </c>
      <c r="D2" s="1" t="s">
        <v>82</v>
      </c>
      <c r="E2" s="1" t="s">
        <v>84</v>
      </c>
      <c r="F2" s="1" t="s">
        <v>85</v>
      </c>
      <c r="G2" s="1" t="s">
        <v>86</v>
      </c>
      <c r="H2" s="1" t="s">
        <v>85</v>
      </c>
      <c r="I2" s="1" t="s">
        <v>87</v>
      </c>
      <c r="J2" s="1" t="s">
        <v>85</v>
      </c>
      <c r="K2" s="1" t="s">
        <v>85</v>
      </c>
      <c r="L2" s="1" t="n">
        <f aca="false">(1.75+1.6)/2</f>
        <v>1.675</v>
      </c>
      <c r="M2" s="1" t="s">
        <v>85</v>
      </c>
      <c r="N2" s="1" t="s">
        <v>85</v>
      </c>
      <c r="O2" s="1" t="s">
        <v>85</v>
      </c>
      <c r="P2" s="1" t="s">
        <v>85</v>
      </c>
      <c r="Q2" s="1" t="n">
        <v>12</v>
      </c>
      <c r="R2" s="1" t="s">
        <v>88</v>
      </c>
      <c r="S2" s="1" t="s">
        <v>85</v>
      </c>
      <c r="T2" s="1" t="s">
        <v>85</v>
      </c>
      <c r="U2" s="1" t="s">
        <v>85</v>
      </c>
      <c r="V2" s="1" t="s">
        <v>85</v>
      </c>
      <c r="W2" s="1" t="s">
        <v>85</v>
      </c>
      <c r="X2" s="1" t="s">
        <v>85</v>
      </c>
      <c r="Y2" s="1" t="s">
        <v>85</v>
      </c>
      <c r="Z2" s="1" t="s">
        <v>85</v>
      </c>
      <c r="AA2" s="1" t="n">
        <v>0.5</v>
      </c>
      <c r="AB2" s="1" t="s">
        <v>85</v>
      </c>
      <c r="AC2" s="1" t="s">
        <v>85</v>
      </c>
      <c r="AD2" s="1" t="s">
        <v>85</v>
      </c>
      <c r="AE2" s="1" t="s">
        <v>85</v>
      </c>
      <c r="AF2" s="1" t="s">
        <v>85</v>
      </c>
      <c r="AG2" s="1" t="s">
        <v>85</v>
      </c>
      <c r="AH2" s="1" t="s">
        <v>85</v>
      </c>
      <c r="AI2" s="1" t="s">
        <v>89</v>
      </c>
      <c r="AJ2" s="1" t="s">
        <v>90</v>
      </c>
      <c r="AK2" s="1" t="s">
        <v>90</v>
      </c>
      <c r="AL2" s="1" t="s">
        <v>90</v>
      </c>
      <c r="AM2" s="1" t="n">
        <v>1021463</v>
      </c>
      <c r="AN2" s="1" t="n">
        <v>1021463</v>
      </c>
      <c r="AO2" s="1" t="s">
        <v>85</v>
      </c>
      <c r="AP2" s="1" t="s">
        <v>91</v>
      </c>
      <c r="AQ2" s="1" t="n">
        <v>27</v>
      </c>
      <c r="AR2" s="1" t="n">
        <v>1</v>
      </c>
      <c r="AS2" s="1" t="s">
        <v>85</v>
      </c>
      <c r="AT2" s="1" t="s">
        <v>85</v>
      </c>
      <c r="AU2" s="1" t="s">
        <v>85</v>
      </c>
      <c r="AV2" s="1" t="s">
        <v>85</v>
      </c>
      <c r="AW2" s="1" t="s">
        <v>85</v>
      </c>
      <c r="AX2" s="1" t="s">
        <v>85</v>
      </c>
      <c r="AY2" s="1" t="s">
        <v>85</v>
      </c>
      <c r="AZ2" s="1" t="n">
        <v>1</v>
      </c>
      <c r="BA2" s="1" t="n">
        <v>1</v>
      </c>
      <c r="BB2" s="1" t="s">
        <v>85</v>
      </c>
      <c r="BC2" s="1" t="s">
        <v>85</v>
      </c>
      <c r="BD2" s="1" t="s">
        <v>85</v>
      </c>
      <c r="BE2" s="1" t="s">
        <v>85</v>
      </c>
      <c r="BF2" s="1" t="s">
        <v>92</v>
      </c>
      <c r="BG2" s="1" t="n">
        <v>203.6</v>
      </c>
      <c r="BH2" s="1" t="s">
        <v>85</v>
      </c>
      <c r="BI2" s="1" t="s">
        <v>85</v>
      </c>
      <c r="BJ2" s="1" t="n">
        <v>2.9</v>
      </c>
      <c r="BK2" s="1" t="s">
        <v>93</v>
      </c>
      <c r="BL2" s="1" t="n">
        <v>3</v>
      </c>
      <c r="BM2" s="1" t="s">
        <v>94</v>
      </c>
      <c r="BN2" s="1" t="s">
        <v>95</v>
      </c>
      <c r="BO2" s="1" t="s">
        <v>96</v>
      </c>
      <c r="BP2" s="1" t="s">
        <v>97</v>
      </c>
      <c r="BQ2" s="1" t="s">
        <v>98</v>
      </c>
      <c r="BR2" s="1" t="s">
        <v>98</v>
      </c>
      <c r="BS2" s="1" t="n">
        <v>0</v>
      </c>
      <c r="BT2" s="1" t="n">
        <v>0</v>
      </c>
      <c r="BU2" s="1" t="n">
        <v>1</v>
      </c>
      <c r="BV2" s="1" t="n">
        <v>0</v>
      </c>
      <c r="BW2" s="1" t="s">
        <v>85</v>
      </c>
      <c r="BX2" s="1" t="s">
        <v>85</v>
      </c>
      <c r="BY2" s="1" t="s">
        <v>85</v>
      </c>
      <c r="BZ2" s="1" t="s">
        <v>85</v>
      </c>
      <c r="CA2" s="1" t="n">
        <v>0</v>
      </c>
      <c r="CB2" s="1" t="s">
        <v>85</v>
      </c>
      <c r="CC2" s="1" t="s">
        <v>85</v>
      </c>
    </row>
    <row r="3" customFormat="false" ht="13.8" hidden="false" customHeight="false" outlineLevel="0" collapsed="false">
      <c r="A3" s="1" t="s">
        <v>82</v>
      </c>
      <c r="B3" s="1" t="s">
        <v>83</v>
      </c>
      <c r="C3" s="1" t="n">
        <v>2016</v>
      </c>
      <c r="D3" s="1" t="s">
        <v>82</v>
      </c>
      <c r="E3" s="1" t="s">
        <v>84</v>
      </c>
      <c r="F3" s="1" t="s">
        <v>85</v>
      </c>
      <c r="G3" s="1" t="s">
        <v>86</v>
      </c>
      <c r="H3" s="1" t="s">
        <v>85</v>
      </c>
      <c r="I3" s="1" t="s">
        <v>87</v>
      </c>
      <c r="J3" s="1" t="s">
        <v>85</v>
      </c>
      <c r="K3" s="1" t="s">
        <v>85</v>
      </c>
      <c r="L3" s="1" t="n">
        <f aca="false">(12.95+13.65)/2</f>
        <v>13.3</v>
      </c>
      <c r="M3" s="1" t="s">
        <v>85</v>
      </c>
      <c r="N3" s="1" t="s">
        <v>85</v>
      </c>
      <c r="O3" s="1" t="s">
        <v>85</v>
      </c>
      <c r="P3" s="1" t="s">
        <v>85</v>
      </c>
      <c r="Q3" s="1" t="n">
        <v>12</v>
      </c>
      <c r="R3" s="1" t="s">
        <v>88</v>
      </c>
      <c r="S3" s="1" t="s">
        <v>85</v>
      </c>
      <c r="T3" s="1" t="s">
        <v>85</v>
      </c>
      <c r="U3" s="1" t="s">
        <v>85</v>
      </c>
      <c r="V3" s="1" t="s">
        <v>85</v>
      </c>
      <c r="W3" s="1" t="s">
        <v>85</v>
      </c>
      <c r="X3" s="1" t="s">
        <v>85</v>
      </c>
      <c r="Y3" s="1" t="s">
        <v>85</v>
      </c>
      <c r="Z3" s="1" t="s">
        <v>85</v>
      </c>
      <c r="AA3" s="1" t="n">
        <v>0.5</v>
      </c>
      <c r="AB3" s="1" t="s">
        <v>85</v>
      </c>
      <c r="AC3" s="1" t="s">
        <v>85</v>
      </c>
      <c r="AD3" s="1" t="s">
        <v>85</v>
      </c>
      <c r="AE3" s="1" t="s">
        <v>85</v>
      </c>
      <c r="AF3" s="1" t="s">
        <v>85</v>
      </c>
      <c r="AG3" s="1" t="s">
        <v>85</v>
      </c>
      <c r="AH3" s="1" t="s">
        <v>85</v>
      </c>
      <c r="AI3" s="1" t="s">
        <v>89</v>
      </c>
      <c r="AJ3" s="1" t="s">
        <v>99</v>
      </c>
      <c r="AK3" s="1" t="s">
        <v>99</v>
      </c>
      <c r="AL3" s="1" t="s">
        <v>99</v>
      </c>
      <c r="AM3" s="1" t="n">
        <v>1021445</v>
      </c>
      <c r="AN3" s="1" t="n">
        <v>1021445</v>
      </c>
      <c r="AO3" s="1" t="s">
        <v>85</v>
      </c>
      <c r="AP3" s="1" t="s">
        <v>91</v>
      </c>
      <c r="AQ3" s="1" t="n">
        <v>27</v>
      </c>
      <c r="AR3" s="1" t="n">
        <v>1</v>
      </c>
      <c r="AS3" s="1" t="s">
        <v>85</v>
      </c>
      <c r="AT3" s="1" t="s">
        <v>85</v>
      </c>
      <c r="AU3" s="1" t="s">
        <v>85</v>
      </c>
      <c r="AV3" s="1" t="s">
        <v>85</v>
      </c>
      <c r="AW3" s="1" t="s">
        <v>85</v>
      </c>
      <c r="AX3" s="1" t="s">
        <v>85</v>
      </c>
      <c r="AY3" s="1" t="s">
        <v>85</v>
      </c>
      <c r="AZ3" s="1" t="n">
        <v>2</v>
      </c>
      <c r="BA3" s="1" t="n">
        <v>2</v>
      </c>
      <c r="BB3" s="1" t="s">
        <v>85</v>
      </c>
      <c r="BC3" s="1" t="s">
        <v>85</v>
      </c>
      <c r="BD3" s="1" t="s">
        <v>85</v>
      </c>
      <c r="BE3" s="1" t="s">
        <v>85</v>
      </c>
      <c r="BF3" s="1" t="s">
        <v>92</v>
      </c>
      <c r="BG3" s="1" t="n">
        <v>203.6</v>
      </c>
      <c r="BH3" s="1" t="s">
        <v>85</v>
      </c>
      <c r="BI3" s="1" t="s">
        <v>85</v>
      </c>
      <c r="BJ3" s="1" t="n">
        <v>2.9</v>
      </c>
      <c r="BK3" s="1" t="s">
        <v>93</v>
      </c>
      <c r="BL3" s="1" t="n">
        <v>3</v>
      </c>
      <c r="BM3" s="1" t="s">
        <v>94</v>
      </c>
      <c r="BN3" s="1" t="s">
        <v>95</v>
      </c>
      <c r="BO3" s="1" t="s">
        <v>96</v>
      </c>
      <c r="BP3" s="1" t="s">
        <v>97</v>
      </c>
      <c r="BQ3" s="1" t="s">
        <v>98</v>
      </c>
      <c r="BR3" s="1" t="s">
        <v>98</v>
      </c>
      <c r="BS3" s="1" t="n">
        <v>0</v>
      </c>
      <c r="BT3" s="1" t="n">
        <v>0</v>
      </c>
      <c r="BU3" s="1" t="n">
        <v>1</v>
      </c>
      <c r="BV3" s="1" t="n">
        <v>0</v>
      </c>
      <c r="BW3" s="1" t="s">
        <v>85</v>
      </c>
      <c r="BX3" s="1" t="s">
        <v>85</v>
      </c>
      <c r="BY3" s="1" t="s">
        <v>85</v>
      </c>
      <c r="BZ3" s="1" t="s">
        <v>85</v>
      </c>
      <c r="CA3" s="1" t="n">
        <v>0</v>
      </c>
      <c r="CB3" s="1" t="s">
        <v>85</v>
      </c>
      <c r="CC3" s="1" t="s">
        <v>85</v>
      </c>
    </row>
    <row r="4" customFormat="false" ht="13.8" hidden="false" customHeight="false" outlineLevel="0" collapsed="false">
      <c r="A4" s="1" t="s">
        <v>82</v>
      </c>
      <c r="B4" s="1" t="s">
        <v>83</v>
      </c>
      <c r="C4" s="1" t="n">
        <v>2016</v>
      </c>
      <c r="D4" s="1" t="s">
        <v>82</v>
      </c>
      <c r="E4" s="1" t="s">
        <v>84</v>
      </c>
      <c r="F4" s="1" t="s">
        <v>85</v>
      </c>
      <c r="G4" s="1" t="s">
        <v>86</v>
      </c>
      <c r="H4" s="1" t="s">
        <v>85</v>
      </c>
      <c r="I4" s="1" t="s">
        <v>87</v>
      </c>
      <c r="J4" s="1" t="s">
        <v>85</v>
      </c>
      <c r="K4" s="1" t="s">
        <v>85</v>
      </c>
      <c r="L4" s="1" t="n">
        <f aca="false">(1.75+1.6)/2</f>
        <v>1.675</v>
      </c>
      <c r="M4" s="1" t="s">
        <v>85</v>
      </c>
      <c r="N4" s="1" t="s">
        <v>85</v>
      </c>
      <c r="O4" s="1" t="s">
        <v>85</v>
      </c>
      <c r="P4" s="1" t="s">
        <v>85</v>
      </c>
      <c r="Q4" s="1" t="n">
        <v>12</v>
      </c>
      <c r="R4" s="1" t="s">
        <v>88</v>
      </c>
      <c r="S4" s="1" t="s">
        <v>85</v>
      </c>
      <c r="T4" s="1" t="s">
        <v>85</v>
      </c>
      <c r="U4" s="1" t="s">
        <v>85</v>
      </c>
      <c r="V4" s="1" t="s">
        <v>85</v>
      </c>
      <c r="W4" s="1" t="s">
        <v>85</v>
      </c>
      <c r="X4" s="1" t="s">
        <v>85</v>
      </c>
      <c r="Y4" s="1" t="s">
        <v>85</v>
      </c>
      <c r="Z4" s="1" t="s">
        <v>85</v>
      </c>
      <c r="AA4" s="1" t="n">
        <v>0.5</v>
      </c>
      <c r="AB4" s="1" t="s">
        <v>85</v>
      </c>
      <c r="AC4" s="1" t="s">
        <v>85</v>
      </c>
      <c r="AD4" s="1" t="s">
        <v>85</v>
      </c>
      <c r="AE4" s="1" t="s">
        <v>85</v>
      </c>
      <c r="AF4" s="1" t="s">
        <v>85</v>
      </c>
      <c r="AG4" s="1" t="s">
        <v>85</v>
      </c>
      <c r="AH4" s="1" t="s">
        <v>85</v>
      </c>
      <c r="AI4" s="1" t="s">
        <v>89</v>
      </c>
      <c r="AJ4" s="1" t="s">
        <v>90</v>
      </c>
      <c r="AK4" s="1" t="s">
        <v>90</v>
      </c>
      <c r="AL4" s="1" t="s">
        <v>90</v>
      </c>
      <c r="AM4" s="1" t="n">
        <v>1021463</v>
      </c>
      <c r="AN4" s="1" t="n">
        <v>1021463</v>
      </c>
      <c r="AO4" s="1" t="s">
        <v>85</v>
      </c>
      <c r="AP4" s="1" t="s">
        <v>91</v>
      </c>
      <c r="AQ4" s="1" t="n">
        <v>27</v>
      </c>
      <c r="AR4" s="1" t="n">
        <v>1</v>
      </c>
      <c r="AS4" s="1" t="s">
        <v>85</v>
      </c>
      <c r="AT4" s="1" t="s">
        <v>85</v>
      </c>
      <c r="AU4" s="1" t="s">
        <v>85</v>
      </c>
      <c r="AV4" s="1" t="s">
        <v>85</v>
      </c>
      <c r="AW4" s="1" t="s">
        <v>85</v>
      </c>
      <c r="AX4" s="1" t="s">
        <v>85</v>
      </c>
      <c r="AY4" s="1" t="s">
        <v>85</v>
      </c>
      <c r="AZ4" s="1" t="n">
        <v>3</v>
      </c>
      <c r="BA4" s="1" t="n">
        <v>1</v>
      </c>
      <c r="BB4" s="1" t="s">
        <v>85</v>
      </c>
      <c r="BC4" s="1" t="s">
        <v>85</v>
      </c>
      <c r="BD4" s="1" t="s">
        <v>85</v>
      </c>
      <c r="BE4" s="1" t="s">
        <v>85</v>
      </c>
      <c r="BF4" s="1" t="s">
        <v>100</v>
      </c>
      <c r="BG4" s="1" t="n">
        <v>6.2</v>
      </c>
      <c r="BH4" s="1" t="s">
        <v>85</v>
      </c>
      <c r="BI4" s="1" t="s">
        <v>85</v>
      </c>
      <c r="BJ4" s="1" t="n">
        <v>0.8</v>
      </c>
      <c r="BK4" s="1" t="s">
        <v>93</v>
      </c>
      <c r="BL4" s="1" t="n">
        <v>3</v>
      </c>
      <c r="BM4" s="1" t="s">
        <v>94</v>
      </c>
      <c r="BN4" s="1" t="s">
        <v>95</v>
      </c>
      <c r="BO4" s="1" t="s">
        <v>96</v>
      </c>
      <c r="BP4" s="1" t="s">
        <v>101</v>
      </c>
      <c r="BQ4" s="15" t="s">
        <v>102</v>
      </c>
      <c r="BR4" s="15" t="s">
        <v>102</v>
      </c>
      <c r="BS4" s="1" t="n">
        <v>0</v>
      </c>
      <c r="BT4" s="1" t="n">
        <v>0</v>
      </c>
      <c r="BU4" s="1" t="n">
        <v>1</v>
      </c>
      <c r="BV4" s="1" t="n">
        <v>0</v>
      </c>
      <c r="BW4" s="1" t="s">
        <v>85</v>
      </c>
      <c r="BX4" s="1" t="s">
        <v>85</v>
      </c>
      <c r="BY4" s="1" t="s">
        <v>85</v>
      </c>
      <c r="BZ4" s="1" t="s">
        <v>85</v>
      </c>
      <c r="CA4" s="1" t="n">
        <v>0</v>
      </c>
      <c r="CB4" s="1" t="s">
        <v>85</v>
      </c>
      <c r="CC4" s="1" t="s">
        <v>85</v>
      </c>
    </row>
    <row r="5" customFormat="false" ht="13.8" hidden="false" customHeight="false" outlineLevel="0" collapsed="false">
      <c r="A5" s="1" t="s">
        <v>82</v>
      </c>
      <c r="B5" s="1" t="s">
        <v>83</v>
      </c>
      <c r="C5" s="1" t="n">
        <v>2016</v>
      </c>
      <c r="D5" s="1" t="s">
        <v>82</v>
      </c>
      <c r="E5" s="1" t="s">
        <v>84</v>
      </c>
      <c r="F5" s="1" t="s">
        <v>85</v>
      </c>
      <c r="G5" s="1" t="s">
        <v>86</v>
      </c>
      <c r="H5" s="1" t="s">
        <v>85</v>
      </c>
      <c r="I5" s="1" t="s">
        <v>87</v>
      </c>
      <c r="J5" s="1" t="s">
        <v>85</v>
      </c>
      <c r="K5" s="1" t="s">
        <v>85</v>
      </c>
      <c r="L5" s="1" t="n">
        <f aca="false">(12.95+13.65)/2</f>
        <v>13.3</v>
      </c>
      <c r="M5" s="1" t="s">
        <v>85</v>
      </c>
      <c r="N5" s="1" t="s">
        <v>85</v>
      </c>
      <c r="O5" s="1" t="s">
        <v>85</v>
      </c>
      <c r="P5" s="1" t="s">
        <v>85</v>
      </c>
      <c r="Q5" s="1" t="n">
        <v>12</v>
      </c>
      <c r="R5" s="1" t="s">
        <v>88</v>
      </c>
      <c r="S5" s="1" t="s">
        <v>85</v>
      </c>
      <c r="T5" s="1" t="s">
        <v>85</v>
      </c>
      <c r="U5" s="1" t="s">
        <v>85</v>
      </c>
      <c r="V5" s="1" t="s">
        <v>85</v>
      </c>
      <c r="W5" s="1" t="s">
        <v>85</v>
      </c>
      <c r="X5" s="1" t="s">
        <v>85</v>
      </c>
      <c r="Y5" s="1" t="s">
        <v>85</v>
      </c>
      <c r="Z5" s="1" t="s">
        <v>85</v>
      </c>
      <c r="AA5" s="1" t="n">
        <v>0.5</v>
      </c>
      <c r="AB5" s="1" t="s">
        <v>85</v>
      </c>
      <c r="AC5" s="1" t="s">
        <v>85</v>
      </c>
      <c r="AD5" s="1" t="s">
        <v>85</v>
      </c>
      <c r="AE5" s="1" t="s">
        <v>85</v>
      </c>
      <c r="AF5" s="1" t="s">
        <v>85</v>
      </c>
      <c r="AG5" s="1" t="s">
        <v>85</v>
      </c>
      <c r="AH5" s="1" t="s">
        <v>85</v>
      </c>
      <c r="AI5" s="1" t="s">
        <v>89</v>
      </c>
      <c r="AJ5" s="1" t="s">
        <v>99</v>
      </c>
      <c r="AK5" s="1" t="s">
        <v>99</v>
      </c>
      <c r="AL5" s="1" t="s">
        <v>99</v>
      </c>
      <c r="AM5" s="1" t="n">
        <v>1021445</v>
      </c>
      <c r="AN5" s="1" t="n">
        <v>1021445</v>
      </c>
      <c r="AO5" s="1" t="s">
        <v>85</v>
      </c>
      <c r="AP5" s="1" t="s">
        <v>91</v>
      </c>
      <c r="AQ5" s="1" t="n">
        <v>27</v>
      </c>
      <c r="AR5" s="1" t="n">
        <v>1</v>
      </c>
      <c r="AS5" s="1" t="s">
        <v>85</v>
      </c>
      <c r="AT5" s="1" t="s">
        <v>85</v>
      </c>
      <c r="AU5" s="1" t="s">
        <v>85</v>
      </c>
      <c r="AV5" s="1" t="s">
        <v>85</v>
      </c>
      <c r="AW5" s="1" t="s">
        <v>85</v>
      </c>
      <c r="AX5" s="1" t="s">
        <v>85</v>
      </c>
      <c r="AY5" s="1" t="s">
        <v>85</v>
      </c>
      <c r="AZ5" s="1" t="n">
        <v>4</v>
      </c>
      <c r="BA5" s="1" t="n">
        <v>2</v>
      </c>
      <c r="BB5" s="1" t="s">
        <v>85</v>
      </c>
      <c r="BC5" s="1" t="s">
        <v>85</v>
      </c>
      <c r="BD5" s="1" t="s">
        <v>85</v>
      </c>
      <c r="BE5" s="1" t="s">
        <v>85</v>
      </c>
      <c r="BF5" s="1" t="s">
        <v>100</v>
      </c>
      <c r="BG5" s="1" t="n">
        <v>6.2</v>
      </c>
      <c r="BH5" s="1" t="s">
        <v>85</v>
      </c>
      <c r="BI5" s="1" t="s">
        <v>85</v>
      </c>
      <c r="BJ5" s="1" t="n">
        <v>0.8</v>
      </c>
      <c r="BK5" s="1" t="s">
        <v>93</v>
      </c>
      <c r="BL5" s="1" t="n">
        <v>3</v>
      </c>
      <c r="BM5" s="1" t="s">
        <v>94</v>
      </c>
      <c r="BN5" s="1" t="s">
        <v>95</v>
      </c>
      <c r="BO5" s="1" t="s">
        <v>96</v>
      </c>
      <c r="BP5" s="1" t="s">
        <v>101</v>
      </c>
      <c r="BQ5" s="15" t="s">
        <v>102</v>
      </c>
      <c r="BR5" s="15" t="s">
        <v>102</v>
      </c>
      <c r="BS5" s="1" t="n">
        <v>0</v>
      </c>
      <c r="BT5" s="1" t="n">
        <v>0</v>
      </c>
      <c r="BU5" s="1" t="n">
        <v>1</v>
      </c>
      <c r="BV5" s="1" t="n">
        <v>0</v>
      </c>
      <c r="BW5" s="1" t="s">
        <v>85</v>
      </c>
      <c r="BX5" s="1" t="s">
        <v>85</v>
      </c>
      <c r="BY5" s="1" t="s">
        <v>85</v>
      </c>
      <c r="BZ5" s="1" t="s">
        <v>85</v>
      </c>
      <c r="CA5" s="1" t="n">
        <v>0</v>
      </c>
      <c r="CB5" s="1" t="s">
        <v>85</v>
      </c>
      <c r="CC5" s="1" t="s">
        <v>85</v>
      </c>
    </row>
    <row r="6" customFormat="false" ht="13.8" hidden="false" customHeight="false" outlineLevel="0" collapsed="false">
      <c r="A6" s="1" t="s">
        <v>82</v>
      </c>
      <c r="B6" s="1" t="s">
        <v>83</v>
      </c>
      <c r="C6" s="1" t="n">
        <v>2016</v>
      </c>
      <c r="D6" s="1" t="s">
        <v>82</v>
      </c>
      <c r="E6" s="1" t="s">
        <v>84</v>
      </c>
      <c r="F6" s="1" t="s">
        <v>85</v>
      </c>
      <c r="G6" s="1" t="s">
        <v>86</v>
      </c>
      <c r="H6" s="1" t="s">
        <v>85</v>
      </c>
      <c r="I6" s="1" t="s">
        <v>87</v>
      </c>
      <c r="J6" s="1" t="s">
        <v>85</v>
      </c>
      <c r="K6" s="1" t="s">
        <v>85</v>
      </c>
      <c r="L6" s="1" t="n">
        <f aca="false">(1.75+1.6)/2</f>
        <v>1.675</v>
      </c>
      <c r="M6" s="1" t="s">
        <v>85</v>
      </c>
      <c r="N6" s="1" t="s">
        <v>85</v>
      </c>
      <c r="O6" s="1" t="s">
        <v>85</v>
      </c>
      <c r="P6" s="1" t="s">
        <v>85</v>
      </c>
      <c r="Q6" s="1" t="n">
        <v>12</v>
      </c>
      <c r="R6" s="1" t="s">
        <v>88</v>
      </c>
      <c r="S6" s="1" t="s">
        <v>85</v>
      </c>
      <c r="T6" s="1" t="s">
        <v>85</v>
      </c>
      <c r="U6" s="1" t="s">
        <v>85</v>
      </c>
      <c r="V6" s="1" t="s">
        <v>85</v>
      </c>
      <c r="W6" s="1" t="s">
        <v>85</v>
      </c>
      <c r="X6" s="1" t="s">
        <v>85</v>
      </c>
      <c r="Y6" s="1" t="s">
        <v>85</v>
      </c>
      <c r="Z6" s="1" t="s">
        <v>85</v>
      </c>
      <c r="AA6" s="1" t="n">
        <v>0.5</v>
      </c>
      <c r="AB6" s="1" t="s">
        <v>85</v>
      </c>
      <c r="AC6" s="1" t="s">
        <v>85</v>
      </c>
      <c r="AD6" s="1" t="s">
        <v>85</v>
      </c>
      <c r="AE6" s="1" t="s">
        <v>85</v>
      </c>
      <c r="AF6" s="1" t="s">
        <v>85</v>
      </c>
      <c r="AG6" s="1" t="s">
        <v>85</v>
      </c>
      <c r="AH6" s="1" t="s">
        <v>85</v>
      </c>
      <c r="AI6" s="1" t="s">
        <v>89</v>
      </c>
      <c r="AJ6" s="1" t="s">
        <v>90</v>
      </c>
      <c r="AK6" s="1" t="s">
        <v>90</v>
      </c>
      <c r="AL6" s="1" t="s">
        <v>90</v>
      </c>
      <c r="AM6" s="1" t="n">
        <v>1021463</v>
      </c>
      <c r="AN6" s="1" t="n">
        <v>1021463</v>
      </c>
      <c r="AO6" s="1" t="s">
        <v>85</v>
      </c>
      <c r="AP6" s="1" t="s">
        <v>91</v>
      </c>
      <c r="AQ6" s="1" t="n">
        <v>27</v>
      </c>
      <c r="AR6" s="1" t="n">
        <v>1</v>
      </c>
      <c r="AS6" s="1" t="s">
        <v>85</v>
      </c>
      <c r="AT6" s="1" t="s">
        <v>85</v>
      </c>
      <c r="AU6" s="1" t="s">
        <v>85</v>
      </c>
      <c r="AV6" s="1" t="s">
        <v>85</v>
      </c>
      <c r="AW6" s="1" t="s">
        <v>85</v>
      </c>
      <c r="AX6" s="1" t="s">
        <v>85</v>
      </c>
      <c r="AY6" s="1" t="s">
        <v>85</v>
      </c>
      <c r="AZ6" s="1" t="n">
        <v>5</v>
      </c>
      <c r="BA6" s="1" t="n">
        <v>1</v>
      </c>
      <c r="BB6" s="1" t="s">
        <v>85</v>
      </c>
      <c r="BC6" s="1" t="s">
        <v>85</v>
      </c>
      <c r="BD6" s="1" t="s">
        <v>85</v>
      </c>
      <c r="BE6" s="1" t="s">
        <v>85</v>
      </c>
      <c r="BF6" s="1" t="s">
        <v>103</v>
      </c>
      <c r="BG6" s="1" t="n">
        <v>0.67</v>
      </c>
      <c r="BH6" s="1" t="s">
        <v>85</v>
      </c>
      <c r="BI6" s="1" t="s">
        <v>85</v>
      </c>
      <c r="BJ6" s="1" t="n">
        <v>0.2</v>
      </c>
      <c r="BK6" s="1" t="s">
        <v>93</v>
      </c>
      <c r="BL6" s="1" t="n">
        <v>3</v>
      </c>
      <c r="BM6" s="1" t="s">
        <v>94</v>
      </c>
      <c r="BN6" s="1" t="s">
        <v>95</v>
      </c>
      <c r="BO6" s="1" t="s">
        <v>96</v>
      </c>
      <c r="BP6" s="1" t="s">
        <v>101</v>
      </c>
      <c r="BQ6" s="1" t="s">
        <v>104</v>
      </c>
      <c r="BR6" s="1" t="s">
        <v>104</v>
      </c>
      <c r="BS6" s="1" t="n">
        <v>0</v>
      </c>
      <c r="BT6" s="1" t="n">
        <v>0</v>
      </c>
      <c r="BU6" s="1" t="n">
        <v>1</v>
      </c>
      <c r="BV6" s="1" t="n">
        <v>0</v>
      </c>
      <c r="BW6" s="1" t="s">
        <v>85</v>
      </c>
      <c r="BX6" s="1" t="s">
        <v>85</v>
      </c>
      <c r="BY6" s="1" t="s">
        <v>85</v>
      </c>
      <c r="BZ6" s="1" t="s">
        <v>85</v>
      </c>
      <c r="CA6" s="1" t="n">
        <v>0</v>
      </c>
      <c r="CB6" s="1" t="s">
        <v>85</v>
      </c>
      <c r="CC6" s="1" t="s">
        <v>85</v>
      </c>
    </row>
    <row r="7" customFormat="false" ht="13.8" hidden="false" customHeight="false" outlineLevel="0" collapsed="false">
      <c r="A7" s="1" t="s">
        <v>82</v>
      </c>
      <c r="B7" s="1" t="s">
        <v>83</v>
      </c>
      <c r="C7" s="1" t="n">
        <v>2016</v>
      </c>
      <c r="D7" s="1" t="s">
        <v>82</v>
      </c>
      <c r="E7" s="1" t="s">
        <v>84</v>
      </c>
      <c r="F7" s="1" t="s">
        <v>85</v>
      </c>
      <c r="G7" s="1" t="s">
        <v>86</v>
      </c>
      <c r="H7" s="1" t="s">
        <v>85</v>
      </c>
      <c r="I7" s="1" t="s">
        <v>87</v>
      </c>
      <c r="J7" s="1" t="s">
        <v>85</v>
      </c>
      <c r="K7" s="1" t="s">
        <v>85</v>
      </c>
      <c r="L7" s="1" t="n">
        <f aca="false">(12.95+13.65)/2</f>
        <v>13.3</v>
      </c>
      <c r="M7" s="1" t="s">
        <v>85</v>
      </c>
      <c r="N7" s="1" t="s">
        <v>85</v>
      </c>
      <c r="O7" s="1" t="s">
        <v>85</v>
      </c>
      <c r="P7" s="1" t="s">
        <v>85</v>
      </c>
      <c r="Q7" s="1" t="n">
        <v>12</v>
      </c>
      <c r="R7" s="1" t="s">
        <v>88</v>
      </c>
      <c r="S7" s="1" t="s">
        <v>85</v>
      </c>
      <c r="T7" s="1" t="s">
        <v>85</v>
      </c>
      <c r="U7" s="1" t="s">
        <v>85</v>
      </c>
      <c r="V7" s="1" t="s">
        <v>85</v>
      </c>
      <c r="W7" s="1" t="s">
        <v>85</v>
      </c>
      <c r="X7" s="1" t="s">
        <v>85</v>
      </c>
      <c r="Y7" s="1" t="s">
        <v>85</v>
      </c>
      <c r="Z7" s="1" t="s">
        <v>85</v>
      </c>
      <c r="AA7" s="1" t="n">
        <v>0.5</v>
      </c>
      <c r="AB7" s="1" t="s">
        <v>85</v>
      </c>
      <c r="AC7" s="1" t="s">
        <v>85</v>
      </c>
      <c r="AD7" s="1" t="s">
        <v>85</v>
      </c>
      <c r="AE7" s="1" t="s">
        <v>85</v>
      </c>
      <c r="AF7" s="1" t="s">
        <v>85</v>
      </c>
      <c r="AG7" s="1" t="s">
        <v>85</v>
      </c>
      <c r="AH7" s="1" t="s">
        <v>85</v>
      </c>
      <c r="AI7" s="1" t="s">
        <v>89</v>
      </c>
      <c r="AJ7" s="1" t="s">
        <v>99</v>
      </c>
      <c r="AK7" s="1" t="s">
        <v>99</v>
      </c>
      <c r="AL7" s="1" t="s">
        <v>99</v>
      </c>
      <c r="AM7" s="1" t="n">
        <v>1021445</v>
      </c>
      <c r="AN7" s="1" t="n">
        <v>1021445</v>
      </c>
      <c r="AO7" s="1" t="s">
        <v>85</v>
      </c>
      <c r="AP7" s="1" t="s">
        <v>91</v>
      </c>
      <c r="AQ7" s="1" t="n">
        <v>27</v>
      </c>
      <c r="AR7" s="1" t="n">
        <v>1</v>
      </c>
      <c r="AS7" s="1" t="s">
        <v>85</v>
      </c>
      <c r="AT7" s="1" t="s">
        <v>85</v>
      </c>
      <c r="AU7" s="1" t="s">
        <v>85</v>
      </c>
      <c r="AV7" s="1" t="s">
        <v>85</v>
      </c>
      <c r="AW7" s="1" t="s">
        <v>85</v>
      </c>
      <c r="AX7" s="1" t="s">
        <v>85</v>
      </c>
      <c r="AY7" s="1" t="s">
        <v>85</v>
      </c>
      <c r="AZ7" s="1" t="n">
        <v>6</v>
      </c>
      <c r="BA7" s="1" t="n">
        <v>2</v>
      </c>
      <c r="BB7" s="1" t="s">
        <v>85</v>
      </c>
      <c r="BC7" s="1" t="s">
        <v>85</v>
      </c>
      <c r="BD7" s="1" t="s">
        <v>85</v>
      </c>
      <c r="BE7" s="1" t="s">
        <v>85</v>
      </c>
      <c r="BF7" s="1" t="s">
        <v>103</v>
      </c>
      <c r="BG7" s="1" t="n">
        <v>0.67</v>
      </c>
      <c r="BH7" s="1" t="s">
        <v>85</v>
      </c>
      <c r="BI7" s="1" t="s">
        <v>85</v>
      </c>
      <c r="BJ7" s="1" t="n">
        <v>0.2</v>
      </c>
      <c r="BK7" s="1" t="s">
        <v>93</v>
      </c>
      <c r="BL7" s="1" t="n">
        <v>3</v>
      </c>
      <c r="BM7" s="1" t="s">
        <v>94</v>
      </c>
      <c r="BN7" s="1" t="s">
        <v>95</v>
      </c>
      <c r="BO7" s="1" t="s">
        <v>96</v>
      </c>
      <c r="BP7" s="1" t="s">
        <v>101</v>
      </c>
      <c r="BQ7" s="1" t="s">
        <v>104</v>
      </c>
      <c r="BR7" s="1" t="s">
        <v>104</v>
      </c>
      <c r="BS7" s="1" t="n">
        <v>0</v>
      </c>
      <c r="BT7" s="1" t="n">
        <v>0</v>
      </c>
      <c r="BU7" s="1" t="n">
        <v>1</v>
      </c>
      <c r="BV7" s="1" t="n">
        <v>0</v>
      </c>
      <c r="BW7" s="1" t="s">
        <v>85</v>
      </c>
      <c r="BX7" s="1" t="s">
        <v>85</v>
      </c>
      <c r="BY7" s="1" t="s">
        <v>85</v>
      </c>
      <c r="BZ7" s="1" t="s">
        <v>85</v>
      </c>
      <c r="CA7" s="1" t="n">
        <v>0</v>
      </c>
      <c r="CB7" s="1" t="s">
        <v>85</v>
      </c>
      <c r="CC7" s="1" t="s">
        <v>85</v>
      </c>
    </row>
    <row r="8" customFormat="false" ht="13.8" hidden="false" customHeight="false" outlineLevel="0" collapsed="false">
      <c r="A8" s="1" t="s">
        <v>82</v>
      </c>
      <c r="B8" s="1" t="s">
        <v>83</v>
      </c>
      <c r="C8" s="1" t="n">
        <v>2016</v>
      </c>
      <c r="D8" s="1" t="s">
        <v>82</v>
      </c>
      <c r="E8" s="1" t="s">
        <v>84</v>
      </c>
      <c r="F8" s="1" t="s">
        <v>85</v>
      </c>
      <c r="G8" s="1" t="s">
        <v>105</v>
      </c>
      <c r="H8" s="1" t="s">
        <v>85</v>
      </c>
      <c r="I8" s="1" t="s">
        <v>85</v>
      </c>
      <c r="J8" s="1" t="s">
        <v>85</v>
      </c>
      <c r="K8" s="1" t="s">
        <v>85</v>
      </c>
      <c r="L8" s="1" t="n">
        <f aca="false">(1.75+1.6)/2</f>
        <v>1.675</v>
      </c>
      <c r="M8" s="1" t="s">
        <v>85</v>
      </c>
      <c r="N8" s="1" t="s">
        <v>85</v>
      </c>
      <c r="O8" s="1" t="s">
        <v>85</v>
      </c>
      <c r="P8" s="1" t="s">
        <v>85</v>
      </c>
      <c r="Q8" s="1" t="n">
        <v>12</v>
      </c>
      <c r="R8" s="1" t="s">
        <v>88</v>
      </c>
      <c r="S8" s="1" t="s">
        <v>85</v>
      </c>
      <c r="T8" s="1" t="s">
        <v>85</v>
      </c>
      <c r="U8" s="1" t="s">
        <v>85</v>
      </c>
      <c r="V8" s="1" t="s">
        <v>85</v>
      </c>
      <c r="W8" s="1" t="s">
        <v>85</v>
      </c>
      <c r="X8" s="1" t="s">
        <v>85</v>
      </c>
      <c r="Y8" s="1" t="s">
        <v>85</v>
      </c>
      <c r="Z8" s="1" t="s">
        <v>85</v>
      </c>
      <c r="AA8" s="1" t="n">
        <v>0.5</v>
      </c>
      <c r="AB8" s="1" t="s">
        <v>85</v>
      </c>
      <c r="AC8" s="1" t="s">
        <v>85</v>
      </c>
      <c r="AD8" s="1" t="s">
        <v>85</v>
      </c>
      <c r="AE8" s="1" t="s">
        <v>85</v>
      </c>
      <c r="AF8" s="1" t="s">
        <v>85</v>
      </c>
      <c r="AG8" s="1" t="s">
        <v>85</v>
      </c>
      <c r="AH8" s="1" t="s">
        <v>85</v>
      </c>
      <c r="AI8" s="1" t="s">
        <v>89</v>
      </c>
      <c r="AJ8" s="1" t="s">
        <v>90</v>
      </c>
      <c r="AK8" s="1" t="s">
        <v>90</v>
      </c>
      <c r="AL8" s="1" t="s">
        <v>90</v>
      </c>
      <c r="AM8" s="1" t="n">
        <v>1021463</v>
      </c>
      <c r="AN8" s="1" t="n">
        <v>1021463</v>
      </c>
      <c r="AO8" s="1" t="s">
        <v>85</v>
      </c>
      <c r="AP8" s="1" t="s">
        <v>91</v>
      </c>
      <c r="AQ8" s="1" t="n">
        <v>27</v>
      </c>
      <c r="AR8" s="1" t="n">
        <v>1</v>
      </c>
      <c r="AS8" s="1" t="s">
        <v>85</v>
      </c>
      <c r="AT8" s="1" t="n">
        <v>1</v>
      </c>
      <c r="AU8" s="1" t="s">
        <v>85</v>
      </c>
      <c r="AV8" s="1" t="s">
        <v>85</v>
      </c>
      <c r="AW8" s="1" t="n">
        <v>4</v>
      </c>
      <c r="AX8" s="1" t="n">
        <v>0</v>
      </c>
      <c r="AY8" s="1" t="s">
        <v>106</v>
      </c>
      <c r="AZ8" s="1" t="n">
        <v>7</v>
      </c>
      <c r="BA8" s="1" t="n">
        <v>1</v>
      </c>
      <c r="BB8" s="1" t="s">
        <v>85</v>
      </c>
      <c r="BC8" s="1" t="s">
        <v>85</v>
      </c>
      <c r="BD8" s="1" t="s">
        <v>85</v>
      </c>
      <c r="BE8" s="1" t="s">
        <v>85</v>
      </c>
      <c r="BF8" s="1" t="s">
        <v>92</v>
      </c>
      <c r="BG8" s="1" t="n">
        <v>176.8</v>
      </c>
      <c r="BH8" s="1" t="s">
        <v>85</v>
      </c>
      <c r="BI8" s="1" t="s">
        <v>85</v>
      </c>
      <c r="BJ8" s="1" t="n">
        <v>4.5</v>
      </c>
      <c r="BK8" s="1" t="s">
        <v>93</v>
      </c>
      <c r="BL8" s="1" t="n">
        <v>3</v>
      </c>
      <c r="BM8" s="1" t="s">
        <v>94</v>
      </c>
      <c r="BN8" s="1" t="s">
        <v>95</v>
      </c>
      <c r="BO8" s="1" t="s">
        <v>96</v>
      </c>
      <c r="BP8" s="1" t="s">
        <v>97</v>
      </c>
      <c r="BQ8" s="1" t="s">
        <v>98</v>
      </c>
      <c r="BR8" s="1" t="s">
        <v>98</v>
      </c>
      <c r="BS8" s="1" t="n">
        <v>0</v>
      </c>
      <c r="BT8" s="1" t="n">
        <v>0</v>
      </c>
      <c r="BU8" s="1" t="n">
        <v>1</v>
      </c>
      <c r="BV8" s="1" t="n">
        <v>0</v>
      </c>
      <c r="BW8" s="1" t="s">
        <v>85</v>
      </c>
      <c r="BX8" s="1" t="s">
        <v>85</v>
      </c>
      <c r="BY8" s="1" t="s">
        <v>85</v>
      </c>
      <c r="BZ8" s="1" t="s">
        <v>85</v>
      </c>
      <c r="CA8" s="1" t="n">
        <v>0</v>
      </c>
      <c r="CB8" s="1" t="s">
        <v>85</v>
      </c>
      <c r="CC8" s="1" t="s">
        <v>85</v>
      </c>
    </row>
    <row r="9" customFormat="false" ht="13.8" hidden="false" customHeight="false" outlineLevel="0" collapsed="false">
      <c r="A9" s="1" t="s">
        <v>82</v>
      </c>
      <c r="B9" s="1" t="s">
        <v>83</v>
      </c>
      <c r="C9" s="1" t="n">
        <v>2016</v>
      </c>
      <c r="D9" s="1" t="s">
        <v>82</v>
      </c>
      <c r="E9" s="1" t="s">
        <v>84</v>
      </c>
      <c r="F9" s="1" t="s">
        <v>85</v>
      </c>
      <c r="G9" s="1" t="s">
        <v>105</v>
      </c>
      <c r="H9" s="1" t="s">
        <v>85</v>
      </c>
      <c r="I9" s="1" t="s">
        <v>85</v>
      </c>
      <c r="J9" s="1" t="s">
        <v>85</v>
      </c>
      <c r="K9" s="1" t="s">
        <v>85</v>
      </c>
      <c r="L9" s="1" t="n">
        <f aca="false">(12.95+13.65)/2</f>
        <v>13.3</v>
      </c>
      <c r="M9" s="1" t="s">
        <v>85</v>
      </c>
      <c r="N9" s="1" t="s">
        <v>85</v>
      </c>
      <c r="O9" s="1" t="s">
        <v>85</v>
      </c>
      <c r="P9" s="1" t="s">
        <v>85</v>
      </c>
      <c r="Q9" s="1" t="n">
        <v>12</v>
      </c>
      <c r="R9" s="1" t="s">
        <v>88</v>
      </c>
      <c r="S9" s="1" t="s">
        <v>85</v>
      </c>
      <c r="T9" s="1" t="s">
        <v>85</v>
      </c>
      <c r="U9" s="1" t="s">
        <v>85</v>
      </c>
      <c r="V9" s="1" t="s">
        <v>85</v>
      </c>
      <c r="W9" s="1" t="s">
        <v>85</v>
      </c>
      <c r="X9" s="1" t="s">
        <v>85</v>
      </c>
      <c r="Y9" s="1" t="s">
        <v>85</v>
      </c>
      <c r="Z9" s="1" t="s">
        <v>85</v>
      </c>
      <c r="AA9" s="1" t="n">
        <v>0.5</v>
      </c>
      <c r="AB9" s="1" t="s">
        <v>85</v>
      </c>
      <c r="AC9" s="1" t="s">
        <v>85</v>
      </c>
      <c r="AD9" s="1" t="s">
        <v>85</v>
      </c>
      <c r="AE9" s="1" t="s">
        <v>85</v>
      </c>
      <c r="AF9" s="1" t="s">
        <v>85</v>
      </c>
      <c r="AG9" s="1" t="s">
        <v>85</v>
      </c>
      <c r="AH9" s="1" t="s">
        <v>85</v>
      </c>
      <c r="AI9" s="1" t="s">
        <v>89</v>
      </c>
      <c r="AJ9" s="1" t="s">
        <v>99</v>
      </c>
      <c r="AK9" s="1" t="s">
        <v>99</v>
      </c>
      <c r="AL9" s="1" t="s">
        <v>99</v>
      </c>
      <c r="AM9" s="1" t="n">
        <v>1021445</v>
      </c>
      <c r="AN9" s="1" t="n">
        <v>1021445</v>
      </c>
      <c r="AO9" s="1" t="s">
        <v>85</v>
      </c>
      <c r="AP9" s="1" t="s">
        <v>91</v>
      </c>
      <c r="AQ9" s="1" t="n">
        <v>27</v>
      </c>
      <c r="AR9" s="1" t="n">
        <v>1</v>
      </c>
      <c r="AS9" s="1" t="s">
        <v>85</v>
      </c>
      <c r="AT9" s="1" t="n">
        <v>2</v>
      </c>
      <c r="AU9" s="1" t="s">
        <v>85</v>
      </c>
      <c r="AV9" s="1" t="s">
        <v>85</v>
      </c>
      <c r="AW9" s="1" t="n">
        <v>4</v>
      </c>
      <c r="AX9" s="1" t="n">
        <v>0</v>
      </c>
      <c r="AY9" s="1" t="s">
        <v>106</v>
      </c>
      <c r="AZ9" s="1" t="n">
        <v>8</v>
      </c>
      <c r="BA9" s="1" t="n">
        <v>2</v>
      </c>
      <c r="BB9" s="1" t="s">
        <v>85</v>
      </c>
      <c r="BC9" s="1" t="s">
        <v>85</v>
      </c>
      <c r="BD9" s="1" t="s">
        <v>85</v>
      </c>
      <c r="BE9" s="1" t="s">
        <v>85</v>
      </c>
      <c r="BF9" s="1" t="s">
        <v>92</v>
      </c>
      <c r="BG9" s="1" t="n">
        <v>163.6</v>
      </c>
      <c r="BH9" s="1" t="s">
        <v>85</v>
      </c>
      <c r="BI9" s="1" t="s">
        <v>85</v>
      </c>
      <c r="BJ9" s="1" t="n">
        <v>3.9</v>
      </c>
      <c r="BK9" s="1" t="s">
        <v>93</v>
      </c>
      <c r="BL9" s="1" t="n">
        <v>3</v>
      </c>
      <c r="BM9" s="1" t="s">
        <v>94</v>
      </c>
      <c r="BN9" s="1" t="s">
        <v>95</v>
      </c>
      <c r="BO9" s="1" t="s">
        <v>96</v>
      </c>
      <c r="BP9" s="1" t="s">
        <v>97</v>
      </c>
      <c r="BQ9" s="1" t="s">
        <v>98</v>
      </c>
      <c r="BR9" s="1" t="s">
        <v>98</v>
      </c>
      <c r="BS9" s="1" t="n">
        <v>0</v>
      </c>
      <c r="BT9" s="1" t="n">
        <v>0</v>
      </c>
      <c r="BU9" s="1" t="n">
        <v>1</v>
      </c>
      <c r="BV9" s="1" t="n">
        <v>0</v>
      </c>
      <c r="BW9" s="1" t="s">
        <v>85</v>
      </c>
      <c r="BX9" s="1" t="s">
        <v>85</v>
      </c>
      <c r="BY9" s="1" t="s">
        <v>85</v>
      </c>
      <c r="BZ9" s="1" t="s">
        <v>85</v>
      </c>
      <c r="CA9" s="1" t="n">
        <v>0</v>
      </c>
      <c r="CB9" s="1" t="s">
        <v>85</v>
      </c>
      <c r="CC9" s="1" t="s">
        <v>85</v>
      </c>
    </row>
    <row r="10" customFormat="false" ht="13.8" hidden="false" customHeight="false" outlineLevel="0" collapsed="false">
      <c r="A10" s="1" t="s">
        <v>82</v>
      </c>
      <c r="B10" s="1" t="s">
        <v>83</v>
      </c>
      <c r="C10" s="1" t="n">
        <v>2016</v>
      </c>
      <c r="D10" s="1" t="s">
        <v>82</v>
      </c>
      <c r="E10" s="1" t="s">
        <v>84</v>
      </c>
      <c r="F10" s="1" t="s">
        <v>85</v>
      </c>
      <c r="G10" s="1" t="s">
        <v>105</v>
      </c>
      <c r="H10" s="1" t="s">
        <v>85</v>
      </c>
      <c r="I10" s="1" t="s">
        <v>85</v>
      </c>
      <c r="J10" s="1" t="s">
        <v>85</v>
      </c>
      <c r="K10" s="1" t="s">
        <v>85</v>
      </c>
      <c r="L10" s="1" t="n">
        <f aca="false">(1.75+1.6)/2</f>
        <v>1.675</v>
      </c>
      <c r="M10" s="1" t="s">
        <v>85</v>
      </c>
      <c r="N10" s="1" t="s">
        <v>85</v>
      </c>
      <c r="O10" s="1" t="s">
        <v>85</v>
      </c>
      <c r="P10" s="1" t="s">
        <v>85</v>
      </c>
      <c r="Q10" s="1" t="n">
        <v>12</v>
      </c>
      <c r="R10" s="1" t="s">
        <v>88</v>
      </c>
      <c r="S10" s="1" t="s">
        <v>85</v>
      </c>
      <c r="T10" s="1" t="s">
        <v>85</v>
      </c>
      <c r="U10" s="1" t="s">
        <v>85</v>
      </c>
      <c r="V10" s="1" t="s">
        <v>85</v>
      </c>
      <c r="W10" s="1" t="s">
        <v>85</v>
      </c>
      <c r="X10" s="1" t="s">
        <v>85</v>
      </c>
      <c r="Y10" s="1" t="s">
        <v>85</v>
      </c>
      <c r="Z10" s="1" t="s">
        <v>85</v>
      </c>
      <c r="AA10" s="1" t="n">
        <v>0.5</v>
      </c>
      <c r="AB10" s="1" t="s">
        <v>85</v>
      </c>
      <c r="AC10" s="1" t="s">
        <v>85</v>
      </c>
      <c r="AD10" s="1" t="s">
        <v>85</v>
      </c>
      <c r="AE10" s="1" t="s">
        <v>85</v>
      </c>
      <c r="AF10" s="1" t="s">
        <v>85</v>
      </c>
      <c r="AG10" s="1" t="s">
        <v>85</v>
      </c>
      <c r="AH10" s="1" t="s">
        <v>85</v>
      </c>
      <c r="AI10" s="1" t="s">
        <v>89</v>
      </c>
      <c r="AJ10" s="1" t="s">
        <v>90</v>
      </c>
      <c r="AK10" s="1" t="s">
        <v>90</v>
      </c>
      <c r="AL10" s="1" t="s">
        <v>90</v>
      </c>
      <c r="AM10" s="1" t="n">
        <v>1021463</v>
      </c>
      <c r="AN10" s="1" t="n">
        <v>1021463</v>
      </c>
      <c r="AO10" s="1" t="s">
        <v>85</v>
      </c>
      <c r="AP10" s="1" t="s">
        <v>91</v>
      </c>
      <c r="AQ10" s="1" t="n">
        <v>27</v>
      </c>
      <c r="AR10" s="1" t="n">
        <v>1</v>
      </c>
      <c r="AS10" s="1" t="s">
        <v>85</v>
      </c>
      <c r="AT10" s="1" t="n">
        <v>1</v>
      </c>
      <c r="AU10" s="1" t="s">
        <v>85</v>
      </c>
      <c r="AV10" s="1" t="s">
        <v>85</v>
      </c>
      <c r="AW10" s="1" t="n">
        <v>4</v>
      </c>
      <c r="AX10" s="1" t="n">
        <v>0</v>
      </c>
      <c r="AY10" s="1" t="s">
        <v>106</v>
      </c>
      <c r="AZ10" s="1" t="n">
        <v>9</v>
      </c>
      <c r="BA10" s="1" t="n">
        <v>1</v>
      </c>
      <c r="BB10" s="1" t="s">
        <v>85</v>
      </c>
      <c r="BC10" s="1" t="s">
        <v>85</v>
      </c>
      <c r="BD10" s="1" t="s">
        <v>85</v>
      </c>
      <c r="BE10" s="1" t="s">
        <v>85</v>
      </c>
      <c r="BF10" s="1" t="s">
        <v>100</v>
      </c>
      <c r="BG10" s="1" t="n">
        <v>4.2</v>
      </c>
      <c r="BH10" s="1" t="s">
        <v>85</v>
      </c>
      <c r="BI10" s="1" t="s">
        <v>85</v>
      </c>
      <c r="BJ10" s="1" t="n">
        <v>0.3</v>
      </c>
      <c r="BK10" s="1" t="s">
        <v>93</v>
      </c>
      <c r="BL10" s="1" t="n">
        <v>3</v>
      </c>
      <c r="BM10" s="1" t="s">
        <v>94</v>
      </c>
      <c r="BN10" s="1" t="s">
        <v>95</v>
      </c>
      <c r="BO10" s="1" t="s">
        <v>96</v>
      </c>
      <c r="BP10" s="1" t="s">
        <v>101</v>
      </c>
      <c r="BQ10" s="15" t="s">
        <v>102</v>
      </c>
      <c r="BR10" s="15" t="s">
        <v>102</v>
      </c>
      <c r="BS10" s="1" t="n">
        <v>0</v>
      </c>
      <c r="BT10" s="1" t="n">
        <v>0</v>
      </c>
      <c r="BU10" s="1" t="n">
        <v>1</v>
      </c>
      <c r="BV10" s="1" t="n">
        <v>0</v>
      </c>
      <c r="BW10" s="1" t="s">
        <v>85</v>
      </c>
      <c r="BX10" s="1" t="s">
        <v>85</v>
      </c>
      <c r="BY10" s="1" t="s">
        <v>85</v>
      </c>
      <c r="BZ10" s="1" t="s">
        <v>85</v>
      </c>
      <c r="CA10" s="1" t="n">
        <v>0</v>
      </c>
      <c r="CB10" s="1" t="s">
        <v>85</v>
      </c>
      <c r="CC10" s="1" t="s">
        <v>85</v>
      </c>
    </row>
    <row r="11" customFormat="false" ht="13.8" hidden="false" customHeight="false" outlineLevel="0" collapsed="false">
      <c r="A11" s="1" t="s">
        <v>82</v>
      </c>
      <c r="B11" s="1" t="s">
        <v>83</v>
      </c>
      <c r="C11" s="1" t="n">
        <v>2016</v>
      </c>
      <c r="D11" s="1" t="s">
        <v>82</v>
      </c>
      <c r="E11" s="1" t="s">
        <v>84</v>
      </c>
      <c r="F11" s="1" t="s">
        <v>85</v>
      </c>
      <c r="G11" s="1" t="s">
        <v>105</v>
      </c>
      <c r="H11" s="1" t="s">
        <v>85</v>
      </c>
      <c r="I11" s="1" t="s">
        <v>85</v>
      </c>
      <c r="J11" s="1" t="s">
        <v>85</v>
      </c>
      <c r="K11" s="1" t="s">
        <v>85</v>
      </c>
      <c r="L11" s="1" t="n">
        <f aca="false">(12.95+13.65)/2</f>
        <v>13.3</v>
      </c>
      <c r="M11" s="1" t="s">
        <v>85</v>
      </c>
      <c r="N11" s="1" t="s">
        <v>85</v>
      </c>
      <c r="O11" s="1" t="s">
        <v>85</v>
      </c>
      <c r="P11" s="1" t="s">
        <v>85</v>
      </c>
      <c r="Q11" s="1" t="n">
        <v>12</v>
      </c>
      <c r="R11" s="1" t="s">
        <v>88</v>
      </c>
      <c r="S11" s="1" t="s">
        <v>85</v>
      </c>
      <c r="T11" s="1" t="s">
        <v>85</v>
      </c>
      <c r="U11" s="1" t="s">
        <v>85</v>
      </c>
      <c r="V11" s="1" t="s">
        <v>85</v>
      </c>
      <c r="W11" s="1" t="s">
        <v>85</v>
      </c>
      <c r="X11" s="1" t="s">
        <v>85</v>
      </c>
      <c r="Y11" s="1" t="s">
        <v>85</v>
      </c>
      <c r="Z11" s="1" t="s">
        <v>85</v>
      </c>
      <c r="AA11" s="1" t="n">
        <v>0.5</v>
      </c>
      <c r="AB11" s="1" t="s">
        <v>85</v>
      </c>
      <c r="AC11" s="1" t="s">
        <v>85</v>
      </c>
      <c r="AD11" s="1" t="s">
        <v>85</v>
      </c>
      <c r="AE11" s="1" t="s">
        <v>85</v>
      </c>
      <c r="AF11" s="1" t="s">
        <v>85</v>
      </c>
      <c r="AG11" s="1" t="s">
        <v>85</v>
      </c>
      <c r="AH11" s="1" t="s">
        <v>85</v>
      </c>
      <c r="AI11" s="1" t="s">
        <v>89</v>
      </c>
      <c r="AJ11" s="1" t="s">
        <v>99</v>
      </c>
      <c r="AK11" s="1" t="s">
        <v>99</v>
      </c>
      <c r="AL11" s="1" t="s">
        <v>99</v>
      </c>
      <c r="AM11" s="1" t="n">
        <v>1021445</v>
      </c>
      <c r="AN11" s="1" t="n">
        <v>1021445</v>
      </c>
      <c r="AO11" s="1" t="s">
        <v>85</v>
      </c>
      <c r="AP11" s="1" t="s">
        <v>91</v>
      </c>
      <c r="AQ11" s="1" t="n">
        <v>27</v>
      </c>
      <c r="AR11" s="1" t="n">
        <v>1</v>
      </c>
      <c r="AS11" s="1" t="s">
        <v>85</v>
      </c>
      <c r="AT11" s="1" t="n">
        <v>2</v>
      </c>
      <c r="AU11" s="1" t="s">
        <v>85</v>
      </c>
      <c r="AV11" s="1" t="s">
        <v>85</v>
      </c>
      <c r="AW11" s="1" t="n">
        <v>4</v>
      </c>
      <c r="AX11" s="1" t="n">
        <v>0</v>
      </c>
      <c r="AY11" s="1" t="s">
        <v>106</v>
      </c>
      <c r="AZ11" s="1" t="n">
        <v>10</v>
      </c>
      <c r="BA11" s="1" t="n">
        <v>2</v>
      </c>
      <c r="BB11" s="1" t="s">
        <v>85</v>
      </c>
      <c r="BC11" s="1" t="s">
        <v>85</v>
      </c>
      <c r="BD11" s="1" t="s">
        <v>85</v>
      </c>
      <c r="BE11" s="1" t="s">
        <v>85</v>
      </c>
      <c r="BF11" s="1" t="s">
        <v>100</v>
      </c>
      <c r="BG11" s="1" t="n">
        <v>3.2</v>
      </c>
      <c r="BH11" s="1" t="s">
        <v>85</v>
      </c>
      <c r="BI11" s="1" t="s">
        <v>85</v>
      </c>
      <c r="BJ11" s="1" t="n">
        <v>0.6</v>
      </c>
      <c r="BK11" s="1" t="s">
        <v>93</v>
      </c>
      <c r="BL11" s="1" t="n">
        <v>3</v>
      </c>
      <c r="BM11" s="1" t="s">
        <v>94</v>
      </c>
      <c r="BN11" s="1" t="s">
        <v>95</v>
      </c>
      <c r="BO11" s="1" t="s">
        <v>96</v>
      </c>
      <c r="BP11" s="1" t="s">
        <v>101</v>
      </c>
      <c r="BQ11" s="15" t="s">
        <v>102</v>
      </c>
      <c r="BR11" s="15" t="s">
        <v>102</v>
      </c>
      <c r="BS11" s="1" t="n">
        <v>0</v>
      </c>
      <c r="BT11" s="1" t="n">
        <v>0</v>
      </c>
      <c r="BU11" s="1" t="n">
        <v>1</v>
      </c>
      <c r="BV11" s="1" t="n">
        <v>0</v>
      </c>
      <c r="BW11" s="1" t="s">
        <v>85</v>
      </c>
      <c r="BX11" s="1" t="s">
        <v>85</v>
      </c>
      <c r="BY11" s="1" t="s">
        <v>85</v>
      </c>
      <c r="BZ11" s="1" t="s">
        <v>85</v>
      </c>
      <c r="CA11" s="1" t="n">
        <v>0</v>
      </c>
      <c r="CB11" s="1" t="s">
        <v>85</v>
      </c>
      <c r="CC11" s="1" t="s">
        <v>85</v>
      </c>
    </row>
    <row r="12" customFormat="false" ht="13.8" hidden="false" customHeight="false" outlineLevel="0" collapsed="false">
      <c r="A12" s="1" t="s">
        <v>82</v>
      </c>
      <c r="B12" s="1" t="s">
        <v>83</v>
      </c>
      <c r="C12" s="1" t="n">
        <v>2016</v>
      </c>
      <c r="D12" s="1" t="s">
        <v>82</v>
      </c>
      <c r="E12" s="1" t="s">
        <v>84</v>
      </c>
      <c r="F12" s="1" t="s">
        <v>85</v>
      </c>
      <c r="G12" s="1" t="s">
        <v>105</v>
      </c>
      <c r="H12" s="1" t="s">
        <v>85</v>
      </c>
      <c r="I12" s="1" t="s">
        <v>85</v>
      </c>
      <c r="J12" s="1" t="s">
        <v>85</v>
      </c>
      <c r="K12" s="1" t="s">
        <v>85</v>
      </c>
      <c r="L12" s="1" t="n">
        <f aca="false">(1.75+1.6)/2</f>
        <v>1.675</v>
      </c>
      <c r="M12" s="1" t="s">
        <v>85</v>
      </c>
      <c r="N12" s="1" t="s">
        <v>85</v>
      </c>
      <c r="O12" s="1" t="s">
        <v>85</v>
      </c>
      <c r="P12" s="1" t="s">
        <v>85</v>
      </c>
      <c r="Q12" s="1" t="n">
        <v>12</v>
      </c>
      <c r="R12" s="1" t="s">
        <v>88</v>
      </c>
      <c r="S12" s="1" t="s">
        <v>85</v>
      </c>
      <c r="T12" s="1" t="s">
        <v>85</v>
      </c>
      <c r="U12" s="1" t="s">
        <v>85</v>
      </c>
      <c r="V12" s="1" t="s">
        <v>85</v>
      </c>
      <c r="W12" s="1" t="s">
        <v>85</v>
      </c>
      <c r="X12" s="1" t="s">
        <v>85</v>
      </c>
      <c r="Y12" s="1" t="s">
        <v>85</v>
      </c>
      <c r="Z12" s="1" t="s">
        <v>85</v>
      </c>
      <c r="AA12" s="1" t="n">
        <v>0.5</v>
      </c>
      <c r="AB12" s="1" t="s">
        <v>85</v>
      </c>
      <c r="AC12" s="1" t="s">
        <v>85</v>
      </c>
      <c r="AD12" s="1" t="s">
        <v>85</v>
      </c>
      <c r="AE12" s="1" t="s">
        <v>85</v>
      </c>
      <c r="AF12" s="1" t="s">
        <v>85</v>
      </c>
      <c r="AG12" s="1" t="s">
        <v>85</v>
      </c>
      <c r="AH12" s="1" t="s">
        <v>85</v>
      </c>
      <c r="AI12" s="1" t="s">
        <v>89</v>
      </c>
      <c r="AJ12" s="1" t="s">
        <v>90</v>
      </c>
      <c r="AK12" s="1" t="s">
        <v>90</v>
      </c>
      <c r="AL12" s="1" t="s">
        <v>90</v>
      </c>
      <c r="AM12" s="1" t="n">
        <v>1021463</v>
      </c>
      <c r="AN12" s="1" t="n">
        <v>1021463</v>
      </c>
      <c r="AO12" s="1" t="s">
        <v>85</v>
      </c>
      <c r="AP12" s="1" t="s">
        <v>91</v>
      </c>
      <c r="AQ12" s="1" t="n">
        <v>27</v>
      </c>
      <c r="AR12" s="1" t="n">
        <v>1</v>
      </c>
      <c r="AS12" s="1" t="s">
        <v>85</v>
      </c>
      <c r="AT12" s="1" t="n">
        <v>1</v>
      </c>
      <c r="AU12" s="1" t="s">
        <v>85</v>
      </c>
      <c r="AV12" s="1" t="s">
        <v>85</v>
      </c>
      <c r="AW12" s="1" t="n">
        <v>4</v>
      </c>
      <c r="AX12" s="1" t="n">
        <v>0</v>
      </c>
      <c r="AY12" s="1" t="s">
        <v>106</v>
      </c>
      <c r="AZ12" s="1" t="n">
        <v>11</v>
      </c>
      <c r="BA12" s="1" t="n">
        <v>1</v>
      </c>
      <c r="BB12" s="1" t="s">
        <v>85</v>
      </c>
      <c r="BC12" s="1" t="s">
        <v>85</v>
      </c>
      <c r="BD12" s="1" t="s">
        <v>85</v>
      </c>
      <c r="BE12" s="1" t="s">
        <v>85</v>
      </c>
      <c r="BF12" s="1" t="s">
        <v>103</v>
      </c>
      <c r="BG12" s="1" t="n">
        <v>1.8</v>
      </c>
      <c r="BH12" s="1" t="s">
        <v>85</v>
      </c>
      <c r="BI12" s="1" t="s">
        <v>85</v>
      </c>
      <c r="BJ12" s="1" t="n">
        <v>0.9</v>
      </c>
      <c r="BK12" s="1" t="s">
        <v>93</v>
      </c>
      <c r="BL12" s="1" t="n">
        <v>3</v>
      </c>
      <c r="BM12" s="1" t="s">
        <v>94</v>
      </c>
      <c r="BN12" s="1" t="s">
        <v>95</v>
      </c>
      <c r="BO12" s="1" t="s">
        <v>96</v>
      </c>
      <c r="BP12" s="1" t="s">
        <v>101</v>
      </c>
      <c r="BQ12" s="1" t="s">
        <v>104</v>
      </c>
      <c r="BR12" s="1" t="s">
        <v>104</v>
      </c>
      <c r="BS12" s="1" t="n">
        <v>0</v>
      </c>
      <c r="BT12" s="1" t="n">
        <v>0</v>
      </c>
      <c r="BU12" s="1" t="n">
        <v>1</v>
      </c>
      <c r="BV12" s="1" t="n">
        <v>0</v>
      </c>
      <c r="BW12" s="1" t="s">
        <v>85</v>
      </c>
      <c r="BX12" s="1" t="s">
        <v>85</v>
      </c>
      <c r="BY12" s="1" t="s">
        <v>85</v>
      </c>
      <c r="BZ12" s="1" t="s">
        <v>85</v>
      </c>
      <c r="CA12" s="1" t="n">
        <v>0</v>
      </c>
      <c r="CB12" s="1" t="s">
        <v>85</v>
      </c>
      <c r="CC12" s="1" t="s">
        <v>85</v>
      </c>
    </row>
    <row r="13" customFormat="false" ht="13.8" hidden="false" customHeight="false" outlineLevel="0" collapsed="false">
      <c r="A13" s="1" t="s">
        <v>82</v>
      </c>
      <c r="B13" s="1" t="s">
        <v>83</v>
      </c>
      <c r="C13" s="1" t="n">
        <v>2016</v>
      </c>
      <c r="D13" s="1" t="s">
        <v>82</v>
      </c>
      <c r="E13" s="1" t="s">
        <v>84</v>
      </c>
      <c r="F13" s="1" t="s">
        <v>85</v>
      </c>
      <c r="G13" s="1" t="s">
        <v>105</v>
      </c>
      <c r="H13" s="1" t="s">
        <v>85</v>
      </c>
      <c r="I13" s="1" t="s">
        <v>85</v>
      </c>
      <c r="J13" s="1" t="s">
        <v>85</v>
      </c>
      <c r="K13" s="1" t="s">
        <v>85</v>
      </c>
      <c r="L13" s="1" t="n">
        <f aca="false">(12.95+13.65)/2</f>
        <v>13.3</v>
      </c>
      <c r="M13" s="1" t="s">
        <v>85</v>
      </c>
      <c r="N13" s="1" t="s">
        <v>85</v>
      </c>
      <c r="O13" s="1" t="s">
        <v>85</v>
      </c>
      <c r="P13" s="1" t="s">
        <v>85</v>
      </c>
      <c r="Q13" s="1" t="n">
        <v>12</v>
      </c>
      <c r="R13" s="1" t="s">
        <v>88</v>
      </c>
      <c r="S13" s="1" t="s">
        <v>85</v>
      </c>
      <c r="T13" s="1" t="s">
        <v>85</v>
      </c>
      <c r="U13" s="1" t="s">
        <v>85</v>
      </c>
      <c r="V13" s="1" t="s">
        <v>85</v>
      </c>
      <c r="W13" s="1" t="s">
        <v>85</v>
      </c>
      <c r="X13" s="1" t="s">
        <v>85</v>
      </c>
      <c r="Y13" s="1" t="s">
        <v>85</v>
      </c>
      <c r="Z13" s="1" t="s">
        <v>85</v>
      </c>
      <c r="AA13" s="1" t="n">
        <v>0.5</v>
      </c>
      <c r="AB13" s="1" t="s">
        <v>85</v>
      </c>
      <c r="AC13" s="1" t="s">
        <v>85</v>
      </c>
      <c r="AD13" s="1" t="s">
        <v>85</v>
      </c>
      <c r="AE13" s="1" t="s">
        <v>85</v>
      </c>
      <c r="AF13" s="1" t="s">
        <v>85</v>
      </c>
      <c r="AG13" s="1" t="s">
        <v>85</v>
      </c>
      <c r="AH13" s="1" t="s">
        <v>85</v>
      </c>
      <c r="AI13" s="1" t="s">
        <v>89</v>
      </c>
      <c r="AJ13" s="1" t="s">
        <v>99</v>
      </c>
      <c r="AK13" s="1" t="s">
        <v>99</v>
      </c>
      <c r="AL13" s="1" t="s">
        <v>99</v>
      </c>
      <c r="AM13" s="1" t="n">
        <v>1021445</v>
      </c>
      <c r="AN13" s="1" t="n">
        <v>1021445</v>
      </c>
      <c r="AO13" s="1" t="s">
        <v>85</v>
      </c>
      <c r="AP13" s="1" t="s">
        <v>91</v>
      </c>
      <c r="AQ13" s="1" t="n">
        <v>27</v>
      </c>
      <c r="AR13" s="1" t="n">
        <v>1</v>
      </c>
      <c r="AS13" s="1" t="s">
        <v>85</v>
      </c>
      <c r="AT13" s="1" t="n">
        <v>2</v>
      </c>
      <c r="AU13" s="1" t="s">
        <v>85</v>
      </c>
      <c r="AV13" s="1" t="s">
        <v>85</v>
      </c>
      <c r="AW13" s="1" t="n">
        <v>4</v>
      </c>
      <c r="AX13" s="1" t="n">
        <v>0</v>
      </c>
      <c r="AY13" s="1" t="s">
        <v>106</v>
      </c>
      <c r="AZ13" s="1" t="n">
        <v>12</v>
      </c>
      <c r="BA13" s="1" t="n">
        <v>2</v>
      </c>
      <c r="BB13" s="1" t="s">
        <v>85</v>
      </c>
      <c r="BC13" s="1" t="s">
        <v>85</v>
      </c>
      <c r="BD13" s="1" t="s">
        <v>85</v>
      </c>
      <c r="BE13" s="1" t="s">
        <v>85</v>
      </c>
      <c r="BF13" s="1" t="s">
        <v>103</v>
      </c>
      <c r="BG13" s="1" t="n">
        <v>2.3</v>
      </c>
      <c r="BH13" s="1" t="s">
        <v>85</v>
      </c>
      <c r="BI13" s="1" t="s">
        <v>85</v>
      </c>
      <c r="BJ13" s="1" t="n">
        <v>0.1</v>
      </c>
      <c r="BK13" s="1" t="s">
        <v>93</v>
      </c>
      <c r="BL13" s="1" t="n">
        <v>3</v>
      </c>
      <c r="BM13" s="1" t="s">
        <v>94</v>
      </c>
      <c r="BN13" s="1" t="s">
        <v>95</v>
      </c>
      <c r="BO13" s="1" t="s">
        <v>96</v>
      </c>
      <c r="BP13" s="1" t="s">
        <v>101</v>
      </c>
      <c r="BQ13" s="1" t="s">
        <v>104</v>
      </c>
      <c r="BR13" s="1" t="s">
        <v>104</v>
      </c>
      <c r="BS13" s="1" t="n">
        <v>0</v>
      </c>
      <c r="BT13" s="1" t="n">
        <v>0</v>
      </c>
      <c r="BU13" s="1" t="n">
        <v>1</v>
      </c>
      <c r="BV13" s="1" t="n">
        <v>0</v>
      </c>
      <c r="BW13" s="1" t="s">
        <v>85</v>
      </c>
      <c r="BX13" s="1" t="s">
        <v>85</v>
      </c>
      <c r="BY13" s="1" t="s">
        <v>85</v>
      </c>
      <c r="BZ13" s="1" t="s">
        <v>85</v>
      </c>
      <c r="CA13" s="1" t="n">
        <v>0</v>
      </c>
      <c r="CB13" s="1" t="s">
        <v>85</v>
      </c>
      <c r="CC13" s="1" t="s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Samuel</dc:creator>
  <dc:description/>
  <dc:language>en-US</dc:language>
  <cp:lastModifiedBy/>
  <dcterms:modified xsi:type="dcterms:W3CDTF">2023-01-27T14:47:32Z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