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ffiong\Desktop\statistical computing 2 .. sta 418\leture 1\EXCEL PRACTICE\"/>
    </mc:Choice>
  </mc:AlternateContent>
  <xr:revisionPtr revIDLastSave="0" documentId="13_ncr:1_{1CBFC741-FA34-4CC5-B754-44875D606F59}" xr6:coauthVersionLast="47" xr6:coauthVersionMax="47" xr10:uidLastSave="{00000000-0000-0000-0000-000000000000}"/>
  <bookViews>
    <workbookView xWindow="-120" yWindow="-120" windowWidth="20730" windowHeight="11760" firstSheet="1" activeTab="6" xr2:uid="{200C1FE5-C881-4A03-B9D0-08640E8BB020}"/>
  </bookViews>
  <sheets>
    <sheet name="xlookup" sheetId="1" r:id="rId1"/>
    <sheet name="Perfect Pair" sheetId="2" r:id="rId2"/>
    <sheet name="Filters" sheetId="3" r:id="rId3"/>
    <sheet name="perfer pair and pivot table" sheetId="4" r:id="rId4"/>
    <sheet name="sumIf" sheetId="5" r:id="rId5"/>
    <sheet name="Absolute ref" sheetId="6" r:id="rId6"/>
    <sheet name="Grouping pivot table" sheetId="7" r:id="rId7"/>
  </sheets>
  <calcPr calcId="191029"/>
  <pivotCaches>
    <pivotCache cacheId="1" r:id="rId8"/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2" i="6"/>
  <c r="F2" i="5"/>
  <c r="G7" i="3" a="1"/>
  <c r="G7" i="3" s="1"/>
  <c r="A81" i="3"/>
  <c r="A80" i="3"/>
  <c r="A77" i="3"/>
  <c r="A78" i="3" s="1"/>
  <c r="A75" i="3"/>
  <c r="A74" i="3"/>
  <c r="A70" i="3"/>
  <c r="A71" i="3" s="1"/>
  <c r="A72" i="3" s="1"/>
  <c r="A69" i="3"/>
  <c r="A66" i="3"/>
  <c r="A67" i="3" s="1"/>
  <c r="A62" i="3"/>
  <c r="A63" i="3" s="1"/>
  <c r="A64" i="3" s="1"/>
  <c r="A59" i="3"/>
  <c r="A60" i="3" s="1"/>
  <c r="A57" i="3"/>
  <c r="A54" i="3"/>
  <c r="A55" i="3" s="1"/>
  <c r="A49" i="3"/>
  <c r="A50" i="3" s="1"/>
  <c r="A51" i="3" s="1"/>
  <c r="A52" i="3" s="1"/>
  <c r="A47" i="3"/>
  <c r="A44" i="3"/>
  <c r="A45" i="3" s="1"/>
  <c r="A41" i="3"/>
  <c r="A42" i="3" s="1"/>
  <c r="A38" i="3"/>
  <c r="A39" i="3" s="1"/>
  <c r="A33" i="3"/>
  <c r="A34" i="3" s="1"/>
  <c r="A35" i="3" s="1"/>
  <c r="A36" i="3" s="1"/>
  <c r="A30" i="3"/>
  <c r="A31" i="3" s="1"/>
  <c r="A26" i="3"/>
  <c r="A27" i="3" s="1"/>
  <c r="A28" i="3" s="1"/>
  <c r="A24" i="3"/>
  <c r="A23" i="3"/>
  <c r="A21" i="3"/>
  <c r="A18" i="3"/>
  <c r="A19" i="3" s="1"/>
  <c r="A13" i="3"/>
  <c r="A14" i="3" s="1"/>
  <c r="A15" i="3" s="1"/>
  <c r="A16" i="3" s="1"/>
  <c r="A11" i="3"/>
  <c r="A7" i="3"/>
  <c r="A8" i="3" s="1"/>
  <c r="A9" i="3" s="1"/>
  <c r="A3" i="3"/>
  <c r="A4" i="3" s="1"/>
  <c r="A5" i="3" s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tc={25CE1A9A-C4DA-9942-B892-C78E2CED3216}</author>
  </authors>
  <commentList>
    <comment ref="B1" authorId="0" shapeId="0" xr:uid="{078AFDFB-D0A1-4FF6-B897-A1C6107E538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changes are made to Departments column, change “Cyber Security” to “Cybersecurity” and “&amp;” to “and” throughout.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<sst xmlns="http://schemas.openxmlformats.org/spreadsheetml/2006/main" count="267" uniqueCount="113">
  <si>
    <t>Name</t>
  </si>
  <si>
    <t>City</t>
  </si>
  <si>
    <t>Julie</t>
  </si>
  <si>
    <t>Nashville</t>
  </si>
  <si>
    <t>Louis</t>
  </si>
  <si>
    <t>Paris</t>
  </si>
  <si>
    <t>Daud</t>
  </si>
  <si>
    <t>London</t>
  </si>
  <si>
    <t>Zachary</t>
  </si>
  <si>
    <t>San Diego</t>
  </si>
  <si>
    <t>Samira</t>
  </si>
  <si>
    <t>New York City</t>
  </si>
  <si>
    <t>Nancy</t>
  </si>
  <si>
    <t>San Francisco</t>
  </si>
  <si>
    <t>Leron</t>
  </si>
  <si>
    <t>Los Angeles</t>
  </si>
  <si>
    <t>Francesca</t>
  </si>
  <si>
    <t>Miami</t>
  </si>
  <si>
    <t>Marco</t>
  </si>
  <si>
    <t>Florence</t>
  </si>
  <si>
    <t>Kat</t>
  </si>
  <si>
    <t>Sedona</t>
  </si>
  <si>
    <t>Valentina</t>
  </si>
  <si>
    <t>Rome</t>
  </si>
  <si>
    <t>Inventory</t>
  </si>
  <si>
    <t>Fruit</t>
  </si>
  <si>
    <t>Apple</t>
  </si>
  <si>
    <t>Pear</t>
  </si>
  <si>
    <t>Banana</t>
  </si>
  <si>
    <t>Orange</t>
  </si>
  <si>
    <t>Kiwi</t>
  </si>
  <si>
    <t>Grapes</t>
  </si>
  <si>
    <t>Lemon</t>
  </si>
  <si>
    <t>Lime</t>
  </si>
  <si>
    <t>Cantaloupe</t>
  </si>
  <si>
    <t>Melon</t>
  </si>
  <si>
    <t>Strawberry</t>
  </si>
  <si>
    <t>Blueberry</t>
  </si>
  <si>
    <t>Blackberry</t>
  </si>
  <si>
    <t>Pineapple</t>
  </si>
  <si>
    <t>Raspberry</t>
  </si>
  <si>
    <t>Office</t>
  </si>
  <si>
    <t>Departments</t>
  </si>
  <si>
    <t>Employees</t>
  </si>
  <si>
    <t>Austin</t>
  </si>
  <si>
    <t>Finance</t>
  </si>
  <si>
    <t>Accounting</t>
  </si>
  <si>
    <t>Human Resources</t>
  </si>
  <si>
    <t>Cyber Security</t>
  </si>
  <si>
    <t>Customer Service</t>
  </si>
  <si>
    <t>Research &amp; Development</t>
  </si>
  <si>
    <t>Sales</t>
  </si>
  <si>
    <t>Marketing</t>
  </si>
  <si>
    <t>Production</t>
  </si>
  <si>
    <t>Distribution</t>
  </si>
  <si>
    <t>Operations</t>
  </si>
  <si>
    <t>Madrid</t>
  </si>
  <si>
    <t>Phoenix</t>
  </si>
  <si>
    <t>Charlotte</t>
  </si>
  <si>
    <t>Tokyo</t>
  </si>
  <si>
    <t>Mexico City</t>
  </si>
  <si>
    <t>Delhi</t>
  </si>
  <si>
    <t>Manila</t>
  </si>
  <si>
    <t>Houston</t>
  </si>
  <si>
    <t>San Antonio</t>
  </si>
  <si>
    <t>Mumbai</t>
  </si>
  <si>
    <t>Melbourne</t>
  </si>
  <si>
    <t>Brisbane</t>
  </si>
  <si>
    <t>Sydney</t>
  </si>
  <si>
    <t>Moscow</t>
  </si>
  <si>
    <t>values section of the  data</t>
  </si>
  <si>
    <t>ctrl+alt+v -&gt; to paste only valuse</t>
  </si>
  <si>
    <t>Condiment Sales Data</t>
  </si>
  <si>
    <t>Condiment</t>
  </si>
  <si>
    <t>Order Amount</t>
  </si>
  <si>
    <t>Order Date</t>
  </si>
  <si>
    <t>Sale Amount</t>
  </si>
  <si>
    <t>Ketchup</t>
  </si>
  <si>
    <t>Peanut Butter</t>
  </si>
  <si>
    <t>Jelly</t>
  </si>
  <si>
    <t>Mustard</t>
  </si>
  <si>
    <t>Hot Sauce</t>
  </si>
  <si>
    <t>Ranch</t>
  </si>
  <si>
    <t>Mayo</t>
  </si>
  <si>
    <t>Row Labels</t>
  </si>
  <si>
    <t>Sum of Order Amount</t>
  </si>
  <si>
    <t>Grand Total</t>
  </si>
  <si>
    <t>Quarterly Sales</t>
  </si>
  <si>
    <t>Quarter</t>
  </si>
  <si>
    <t>Q2</t>
  </si>
  <si>
    <t>Q4</t>
  </si>
  <si>
    <t>Q3</t>
  </si>
  <si>
    <t>Q1</t>
  </si>
  <si>
    <t>TOTAL SALES</t>
  </si>
  <si>
    <t>Item</t>
  </si>
  <si>
    <t>Laptop Case</t>
  </si>
  <si>
    <t>Notebook</t>
  </si>
  <si>
    <t>Rainbow Pen Set</t>
  </si>
  <si>
    <t>Screen Protector</t>
  </si>
  <si>
    <t>Folder Pack of 6</t>
  </si>
  <si>
    <t>Pencils</t>
  </si>
  <si>
    <t>Tape</t>
  </si>
  <si>
    <t>Crayons</t>
  </si>
  <si>
    <t>Glue Sticks</t>
  </si>
  <si>
    <t>Markers</t>
  </si>
  <si>
    <t>Sum of Sale Amount</t>
  </si>
  <si>
    <t>Column Labels</t>
  </si>
  <si>
    <t>Qtr1</t>
  </si>
  <si>
    <t>Qtr2</t>
  </si>
  <si>
    <t>Qtr3</t>
  </si>
  <si>
    <t>Qtr4</t>
  </si>
  <si>
    <t>2021</t>
  </si>
  <si>
    <t>2021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</si>
</sst>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2" applyNumberFormat="0" applyFill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3" fillId="0" borderId="2" xfId="3" applyAlignment="1">
      <alignment horizontal="center"/>
    </xf>
    <xf numFmtId="14" fontId="0" fillId="0" borderId="0" xfId="0" applyNumberFormat="1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44" fontId="0" fillId="0" borderId="0" xfId="0" applyNumberForma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1" applyNumberFormat="1" applyFont="1"/>
  </cellXfs>
  <cellStyles count="4">
    <cellStyle name="Comma" xfId="1" builtinId="3"/>
    <cellStyle name="Currency" xfId="2" builtinId="4"/>
    <cellStyle name="Heading 1" xfId="3" builtinId="16"/>
    <cellStyle name="Normal" xfId="0" builtinId="0"/>
  </cellStyles>
  <dxfs count="28">
    <dxf>
      <numFmt numFmtId="164" formatCode="_(&quot;$&quot;* #,##0_);_(&quot;$&quot;* \(#,##0\);_(&quot;$&quot;* &quot;-&quot;??_);_(@_)"/>
    </dxf>
    <dxf>
      <alignment horizontal="center"/>
    </dxf>
    <dxf>
      <alignment vertical="center"/>
    </dxf>
    <dxf>
      <numFmt numFmtId="167" formatCode="&quot;$&quot;#,##0.00"/>
    </dxf>
    <dxf>
      <numFmt numFmtId="34" formatCode="_(&quot;$&quot;* #,##0.00_);_(&quot;$&quot;* \(#,##0.00\);_(&quot;$&quot;* &quot;-&quot;??_);_(@_)"/>
    </dxf>
    <dxf>
      <numFmt numFmtId="167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68" formatCode="[$-F800]dddd\,\ mmmm\ dd\,\ yyyy"/>
    </dxf>
    <dxf>
      <numFmt numFmtId="168" formatCode="[$-F800]dddd\,\ mmmm\ dd\,\ yyyy"/>
    </dxf>
    <dxf>
      <numFmt numFmtId="167" formatCode="&quot;$&quot;#,##0.00"/>
    </dxf>
    <dxf>
      <numFmt numFmtId="167" formatCode="&quot;$&quot;#,##0.00"/>
    </dxf>
    <dxf>
      <numFmt numFmtId="2" formatCode="0.0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muel%20Effiong/Desktop/excel,github,%20tyscript%20advance/Ex_Files_Miss_Excel_Top_Productivity_Hacks/Exercise%20Files/02_04b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muel%20Effiong/Desktop/excel,github,%20tyscript%20advance/Ex_Files_Miss_Excel_Top_Productivity_Hacks/Exercise%20Files/02_07b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 Norton" refreshedDate="44527.902047569441" createdVersion="7" refreshedVersion="7" minRefreshableVersion="3" recordCount="21" xr:uid="{62B4F6EF-0304-45C4-86E3-1BEA5865F720}">
  <cacheSource type="worksheet">
    <worksheetSource ref="A2:D23" sheet="02_04" r:id="rId2"/>
  </cacheSource>
  <cacheFields count="4">
    <cacheField name="Condiment" numFmtId="0">
      <sharedItems count="7">
        <s v="Ketchup"/>
        <s v="Peanut Butter"/>
        <s v="Jelly"/>
        <s v="Mustard"/>
        <s v="Hot Sauce"/>
        <s v="Ranch"/>
        <s v="Mayo"/>
      </sharedItems>
    </cacheField>
    <cacheField name="Order Amount" numFmtId="0">
      <sharedItems containsSemiMixedTypes="0" containsString="0" containsNumber="1" containsInteger="1" minValue="290" maxValue="1974"/>
    </cacheField>
    <cacheField name="Order Date" numFmtId="14">
      <sharedItems containsSemiMixedTypes="0" containsNonDate="0" containsDate="1" containsString="0" minDate="2021-01-01T00:00:00" maxDate="2021-10-14T00:00:00" count="20">
        <d v="2021-04-25T00:00:00"/>
        <d v="2021-03-16T00:00:00"/>
        <d v="2021-01-04T00:00:00"/>
        <d v="2021-02-13T00:00:00"/>
        <d v="2021-05-04T00:00:00"/>
        <d v="2021-08-26T00:00:00"/>
        <d v="2021-02-25T00:00:00"/>
        <d v="2021-04-21T00:00:00"/>
        <d v="2021-07-26T00:00:00"/>
        <d v="2021-03-08T00:00:00"/>
        <d v="2021-10-13T00:00:00"/>
        <d v="2021-04-24T00:00:00"/>
        <d v="2021-08-04T00:00:00"/>
        <d v="2021-09-09T00:00:00"/>
        <d v="2021-04-23T00:00:00"/>
        <d v="2021-02-21T00:00:00"/>
        <d v="2021-06-01T00:00:00"/>
        <d v="2021-01-01T00:00:00"/>
        <d v="2021-06-23T00:00:00"/>
        <d v="2021-10-12T00:00:00"/>
      </sharedItems>
    </cacheField>
    <cacheField name="Sale Amount" numFmtId="164">
      <sharedItems containsSemiMixedTypes="0" containsString="0" containsNumber="1" containsInteger="1" minValue="1524" maxValue="122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 Norton" refreshedDate="44528.900284606483" createdVersion="7" refreshedVersion="7" minRefreshableVersion="3" recordCount="21" xr:uid="{A9D180F8-E188-494A-BCB1-3D15D7D3C300}">
  <cacheSource type="worksheet">
    <worksheetSource ref="A1:C22" sheet="02_07" r:id="rId2"/>
  </cacheSource>
  <cacheFields count="4">
    <cacheField name="Office" numFmtId="0">
      <sharedItems count="9">
        <s v="London"/>
        <s v="Paris"/>
        <s v="New York City"/>
        <s v="San Diego"/>
        <s v="Houston"/>
        <s v="Manila"/>
        <s v="Phoenix"/>
        <s v="Nashville"/>
        <s v="San Francisco"/>
      </sharedItems>
    </cacheField>
    <cacheField name="Order Date" numFmtId="14">
      <sharedItems containsSemiMixedTypes="0" containsNonDate="0" containsDate="1" containsString="0" minDate="2021-01-01T00:00:00" maxDate="2021-10-14T00:00:00" count="20">
        <d v="2021-04-25T00:00:00"/>
        <d v="2021-03-16T00:00:00"/>
        <d v="2021-01-04T00:00:00"/>
        <d v="2021-02-13T00:00:00"/>
        <d v="2021-05-04T00:00:00"/>
        <d v="2021-08-26T00:00:00"/>
        <d v="2021-02-25T00:00:00"/>
        <d v="2021-04-21T00:00:00"/>
        <d v="2021-07-26T00:00:00"/>
        <d v="2021-03-08T00:00:00"/>
        <d v="2021-10-13T00:00:00"/>
        <d v="2021-04-24T00:00:00"/>
        <d v="2021-08-04T00:00:00"/>
        <d v="2021-09-09T00:00:00"/>
        <d v="2021-04-23T00:00:00"/>
        <d v="2021-02-21T00:00:00"/>
        <d v="2021-06-01T00:00:00"/>
        <d v="2021-01-01T00:00:00"/>
        <d v="2021-06-23T00:00:00"/>
        <d v="2021-10-12T00:00:00"/>
      </sharedItems>
      <fieldGroup par="3" base="1">
        <rangePr groupBy="quarters" startDate="2021-01-01T00:00:00" endDate="2021-10-14T00:00:00"/>
        <groupItems count="6">
          <s v="&lt;01-01-21"/>
          <s v="Qtr1"/>
          <s v="Qtr2"/>
          <s v="Qtr3"/>
          <s v="Qtr4"/>
          <s v="&gt;14-10-21"/>
        </groupItems>
      </fieldGroup>
    </cacheField>
    <cacheField name="Sale Amount" numFmtId="164">
      <sharedItems containsSemiMixedTypes="0" containsString="0" containsNumber="1" containsInteger="1" minValue="1524" maxValue="12229"/>
    </cacheField>
    <cacheField name="Years" numFmtId="0" databaseField="0">
      <fieldGroup base="1">
        <rangePr groupBy="years" startDate="2021-01-01T00:00:00" endDate="2021-10-14T00:00:00"/>
        <groupItems count="3">
          <s v="&lt;01-01-21"/>
          <s v="2021"/>
          <s v="&gt;14-10-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135"/>
    <x v="0"/>
    <n v="3405"/>
  </r>
  <r>
    <x v="1"/>
    <n v="290"/>
    <x v="1"/>
    <n v="1740"/>
  </r>
  <r>
    <x v="2"/>
    <n v="993"/>
    <x v="2"/>
    <n v="5958"/>
  </r>
  <r>
    <x v="3"/>
    <n v="1120"/>
    <x v="3"/>
    <n v="4480"/>
  </r>
  <r>
    <x v="4"/>
    <n v="1454"/>
    <x v="4"/>
    <n v="4362"/>
  </r>
  <r>
    <x v="5"/>
    <n v="385"/>
    <x v="5"/>
    <n v="2695"/>
  </r>
  <r>
    <x v="6"/>
    <n v="1683"/>
    <x v="6"/>
    <n v="10098"/>
  </r>
  <r>
    <x v="0"/>
    <n v="1530"/>
    <x v="7"/>
    <n v="3060"/>
  </r>
  <r>
    <x v="1"/>
    <n v="1729"/>
    <x v="8"/>
    <n v="10374"/>
  </r>
  <r>
    <x v="2"/>
    <n v="1941"/>
    <x v="2"/>
    <n v="11646"/>
  </r>
  <r>
    <x v="3"/>
    <n v="1974"/>
    <x v="9"/>
    <n v="9870"/>
  </r>
  <r>
    <x v="0"/>
    <n v="381"/>
    <x v="10"/>
    <n v="1524"/>
  </r>
  <r>
    <x v="1"/>
    <n v="887"/>
    <x v="11"/>
    <n v="1774"/>
  </r>
  <r>
    <x v="2"/>
    <n v="1744"/>
    <x v="12"/>
    <n v="3488"/>
  </r>
  <r>
    <x v="3"/>
    <n v="1747"/>
    <x v="13"/>
    <n v="12229"/>
  </r>
  <r>
    <x v="4"/>
    <n v="682"/>
    <x v="14"/>
    <n v="4774"/>
  </r>
  <r>
    <x v="5"/>
    <n v="1624"/>
    <x v="15"/>
    <n v="4872"/>
  </r>
  <r>
    <x v="6"/>
    <n v="1127"/>
    <x v="16"/>
    <n v="2254"/>
  </r>
  <r>
    <x v="4"/>
    <n v="1752"/>
    <x v="17"/>
    <n v="3504"/>
  </r>
  <r>
    <x v="5"/>
    <n v="1773"/>
    <x v="18"/>
    <n v="10638"/>
  </r>
  <r>
    <x v="6"/>
    <n v="1290"/>
    <x v="19"/>
    <n v="90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n v="3405"/>
  </r>
  <r>
    <x v="1"/>
    <x v="1"/>
    <n v="1740"/>
  </r>
  <r>
    <x v="2"/>
    <x v="2"/>
    <n v="5958"/>
  </r>
  <r>
    <x v="3"/>
    <x v="3"/>
    <n v="4480"/>
  </r>
  <r>
    <x v="4"/>
    <x v="4"/>
    <n v="4362"/>
  </r>
  <r>
    <x v="5"/>
    <x v="5"/>
    <n v="2695"/>
  </r>
  <r>
    <x v="6"/>
    <x v="6"/>
    <n v="10098"/>
  </r>
  <r>
    <x v="7"/>
    <x v="7"/>
    <n v="3060"/>
  </r>
  <r>
    <x v="8"/>
    <x v="8"/>
    <n v="10374"/>
  </r>
  <r>
    <x v="0"/>
    <x v="2"/>
    <n v="11646"/>
  </r>
  <r>
    <x v="1"/>
    <x v="9"/>
    <n v="9870"/>
  </r>
  <r>
    <x v="2"/>
    <x v="10"/>
    <n v="1524"/>
  </r>
  <r>
    <x v="3"/>
    <x v="11"/>
    <n v="1774"/>
  </r>
  <r>
    <x v="4"/>
    <x v="12"/>
    <n v="3488"/>
  </r>
  <r>
    <x v="5"/>
    <x v="13"/>
    <n v="12229"/>
  </r>
  <r>
    <x v="6"/>
    <x v="14"/>
    <n v="4774"/>
  </r>
  <r>
    <x v="0"/>
    <x v="15"/>
    <n v="4872"/>
  </r>
  <r>
    <x v="1"/>
    <x v="16"/>
    <n v="2254"/>
  </r>
  <r>
    <x v="2"/>
    <x v="17"/>
    <n v="3504"/>
  </r>
  <r>
    <x v="3"/>
    <x v="18"/>
    <n v="10638"/>
  </r>
  <r>
    <x v="4"/>
    <x v="19"/>
    <n v="90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2C167-53E3-499D-A988-0B4DB5D2847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H9" firstHeaderRow="1" firstDataRow="1" firstDataCol="1"/>
  <pivotFields count="4">
    <pivotField axis="axisRow" showAll="0">
      <items count="8">
        <item x="4"/>
        <item x="2"/>
        <item x="0"/>
        <item x="6"/>
        <item x="3"/>
        <item x="1"/>
        <item x="5"/>
        <item t="default"/>
      </items>
    </pivotField>
    <pivotField dataField="1" showAll="0"/>
    <pivotField numFmtId="14" showAll="0"/>
    <pivotField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Order Amount" fld="1" baseField="0" baseItem="0" numFmtId="4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A81F5-F71E-472A-95EC-2D287694512B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1:K13" firstHeaderRow="1" firstDataRow="3" firstDataCol="1"/>
  <pivotFields count="4">
    <pivotField axis="axisRow" showAll="0">
      <items count="10">
        <item x="4"/>
        <item x="0"/>
        <item x="5"/>
        <item x="7"/>
        <item x="2"/>
        <item x="1"/>
        <item x="6"/>
        <item x="3"/>
        <item x="8"/>
        <item t="default"/>
      </items>
    </pivotField>
    <pivotField axis="axisCol" numFmtId="14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3"/>
    <field x="1"/>
  </colFields>
  <colItems count="6">
    <i>
      <x v="1"/>
      <x v="1"/>
    </i>
    <i r="1">
      <x v="2"/>
    </i>
    <i r="1">
      <x v="3"/>
    </i>
    <i r="1">
      <x v="4"/>
    </i>
    <i t="default">
      <x v="1"/>
    </i>
    <i t="grand">
      <x/>
    </i>
  </colItems>
  <dataFields count="1">
    <dataField name="Sum of Sale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F8EC-A442-455B-822F-F67836A207FA}">
  <dimension ref="A1:H14"/>
  <sheetViews>
    <sheetView workbookViewId="0">
      <selection activeCell="H14" sqref="H14"/>
    </sheetView>
  </sheetViews>
  <sheetFormatPr defaultRowHeight="15" x14ac:dyDescent="0.25"/>
  <cols>
    <col min="1" max="1" width="13.28515625" customWidth="1"/>
    <col min="2" max="2" width="14.5703125" customWidth="1"/>
    <col min="4" max="4" width="14.85546875" customWidth="1"/>
    <col min="7" max="7" width="16.140625" customWidth="1"/>
  </cols>
  <sheetData>
    <row r="1" spans="1:8" ht="15.75" thickBot="1" x14ac:dyDescent="0.3">
      <c r="A1" s="1" t="s">
        <v>0</v>
      </c>
      <c r="B1" s="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17</v>
      </c>
    </row>
    <row r="10" spans="1:8" x14ac:dyDescent="0.25">
      <c r="A10" t="s">
        <v>18</v>
      </c>
      <c r="B10" t="s">
        <v>19</v>
      </c>
    </row>
    <row r="11" spans="1:8" x14ac:dyDescent="0.25">
      <c r="A11" t="s">
        <v>20</v>
      </c>
      <c r="B11" t="s">
        <v>21</v>
      </c>
    </row>
    <row r="12" spans="1:8" x14ac:dyDescent="0.25">
      <c r="A12" t="s">
        <v>22</v>
      </c>
      <c r="B12" t="s">
        <v>23</v>
      </c>
    </row>
    <row r="13" spans="1:8" ht="15.75" thickBot="1" x14ac:dyDescent="0.3">
      <c r="G13" s="2" t="s">
        <v>0</v>
      </c>
      <c r="H13" s="2" t="s">
        <v>1</v>
      </c>
    </row>
    <row r="14" spans="1:8" x14ac:dyDescent="0.25">
      <c r="G14" t="s">
        <v>4</v>
      </c>
      <c r="H14" t="str">
        <f>_xlfn.XLOOKUP(G14,A2:A12,B2:B12)</f>
        <v>Paris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D997-6997-4939-9E17-B8398CC43159}">
  <dimension ref="A1:F16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4.42578125" customWidth="1"/>
  </cols>
  <sheetData>
    <row r="1" spans="1:6" x14ac:dyDescent="0.25">
      <c r="A1" s="3" t="s">
        <v>24</v>
      </c>
      <c r="B1" s="3" t="s">
        <v>25</v>
      </c>
      <c r="F1" t="s">
        <v>35</v>
      </c>
    </row>
    <row r="2" spans="1:6" x14ac:dyDescent="0.25">
      <c r="A2" s="4">
        <v>3</v>
      </c>
      <c r="B2" s="4" t="s">
        <v>26</v>
      </c>
    </row>
    <row r="3" spans="1:6" x14ac:dyDescent="0.25">
      <c r="A3" s="4">
        <v>22</v>
      </c>
      <c r="B3" s="4" t="s">
        <v>27</v>
      </c>
    </row>
    <row r="4" spans="1:6" x14ac:dyDescent="0.25">
      <c r="A4" s="4">
        <v>3</v>
      </c>
      <c r="B4" s="4" t="s">
        <v>28</v>
      </c>
    </row>
    <row r="5" spans="1:6" x14ac:dyDescent="0.25">
      <c r="A5" s="4">
        <v>9</v>
      </c>
      <c r="B5" s="4" t="s">
        <v>29</v>
      </c>
    </row>
    <row r="6" spans="1:6" x14ac:dyDescent="0.25">
      <c r="A6" s="4">
        <v>18</v>
      </c>
      <c r="B6" s="4" t="s">
        <v>30</v>
      </c>
    </row>
    <row r="7" spans="1:6" x14ac:dyDescent="0.25">
      <c r="A7" s="4">
        <v>22</v>
      </c>
      <c r="B7" s="4" t="s">
        <v>31</v>
      </c>
    </row>
    <row r="8" spans="1:6" x14ac:dyDescent="0.25">
      <c r="A8" s="4">
        <v>9</v>
      </c>
      <c r="B8" s="4" t="s">
        <v>32</v>
      </c>
    </row>
    <row r="9" spans="1:6" x14ac:dyDescent="0.25">
      <c r="A9" s="4">
        <v>2</v>
      </c>
      <c r="B9" s="4" t="s">
        <v>33</v>
      </c>
    </row>
    <row r="10" spans="1:6" x14ac:dyDescent="0.25">
      <c r="A10" s="4">
        <v>17</v>
      </c>
      <c r="B10" s="4" t="s">
        <v>34</v>
      </c>
    </row>
    <row r="11" spans="1:6" x14ac:dyDescent="0.25">
      <c r="A11" s="4">
        <v>18</v>
      </c>
      <c r="B11" s="4" t="s">
        <v>35</v>
      </c>
    </row>
    <row r="12" spans="1:6" x14ac:dyDescent="0.25">
      <c r="A12" s="4">
        <v>7</v>
      </c>
      <c r="B12" s="4" t="s">
        <v>36</v>
      </c>
    </row>
    <row r="13" spans="1:6" x14ac:dyDescent="0.25">
      <c r="A13" s="4">
        <v>3</v>
      </c>
      <c r="B13" s="4" t="s">
        <v>37</v>
      </c>
    </row>
    <row r="14" spans="1:6" x14ac:dyDescent="0.25">
      <c r="A14" s="4">
        <v>6</v>
      </c>
      <c r="B14" s="4" t="s">
        <v>38</v>
      </c>
    </row>
    <row r="15" spans="1:6" x14ac:dyDescent="0.25">
      <c r="A15" s="4">
        <v>11</v>
      </c>
      <c r="B15" s="4" t="s">
        <v>39</v>
      </c>
    </row>
    <row r="16" spans="1:6" x14ac:dyDescent="0.25">
      <c r="A16" s="4">
        <v>4</v>
      </c>
      <c r="B16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9332-52F7-4369-888B-6032A0E80CF2}">
  <dimension ref="A1:L81"/>
  <sheetViews>
    <sheetView workbookViewId="0">
      <selection activeCell="K13" sqref="K13"/>
    </sheetView>
  </sheetViews>
  <sheetFormatPr defaultRowHeight="15" x14ac:dyDescent="0.25"/>
  <cols>
    <col min="1" max="1" width="14.28515625" customWidth="1"/>
    <col min="2" max="2" width="23.42578125" customWidth="1"/>
    <col min="3" max="3" width="10.28515625" customWidth="1"/>
    <col min="7" max="7" width="15" customWidth="1"/>
    <col min="8" max="8" width="24.42578125" customWidth="1"/>
    <col min="9" max="9" width="20.85546875" customWidth="1"/>
    <col min="10" max="10" width="13" customWidth="1"/>
    <col min="11" max="11" width="25.140625" customWidth="1"/>
  </cols>
  <sheetData>
    <row r="1" spans="1:12" x14ac:dyDescent="0.25">
      <c r="A1" s="5" t="s">
        <v>41</v>
      </c>
      <c r="B1" s="5" t="s">
        <v>42</v>
      </c>
      <c r="C1" s="5" t="s">
        <v>43</v>
      </c>
      <c r="G1" s="6" t="s">
        <v>41</v>
      </c>
      <c r="H1" s="6" t="s">
        <v>42</v>
      </c>
      <c r="I1" s="6" t="s">
        <v>43</v>
      </c>
    </row>
    <row r="2" spans="1:12" x14ac:dyDescent="0.25">
      <c r="A2" t="s">
        <v>44</v>
      </c>
      <c r="B2" t="s">
        <v>45</v>
      </c>
      <c r="C2" s="4">
        <v>31</v>
      </c>
      <c r="G2" t="s">
        <v>58</v>
      </c>
      <c r="H2" t="s">
        <v>53</v>
      </c>
      <c r="I2">
        <v>55</v>
      </c>
    </row>
    <row r="3" spans="1:12" x14ac:dyDescent="0.25">
      <c r="A3" t="str">
        <f t="shared" ref="A3:A5" si="0">A2</f>
        <v>Austin</v>
      </c>
      <c r="B3" t="s">
        <v>46</v>
      </c>
      <c r="C3" s="4">
        <v>21</v>
      </c>
      <c r="G3" t="s">
        <v>58</v>
      </c>
      <c r="H3" t="s">
        <v>54</v>
      </c>
      <c r="I3">
        <v>43</v>
      </c>
    </row>
    <row r="4" spans="1:12" x14ac:dyDescent="0.25">
      <c r="A4" t="str">
        <f t="shared" si="0"/>
        <v>Austin</v>
      </c>
      <c r="B4" t="s">
        <v>47</v>
      </c>
      <c r="C4" s="4">
        <v>30</v>
      </c>
      <c r="G4" t="s">
        <v>58</v>
      </c>
      <c r="H4" t="s">
        <v>55</v>
      </c>
      <c r="I4">
        <v>10</v>
      </c>
    </row>
    <row r="5" spans="1:12" x14ac:dyDescent="0.25">
      <c r="A5" t="str">
        <f t="shared" si="0"/>
        <v>Austin</v>
      </c>
      <c r="B5" t="s">
        <v>48</v>
      </c>
      <c r="C5" s="4">
        <v>47</v>
      </c>
    </row>
    <row r="6" spans="1:12" x14ac:dyDescent="0.25">
      <c r="A6" t="s">
        <v>17</v>
      </c>
      <c r="B6" t="s">
        <v>49</v>
      </c>
      <c r="C6" s="4">
        <v>51</v>
      </c>
      <c r="J6" t="s">
        <v>70</v>
      </c>
    </row>
    <row r="7" spans="1:12" x14ac:dyDescent="0.25">
      <c r="A7" t="str">
        <f t="shared" ref="A7:A9" si="1">A6</f>
        <v>Miami</v>
      </c>
      <c r="B7" t="s">
        <v>50</v>
      </c>
      <c r="C7" s="4">
        <v>26</v>
      </c>
      <c r="G7" t="str" cm="1">
        <f t="array" ref="G7:I8">_xlfn._xlws.FILTER(A2:C81,A2:A81="London")</f>
        <v>London</v>
      </c>
      <c r="H7" t="str">
        <v>Cyber Security</v>
      </c>
      <c r="I7">
        <v>32</v>
      </c>
      <c r="J7" t="s">
        <v>7</v>
      </c>
      <c r="K7" t="s">
        <v>48</v>
      </c>
      <c r="L7">
        <v>32</v>
      </c>
    </row>
    <row r="8" spans="1:12" x14ac:dyDescent="0.25">
      <c r="A8" t="str">
        <f t="shared" si="1"/>
        <v>Miami</v>
      </c>
      <c r="B8" t="s">
        <v>45</v>
      </c>
      <c r="C8" s="4">
        <v>20</v>
      </c>
      <c r="G8" t="str">
        <v>London</v>
      </c>
      <c r="H8" t="str">
        <v>Research &amp; Development</v>
      </c>
      <c r="I8">
        <v>54</v>
      </c>
      <c r="J8" t="s">
        <v>7</v>
      </c>
      <c r="K8" t="s">
        <v>50</v>
      </c>
      <c r="L8">
        <v>54</v>
      </c>
    </row>
    <row r="9" spans="1:12" x14ac:dyDescent="0.25">
      <c r="A9" t="str">
        <f t="shared" si="1"/>
        <v>Miami</v>
      </c>
      <c r="B9" t="s">
        <v>47</v>
      </c>
      <c r="C9" s="4">
        <v>17</v>
      </c>
      <c r="J9" t="s">
        <v>71</v>
      </c>
    </row>
    <row r="10" spans="1:12" x14ac:dyDescent="0.25">
      <c r="A10" t="s">
        <v>7</v>
      </c>
      <c r="B10" t="s">
        <v>48</v>
      </c>
      <c r="C10" s="4">
        <v>32</v>
      </c>
    </row>
    <row r="11" spans="1:12" x14ac:dyDescent="0.25">
      <c r="A11" t="str">
        <f>A10</f>
        <v>London</v>
      </c>
      <c r="B11" t="s">
        <v>50</v>
      </c>
      <c r="C11" s="4">
        <v>54</v>
      </c>
    </row>
    <row r="12" spans="1:12" x14ac:dyDescent="0.25">
      <c r="A12" t="s">
        <v>11</v>
      </c>
      <c r="B12" t="s">
        <v>46</v>
      </c>
      <c r="C12" s="4">
        <v>27</v>
      </c>
    </row>
    <row r="13" spans="1:12" x14ac:dyDescent="0.25">
      <c r="A13" t="str">
        <f t="shared" ref="A13:A16" si="2">A12</f>
        <v>New York City</v>
      </c>
      <c r="B13" t="s">
        <v>51</v>
      </c>
      <c r="C13" s="4">
        <v>16</v>
      </c>
    </row>
    <row r="14" spans="1:12" x14ac:dyDescent="0.25">
      <c r="A14" t="str">
        <f t="shared" si="2"/>
        <v>New York City</v>
      </c>
      <c r="B14" t="s">
        <v>52</v>
      </c>
      <c r="C14" s="4">
        <v>2</v>
      </c>
    </row>
    <row r="15" spans="1:12" x14ac:dyDescent="0.25">
      <c r="A15" t="str">
        <f t="shared" si="2"/>
        <v>New York City</v>
      </c>
      <c r="B15" t="s">
        <v>45</v>
      </c>
      <c r="C15" s="4">
        <v>12</v>
      </c>
    </row>
    <row r="16" spans="1:12" x14ac:dyDescent="0.25">
      <c r="A16" t="str">
        <f t="shared" si="2"/>
        <v>New York City</v>
      </c>
      <c r="B16" t="s">
        <v>48</v>
      </c>
      <c r="C16" s="4">
        <v>12</v>
      </c>
    </row>
    <row r="17" spans="1:3" x14ac:dyDescent="0.25">
      <c r="A17" t="s">
        <v>13</v>
      </c>
      <c r="B17" t="s">
        <v>53</v>
      </c>
      <c r="C17" s="4">
        <v>52</v>
      </c>
    </row>
    <row r="18" spans="1:3" x14ac:dyDescent="0.25">
      <c r="A18" t="str">
        <f t="shared" ref="A18:A19" si="3">A17</f>
        <v>San Francisco</v>
      </c>
      <c r="B18" t="s">
        <v>54</v>
      </c>
      <c r="C18" s="4">
        <v>55</v>
      </c>
    </row>
    <row r="19" spans="1:3" x14ac:dyDescent="0.25">
      <c r="A19" t="str">
        <f t="shared" si="3"/>
        <v>San Francisco</v>
      </c>
      <c r="B19" t="s">
        <v>55</v>
      </c>
      <c r="C19" s="4">
        <v>30</v>
      </c>
    </row>
    <row r="20" spans="1:3" x14ac:dyDescent="0.25">
      <c r="A20" t="s">
        <v>56</v>
      </c>
      <c r="B20" t="s">
        <v>54</v>
      </c>
      <c r="C20" s="4">
        <v>52</v>
      </c>
    </row>
    <row r="21" spans="1:3" x14ac:dyDescent="0.25">
      <c r="A21" t="str">
        <f>A20</f>
        <v>Madrid</v>
      </c>
      <c r="B21" t="s">
        <v>55</v>
      </c>
      <c r="C21" s="4">
        <v>36</v>
      </c>
    </row>
    <row r="22" spans="1:3" x14ac:dyDescent="0.25">
      <c r="A22" t="s">
        <v>57</v>
      </c>
      <c r="B22" t="s">
        <v>51</v>
      </c>
      <c r="C22" s="4">
        <v>19</v>
      </c>
    </row>
    <row r="23" spans="1:3" x14ac:dyDescent="0.25">
      <c r="A23" t="str">
        <f t="shared" ref="A23:A24" si="4">A22</f>
        <v>Phoenix</v>
      </c>
      <c r="B23" t="s">
        <v>54</v>
      </c>
      <c r="C23" s="4">
        <v>41</v>
      </c>
    </row>
    <row r="24" spans="1:3" x14ac:dyDescent="0.25">
      <c r="A24" t="str">
        <f t="shared" si="4"/>
        <v>Phoenix</v>
      </c>
      <c r="B24" t="s">
        <v>55</v>
      </c>
      <c r="C24" s="4">
        <v>14</v>
      </c>
    </row>
    <row r="25" spans="1:3" x14ac:dyDescent="0.25">
      <c r="A25" t="s">
        <v>9</v>
      </c>
      <c r="B25" t="s">
        <v>52</v>
      </c>
      <c r="C25" s="4">
        <v>11</v>
      </c>
    </row>
    <row r="26" spans="1:3" x14ac:dyDescent="0.25">
      <c r="A26" t="str">
        <f t="shared" ref="A26:A28" si="5">A25</f>
        <v>San Diego</v>
      </c>
      <c r="B26" t="s">
        <v>45</v>
      </c>
      <c r="C26" s="4">
        <v>15</v>
      </c>
    </row>
    <row r="27" spans="1:3" x14ac:dyDescent="0.25">
      <c r="A27" t="str">
        <f t="shared" si="5"/>
        <v>San Diego</v>
      </c>
      <c r="B27" t="s">
        <v>46</v>
      </c>
      <c r="C27" s="4">
        <v>22</v>
      </c>
    </row>
    <row r="28" spans="1:3" x14ac:dyDescent="0.25">
      <c r="A28" t="str">
        <f t="shared" si="5"/>
        <v>San Diego</v>
      </c>
      <c r="B28" t="s">
        <v>51</v>
      </c>
      <c r="C28" s="4">
        <v>31</v>
      </c>
    </row>
    <row r="29" spans="1:3" x14ac:dyDescent="0.25">
      <c r="A29" t="s">
        <v>58</v>
      </c>
      <c r="B29" t="s">
        <v>53</v>
      </c>
      <c r="C29" s="4">
        <v>55</v>
      </c>
    </row>
    <row r="30" spans="1:3" x14ac:dyDescent="0.25">
      <c r="A30" t="str">
        <f t="shared" ref="A30:A31" si="6">A29</f>
        <v>Charlotte</v>
      </c>
      <c r="B30" t="s">
        <v>54</v>
      </c>
      <c r="C30" s="4">
        <v>43</v>
      </c>
    </row>
    <row r="31" spans="1:3" x14ac:dyDescent="0.25">
      <c r="A31" t="str">
        <f t="shared" si="6"/>
        <v>Charlotte</v>
      </c>
      <c r="B31" t="s">
        <v>55</v>
      </c>
      <c r="C31" s="4">
        <v>10</v>
      </c>
    </row>
    <row r="32" spans="1:3" x14ac:dyDescent="0.25">
      <c r="A32" t="s">
        <v>5</v>
      </c>
      <c r="B32" t="s">
        <v>51</v>
      </c>
      <c r="C32" s="4">
        <v>5</v>
      </c>
    </row>
    <row r="33" spans="1:3" x14ac:dyDescent="0.25">
      <c r="A33" t="str">
        <f t="shared" ref="A33:A36" si="7">A32</f>
        <v>Paris</v>
      </c>
      <c r="B33" t="s">
        <v>52</v>
      </c>
      <c r="C33" s="4">
        <v>3</v>
      </c>
    </row>
    <row r="34" spans="1:3" x14ac:dyDescent="0.25">
      <c r="A34" t="str">
        <f t="shared" si="7"/>
        <v>Paris</v>
      </c>
      <c r="B34" t="s">
        <v>45</v>
      </c>
      <c r="C34" s="4">
        <v>52</v>
      </c>
    </row>
    <row r="35" spans="1:3" x14ac:dyDescent="0.25">
      <c r="A35" t="str">
        <f t="shared" si="7"/>
        <v>Paris</v>
      </c>
      <c r="B35" t="s">
        <v>46</v>
      </c>
      <c r="C35" s="4">
        <v>14</v>
      </c>
    </row>
    <row r="36" spans="1:3" x14ac:dyDescent="0.25">
      <c r="A36" t="str">
        <f t="shared" si="7"/>
        <v>Paris</v>
      </c>
      <c r="B36" t="s">
        <v>55</v>
      </c>
      <c r="C36" s="4">
        <v>11</v>
      </c>
    </row>
    <row r="37" spans="1:3" x14ac:dyDescent="0.25">
      <c r="A37" t="s">
        <v>3</v>
      </c>
      <c r="B37" t="s">
        <v>45</v>
      </c>
      <c r="C37" s="4">
        <v>19</v>
      </c>
    </row>
    <row r="38" spans="1:3" x14ac:dyDescent="0.25">
      <c r="A38" t="str">
        <f t="shared" ref="A38:A39" si="8">A37</f>
        <v>Nashville</v>
      </c>
      <c r="B38" t="s">
        <v>51</v>
      </c>
      <c r="C38" s="4">
        <v>10</v>
      </c>
    </row>
    <row r="39" spans="1:3" x14ac:dyDescent="0.25">
      <c r="A39" t="str">
        <f t="shared" si="8"/>
        <v>Nashville</v>
      </c>
      <c r="B39" t="s">
        <v>55</v>
      </c>
      <c r="C39" s="4">
        <v>49</v>
      </c>
    </row>
    <row r="40" spans="1:3" x14ac:dyDescent="0.25">
      <c r="A40" t="s">
        <v>19</v>
      </c>
      <c r="B40" t="s">
        <v>52</v>
      </c>
      <c r="C40" s="4">
        <v>44</v>
      </c>
    </row>
    <row r="41" spans="1:3" x14ac:dyDescent="0.25">
      <c r="A41" t="str">
        <f t="shared" ref="A41:A42" si="9">A40</f>
        <v>Florence</v>
      </c>
      <c r="B41" t="s">
        <v>51</v>
      </c>
      <c r="C41" s="4">
        <v>49</v>
      </c>
    </row>
    <row r="42" spans="1:3" x14ac:dyDescent="0.25">
      <c r="A42" t="str">
        <f t="shared" si="9"/>
        <v>Florence</v>
      </c>
      <c r="B42" t="s">
        <v>47</v>
      </c>
      <c r="C42" s="4">
        <v>30</v>
      </c>
    </row>
    <row r="43" spans="1:3" x14ac:dyDescent="0.25">
      <c r="A43" t="s">
        <v>23</v>
      </c>
      <c r="B43" t="s">
        <v>53</v>
      </c>
      <c r="C43" s="4">
        <v>32</v>
      </c>
    </row>
    <row r="44" spans="1:3" x14ac:dyDescent="0.25">
      <c r="A44" t="str">
        <f t="shared" ref="A44:A45" si="10">A43</f>
        <v>Rome</v>
      </c>
      <c r="B44" t="s">
        <v>54</v>
      </c>
      <c r="C44" s="4">
        <v>44</v>
      </c>
    </row>
    <row r="45" spans="1:3" x14ac:dyDescent="0.25">
      <c r="A45" t="str">
        <f t="shared" si="10"/>
        <v>Rome</v>
      </c>
      <c r="B45" t="s">
        <v>51</v>
      </c>
      <c r="C45" s="4">
        <v>34</v>
      </c>
    </row>
    <row r="46" spans="1:3" x14ac:dyDescent="0.25">
      <c r="A46" t="s">
        <v>59</v>
      </c>
      <c r="B46" t="s">
        <v>48</v>
      </c>
      <c r="C46" s="4">
        <v>45</v>
      </c>
    </row>
    <row r="47" spans="1:3" x14ac:dyDescent="0.25">
      <c r="A47" t="str">
        <f>A46</f>
        <v>Tokyo</v>
      </c>
      <c r="B47" t="s">
        <v>50</v>
      </c>
      <c r="C47" s="4">
        <v>10</v>
      </c>
    </row>
    <row r="48" spans="1:3" x14ac:dyDescent="0.25">
      <c r="A48" t="s">
        <v>60</v>
      </c>
      <c r="B48" t="s">
        <v>46</v>
      </c>
      <c r="C48" s="4">
        <v>53</v>
      </c>
    </row>
    <row r="49" spans="1:3" x14ac:dyDescent="0.25">
      <c r="A49" t="str">
        <f t="shared" ref="A49:A52" si="11">A48</f>
        <v>Mexico City</v>
      </c>
      <c r="B49" t="s">
        <v>51</v>
      </c>
      <c r="C49" s="4">
        <v>31</v>
      </c>
    </row>
    <row r="50" spans="1:3" x14ac:dyDescent="0.25">
      <c r="A50" t="str">
        <f t="shared" si="11"/>
        <v>Mexico City</v>
      </c>
      <c r="B50" t="s">
        <v>52</v>
      </c>
      <c r="C50" s="4">
        <v>39</v>
      </c>
    </row>
    <row r="51" spans="1:3" x14ac:dyDescent="0.25">
      <c r="A51" t="str">
        <f t="shared" si="11"/>
        <v>Mexico City</v>
      </c>
      <c r="B51" t="s">
        <v>45</v>
      </c>
      <c r="C51" s="4">
        <v>51</v>
      </c>
    </row>
    <row r="52" spans="1:3" x14ac:dyDescent="0.25">
      <c r="A52" t="str">
        <f t="shared" si="11"/>
        <v>Mexico City</v>
      </c>
      <c r="B52" t="s">
        <v>48</v>
      </c>
      <c r="C52" s="4">
        <v>47</v>
      </c>
    </row>
    <row r="53" spans="1:3" x14ac:dyDescent="0.25">
      <c r="A53" t="s">
        <v>61</v>
      </c>
      <c r="B53" t="s">
        <v>53</v>
      </c>
      <c r="C53" s="4">
        <v>16</v>
      </c>
    </row>
    <row r="54" spans="1:3" x14ac:dyDescent="0.25">
      <c r="A54" t="str">
        <f t="shared" ref="A54:A55" si="12">A53</f>
        <v>Delhi</v>
      </c>
      <c r="B54" t="s">
        <v>54</v>
      </c>
      <c r="C54" s="4">
        <v>11</v>
      </c>
    </row>
    <row r="55" spans="1:3" x14ac:dyDescent="0.25">
      <c r="A55" t="str">
        <f t="shared" si="12"/>
        <v>Delhi</v>
      </c>
      <c r="B55" t="s">
        <v>55</v>
      </c>
      <c r="C55" s="4">
        <v>12</v>
      </c>
    </row>
    <row r="56" spans="1:3" x14ac:dyDescent="0.25">
      <c r="A56" t="s">
        <v>62</v>
      </c>
      <c r="B56" t="s">
        <v>54</v>
      </c>
      <c r="C56" s="4">
        <v>39</v>
      </c>
    </row>
    <row r="57" spans="1:3" x14ac:dyDescent="0.25">
      <c r="A57" t="str">
        <f>A56</f>
        <v>Manila</v>
      </c>
      <c r="B57" t="s">
        <v>55</v>
      </c>
      <c r="C57" s="4">
        <v>27</v>
      </c>
    </row>
    <row r="58" spans="1:3" x14ac:dyDescent="0.25">
      <c r="A58" t="s">
        <v>63</v>
      </c>
      <c r="B58" t="s">
        <v>51</v>
      </c>
      <c r="C58" s="4">
        <v>52</v>
      </c>
    </row>
    <row r="59" spans="1:3" x14ac:dyDescent="0.25">
      <c r="A59" t="str">
        <f t="shared" ref="A59:A60" si="13">A58</f>
        <v>Houston</v>
      </c>
      <c r="B59" t="s">
        <v>54</v>
      </c>
      <c r="C59" s="4">
        <v>48</v>
      </c>
    </row>
    <row r="60" spans="1:3" x14ac:dyDescent="0.25">
      <c r="A60" t="str">
        <f t="shared" si="13"/>
        <v>Houston</v>
      </c>
      <c r="B60" t="s">
        <v>55</v>
      </c>
      <c r="C60" s="4">
        <v>20</v>
      </c>
    </row>
    <row r="61" spans="1:3" x14ac:dyDescent="0.25">
      <c r="A61" t="s">
        <v>64</v>
      </c>
      <c r="B61" t="s">
        <v>52</v>
      </c>
      <c r="C61" s="4">
        <v>6</v>
      </c>
    </row>
    <row r="62" spans="1:3" x14ac:dyDescent="0.25">
      <c r="A62" t="str">
        <f t="shared" ref="A62:A64" si="14">A61</f>
        <v>San Antonio</v>
      </c>
      <c r="B62" t="s">
        <v>45</v>
      </c>
      <c r="C62" s="4">
        <v>11</v>
      </c>
    </row>
    <row r="63" spans="1:3" x14ac:dyDescent="0.25">
      <c r="A63" t="str">
        <f t="shared" si="14"/>
        <v>San Antonio</v>
      </c>
      <c r="B63" t="s">
        <v>46</v>
      </c>
      <c r="C63" s="4">
        <v>52</v>
      </c>
    </row>
    <row r="64" spans="1:3" x14ac:dyDescent="0.25">
      <c r="A64" t="str">
        <f t="shared" si="14"/>
        <v>San Antonio</v>
      </c>
      <c r="B64" t="s">
        <v>51</v>
      </c>
      <c r="C64" s="4">
        <v>46</v>
      </c>
    </row>
    <row r="65" spans="1:3" x14ac:dyDescent="0.25">
      <c r="A65" t="s">
        <v>65</v>
      </c>
      <c r="B65" t="s">
        <v>53</v>
      </c>
      <c r="C65" s="4">
        <v>37</v>
      </c>
    </row>
    <row r="66" spans="1:3" x14ac:dyDescent="0.25">
      <c r="A66" t="str">
        <f t="shared" ref="A66:A67" si="15">A65</f>
        <v>Mumbai</v>
      </c>
      <c r="B66" t="s">
        <v>54</v>
      </c>
      <c r="C66" s="4">
        <v>26</v>
      </c>
    </row>
    <row r="67" spans="1:3" x14ac:dyDescent="0.25">
      <c r="A67" t="str">
        <f t="shared" si="15"/>
        <v>Mumbai</v>
      </c>
      <c r="B67" t="s">
        <v>55</v>
      </c>
      <c r="C67" s="4">
        <v>10</v>
      </c>
    </row>
    <row r="68" spans="1:3" x14ac:dyDescent="0.25">
      <c r="A68" t="s">
        <v>66</v>
      </c>
      <c r="B68" t="s">
        <v>51</v>
      </c>
      <c r="C68" s="4">
        <v>43</v>
      </c>
    </row>
    <row r="69" spans="1:3" x14ac:dyDescent="0.25">
      <c r="A69" t="str">
        <f t="shared" ref="A69:A72" si="16">A68</f>
        <v>Melbourne</v>
      </c>
      <c r="B69" t="s">
        <v>52</v>
      </c>
      <c r="C69" s="4">
        <v>29</v>
      </c>
    </row>
    <row r="70" spans="1:3" x14ac:dyDescent="0.25">
      <c r="A70" t="str">
        <f t="shared" si="16"/>
        <v>Melbourne</v>
      </c>
      <c r="B70" t="s">
        <v>45</v>
      </c>
      <c r="C70" s="4">
        <v>50</v>
      </c>
    </row>
    <row r="71" spans="1:3" x14ac:dyDescent="0.25">
      <c r="A71" t="str">
        <f t="shared" si="16"/>
        <v>Melbourne</v>
      </c>
      <c r="B71" t="s">
        <v>46</v>
      </c>
      <c r="C71" s="4">
        <v>22</v>
      </c>
    </row>
    <row r="72" spans="1:3" x14ac:dyDescent="0.25">
      <c r="A72" t="str">
        <f t="shared" si="16"/>
        <v>Melbourne</v>
      </c>
      <c r="B72" t="s">
        <v>55</v>
      </c>
      <c r="C72" s="4">
        <v>32</v>
      </c>
    </row>
    <row r="73" spans="1:3" x14ac:dyDescent="0.25">
      <c r="A73" t="s">
        <v>67</v>
      </c>
      <c r="B73" t="s">
        <v>45</v>
      </c>
      <c r="C73" s="4">
        <v>36</v>
      </c>
    </row>
    <row r="74" spans="1:3" x14ac:dyDescent="0.25">
      <c r="A74" t="str">
        <f t="shared" ref="A74:A75" si="17">A73</f>
        <v>Brisbane</v>
      </c>
      <c r="B74" t="s">
        <v>51</v>
      </c>
      <c r="C74" s="4">
        <v>2</v>
      </c>
    </row>
    <row r="75" spans="1:3" x14ac:dyDescent="0.25">
      <c r="A75" t="str">
        <f t="shared" si="17"/>
        <v>Brisbane</v>
      </c>
      <c r="B75" t="s">
        <v>55</v>
      </c>
      <c r="C75" s="4">
        <v>2</v>
      </c>
    </row>
    <row r="76" spans="1:3" x14ac:dyDescent="0.25">
      <c r="A76" t="s">
        <v>68</v>
      </c>
      <c r="B76" t="s">
        <v>52</v>
      </c>
      <c r="C76" s="4">
        <v>36</v>
      </c>
    </row>
    <row r="77" spans="1:3" x14ac:dyDescent="0.25">
      <c r="A77" t="str">
        <f t="shared" ref="A77:A78" si="18">A76</f>
        <v>Sydney</v>
      </c>
      <c r="B77" t="s">
        <v>51</v>
      </c>
      <c r="C77" s="4">
        <v>27</v>
      </c>
    </row>
    <row r="78" spans="1:3" x14ac:dyDescent="0.25">
      <c r="A78" t="str">
        <f t="shared" si="18"/>
        <v>Sydney</v>
      </c>
      <c r="B78" t="s">
        <v>47</v>
      </c>
      <c r="C78" s="4">
        <v>34</v>
      </c>
    </row>
    <row r="79" spans="1:3" x14ac:dyDescent="0.25">
      <c r="A79" t="s">
        <v>69</v>
      </c>
      <c r="B79" t="s">
        <v>53</v>
      </c>
      <c r="C79" s="4">
        <v>40</v>
      </c>
    </row>
    <row r="80" spans="1:3" x14ac:dyDescent="0.25">
      <c r="A80" t="str">
        <f t="shared" ref="A80:A81" si="19">A79</f>
        <v>Moscow</v>
      </c>
      <c r="B80" t="s">
        <v>54</v>
      </c>
      <c r="C80" s="4">
        <v>31</v>
      </c>
    </row>
    <row r="81" spans="1:3" x14ac:dyDescent="0.25">
      <c r="A81" t="str">
        <f t="shared" si="19"/>
        <v>Moscow</v>
      </c>
      <c r="B81" t="s">
        <v>51</v>
      </c>
      <c r="C81" s="4">
        <v>38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541B-F799-4322-AE21-EC475FD1FCAE}">
  <dimension ref="A1:H23"/>
  <sheetViews>
    <sheetView workbookViewId="0">
      <selection activeCell="J17" sqref="J17"/>
    </sheetView>
  </sheetViews>
  <sheetFormatPr defaultRowHeight="15" x14ac:dyDescent="0.25"/>
  <cols>
    <col min="1" max="1" width="13.85546875" customWidth="1"/>
    <col min="2" max="2" width="14" customWidth="1"/>
    <col min="3" max="3" width="11.140625" customWidth="1"/>
    <col min="4" max="4" width="12.7109375" customWidth="1"/>
    <col min="7" max="7" width="13.42578125" bestFit="1" customWidth="1"/>
    <col min="8" max="8" width="25.5703125" bestFit="1" customWidth="1"/>
  </cols>
  <sheetData>
    <row r="1" spans="1:8" ht="20.25" thickBot="1" x14ac:dyDescent="0.35">
      <c r="A1" s="7" t="s">
        <v>72</v>
      </c>
      <c r="B1" s="7"/>
      <c r="C1" s="7"/>
      <c r="D1" s="7"/>
      <c r="G1" s="11" t="s">
        <v>84</v>
      </c>
      <c r="H1" t="s">
        <v>85</v>
      </c>
    </row>
    <row r="2" spans="1:8" ht="15.75" thickTop="1" x14ac:dyDescent="0.25">
      <c r="A2" s="5" t="s">
        <v>73</v>
      </c>
      <c r="B2" s="5" t="s">
        <v>74</v>
      </c>
      <c r="C2" s="5" t="s">
        <v>75</v>
      </c>
      <c r="D2" s="5" t="s">
        <v>76</v>
      </c>
      <c r="G2" s="10" t="s">
        <v>81</v>
      </c>
      <c r="H2" s="13">
        <v>3888</v>
      </c>
    </row>
    <row r="3" spans="1:8" x14ac:dyDescent="0.25">
      <c r="A3" t="s">
        <v>77</v>
      </c>
      <c r="B3">
        <v>1135</v>
      </c>
      <c r="C3" s="8">
        <v>44311</v>
      </c>
      <c r="D3" s="9">
        <v>3405</v>
      </c>
      <c r="G3" s="10" t="s">
        <v>79</v>
      </c>
      <c r="H3" s="13">
        <v>4678</v>
      </c>
    </row>
    <row r="4" spans="1:8" x14ac:dyDescent="0.25">
      <c r="A4" t="s">
        <v>78</v>
      </c>
      <c r="B4">
        <v>290</v>
      </c>
      <c r="C4" s="8">
        <v>44271</v>
      </c>
      <c r="D4" s="9">
        <v>1740</v>
      </c>
      <c r="G4" s="10" t="s">
        <v>77</v>
      </c>
      <c r="H4" s="13">
        <v>3046</v>
      </c>
    </row>
    <row r="5" spans="1:8" x14ac:dyDescent="0.25">
      <c r="A5" t="s">
        <v>79</v>
      </c>
      <c r="B5">
        <v>993</v>
      </c>
      <c r="C5" s="8">
        <v>44200</v>
      </c>
      <c r="D5" s="9">
        <v>5958</v>
      </c>
      <c r="G5" s="10" t="s">
        <v>83</v>
      </c>
      <c r="H5" s="13">
        <v>4100</v>
      </c>
    </row>
    <row r="6" spans="1:8" x14ac:dyDescent="0.25">
      <c r="A6" t="s">
        <v>80</v>
      </c>
      <c r="B6">
        <v>1120</v>
      </c>
      <c r="C6" s="8">
        <v>44240</v>
      </c>
      <c r="D6" s="9">
        <v>4480</v>
      </c>
      <c r="G6" s="10" t="s">
        <v>80</v>
      </c>
      <c r="H6" s="13">
        <v>4841</v>
      </c>
    </row>
    <row r="7" spans="1:8" x14ac:dyDescent="0.25">
      <c r="A7" t="s">
        <v>81</v>
      </c>
      <c r="B7">
        <v>1454</v>
      </c>
      <c r="C7" s="8">
        <v>44320</v>
      </c>
      <c r="D7" s="9">
        <v>4362</v>
      </c>
      <c r="G7" s="10" t="s">
        <v>78</v>
      </c>
      <c r="H7" s="13">
        <v>2906</v>
      </c>
    </row>
    <row r="8" spans="1:8" x14ac:dyDescent="0.25">
      <c r="A8" t="s">
        <v>82</v>
      </c>
      <c r="B8">
        <v>385</v>
      </c>
      <c r="C8" s="8">
        <v>44434</v>
      </c>
      <c r="D8" s="9">
        <v>2695</v>
      </c>
      <c r="G8" s="10" t="s">
        <v>82</v>
      </c>
      <c r="H8" s="13">
        <v>3782</v>
      </c>
    </row>
    <row r="9" spans="1:8" x14ac:dyDescent="0.25">
      <c r="A9" t="s">
        <v>83</v>
      </c>
      <c r="B9">
        <v>1683</v>
      </c>
      <c r="C9" s="8">
        <v>44252</v>
      </c>
      <c r="D9" s="9">
        <v>10098</v>
      </c>
      <c r="G9" s="10" t="s">
        <v>86</v>
      </c>
      <c r="H9" s="13">
        <v>27241</v>
      </c>
    </row>
    <row r="10" spans="1:8" x14ac:dyDescent="0.25">
      <c r="A10" t="s">
        <v>77</v>
      </c>
      <c r="B10">
        <v>1530</v>
      </c>
      <c r="C10" s="8">
        <v>44307</v>
      </c>
      <c r="D10" s="9">
        <v>3060</v>
      </c>
    </row>
    <row r="11" spans="1:8" x14ac:dyDescent="0.25">
      <c r="A11" t="s">
        <v>78</v>
      </c>
      <c r="B11">
        <v>1729</v>
      </c>
      <c r="C11" s="8">
        <v>44403</v>
      </c>
      <c r="D11" s="9">
        <v>10374</v>
      </c>
    </row>
    <row r="12" spans="1:8" x14ac:dyDescent="0.25">
      <c r="A12" t="s">
        <v>79</v>
      </c>
      <c r="B12">
        <v>1941</v>
      </c>
      <c r="C12" s="8">
        <v>44200</v>
      </c>
      <c r="D12" s="9">
        <v>11646</v>
      </c>
    </row>
    <row r="13" spans="1:8" x14ac:dyDescent="0.25">
      <c r="A13" t="s">
        <v>80</v>
      </c>
      <c r="B13">
        <v>1974</v>
      </c>
      <c r="C13" s="8">
        <v>44263</v>
      </c>
      <c r="D13" s="9">
        <v>9870</v>
      </c>
    </row>
    <row r="14" spans="1:8" x14ac:dyDescent="0.25">
      <c r="A14" t="s">
        <v>77</v>
      </c>
      <c r="B14">
        <v>381</v>
      </c>
      <c r="C14" s="8">
        <v>44482</v>
      </c>
      <c r="D14" s="9">
        <v>1524</v>
      </c>
    </row>
    <row r="15" spans="1:8" x14ac:dyDescent="0.25">
      <c r="A15" t="s">
        <v>78</v>
      </c>
      <c r="B15">
        <v>887</v>
      </c>
      <c r="C15" s="8">
        <v>44310</v>
      </c>
      <c r="D15" s="9">
        <v>1774</v>
      </c>
    </row>
    <row r="16" spans="1:8" x14ac:dyDescent="0.25">
      <c r="A16" t="s">
        <v>79</v>
      </c>
      <c r="B16">
        <v>1744</v>
      </c>
      <c r="C16" s="8">
        <v>44412</v>
      </c>
      <c r="D16" s="9">
        <v>3488</v>
      </c>
    </row>
    <row r="17" spans="1:4" x14ac:dyDescent="0.25">
      <c r="A17" t="s">
        <v>80</v>
      </c>
      <c r="B17">
        <v>1747</v>
      </c>
      <c r="C17" s="8">
        <v>44448</v>
      </c>
      <c r="D17" s="9">
        <v>12229</v>
      </c>
    </row>
    <row r="18" spans="1:4" x14ac:dyDescent="0.25">
      <c r="A18" t="s">
        <v>81</v>
      </c>
      <c r="B18">
        <v>682</v>
      </c>
      <c r="C18" s="8">
        <v>44309</v>
      </c>
      <c r="D18" s="9">
        <v>4774</v>
      </c>
    </row>
    <row r="19" spans="1:4" x14ac:dyDescent="0.25">
      <c r="A19" t="s">
        <v>82</v>
      </c>
      <c r="B19">
        <v>1624</v>
      </c>
      <c r="C19" s="8">
        <v>44248</v>
      </c>
      <c r="D19" s="9">
        <v>4872</v>
      </c>
    </row>
    <row r="20" spans="1:4" x14ac:dyDescent="0.25">
      <c r="A20" t="s">
        <v>83</v>
      </c>
      <c r="B20">
        <v>1127</v>
      </c>
      <c r="C20" s="8">
        <v>44348</v>
      </c>
      <c r="D20" s="9">
        <v>2254</v>
      </c>
    </row>
    <row r="21" spans="1:4" x14ac:dyDescent="0.25">
      <c r="A21" t="s">
        <v>81</v>
      </c>
      <c r="B21">
        <v>1752</v>
      </c>
      <c r="C21" s="8">
        <v>44197</v>
      </c>
      <c r="D21" s="9">
        <v>3504</v>
      </c>
    </row>
    <row r="22" spans="1:4" x14ac:dyDescent="0.25">
      <c r="A22" t="s">
        <v>82</v>
      </c>
      <c r="B22">
        <v>1773</v>
      </c>
      <c r="C22" s="8">
        <v>44370</v>
      </c>
      <c r="D22" s="9">
        <v>10638</v>
      </c>
    </row>
    <row r="23" spans="1:4" x14ac:dyDescent="0.25">
      <c r="A23" t="s">
        <v>83</v>
      </c>
      <c r="B23">
        <v>1290</v>
      </c>
      <c r="C23" s="8">
        <v>44481</v>
      </c>
      <c r="D23" s="9">
        <v>9030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54E6-AA2D-4801-BBF7-D8E82E7360EA}">
  <dimension ref="A1:F23"/>
  <sheetViews>
    <sheetView workbookViewId="0">
      <selection activeCell="K12" sqref="K12"/>
    </sheetView>
  </sheetViews>
  <sheetFormatPr defaultRowHeight="15" x14ac:dyDescent="0.25"/>
  <cols>
    <col min="1" max="1" width="8" customWidth="1"/>
    <col min="2" max="2" width="16.7109375" customWidth="1"/>
    <col min="5" max="5" width="7.42578125" customWidth="1"/>
    <col min="6" max="6" width="12" customWidth="1"/>
  </cols>
  <sheetData>
    <row r="1" spans="1:6" ht="20.25" thickBot="1" x14ac:dyDescent="0.35">
      <c r="A1" s="7" t="s">
        <v>87</v>
      </c>
      <c r="B1" s="7"/>
      <c r="F1" s="4" t="s">
        <v>93</v>
      </c>
    </row>
    <row r="2" spans="1:6" ht="15.75" thickTop="1" x14ac:dyDescent="0.25">
      <c r="A2" s="14" t="s">
        <v>88</v>
      </c>
      <c r="B2" s="15" t="s">
        <v>76</v>
      </c>
      <c r="E2" t="s">
        <v>89</v>
      </c>
      <c r="F2" s="17">
        <f>SUMIF(A3:A23,"Q2", B3:B23)</f>
        <v>48935</v>
      </c>
    </row>
    <row r="3" spans="1:6" x14ac:dyDescent="0.25">
      <c r="A3" s="16" t="s">
        <v>89</v>
      </c>
      <c r="B3" s="9">
        <v>1774</v>
      </c>
    </row>
    <row r="4" spans="1:6" x14ac:dyDescent="0.25">
      <c r="A4" s="16" t="s">
        <v>90</v>
      </c>
      <c r="B4" s="9">
        <v>3488</v>
      </c>
    </row>
    <row r="5" spans="1:6" x14ac:dyDescent="0.25">
      <c r="A5" s="16" t="s">
        <v>91</v>
      </c>
      <c r="B5" s="9">
        <v>12229</v>
      </c>
    </row>
    <row r="6" spans="1:6" x14ac:dyDescent="0.25">
      <c r="A6" s="16" t="s">
        <v>89</v>
      </c>
      <c r="B6" s="9">
        <v>4774</v>
      </c>
    </row>
    <row r="7" spans="1:6" x14ac:dyDescent="0.25">
      <c r="A7" s="16" t="s">
        <v>89</v>
      </c>
      <c r="B7" s="9">
        <v>4872</v>
      </c>
    </row>
    <row r="8" spans="1:6" x14ac:dyDescent="0.25">
      <c r="A8" s="16" t="s">
        <v>91</v>
      </c>
      <c r="B8" s="9">
        <v>2254</v>
      </c>
    </row>
    <row r="9" spans="1:6" x14ac:dyDescent="0.25">
      <c r="A9" s="16" t="s">
        <v>89</v>
      </c>
      <c r="B9" s="9">
        <v>3504</v>
      </c>
    </row>
    <row r="10" spans="1:6" x14ac:dyDescent="0.25">
      <c r="A10" s="16" t="s">
        <v>89</v>
      </c>
      <c r="B10" s="9">
        <v>10638</v>
      </c>
    </row>
    <row r="11" spans="1:6" x14ac:dyDescent="0.25">
      <c r="A11" s="16" t="s">
        <v>92</v>
      </c>
      <c r="B11" s="9">
        <v>9030</v>
      </c>
    </row>
    <row r="12" spans="1:6" x14ac:dyDescent="0.25">
      <c r="A12" s="16" t="s">
        <v>89</v>
      </c>
      <c r="B12" s="9">
        <v>3405</v>
      </c>
    </row>
    <row r="13" spans="1:6" x14ac:dyDescent="0.25">
      <c r="A13" s="16" t="s">
        <v>90</v>
      </c>
      <c r="B13" s="9">
        <v>1740</v>
      </c>
    </row>
    <row r="14" spans="1:6" x14ac:dyDescent="0.25">
      <c r="A14" s="16" t="s">
        <v>91</v>
      </c>
      <c r="B14" s="9">
        <v>5958</v>
      </c>
    </row>
    <row r="15" spans="1:6" x14ac:dyDescent="0.25">
      <c r="A15" s="16" t="s">
        <v>92</v>
      </c>
      <c r="B15" s="9">
        <v>4480</v>
      </c>
    </row>
    <row r="16" spans="1:6" x14ac:dyDescent="0.25">
      <c r="A16" s="16" t="s">
        <v>92</v>
      </c>
      <c r="B16" s="9">
        <v>4362</v>
      </c>
    </row>
    <row r="17" spans="1:2" x14ac:dyDescent="0.25">
      <c r="A17" s="16" t="s">
        <v>90</v>
      </c>
      <c r="B17" s="9">
        <v>2695</v>
      </c>
    </row>
    <row r="18" spans="1:2" x14ac:dyDescent="0.25">
      <c r="A18" s="16" t="s">
        <v>89</v>
      </c>
      <c r="B18" s="9">
        <v>10098</v>
      </c>
    </row>
    <row r="19" spans="1:2" x14ac:dyDescent="0.25">
      <c r="A19" s="16" t="s">
        <v>91</v>
      </c>
      <c r="B19" s="9">
        <v>3060</v>
      </c>
    </row>
    <row r="20" spans="1:2" x14ac:dyDescent="0.25">
      <c r="A20" s="16" t="s">
        <v>90</v>
      </c>
      <c r="B20" s="9">
        <v>10374</v>
      </c>
    </row>
    <row r="21" spans="1:2" x14ac:dyDescent="0.25">
      <c r="A21" s="16" t="s">
        <v>91</v>
      </c>
      <c r="B21" s="9">
        <v>11646</v>
      </c>
    </row>
    <row r="22" spans="1:2" x14ac:dyDescent="0.25">
      <c r="A22" s="16" t="s">
        <v>89</v>
      </c>
      <c r="B22" s="9">
        <v>9870</v>
      </c>
    </row>
    <row r="23" spans="1:2" x14ac:dyDescent="0.25">
      <c r="A23" s="16" t="s">
        <v>92</v>
      </c>
      <c r="B23" s="9">
        <v>1524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1BA8-BA23-46E7-B981-3E9E52F37B8C}">
  <dimension ref="A1:F11"/>
  <sheetViews>
    <sheetView workbookViewId="0">
      <selection activeCell="I5" sqref="I5"/>
    </sheetView>
  </sheetViews>
  <sheetFormatPr defaultRowHeight="15" x14ac:dyDescent="0.25"/>
  <cols>
    <col min="1" max="1" width="15.85546875" customWidth="1"/>
    <col min="2" max="2" width="12.85546875" customWidth="1"/>
    <col min="5" max="5" width="11.5703125" customWidth="1"/>
  </cols>
  <sheetData>
    <row r="1" spans="1:6" x14ac:dyDescent="0.25">
      <c r="A1" s="5" t="s">
        <v>94</v>
      </c>
      <c r="B1" s="5" t="s">
        <v>76</v>
      </c>
      <c r="E1" s="5" t="s">
        <v>94</v>
      </c>
      <c r="F1" s="5" t="s">
        <v>76</v>
      </c>
    </row>
    <row r="2" spans="1:6" x14ac:dyDescent="0.25">
      <c r="A2" t="s">
        <v>95</v>
      </c>
      <c r="B2" s="9">
        <v>11646</v>
      </c>
      <c r="E2" t="s">
        <v>101</v>
      </c>
      <c r="F2">
        <f>_xlfn.XLOOKUP(E2,$A$2:$A$11,$B$2:$B$11)</f>
        <v>4774</v>
      </c>
    </row>
    <row r="3" spans="1:6" x14ac:dyDescent="0.25">
      <c r="A3" t="s">
        <v>96</v>
      </c>
      <c r="B3" s="9">
        <v>9870</v>
      </c>
      <c r="E3" t="s">
        <v>95</v>
      </c>
      <c r="F3">
        <f>_xlfn.XLOOKUP(E3,$A$2:$A$11,$B$2:$B$11)</f>
        <v>11646</v>
      </c>
    </row>
    <row r="4" spans="1:6" x14ac:dyDescent="0.25">
      <c r="A4" t="s">
        <v>97</v>
      </c>
      <c r="B4" s="9">
        <v>1524</v>
      </c>
    </row>
    <row r="5" spans="1:6" x14ac:dyDescent="0.25">
      <c r="A5" t="s">
        <v>98</v>
      </c>
      <c r="B5" s="9">
        <v>1774</v>
      </c>
    </row>
    <row r="6" spans="1:6" x14ac:dyDescent="0.25">
      <c r="A6" t="s">
        <v>99</v>
      </c>
      <c r="B6" s="9">
        <v>3488</v>
      </c>
    </row>
    <row r="7" spans="1:6" x14ac:dyDescent="0.25">
      <c r="A7" t="s">
        <v>100</v>
      </c>
      <c r="B7" s="9">
        <v>12229</v>
      </c>
    </row>
    <row r="8" spans="1:6" x14ac:dyDescent="0.25">
      <c r="A8" t="s">
        <v>101</v>
      </c>
      <c r="B8" s="9">
        <v>4774</v>
      </c>
    </row>
    <row r="9" spans="1:6" x14ac:dyDescent="0.25">
      <c r="A9" t="s">
        <v>102</v>
      </c>
      <c r="B9" s="9">
        <v>4872</v>
      </c>
    </row>
    <row r="10" spans="1:6" x14ac:dyDescent="0.25">
      <c r="A10" t="s">
        <v>103</v>
      </c>
      <c r="B10" s="9">
        <v>2254</v>
      </c>
    </row>
    <row r="11" spans="1:6" x14ac:dyDescent="0.25">
      <c r="A11" t="s">
        <v>104</v>
      </c>
      <c r="B11" s="9">
        <v>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4D4D-40D4-4064-854B-64E43EC1410F}">
  <dimension ref="A1:K22"/>
  <sheetViews>
    <sheetView tabSelected="1" workbookViewId="0">
      <selection activeCell="H21" sqref="H21"/>
    </sheetView>
  </sheetViews>
  <sheetFormatPr defaultRowHeight="15" x14ac:dyDescent="0.25"/>
  <cols>
    <col min="1" max="1" width="10.5703125" customWidth="1"/>
    <col min="2" max="2" width="11.85546875" customWidth="1"/>
    <col min="5" max="5" width="19.140625" bestFit="1" customWidth="1"/>
    <col min="6" max="6" width="16.28515625" bestFit="1" customWidth="1"/>
    <col min="7" max="9" width="6" bestFit="1" customWidth="1"/>
    <col min="10" max="10" width="9.85546875" bestFit="1" customWidth="1"/>
    <col min="11" max="11" width="11.28515625" bestFit="1" customWidth="1"/>
  </cols>
  <sheetData>
    <row r="1" spans="1:11" x14ac:dyDescent="0.25">
      <c r="A1" s="5" t="s">
        <v>75</v>
      </c>
      <c r="B1" s="5" t="s">
        <v>76</v>
      </c>
      <c r="E1" s="11" t="s">
        <v>105</v>
      </c>
      <c r="F1" s="11" t="s">
        <v>106</v>
      </c>
    </row>
    <row r="2" spans="1:11" x14ac:dyDescent="0.25">
      <c r="A2" s="8">
        <v>44311</v>
      </c>
      <c r="B2" s="9">
        <v>3405</v>
      </c>
      <c r="F2" t="s">
        <v>111</v>
      </c>
      <c r="J2" t="s">
        <v>112</v>
      </c>
      <c r="K2" t="s">
        <v>86</v>
      </c>
    </row>
    <row r="3" spans="1:11" x14ac:dyDescent="0.25">
      <c r="A3" s="8">
        <v>44271</v>
      </c>
      <c r="B3" s="9">
        <v>1740</v>
      </c>
      <c r="E3" s="11" t="s">
        <v>84</v>
      </c>
      <c r="F3" s="8" t="s">
        <v>107</v>
      </c>
      <c r="G3" s="8" t="s">
        <v>108</v>
      </c>
      <c r="H3" s="8" t="s">
        <v>109</v>
      </c>
      <c r="I3" s="8" t="s">
        <v>110</v>
      </c>
    </row>
    <row r="4" spans="1:11" x14ac:dyDescent="0.25">
      <c r="A4" s="8">
        <v>44200</v>
      </c>
      <c r="B4" s="9">
        <v>5958</v>
      </c>
      <c r="E4" s="10" t="s">
        <v>63</v>
      </c>
      <c r="F4" s="12"/>
      <c r="G4" s="12">
        <v>4362</v>
      </c>
      <c r="H4" s="12">
        <v>3488</v>
      </c>
      <c r="I4" s="12">
        <v>9030</v>
      </c>
      <c r="J4" s="12">
        <v>16880</v>
      </c>
      <c r="K4" s="12">
        <v>16880</v>
      </c>
    </row>
    <row r="5" spans="1:11" x14ac:dyDescent="0.25">
      <c r="A5" s="8">
        <v>44240</v>
      </c>
      <c r="B5" s="9">
        <v>4480</v>
      </c>
      <c r="E5" s="10" t="s">
        <v>7</v>
      </c>
      <c r="F5" s="12">
        <v>16518</v>
      </c>
      <c r="G5" s="12">
        <v>3405</v>
      </c>
      <c r="H5" s="12"/>
      <c r="I5" s="12"/>
      <c r="J5" s="12">
        <v>19923</v>
      </c>
      <c r="K5" s="12">
        <v>19923</v>
      </c>
    </row>
    <row r="6" spans="1:11" x14ac:dyDescent="0.25">
      <c r="A6" s="8">
        <v>44320</v>
      </c>
      <c r="B6" s="9">
        <v>4362</v>
      </c>
      <c r="E6" s="10" t="s">
        <v>62</v>
      </c>
      <c r="F6" s="12"/>
      <c r="G6" s="12"/>
      <c r="H6" s="12">
        <v>14924</v>
      </c>
      <c r="I6" s="12"/>
      <c r="J6" s="12">
        <v>14924</v>
      </c>
      <c r="K6" s="12">
        <v>14924</v>
      </c>
    </row>
    <row r="7" spans="1:11" x14ac:dyDescent="0.25">
      <c r="A7" s="8">
        <v>44434</v>
      </c>
      <c r="B7" s="9">
        <v>2695</v>
      </c>
      <c r="E7" s="10" t="s">
        <v>3</v>
      </c>
      <c r="F7" s="12"/>
      <c r="G7" s="12">
        <v>3060</v>
      </c>
      <c r="H7" s="12"/>
      <c r="I7" s="12"/>
      <c r="J7" s="12">
        <v>3060</v>
      </c>
      <c r="K7" s="12">
        <v>3060</v>
      </c>
    </row>
    <row r="8" spans="1:11" x14ac:dyDescent="0.25">
      <c r="A8" s="8">
        <v>44252</v>
      </c>
      <c r="B8" s="9">
        <v>10098</v>
      </c>
      <c r="E8" s="10" t="s">
        <v>11</v>
      </c>
      <c r="F8" s="12">
        <v>9462</v>
      </c>
      <c r="G8" s="12"/>
      <c r="H8" s="12"/>
      <c r="I8" s="12">
        <v>1524</v>
      </c>
      <c r="J8" s="12">
        <v>10986</v>
      </c>
      <c r="K8" s="12">
        <v>10986</v>
      </c>
    </row>
    <row r="9" spans="1:11" x14ac:dyDescent="0.25">
      <c r="A9" s="8">
        <v>44307</v>
      </c>
      <c r="B9" s="9">
        <v>3060</v>
      </c>
      <c r="E9" s="10" t="s">
        <v>5</v>
      </c>
      <c r="F9" s="12">
        <v>11610</v>
      </c>
      <c r="G9" s="12">
        <v>2254</v>
      </c>
      <c r="H9" s="12"/>
      <c r="I9" s="12"/>
      <c r="J9" s="12">
        <v>13864</v>
      </c>
      <c r="K9" s="12">
        <v>13864</v>
      </c>
    </row>
    <row r="10" spans="1:11" x14ac:dyDescent="0.25">
      <c r="A10" s="8">
        <v>44403</v>
      </c>
      <c r="B10" s="9">
        <v>10374</v>
      </c>
      <c r="E10" s="10" t="s">
        <v>57</v>
      </c>
      <c r="F10" s="12">
        <v>10098</v>
      </c>
      <c r="G10" s="12">
        <v>4774</v>
      </c>
      <c r="H10" s="12"/>
      <c r="I10" s="12"/>
      <c r="J10" s="12">
        <v>14872</v>
      </c>
      <c r="K10" s="12">
        <v>14872</v>
      </c>
    </row>
    <row r="11" spans="1:11" x14ac:dyDescent="0.25">
      <c r="A11" s="8">
        <v>44200</v>
      </c>
      <c r="B11" s="9">
        <v>11646</v>
      </c>
      <c r="E11" s="10" t="s">
        <v>9</v>
      </c>
      <c r="F11" s="12">
        <v>4480</v>
      </c>
      <c r="G11" s="12">
        <v>12412</v>
      </c>
      <c r="H11" s="12"/>
      <c r="I11" s="12"/>
      <c r="J11" s="12">
        <v>16892</v>
      </c>
      <c r="K11" s="12">
        <v>16892</v>
      </c>
    </row>
    <row r="12" spans="1:11" x14ac:dyDescent="0.25">
      <c r="A12" s="8">
        <v>44263</v>
      </c>
      <c r="B12" s="9">
        <v>9870</v>
      </c>
      <c r="E12" s="10" t="s">
        <v>13</v>
      </c>
      <c r="F12" s="12"/>
      <c r="G12" s="12"/>
      <c r="H12" s="12">
        <v>10374</v>
      </c>
      <c r="I12" s="12"/>
      <c r="J12" s="12">
        <v>10374</v>
      </c>
      <c r="K12" s="12">
        <v>10374</v>
      </c>
    </row>
    <row r="13" spans="1:11" x14ac:dyDescent="0.25">
      <c r="A13" s="8">
        <v>44482</v>
      </c>
      <c r="B13" s="9">
        <v>1524</v>
      </c>
      <c r="E13" s="10" t="s">
        <v>86</v>
      </c>
      <c r="F13" s="12">
        <v>52168</v>
      </c>
      <c r="G13" s="12">
        <v>30267</v>
      </c>
      <c r="H13" s="12">
        <v>28786</v>
      </c>
      <c r="I13" s="12">
        <v>10554</v>
      </c>
      <c r="J13" s="12">
        <v>121775</v>
      </c>
      <c r="K13" s="12">
        <v>121775</v>
      </c>
    </row>
    <row r="14" spans="1:11" x14ac:dyDescent="0.25">
      <c r="A14" s="8">
        <v>44310</v>
      </c>
      <c r="B14" s="9">
        <v>1774</v>
      </c>
    </row>
    <row r="15" spans="1:11" x14ac:dyDescent="0.25">
      <c r="A15" s="8">
        <v>44412</v>
      </c>
      <c r="B15" s="9">
        <v>3488</v>
      </c>
    </row>
    <row r="16" spans="1:11" x14ac:dyDescent="0.25">
      <c r="A16" s="8">
        <v>44448</v>
      </c>
      <c r="B16" s="9">
        <v>12229</v>
      </c>
    </row>
    <row r="17" spans="1:2" x14ac:dyDescent="0.25">
      <c r="A17" s="8">
        <v>44309</v>
      </c>
      <c r="B17" s="9">
        <v>4774</v>
      </c>
    </row>
    <row r="18" spans="1:2" x14ac:dyDescent="0.25">
      <c r="A18" s="8">
        <v>44248</v>
      </c>
      <c r="B18" s="9">
        <v>4872</v>
      </c>
    </row>
    <row r="19" spans="1:2" x14ac:dyDescent="0.25">
      <c r="A19" s="8">
        <v>44348</v>
      </c>
      <c r="B19" s="9">
        <v>2254</v>
      </c>
    </row>
    <row r="20" spans="1:2" x14ac:dyDescent="0.25">
      <c r="A20" s="8">
        <v>44197</v>
      </c>
      <c r="B20" s="9">
        <v>3504</v>
      </c>
    </row>
    <row r="21" spans="1:2" x14ac:dyDescent="0.25">
      <c r="A21" s="8">
        <v>44370</v>
      </c>
      <c r="B21" s="9">
        <v>10638</v>
      </c>
    </row>
    <row r="22" spans="1:2" x14ac:dyDescent="0.25">
      <c r="A22" s="8">
        <v>44481</v>
      </c>
      <c r="B22" s="9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Perfect Pair</vt:lpstr>
      <vt:lpstr>Filters</vt:lpstr>
      <vt:lpstr>perfer pair and pivot table</vt:lpstr>
      <vt:lpstr>sumIf</vt:lpstr>
      <vt:lpstr>Absolute ref</vt:lpstr>
      <vt:lpstr>Grouping 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Effiong</dc:creator>
  <cp:lastModifiedBy>Samuel Effiong</cp:lastModifiedBy>
  <dcterms:created xsi:type="dcterms:W3CDTF">2023-06-30T11:35:08Z</dcterms:created>
  <dcterms:modified xsi:type="dcterms:W3CDTF">2023-07-02T11:23:25Z</dcterms:modified>
</cp:coreProperties>
</file>