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A8A6EC9-BB40-4EAA-BB03-0E293970E9DD}" xr6:coauthVersionLast="47" xr6:coauthVersionMax="47" xr10:uidLastSave="{00000000-0000-0000-0000-000000000000}"/>
  <bookViews>
    <workbookView xWindow="-9480" yWindow="-21710" windowWidth="38620" windowHeight="21100" xr2:uid="{73D9989C-3C4F-40C7-ADB1-3C30C6C3ECB8}"/>
  </bookViews>
  <sheets>
    <sheet name="Ing. Simon Ronec" sheetId="1" r:id="rId1"/>
  </sheets>
  <definedNames>
    <definedName name="mesiace">{"január";"február";"marec";"apríl";"máj";"jún";"júl";"august";"september";"október";"november";"december"}</definedName>
    <definedName name="sviatky">{41640;41645;41747;41750;41760;41767;41825;41880;41883;41897;41944;41997;41998;41999;42005;42010;42097;42100;42125;42132;42190;42245;42248;42262;42309;42325;42362;42363;42364;42370;42375;42454;42457;42556;42611;42614;42628;42675;42691;42730;42736;42741;42839;42842;42856;42863;42921;42976;42979;42993;43040;43056;43093;43094;43095;43101;43106;43189;43192;43221;43228;43286;43341;43344;43358;43403;43405;43421;43458;43459;43460;43466;43471;43574;43577;43586;43593;43651;43706;43709;43723;43770;43786;43823;43824;43825;43831;43836;43931;43934;43952;43959;44017;44072;44075;44089;44136;44152;44189;44190;44191;44197;44202;44288;44291;44317;44324;44382;44437;44440;44454;44501;44517;44554;44555;44556;44562;44567;44666;44669;44682;44689;44747;44802;44805;44819;44866;44882;44919;44920;44921;44927;44932;45023;45026;45047;45054;45112;45167;45170;45184;45231;45247;45284;45285;45286;45292;45478;45533;45613;45297;45413;45420;45550;45597;45650;45651;45652;45380;45383;45658;45843;45898;45978;45663;45778;45785;45915;45962;46015;46016;46017;45765;45768;46023;46208;46263;46343;46028;46143;46150;46280;46327;46380;46381;46382;46115;46118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7" i="1" l="1"/>
  <c r="L57" i="1"/>
  <c r="K57" i="1"/>
  <c r="I57" i="1" a="1"/>
  <c r="I57" i="1" s="1"/>
  <c r="I56" i="1"/>
  <c r="N56" i="1" s="1"/>
  <c r="I55" i="1"/>
  <c r="N55" i="1" s="1"/>
  <c r="I54" i="1"/>
  <c r="N54" i="1" s="1"/>
  <c r="N53" i="1"/>
  <c r="I53" i="1"/>
  <c r="N52" i="1"/>
  <c r="I52" i="1"/>
  <c r="I51" i="1"/>
  <c r="N51" i="1" s="1"/>
  <c r="N50" i="1"/>
  <c r="I50" i="1"/>
  <c r="I49" i="1"/>
  <c r="N49" i="1" s="1"/>
  <c r="N48" i="1"/>
  <c r="I48" i="1"/>
  <c r="N47" i="1"/>
  <c r="I47" i="1"/>
  <c r="N46" i="1"/>
  <c r="I46" i="1"/>
  <c r="N45" i="1"/>
  <c r="I45" i="1"/>
  <c r="N44" i="1"/>
  <c r="I44" i="1"/>
  <c r="I43" i="1"/>
  <c r="N43" i="1" s="1"/>
  <c r="N42" i="1"/>
  <c r="I42" i="1"/>
  <c r="I41" i="1"/>
  <c r="N41" i="1" s="1"/>
  <c r="I40" i="1"/>
  <c r="N40" i="1" s="1"/>
  <c r="N39" i="1"/>
  <c r="I39" i="1"/>
  <c r="N38" i="1"/>
  <c r="I38" i="1"/>
  <c r="N37" i="1"/>
  <c r="I37" i="1"/>
  <c r="N36" i="1"/>
  <c r="I36" i="1"/>
  <c r="I35" i="1"/>
  <c r="N35" i="1" s="1"/>
  <c r="N34" i="1"/>
  <c r="I34" i="1"/>
  <c r="I33" i="1"/>
  <c r="N33" i="1" s="1"/>
  <c r="I32" i="1"/>
  <c r="N32" i="1" s="1"/>
  <c r="N31" i="1"/>
  <c r="I31" i="1"/>
  <c r="N30" i="1"/>
  <c r="I30" i="1"/>
  <c r="N29" i="1"/>
  <c r="I29" i="1"/>
  <c r="N28" i="1"/>
  <c r="I28" i="1"/>
  <c r="I27" i="1"/>
  <c r="N27" i="1" s="1"/>
  <c r="N26" i="1"/>
  <c r="I26" i="1"/>
  <c r="N57" i="1" l="1"/>
</calcChain>
</file>

<file path=xl/sharedStrings.xml><?xml version="1.0" encoding="utf-8"?>
<sst xmlns="http://schemas.openxmlformats.org/spreadsheetml/2006/main" count="123" uniqueCount="83">
  <si>
    <t>Príloha č. 3</t>
  </si>
  <si>
    <t xml:space="preserve">       </t>
  </si>
  <si>
    <t xml:space="preserve">  </t>
  </si>
  <si>
    <t xml:space="preserve"> </t>
  </si>
  <si>
    <t>KUMULATÍVNY PRACOVNÝ VÝKAZ</t>
  </si>
  <si>
    <t>Meno a priezvisko osoby:</t>
  </si>
  <si>
    <t>Ing. Simon Ronec</t>
  </si>
  <si>
    <t>Pracovná pozícia v projekte:</t>
  </si>
  <si>
    <t>Garant</t>
  </si>
  <si>
    <t>Obdobie vykonávania činností:</t>
  </si>
  <si>
    <t>máj</t>
  </si>
  <si>
    <t>Program:</t>
  </si>
  <si>
    <t>Plán Obnovy a odolnosti</t>
  </si>
  <si>
    <t>Komponent:</t>
  </si>
  <si>
    <t>9: Efektívnejšie riadenie a posilnenie financovania výskumu, vývoja a inovácií 
Plánu obnovy a odolnosti Slovenskej republiky.</t>
  </si>
  <si>
    <t>Investícia:</t>
  </si>
  <si>
    <t xml:space="preserve">5: Výskum a inovácie pre digitalizáciu ekonomiky </t>
  </si>
  <si>
    <t>Vykonávateľ:</t>
  </si>
  <si>
    <t>ÚVSR/ÚPV</t>
  </si>
  <si>
    <t>Prijímateľ:</t>
  </si>
  <si>
    <t>PERRY SOFT, a.s.</t>
  </si>
  <si>
    <t>Názov projektu:</t>
  </si>
  <si>
    <t xml:space="preserve">Otvárame Slovensko turizmu využitím AI špičkových digitálnych riešení: 
Digitálny AI sprievodca Slovenskom </t>
  </si>
  <si>
    <t>Kód projektu:</t>
  </si>
  <si>
    <t xml:space="preserve">09I05-03-V04-00041 </t>
  </si>
  <si>
    <t>Dátum</t>
  </si>
  <si>
    <t>Čas vykonania prác</t>
  </si>
  <si>
    <t>Prestávka na obed</t>
  </si>
  <si>
    <t xml:space="preserve">Detailný popis činností vykonávaných na základe Zmluvy o PPM a popis zrealizovaných výstupov </t>
  </si>
  <si>
    <t>Počet odpracovaných hodín*</t>
  </si>
  <si>
    <t>Miesto výkonávania činnosti</t>
  </si>
  <si>
    <t>Počet odpracovaných hodín v ďalšom projekte POO*</t>
  </si>
  <si>
    <t>Počet odpracovaných hodín mimo projektov POO</t>
  </si>
  <si>
    <t>SPOLU</t>
  </si>
  <si>
    <t>Od</t>
  </si>
  <si>
    <t>Do</t>
  </si>
  <si>
    <t>Trvanie</t>
  </si>
  <si>
    <t>1.</t>
  </si>
  <si>
    <t>2.</t>
  </si>
  <si>
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</si>
  <si>
    <t>Bratislava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</si>
  <si>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</si>
  <si>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</si>
  <si>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</si>
  <si>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</si>
  <si>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</si>
  <si>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</si>
  <si>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</si>
  <si>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</si>
  <si>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</si>
  <si>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</si>
  <si>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</si>
  <si>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</si>
  <si>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</si>
  <si>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</si>
  <si>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</si>
  <si>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</si>
  <si>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</si>
  <si>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</si>
  <si>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</si>
  <si>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</si>
  <si>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</si>
  <si>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</si>
  <si>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</si>
  <si>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</si>
  <si>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</si>
  <si>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</si>
  <si>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</si>
  <si>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</si>
  <si>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</si>
  <si>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Spolu:</t>
  </si>
  <si>
    <t xml:space="preserve">Čestné vyhlásenie: </t>
  </si>
  <si>
    <t xml:space="preserve">Vyhlasujem, že údaje uvedené v pracovnom výkaze sú pravdivé, reálne a správne a som si vedomý následkov spojených s uvedením/predložením nesprávneho, neúplného alebo falšovaného výkazu. </t>
  </si>
  <si>
    <t>Dátum:</t>
  </si>
  <si>
    <t>Podpis osoby***:</t>
  </si>
  <si>
    <t>Podpis štatutárneho orgánu****:</t>
  </si>
  <si>
    <t>Právny vzťah:</t>
  </si>
  <si>
    <t>PP</t>
  </si>
  <si>
    <t xml:space="preserve">Poznámka: Osobou sa rozumie zamestnanec v pracovnoprávnom vzťahu, alebo osoba pracujúca na dohodu o práci vykonávanej mimo pracovného pomeru.                                                                                                            </t>
  </si>
  <si>
    <t>* Počet hodín je uvádzaný pre 60 minútový interval.</t>
  </si>
  <si>
    <t>** Výnimkou je pracovná činnosť/výkon práce vyžadujúca nerovnomerné rozvrhnutie týždenného pracovného času v zmysle § 87 zákona č. 311/2001 Z. z. Zákonníka práce v platnom znení.</t>
  </si>
  <si>
    <t>*** Podpis osoby, ktorá vykonala činnosti uvádzané v PV.</t>
  </si>
  <si>
    <t>**** Podpis štatutárneho orgánu Prijímateľa. V prípade splmonocnenia sa uvedie osoba splnomocnená štatutárnym orgánom Prijímateľa na podpisovanie pracovných výkazov.                                                                                                                                                                                  
V prípade, ak je uvedený pracovník aj jediným štatutárnym orgánom, pracovný výkaz podpíše aj ako štatutárny orgán.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</si>
</sst>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h:mm;@"/>
  </numFmts>
  <fonts count="22">
    <font>
      <sz val="11"/>
      <color rgb="FF000000"/>
      <name val="Calibri"/>
      <scheme val="minor"/>
    </font>
    <font>
      <sz val="12"/>
      <color theme="1"/>
      <name val="Times New Roman"/>
      <family val="1"/>
    </font>
    <font>
      <sz val="10"/>
      <color theme="1"/>
      <name val="Century Gothic"/>
      <family val="1"/>
    </font>
    <font>
      <sz val="8"/>
      <color theme="1"/>
      <name val="Arial"/>
      <family val="2"/>
    </font>
    <font>
      <b/>
      <sz val="18"/>
      <color theme="1"/>
      <name val="Century Gothic"/>
      <family val="1"/>
    </font>
    <font>
      <sz val="18"/>
      <color rgb="FF000000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entury Gothic"/>
      <family val="1"/>
    </font>
    <font>
      <sz val="14"/>
      <color theme="1"/>
      <name val="Century Gothic"/>
      <family val="1"/>
    </font>
    <font>
      <sz val="14"/>
      <name val="Calibri"/>
      <family val="2"/>
    </font>
    <font>
      <sz val="18"/>
      <name val="Calibri"/>
      <family val="2"/>
    </font>
    <font>
      <sz val="11"/>
      <name val="Calibri"/>
      <family val="2"/>
    </font>
    <font>
      <sz val="12"/>
      <name val="Century Gothic"/>
      <family val="2"/>
      <charset val="238"/>
    </font>
    <font>
      <sz val="18"/>
      <name val="Century Gothic"/>
      <family val="2"/>
      <charset val="238"/>
    </font>
    <font>
      <sz val="12"/>
      <name val="Times New Roman"/>
      <family val="1"/>
      <charset val="238"/>
    </font>
    <font>
      <sz val="12"/>
      <color theme="1"/>
      <name val="Century Gothic"/>
      <family val="2"/>
      <charset val="238"/>
    </font>
    <font>
      <b/>
      <sz val="14"/>
      <color theme="1"/>
      <name val="Century Gothic"/>
      <family val="1"/>
    </font>
    <font>
      <sz val="14"/>
      <color theme="1"/>
      <name val="Times New Roman"/>
      <family val="1"/>
    </font>
    <font>
      <sz val="14"/>
      <color rgb="FF000000"/>
      <name val="Calibri"/>
      <family val="2"/>
      <scheme val="minor"/>
    </font>
    <font>
      <sz val="12"/>
      <color theme="1"/>
      <name val="Century Gothic"/>
      <family val="1"/>
    </font>
    <font>
      <sz val="9"/>
      <color theme="1"/>
      <name val="Century Gothic"/>
      <family val="1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1" xfId="0" applyFont="1" applyBorder="1" applyAlignment="1">
      <alignment horizontal="left"/>
    </xf>
    <xf numFmtId="0" fontId="9" fillId="0" borderId="2" xfId="0" applyFont="1" applyBorder="1"/>
    <xf numFmtId="0" fontId="9" fillId="0" borderId="3" xfId="0" applyFont="1" applyBorder="1"/>
    <xf numFmtId="0" fontId="7" fillId="0" borderId="4" xfId="0" applyFont="1" applyBorder="1" applyAlignment="1">
      <alignment horizontal="center"/>
    </xf>
    <xf numFmtId="0" fontId="10" fillId="0" borderId="2" xfId="0" applyFont="1" applyBorder="1"/>
    <xf numFmtId="0" fontId="10" fillId="0" borderId="5" xfId="0" applyFont="1" applyBorder="1"/>
    <xf numFmtId="0" fontId="8" fillId="0" borderId="6" xfId="0" applyFont="1" applyBorder="1" applyAlignment="1">
      <alignment horizontal="left"/>
    </xf>
    <xf numFmtId="0" fontId="9" fillId="0" borderId="7" xfId="0" applyFont="1" applyBorder="1"/>
    <xf numFmtId="0" fontId="9" fillId="0" borderId="8" xfId="0" applyFont="1" applyBorder="1"/>
    <xf numFmtId="0" fontId="7" fillId="0" borderId="9" xfId="0" applyFont="1" applyBorder="1" applyAlignment="1">
      <alignment horizontal="center"/>
    </xf>
    <xf numFmtId="0" fontId="10" fillId="0" borderId="7" xfId="0" applyFont="1" applyBorder="1"/>
    <xf numFmtId="0" fontId="10" fillId="0" borderId="10" xfId="0" applyFont="1" applyBorder="1"/>
    <xf numFmtId="0" fontId="8" fillId="0" borderId="11" xfId="0" applyFont="1" applyBorder="1" applyAlignment="1">
      <alignment horizontal="left"/>
    </xf>
    <xf numFmtId="0" fontId="9" fillId="0" borderId="12" xfId="0" applyFont="1" applyBorder="1"/>
    <xf numFmtId="0" fontId="9" fillId="0" borderId="13" xfId="0" applyFont="1" applyBorder="1"/>
    <xf numFmtId="0" fontId="7" fillId="0" borderId="14" xfId="0" applyFont="1" applyBorder="1" applyAlignment="1">
      <alignment horizontal="center"/>
    </xf>
    <xf numFmtId="0" fontId="10" fillId="0" borderId="12" xfId="0" applyFont="1" applyBorder="1"/>
    <xf numFmtId="0" fontId="10" fillId="0" borderId="13" xfId="0" applyFont="1" applyBorder="1"/>
    <xf numFmtId="0" fontId="10" fillId="0" borderId="15" xfId="0" applyFont="1" applyBorder="1"/>
    <xf numFmtId="0" fontId="7" fillId="0" borderId="1" xfId="0" applyFont="1" applyBorder="1" applyAlignment="1">
      <alignment horizontal="left"/>
    </xf>
    <xf numFmtId="0" fontId="10" fillId="0" borderId="3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6" xfId="0" applyFont="1" applyBorder="1" applyAlignment="1">
      <alignment horizontal="left"/>
    </xf>
    <xf numFmtId="0" fontId="10" fillId="0" borderId="8" xfId="0" applyFont="1" applyBorder="1"/>
    <xf numFmtId="0" fontId="7" fillId="0" borderId="9" xfId="0" applyFont="1" applyBorder="1" applyAlignment="1">
      <alignment horizontal="center" wrapText="1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 applyAlignment="1">
      <alignment horizontal="center" wrapText="1"/>
    </xf>
    <xf numFmtId="0" fontId="10" fillId="0" borderId="21" xfId="0" applyFont="1" applyBorder="1"/>
    <xf numFmtId="0" fontId="10" fillId="0" borderId="22" xfId="0" applyFont="1" applyBorder="1"/>
    <xf numFmtId="0" fontId="7" fillId="0" borderId="11" xfId="0" applyFont="1" applyBorder="1" applyAlignment="1">
      <alignment horizontal="left"/>
    </xf>
    <xf numFmtId="0" fontId="6" fillId="0" borderId="23" xfId="0" applyFont="1" applyBorder="1"/>
    <xf numFmtId="0" fontId="6" fillId="0" borderId="24" xfId="0" applyFont="1" applyBorder="1"/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11" fillId="0" borderId="27" xfId="0" applyFont="1" applyBorder="1"/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1" fillId="0" borderId="30" xfId="0" applyFont="1" applyBorder="1"/>
    <xf numFmtId="0" fontId="11" fillId="0" borderId="31" xfId="0" applyFont="1" applyBorder="1"/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1" fillId="0" borderId="36" xfId="0" applyFont="1" applyBorder="1"/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1" fillId="0" borderId="38" xfId="0" applyFont="1" applyBorder="1"/>
    <xf numFmtId="0" fontId="11" fillId="0" borderId="39" xfId="0" applyFont="1" applyBorder="1"/>
    <xf numFmtId="0" fontId="11" fillId="0" borderId="40" xfId="0" applyFont="1" applyBorder="1"/>
    <xf numFmtId="0" fontId="11" fillId="0" borderId="41" xfId="0" applyFont="1" applyBorder="1"/>
    <xf numFmtId="0" fontId="11" fillId="0" borderId="42" xfId="0" applyFont="1" applyBorder="1"/>
    <xf numFmtId="0" fontId="11" fillId="0" borderId="43" xfId="0" applyFont="1" applyBorder="1"/>
    <xf numFmtId="49" fontId="12" fillId="0" borderId="44" xfId="0" applyNumberFormat="1" applyFont="1" applyBorder="1" applyAlignment="1" applyProtection="1">
      <alignment horizontal="center" vertical="center"/>
      <protection hidden="1"/>
    </xf>
    <xf numFmtId="164" fontId="12" fillId="0" borderId="45" xfId="0" applyNumberFormat="1" applyFont="1" applyBorder="1" applyAlignment="1" applyProtection="1">
      <alignment horizontal="center" vertical="center"/>
      <protection locked="0" hidden="1"/>
    </xf>
    <xf numFmtId="49" fontId="13" fillId="0" borderId="46" xfId="0" applyNumberFormat="1" applyFont="1" applyBorder="1" applyAlignment="1" applyProtection="1">
      <alignment horizontal="left" vertical="center" wrapText="1"/>
      <protection locked="0" hidden="1"/>
    </xf>
    <xf numFmtId="49" fontId="13" fillId="0" borderId="47" xfId="0" applyNumberFormat="1" applyFont="1" applyBorder="1" applyAlignment="1" applyProtection="1">
      <alignment horizontal="left" vertical="center" wrapText="1"/>
      <protection locked="0" hidden="1"/>
    </xf>
    <xf numFmtId="49" fontId="13" fillId="0" borderId="48" xfId="0" applyNumberFormat="1" applyFont="1" applyBorder="1" applyAlignment="1" applyProtection="1">
      <alignment horizontal="left" vertical="center" wrapText="1"/>
      <protection locked="0" hidden="1"/>
    </xf>
    <xf numFmtId="165" fontId="12" fillId="0" borderId="45" xfId="0" applyNumberFormat="1" applyFont="1" applyBorder="1" applyAlignment="1" applyProtection="1">
      <alignment horizontal="center" vertical="center"/>
      <protection hidden="1"/>
    </xf>
    <xf numFmtId="0" fontId="12" fillId="0" borderId="49" xfId="0" applyFont="1" applyBorder="1" applyAlignment="1" applyProtection="1">
      <alignment horizontal="center" vertical="center"/>
      <protection locked="0" hidden="1"/>
    </xf>
    <xf numFmtId="165" fontId="12" fillId="0" borderId="44" xfId="0" applyNumberFormat="1" applyFont="1" applyBorder="1" applyAlignment="1" applyProtection="1">
      <alignment horizontal="center"/>
      <protection hidden="1"/>
    </xf>
    <xf numFmtId="165" fontId="12" fillId="0" borderId="49" xfId="0" applyNumberFormat="1" applyFont="1" applyBorder="1" applyAlignment="1" applyProtection="1">
      <alignment horizontal="center"/>
      <protection hidden="1"/>
    </xf>
    <xf numFmtId="165" fontId="12" fillId="0" borderId="50" xfId="0" applyNumberFormat="1" applyFont="1" applyBorder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49" fontId="14" fillId="0" borderId="0" xfId="0" applyNumberFormat="1" applyFont="1" applyProtection="1">
      <protection hidden="1"/>
    </xf>
    <xf numFmtId="49" fontId="15" fillId="0" borderId="44" xfId="0" applyNumberFormat="1" applyFont="1" applyBorder="1" applyAlignment="1" applyProtection="1">
      <alignment horizontal="center" vertical="top"/>
      <protection hidden="1"/>
    </xf>
    <xf numFmtId="0" fontId="8" fillId="0" borderId="0" xfId="0" applyFont="1"/>
    <xf numFmtId="0" fontId="16" fillId="0" borderId="36" xfId="0" applyFont="1" applyBorder="1"/>
    <xf numFmtId="164" fontId="8" fillId="0" borderId="42" xfId="0" applyNumberFormat="1" applyFont="1" applyBorder="1" applyAlignment="1">
      <alignment horizontal="center"/>
    </xf>
    <xf numFmtId="164" fontId="8" fillId="0" borderId="51" xfId="0" applyNumberFormat="1" applyFont="1" applyBorder="1" applyAlignment="1">
      <alignment horizontal="center"/>
    </xf>
    <xf numFmtId="164" fontId="8" fillId="0" borderId="39" xfId="0" applyNumberFormat="1" applyFont="1" applyBorder="1" applyAlignment="1">
      <alignment horizontal="center"/>
    </xf>
    <xf numFmtId="164" fontId="8" fillId="0" borderId="52" xfId="0" applyNumberFormat="1" applyFont="1" applyBorder="1" applyAlignment="1">
      <alignment horizontal="center"/>
    </xf>
    <xf numFmtId="0" fontId="17" fillId="0" borderId="0" xfId="0" applyFont="1"/>
    <xf numFmtId="49" fontId="17" fillId="0" borderId="0" xfId="0" applyNumberFormat="1" applyFont="1"/>
    <xf numFmtId="0" fontId="18" fillId="0" borderId="0" xfId="0" applyFont="1"/>
    <xf numFmtId="0" fontId="16" fillId="0" borderId="0" xfId="0" applyFont="1"/>
    <xf numFmtId="46" fontId="16" fillId="0" borderId="0" xfId="0" applyNumberFormat="1" applyFont="1"/>
    <xf numFmtId="14" fontId="17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wrapText="1"/>
    </xf>
    <xf numFmtId="0" fontId="16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 vertical="center" wrapText="1"/>
    </xf>
    <xf numFmtId="0" fontId="9" fillId="0" borderId="21" xfId="0" applyFont="1" applyBorder="1"/>
    <xf numFmtId="0" fontId="9" fillId="0" borderId="53" xfId="0" applyFont="1" applyBorder="1"/>
    <xf numFmtId="0" fontId="9" fillId="0" borderId="26" xfId="0" applyFont="1" applyBorder="1"/>
    <xf numFmtId="0" fontId="9" fillId="0" borderId="54" xfId="0" applyFont="1" applyBorder="1"/>
    <xf numFmtId="0" fontId="9" fillId="0" borderId="27" xfId="0" applyFont="1" applyBorder="1"/>
    <xf numFmtId="0" fontId="8" fillId="0" borderId="0" xfId="0" applyFont="1" applyAlignment="1">
      <alignment horizontal="center"/>
    </xf>
    <xf numFmtId="0" fontId="8" fillId="0" borderId="55" xfId="0" applyFont="1" applyBorder="1"/>
    <xf numFmtId="14" fontId="8" fillId="0" borderId="30" xfId="0" applyNumberFormat="1" applyFont="1" applyBorder="1" applyAlignment="1">
      <alignment horizontal="center"/>
    </xf>
    <xf numFmtId="0" fontId="9" fillId="0" borderId="30" xfId="0" applyFont="1" applyBorder="1"/>
    <xf numFmtId="0" fontId="9" fillId="0" borderId="35" xfId="0" applyFont="1" applyBorder="1"/>
    <xf numFmtId="0" fontId="8" fillId="0" borderId="56" xfId="0" applyFont="1" applyBorder="1"/>
    <xf numFmtId="0" fontId="8" fillId="0" borderId="57" xfId="0" applyFont="1" applyBorder="1"/>
    <xf numFmtId="0" fontId="8" fillId="0" borderId="56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57" xfId="0" applyFont="1" applyBorder="1" applyAlignment="1">
      <alignment horizontal="left" vertical="center" wrapText="1"/>
    </xf>
    <xf numFmtId="0" fontId="8" fillId="0" borderId="11" xfId="0" applyFont="1" applyBorder="1"/>
    <xf numFmtId="0" fontId="8" fillId="0" borderId="12" xfId="0" applyFont="1" applyBorder="1"/>
    <xf numFmtId="0" fontId="8" fillId="0" borderId="12" xfId="0" applyFont="1" applyBorder="1" applyAlignment="1">
      <alignment horizontal="center"/>
    </xf>
    <xf numFmtId="0" fontId="9" fillId="0" borderId="15" xfId="0" applyFont="1" applyBorder="1"/>
    <xf numFmtId="0" fontId="8" fillId="0" borderId="51" xfId="0" applyFont="1" applyBorder="1" applyAlignment="1">
      <alignment horizontal="left" vertical="center" wrapText="1"/>
    </xf>
    <xf numFmtId="0" fontId="8" fillId="0" borderId="39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19" fillId="0" borderId="30" xfId="0" applyFont="1" applyBorder="1" applyAlignment="1">
      <alignment horizontal="left"/>
    </xf>
    <xf numFmtId="0" fontId="19" fillId="0" borderId="30" xfId="0" applyFont="1" applyBorder="1" applyAlignment="1">
      <alignment horizontal="center"/>
    </xf>
    <xf numFmtId="0" fontId="19" fillId="0" borderId="0" xfId="0" applyFont="1"/>
    <xf numFmtId="0" fontId="19" fillId="0" borderId="0" xfId="0" applyFont="1" applyAlignment="1">
      <alignment vertical="top" wrapText="1"/>
    </xf>
    <xf numFmtId="14" fontId="1" fillId="0" borderId="0" xfId="0" applyNumberFormat="1" applyFont="1"/>
    <xf numFmtId="49" fontId="1" fillId="0" borderId="0" xfId="0" applyNumberFormat="1" applyFont="1"/>
    <xf numFmtId="0" fontId="20" fillId="0" borderId="0" xfId="0" applyFont="1" applyAlignment="1">
      <alignment horizontal="left" vertical="center" wrapText="1"/>
    </xf>
    <xf numFmtId="0" fontId="2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8">
    <dxf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190500</xdr:rowOff>
    </xdr:from>
    <xdr:ext cx="7753350" cy="952500"/>
    <xdr:pic>
      <xdr:nvPicPr>
        <xdr:cNvPr id="2" name="image1.jpg" descr="Obrázok, na ktorom je text, snímka obrazovky, písmo&#10;&#10;Automaticky generovaný popis">
          <a:extLst>
            <a:ext uri="{FF2B5EF4-FFF2-40B4-BE49-F238E27FC236}">
              <a16:creationId xmlns:a16="http://schemas.microsoft.com/office/drawing/2014/main" id="{ADA37412-CAB7-4B7A-9EA7-E9DAF0D2CBD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90500"/>
          <a:ext cx="7753350" cy="952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2C89-2C10-4E68-B17E-33E10ABC67AB}">
  <sheetPr>
    <pageSetUpPr fitToPage="1"/>
  </sheetPr>
  <dimension ref="A1:Z1000"/>
  <sheetViews>
    <sheetView tabSelected="1" topLeftCell="A13" zoomScale="50" zoomScaleNormal="50" workbookViewId="0">
      <selection activeCell="B26" sqref="B26"/>
    </sheetView>
  </sheetViews>
  <sheetFormatPr defaultColWidth="14.44140625" defaultRowHeight="15" customHeight="1"/>
  <cols>
    <col min="1" max="1" width="9.44140625" customWidth="1"/>
    <col min="2" max="2" width="7.6640625" customWidth="1"/>
    <col min="3" max="3" width="8.44140625" customWidth="1"/>
    <col min="4" max="4" width="12.44140625" customWidth="1"/>
    <col min="5" max="5" width="9.44140625" customWidth="1"/>
    <col min="6" max="7" width="9.33203125" customWidth="1"/>
    <col min="8" max="8" width="148.33203125" customWidth="1"/>
    <col min="9" max="9" width="16.44140625" customWidth="1"/>
    <col min="10" max="10" width="16.6640625" customWidth="1"/>
    <col min="11" max="11" width="21.44140625" customWidth="1"/>
    <col min="12" max="13" width="22.44140625" customWidth="1"/>
    <col min="14" max="14" width="19.44140625" customWidth="1"/>
    <col min="15" max="15" width="9.33203125" customWidth="1"/>
    <col min="16" max="16" width="7.44140625" customWidth="1"/>
    <col min="17" max="17" width="17.44140625" customWidth="1"/>
    <col min="18" max="18" width="19.44140625" customWidth="1"/>
    <col min="19" max="19" width="9.33203125" customWidth="1"/>
    <col min="20" max="20" width="12.44140625" customWidth="1"/>
    <col min="21" max="21" width="10.44140625" customWidth="1"/>
    <col min="22" max="26" width="9.33203125" customWidth="1"/>
  </cols>
  <sheetData>
    <row r="1" spans="1:26" ht="15.6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2" t="s">
        <v>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>
      <c r="A3" s="1"/>
      <c r="B3" s="1"/>
      <c r="C3" s="1"/>
      <c r="D3" s="3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6">
      <c r="A4" s="1"/>
      <c r="B4" s="1"/>
      <c r="C4" s="1"/>
      <c r="D4" s="3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6">
      <c r="A5" s="1"/>
      <c r="B5" s="1"/>
      <c r="C5" s="1"/>
      <c r="D5" s="3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8" customFormat="1" ht="28.5" customHeight="1">
      <c r="A7" s="4" t="s">
        <v>4</v>
      </c>
      <c r="B7" s="5"/>
      <c r="C7" s="5"/>
      <c r="D7" s="5"/>
      <c r="E7" s="5"/>
      <c r="F7" s="5"/>
      <c r="G7" s="5"/>
      <c r="H7" s="5"/>
      <c r="I7" s="5"/>
      <c r="J7" s="5"/>
      <c r="K7" s="6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8" customFormat="1" ht="24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8" customFormat="1" ht="13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9"/>
      <c r="L9" s="9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s="8" customFormat="1" ht="13.5" customHeight="1" thickBot="1">
      <c r="A10" s="7"/>
      <c r="B10" s="7"/>
      <c r="C10" s="7"/>
      <c r="D10" s="7"/>
      <c r="E10" s="7"/>
      <c r="F10" s="7"/>
      <c r="G10" s="7"/>
      <c r="H10" s="7"/>
      <c r="I10" s="7"/>
      <c r="J10" s="7"/>
      <c r="K10" s="9"/>
      <c r="L10" s="9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8" customFormat="1" ht="24">
      <c r="A11" s="10" t="s">
        <v>5</v>
      </c>
      <c r="B11" s="11"/>
      <c r="C11" s="11"/>
      <c r="D11" s="12"/>
      <c r="E11" s="13" t="s">
        <v>6</v>
      </c>
      <c r="F11" s="14"/>
      <c r="G11" s="14"/>
      <c r="H11" s="14"/>
      <c r="I11" s="14"/>
      <c r="J11" s="15"/>
      <c r="K11" s="9"/>
      <c r="L11" s="9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s="8" customFormat="1" ht="24">
      <c r="A12" s="16" t="s">
        <v>7</v>
      </c>
      <c r="B12" s="17"/>
      <c r="C12" s="17"/>
      <c r="D12" s="18"/>
      <c r="E12" s="19" t="s">
        <v>8</v>
      </c>
      <c r="F12" s="20"/>
      <c r="G12" s="20"/>
      <c r="H12" s="20"/>
      <c r="I12" s="20"/>
      <c r="J12" s="21"/>
      <c r="K12" s="9"/>
      <c r="L12" s="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8" customFormat="1" ht="24.6" thickBot="1">
      <c r="A13" s="22" t="s">
        <v>9</v>
      </c>
      <c r="B13" s="23"/>
      <c r="C13" s="23"/>
      <c r="D13" s="24"/>
      <c r="E13" s="25" t="s">
        <v>10</v>
      </c>
      <c r="F13" s="26"/>
      <c r="G13" s="26"/>
      <c r="H13" s="27"/>
      <c r="I13" s="25">
        <v>2025</v>
      </c>
      <c r="J13" s="28"/>
      <c r="K13" s="9"/>
      <c r="L13" s="9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8" customFormat="1" ht="7.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8" customFormat="1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9"/>
      <c r="L15" s="9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8" customFormat="1" ht="13.5" customHeight="1" thickBot="1">
      <c r="A16" s="7"/>
      <c r="B16" s="7"/>
      <c r="C16" s="7"/>
      <c r="D16" s="7"/>
      <c r="E16" s="7"/>
      <c r="F16" s="7"/>
      <c r="G16" s="7"/>
      <c r="H16" s="7"/>
      <c r="I16" s="7"/>
      <c r="J16" s="7"/>
      <c r="K16" s="9"/>
      <c r="L16" s="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s="8" customFormat="1" ht="24">
      <c r="A17" s="29" t="s">
        <v>11</v>
      </c>
      <c r="B17" s="14"/>
      <c r="C17" s="14"/>
      <c r="D17" s="30"/>
      <c r="E17" s="13" t="s">
        <v>12</v>
      </c>
      <c r="F17" s="14"/>
      <c r="G17" s="14"/>
      <c r="H17" s="14"/>
      <c r="I17" s="14"/>
      <c r="J17" s="15"/>
      <c r="K17" s="31"/>
      <c r="L17" s="32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8" customFormat="1" ht="24">
      <c r="A18" s="33" t="s">
        <v>13</v>
      </c>
      <c r="B18" s="20"/>
      <c r="C18" s="20"/>
      <c r="D18" s="34"/>
      <c r="E18" s="35" t="s">
        <v>14</v>
      </c>
      <c r="F18" s="20"/>
      <c r="G18" s="20"/>
      <c r="H18" s="20"/>
      <c r="I18" s="20"/>
      <c r="J18" s="21"/>
      <c r="K18" s="36"/>
      <c r="L18" s="3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8" customFormat="1" ht="24">
      <c r="A19" s="33" t="s">
        <v>15</v>
      </c>
      <c r="B19" s="20"/>
      <c r="C19" s="20"/>
      <c r="D19" s="34"/>
      <c r="E19" s="19" t="s">
        <v>16</v>
      </c>
      <c r="F19" s="20"/>
      <c r="G19" s="20"/>
      <c r="H19" s="20"/>
      <c r="I19" s="20"/>
      <c r="J19" s="21"/>
      <c r="K19" s="36"/>
      <c r="L19" s="3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24">
      <c r="A20" s="33" t="s">
        <v>17</v>
      </c>
      <c r="B20" s="20"/>
      <c r="C20" s="20"/>
      <c r="D20" s="34"/>
      <c r="E20" s="19" t="s">
        <v>18</v>
      </c>
      <c r="F20" s="20"/>
      <c r="G20" s="20"/>
      <c r="H20" s="20"/>
      <c r="I20" s="20"/>
      <c r="J20" s="21"/>
      <c r="K20" s="36"/>
      <c r="L20" s="3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8" customFormat="1" ht="24">
      <c r="A21" s="33" t="s">
        <v>19</v>
      </c>
      <c r="B21" s="20"/>
      <c r="C21" s="20"/>
      <c r="D21" s="34"/>
      <c r="E21" s="19" t="s">
        <v>20</v>
      </c>
      <c r="F21" s="20"/>
      <c r="G21" s="20"/>
      <c r="H21" s="20"/>
      <c r="I21" s="20"/>
      <c r="J21" s="21"/>
      <c r="K21" s="38"/>
      <c r="L21" s="39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24">
      <c r="A22" s="33" t="s">
        <v>21</v>
      </c>
      <c r="B22" s="20"/>
      <c r="C22" s="20"/>
      <c r="D22" s="34"/>
      <c r="E22" s="40" t="s">
        <v>22</v>
      </c>
      <c r="F22" s="41"/>
      <c r="G22" s="41"/>
      <c r="H22" s="41"/>
      <c r="I22" s="41"/>
      <c r="J22" s="42"/>
      <c r="K22" s="38"/>
      <c r="L22" s="3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s="8" customFormat="1" ht="24.6" thickBot="1">
      <c r="A23" s="43" t="s">
        <v>23</v>
      </c>
      <c r="B23" s="26"/>
      <c r="C23" s="26"/>
      <c r="D23" s="27"/>
      <c r="E23" s="25" t="s">
        <v>24</v>
      </c>
      <c r="F23" s="26"/>
      <c r="G23" s="26"/>
      <c r="H23" s="26"/>
      <c r="I23" s="26"/>
      <c r="J23" s="28"/>
      <c r="K23" s="44"/>
      <c r="L23" s="45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49.5" customHeight="1">
      <c r="A24" s="46" t="s">
        <v>25</v>
      </c>
      <c r="B24" s="47" t="s">
        <v>26</v>
      </c>
      <c r="C24" s="48"/>
      <c r="D24" s="49" t="s">
        <v>27</v>
      </c>
      <c r="E24" s="50" t="s">
        <v>28</v>
      </c>
      <c r="F24" s="51"/>
      <c r="G24" s="51"/>
      <c r="H24" s="52"/>
      <c r="I24" s="53" t="s">
        <v>29</v>
      </c>
      <c r="J24" s="54" t="s">
        <v>30</v>
      </c>
      <c r="K24" s="55" t="s">
        <v>31</v>
      </c>
      <c r="L24" s="54" t="s">
        <v>31</v>
      </c>
      <c r="M24" s="56" t="s">
        <v>32</v>
      </c>
      <c r="N24" s="57" t="s">
        <v>33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 thickBot="1">
      <c r="A25" s="58"/>
      <c r="B25" s="59" t="s">
        <v>34</v>
      </c>
      <c r="C25" s="59" t="s">
        <v>35</v>
      </c>
      <c r="D25" s="60" t="s">
        <v>36</v>
      </c>
      <c r="E25" s="61"/>
      <c r="F25" s="62"/>
      <c r="G25" s="62"/>
      <c r="H25" s="63"/>
      <c r="I25" s="64"/>
      <c r="J25" s="65"/>
      <c r="K25" s="58"/>
      <c r="L25" s="65"/>
      <c r="M25" s="58"/>
      <c r="N25" s="6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77" customFormat="1" ht="23.25" customHeight="1">
      <c r="A26" s="67" t="s">
        <v>37</v>
      </c>
      <c r="B26" s="68"/>
      <c r="C26" s="68"/>
      <c r="D26" s="68"/>
      <c r="E26" s="69"/>
      <c r="F26" s="70"/>
      <c r="G26" s="70"/>
      <c r="H26" s="71"/>
      <c r="I26" s="72">
        <f t="shared" ref="I26:I56" si="0">C26-B26-D26</f>
        <v>0</v>
      </c>
      <c r="J26" s="73"/>
      <c r="K26" s="74">
        <v>0</v>
      </c>
      <c r="L26" s="75">
        <v>0</v>
      </c>
      <c r="M26" s="74">
        <v>0</v>
      </c>
      <c r="N26" s="76">
        <f t="shared" ref="N26:N56" si="1">SUM(K26:M26,I26)</f>
        <v>0</v>
      </c>
      <c r="T26" s="78"/>
    </row>
    <row r="27" spans="1:26" s="77" customFormat="1" ht="99.9" customHeight="1">
      <c r="A27" s="67" t="s">
        <v>38</v>
      </c>
      <c r="B27" s="68">
        <v>0.375</v>
      </c>
      <c r="C27" s="68">
        <v>0.72916666666666663</v>
      </c>
      <c r="D27" s="68">
        <v>2.0833333333333332E-2</v>
      </c>
      <c r="E27" s="69" t="s">
        <v>39</v>
      </c>
      <c r="F27" s="70"/>
      <c r="G27" s="70"/>
      <c r="H27" s="71"/>
      <c r="I27" s="72">
        <f t="shared" si="0"/>
        <v>0.33333333333333331</v>
      </c>
      <c r="J27" s="73" t="s">
        <v>40</v>
      </c>
      <c r="K27" s="74">
        <v>0</v>
      </c>
      <c r="L27" s="75">
        <v>0</v>
      </c>
      <c r="M27" s="74">
        <v>0</v>
      </c>
      <c r="N27" s="76">
        <f t="shared" si="1"/>
        <v>0.33333333333333331</v>
      </c>
      <c r="T27" s="78"/>
    </row>
    <row r="28" spans="1:26" s="77" customFormat="1" ht="21.75" customHeight="1">
      <c r="A28" s="67" t="s">
        <v>41</v>
      </c>
      <c r="B28" s="68"/>
      <c r="C28" s="68"/>
      <c r="D28" s="68"/>
      <c r="E28" s="69"/>
      <c r="F28" s="70"/>
      <c r="G28" s="70"/>
      <c r="H28" s="71"/>
      <c r="I28" s="72">
        <f t="shared" si="0"/>
        <v>0</v>
      </c>
      <c r="J28" s="73"/>
      <c r="K28" s="74">
        <v>0</v>
      </c>
      <c r="L28" s="75">
        <v>0</v>
      </c>
      <c r="M28" s="74">
        <v>0</v>
      </c>
      <c r="N28" s="76">
        <f t="shared" si="1"/>
        <v>0</v>
      </c>
      <c r="T28" s="78"/>
    </row>
    <row r="29" spans="1:26" s="77" customFormat="1" ht="21.75" customHeight="1">
      <c r="A29" s="67" t="s">
        <v>42</v>
      </c>
      <c r="B29" s="68"/>
      <c r="C29" s="68"/>
      <c r="D29" s="68"/>
      <c r="E29" s="69"/>
      <c r="F29" s="70"/>
      <c r="G29" s="70"/>
      <c r="H29" s="71"/>
      <c r="I29" s="72">
        <f t="shared" si="0"/>
        <v>0</v>
      </c>
      <c r="J29" s="73"/>
      <c r="K29" s="74">
        <v>0</v>
      </c>
      <c r="L29" s="75">
        <v>0</v>
      </c>
      <c r="M29" s="74">
        <v>0</v>
      </c>
      <c r="N29" s="76">
        <f t="shared" si="1"/>
        <v>0</v>
      </c>
      <c r="T29" s="78"/>
    </row>
    <row r="30" spans="1:26" s="77" customFormat="1" ht="83.25" customHeight="1">
      <c r="A30" s="67" t="s">
        <v>43</v>
      </c>
      <c r="B30" s="68">
        <v>0.375</v>
      </c>
      <c r="C30" s="68">
        <v>0.72916666666666663</v>
      </c>
      <c r="D30" s="68">
        <v>2.0833333333333332E-2</v>
      </c>
      <c r="E30" s="69" t="s">
        <v>39</v>
      </c>
      <c r="F30" s="70"/>
      <c r="G30" s="70"/>
      <c r="H30" s="71"/>
      <c r="I30" s="72">
        <f t="shared" si="0"/>
        <v>0.33333333333333331</v>
      </c>
      <c r="J30" s="73" t="s">
        <v>40</v>
      </c>
      <c r="K30" s="74">
        <v>0</v>
      </c>
      <c r="L30" s="75">
        <v>0</v>
      </c>
      <c r="M30" s="74">
        <v>0</v>
      </c>
      <c r="N30" s="76">
        <f t="shared" si="1"/>
        <v>0.33333333333333331</v>
      </c>
      <c r="T30" s="78"/>
    </row>
    <row r="31" spans="1:26" s="77" customFormat="1" ht="83.25" customHeight="1">
      <c r="A31" s="67" t="s">
        <v>44</v>
      </c>
      <c r="B31" s="68">
        <v>0.375</v>
      </c>
      <c r="C31" s="68">
        <v>0.72916666666666663</v>
      </c>
      <c r="D31" s="68">
        <v>2.0833333333333332E-2</v>
      </c>
      <c r="E31" s="69" t="s">
        <v>39</v>
      </c>
      <c r="F31" s="70"/>
      <c r="G31" s="70"/>
      <c r="H31" s="71"/>
      <c r="I31" s="72">
        <f t="shared" si="0"/>
        <v>0.33333333333333331</v>
      </c>
      <c r="J31" s="73" t="s">
        <v>40</v>
      </c>
      <c r="K31" s="74">
        <v>0</v>
      </c>
      <c r="L31" s="75">
        <v>0</v>
      </c>
      <c r="M31" s="74">
        <v>0</v>
      </c>
      <c r="N31" s="76">
        <f t="shared" si="1"/>
        <v>0.33333333333333331</v>
      </c>
      <c r="T31" s="78"/>
    </row>
    <row r="32" spans="1:26" s="77" customFormat="1" ht="86.25" customHeight="1">
      <c r="A32" s="67" t="s">
        <v>45</v>
      </c>
      <c r="B32" s="68">
        <v>0.375</v>
      </c>
      <c r="C32" s="68">
        <v>0.72916666666666663</v>
      </c>
      <c r="D32" s="68">
        <v>2.0833333333333332E-2</v>
      </c>
      <c r="E32" s="69" t="s">
        <v>39</v>
      </c>
      <c r="F32" s="70"/>
      <c r="G32" s="70"/>
      <c r="H32" s="71"/>
      <c r="I32" s="72">
        <f t="shared" si="0"/>
        <v>0.33333333333333331</v>
      </c>
      <c r="J32" s="73" t="s">
        <v>40</v>
      </c>
      <c r="K32" s="74">
        <v>0</v>
      </c>
      <c r="L32" s="75">
        <v>0</v>
      </c>
      <c r="M32" s="74">
        <v>0</v>
      </c>
      <c r="N32" s="76">
        <f t="shared" si="1"/>
        <v>0.33333333333333331</v>
      </c>
      <c r="T32" s="78"/>
    </row>
    <row r="33" spans="1:20" s="77" customFormat="1" ht="17.25" customHeight="1">
      <c r="A33" s="67" t="s">
        <v>46</v>
      </c>
      <c r="B33" s="68"/>
      <c r="C33" s="68"/>
      <c r="D33" s="68"/>
      <c r="E33" s="69"/>
      <c r="F33" s="70"/>
      <c r="G33" s="70"/>
      <c r="H33" s="71"/>
      <c r="I33" s="72">
        <f t="shared" si="0"/>
        <v>0</v>
      </c>
      <c r="J33" s="73"/>
      <c r="K33" s="74">
        <v>0</v>
      </c>
      <c r="L33" s="75">
        <v>0</v>
      </c>
      <c r="M33" s="74">
        <v>0</v>
      </c>
      <c r="N33" s="76">
        <f t="shared" si="1"/>
        <v>0</v>
      </c>
      <c r="T33" s="78"/>
    </row>
    <row r="34" spans="1:20" s="77" customFormat="1" ht="89.25" customHeight="1">
      <c r="A34" s="67" t="s">
        <v>47</v>
      </c>
      <c r="B34" s="68">
        <v>0.375</v>
      </c>
      <c r="C34" s="68">
        <v>0.72916666666666663</v>
      </c>
      <c r="D34" s="68">
        <v>2.0833333333333332E-2</v>
      </c>
      <c r="E34" s="69" t="s">
        <v>39</v>
      </c>
      <c r="F34" s="70"/>
      <c r="G34" s="70"/>
      <c r="H34" s="71"/>
      <c r="I34" s="72">
        <f t="shared" si="0"/>
        <v>0.33333333333333331</v>
      </c>
      <c r="J34" s="73" t="s">
        <v>40</v>
      </c>
      <c r="K34" s="74">
        <v>0</v>
      </c>
      <c r="L34" s="75">
        <v>0</v>
      </c>
      <c r="M34" s="74">
        <v>0</v>
      </c>
      <c r="N34" s="76">
        <f t="shared" si="1"/>
        <v>0.33333333333333331</v>
      </c>
      <c r="T34" s="78"/>
    </row>
    <row r="35" spans="1:20" s="77" customFormat="1" ht="21.75" customHeight="1">
      <c r="A35" s="67" t="s">
        <v>48</v>
      </c>
      <c r="B35" s="68"/>
      <c r="C35" s="68"/>
      <c r="D35" s="68"/>
      <c r="E35" s="69"/>
      <c r="F35" s="70"/>
      <c r="G35" s="70"/>
      <c r="H35" s="71"/>
      <c r="I35" s="72">
        <f t="shared" si="0"/>
        <v>0</v>
      </c>
      <c r="J35" s="73"/>
      <c r="K35" s="74">
        <v>0</v>
      </c>
      <c r="L35" s="75">
        <v>0</v>
      </c>
      <c r="M35" s="74">
        <v>0</v>
      </c>
      <c r="N35" s="76">
        <f t="shared" si="1"/>
        <v>0</v>
      </c>
      <c r="T35" s="78"/>
    </row>
    <row r="36" spans="1:20" s="77" customFormat="1" ht="21.75" customHeight="1">
      <c r="A36" s="67" t="s">
        <v>49</v>
      </c>
      <c r="B36" s="68"/>
      <c r="C36" s="68"/>
      <c r="D36" s="68"/>
      <c r="E36" s="69"/>
      <c r="F36" s="70"/>
      <c r="G36" s="70"/>
      <c r="H36" s="71"/>
      <c r="I36" s="72">
        <f t="shared" si="0"/>
        <v>0</v>
      </c>
      <c r="J36" s="73"/>
      <c r="K36" s="74">
        <v>0</v>
      </c>
      <c r="L36" s="75">
        <v>0</v>
      </c>
      <c r="M36" s="74">
        <v>0</v>
      </c>
      <c r="N36" s="76">
        <f t="shared" si="1"/>
        <v>0</v>
      </c>
      <c r="T36" s="78"/>
    </row>
    <row r="37" spans="1:20" s="77" customFormat="1" ht="77.25" customHeight="1">
      <c r="A37" s="67" t="s">
        <v>50</v>
      </c>
      <c r="B37" s="68">
        <v>0.375</v>
      </c>
      <c r="C37" s="68">
        <v>0.72916666666666663</v>
      </c>
      <c r="D37" s="68">
        <v>2.0833333333333332E-2</v>
      </c>
      <c r="E37" s="69" t="s">
        <v>39</v>
      </c>
      <c r="F37" s="70"/>
      <c r="G37" s="70"/>
      <c r="H37" s="71"/>
      <c r="I37" s="72">
        <f t="shared" si="0"/>
        <v>0.33333333333333331</v>
      </c>
      <c r="J37" s="73" t="s">
        <v>40</v>
      </c>
      <c r="K37" s="74">
        <v>0</v>
      </c>
      <c r="L37" s="75">
        <v>0</v>
      </c>
      <c r="M37" s="74">
        <v>0</v>
      </c>
      <c r="N37" s="76">
        <f t="shared" si="1"/>
        <v>0.33333333333333331</v>
      </c>
      <c r="T37" s="78"/>
    </row>
    <row r="38" spans="1:20" s="77" customFormat="1" ht="77.25" customHeight="1">
      <c r="A38" s="67" t="s">
        <v>51</v>
      </c>
      <c r="B38" s="68">
        <v>0.375</v>
      </c>
      <c r="C38" s="68">
        <v>0.72916666666666663</v>
      </c>
      <c r="D38" s="68">
        <v>2.0833333333333332E-2</v>
      </c>
      <c r="E38" s="69" t="s">
        <v>39</v>
      </c>
      <c r="F38" s="70"/>
      <c r="G38" s="70"/>
      <c r="H38" s="71"/>
      <c r="I38" s="72">
        <f t="shared" si="0"/>
        <v>0.33333333333333331</v>
      </c>
      <c r="J38" s="73" t="s">
        <v>40</v>
      </c>
      <c r="K38" s="74">
        <v>0</v>
      </c>
      <c r="L38" s="75">
        <v>0</v>
      </c>
      <c r="M38" s="74">
        <v>0</v>
      </c>
      <c r="N38" s="76">
        <f t="shared" si="1"/>
        <v>0.33333333333333331</v>
      </c>
      <c r="T38" s="78"/>
    </row>
    <row r="39" spans="1:20" s="77" customFormat="1" ht="77.25" customHeight="1">
      <c r="A39" s="67" t="s">
        <v>52</v>
      </c>
      <c r="B39" s="68">
        <v>0.375</v>
      </c>
      <c r="C39" s="68">
        <v>0.72916666666666663</v>
      </c>
      <c r="D39" s="68">
        <v>2.0833333333333332E-2</v>
      </c>
      <c r="E39" s="69" t="s">
        <v>39</v>
      </c>
      <c r="F39" s="70"/>
      <c r="G39" s="70"/>
      <c r="H39" s="71"/>
      <c r="I39" s="72">
        <f t="shared" si="0"/>
        <v>0.33333333333333331</v>
      </c>
      <c r="J39" s="73" t="s">
        <v>40</v>
      </c>
      <c r="K39" s="74">
        <v>0</v>
      </c>
      <c r="L39" s="75">
        <v>0</v>
      </c>
      <c r="M39" s="74">
        <v>0</v>
      </c>
      <c r="N39" s="76">
        <f t="shared" si="1"/>
        <v>0.33333333333333331</v>
      </c>
      <c r="T39" s="78"/>
    </row>
    <row r="40" spans="1:20" s="77" customFormat="1" ht="77.25" customHeight="1">
      <c r="A40" s="67" t="s">
        <v>53</v>
      </c>
      <c r="B40" s="68">
        <v>0.375</v>
      </c>
      <c r="C40" s="68">
        <v>0.72916666666666663</v>
      </c>
      <c r="D40" s="68">
        <v>2.0833333333333332E-2</v>
      </c>
      <c r="E40" s="69" t="s">
        <v>39</v>
      </c>
      <c r="F40" s="70"/>
      <c r="G40" s="70"/>
      <c r="H40" s="71"/>
      <c r="I40" s="72">
        <f t="shared" si="0"/>
        <v>0.33333333333333331</v>
      </c>
      <c r="J40" s="73" t="s">
        <v>40</v>
      </c>
      <c r="K40" s="74">
        <v>0</v>
      </c>
      <c r="L40" s="75">
        <v>0</v>
      </c>
      <c r="M40" s="74">
        <v>0</v>
      </c>
      <c r="N40" s="76">
        <f t="shared" si="1"/>
        <v>0.33333333333333331</v>
      </c>
      <c r="T40" s="78"/>
    </row>
    <row r="41" spans="1:20" s="77" customFormat="1" ht="77.25" customHeight="1">
      <c r="A41" s="67" t="s">
        <v>54</v>
      </c>
      <c r="B41" s="68">
        <v>0.375</v>
      </c>
      <c r="C41" s="68">
        <v>0.72916666666666663</v>
      </c>
      <c r="D41" s="68">
        <v>2.0833333333333332E-2</v>
      </c>
      <c r="E41" s="69" t="s">
        <v>39</v>
      </c>
      <c r="F41" s="70"/>
      <c r="G41" s="70"/>
      <c r="H41" s="71"/>
      <c r="I41" s="72">
        <f t="shared" si="0"/>
        <v>0.33333333333333331</v>
      </c>
      <c r="J41" s="73" t="s">
        <v>40</v>
      </c>
      <c r="K41" s="74">
        <v>0</v>
      </c>
      <c r="L41" s="75">
        <v>0</v>
      </c>
      <c r="M41" s="74">
        <v>0</v>
      </c>
      <c r="N41" s="76">
        <f t="shared" si="1"/>
        <v>0.33333333333333331</v>
      </c>
      <c r="T41" s="78"/>
    </row>
    <row r="42" spans="1:20" s="77" customFormat="1" ht="20.25" customHeight="1">
      <c r="A42" s="67" t="s">
        <v>55</v>
      </c>
      <c r="B42" s="68"/>
      <c r="C42" s="68"/>
      <c r="D42" s="68"/>
      <c r="E42" s="69"/>
      <c r="F42" s="70"/>
      <c r="G42" s="70"/>
      <c r="H42" s="71"/>
      <c r="I42" s="72">
        <f t="shared" si="0"/>
        <v>0</v>
      </c>
      <c r="J42" s="73"/>
      <c r="K42" s="74">
        <v>0</v>
      </c>
      <c r="L42" s="75">
        <v>0</v>
      </c>
      <c r="M42" s="74">
        <v>0</v>
      </c>
      <c r="N42" s="76">
        <f t="shared" si="1"/>
        <v>0</v>
      </c>
      <c r="T42" s="78"/>
    </row>
    <row r="43" spans="1:20" s="77" customFormat="1" ht="20.25" customHeight="1">
      <c r="A43" s="67" t="s">
        <v>56</v>
      </c>
      <c r="B43" s="68"/>
      <c r="C43" s="68"/>
      <c r="D43" s="68"/>
      <c r="E43" s="69"/>
      <c r="F43" s="70"/>
      <c r="G43" s="70"/>
      <c r="H43" s="71"/>
      <c r="I43" s="72">
        <f t="shared" si="0"/>
        <v>0</v>
      </c>
      <c r="J43" s="73"/>
      <c r="K43" s="74">
        <v>0</v>
      </c>
      <c r="L43" s="75">
        <v>0</v>
      </c>
      <c r="M43" s="74">
        <v>0</v>
      </c>
      <c r="N43" s="76">
        <f t="shared" si="1"/>
        <v>0</v>
      </c>
      <c r="T43" s="78"/>
    </row>
    <row r="44" spans="1:20" s="77" customFormat="1" ht="84" customHeight="1">
      <c r="A44" s="67" t="s">
        <v>57</v>
      </c>
      <c r="B44" s="68">
        <v>0.375</v>
      </c>
      <c r="C44" s="68">
        <v>0.72916666666666663</v>
      </c>
      <c r="D44" s="68">
        <v>2.0833333333333332E-2</v>
      </c>
      <c r="E44" s="69" t="s">
        <v>39</v>
      </c>
      <c r="F44" s="70"/>
      <c r="G44" s="70"/>
      <c r="H44" s="71"/>
      <c r="I44" s="72">
        <f t="shared" si="0"/>
        <v>0.33333333333333331</v>
      </c>
      <c r="J44" s="73" t="s">
        <v>40</v>
      </c>
      <c r="K44" s="74">
        <v>0</v>
      </c>
      <c r="L44" s="75">
        <v>0</v>
      </c>
      <c r="M44" s="74">
        <v>0</v>
      </c>
      <c r="N44" s="76">
        <f t="shared" si="1"/>
        <v>0.33333333333333331</v>
      </c>
      <c r="T44" s="78"/>
    </row>
    <row r="45" spans="1:20" s="77" customFormat="1" ht="84" customHeight="1">
      <c r="A45" s="67" t="s">
        <v>58</v>
      </c>
      <c r="B45" s="68">
        <v>0.375</v>
      </c>
      <c r="C45" s="68">
        <v>0.72916666666666663</v>
      </c>
      <c r="D45" s="68">
        <v>2.0833333333333332E-2</v>
      </c>
      <c r="E45" s="69" t="s">
        <v>39</v>
      </c>
      <c r="F45" s="70"/>
      <c r="G45" s="70"/>
      <c r="H45" s="71"/>
      <c r="I45" s="72">
        <f t="shared" si="0"/>
        <v>0.33333333333333331</v>
      </c>
      <c r="J45" s="73" t="s">
        <v>40</v>
      </c>
      <c r="K45" s="74">
        <v>0</v>
      </c>
      <c r="L45" s="75">
        <v>0</v>
      </c>
      <c r="M45" s="74">
        <v>0</v>
      </c>
      <c r="N45" s="76">
        <f t="shared" si="1"/>
        <v>0.33333333333333331</v>
      </c>
      <c r="T45" s="78"/>
    </row>
    <row r="46" spans="1:20" s="77" customFormat="1" ht="84" customHeight="1">
      <c r="A46" s="67" t="s">
        <v>59</v>
      </c>
      <c r="B46" s="68">
        <v>0.375</v>
      </c>
      <c r="C46" s="68">
        <v>0.72916666666666663</v>
      </c>
      <c r="D46" s="68">
        <v>2.0833333333333332E-2</v>
      </c>
      <c r="E46" s="69" t="s">
        <v>39</v>
      </c>
      <c r="F46" s="70"/>
      <c r="G46" s="70"/>
      <c r="H46" s="71"/>
      <c r="I46" s="72">
        <f t="shared" si="0"/>
        <v>0.33333333333333331</v>
      </c>
      <c r="J46" s="73" t="s">
        <v>40</v>
      </c>
      <c r="K46" s="74">
        <v>0</v>
      </c>
      <c r="L46" s="75">
        <v>0</v>
      </c>
      <c r="M46" s="74">
        <v>0</v>
      </c>
      <c r="N46" s="76">
        <f t="shared" si="1"/>
        <v>0.33333333333333331</v>
      </c>
      <c r="T46" s="78"/>
    </row>
    <row r="47" spans="1:20" s="77" customFormat="1" ht="84" customHeight="1">
      <c r="A47" s="67" t="s">
        <v>60</v>
      </c>
      <c r="B47" s="68">
        <v>0.375</v>
      </c>
      <c r="C47" s="68">
        <v>0.72916666666666663</v>
      </c>
      <c r="D47" s="68">
        <v>2.0833333333333332E-2</v>
      </c>
      <c r="E47" s="69" t="s">
        <v>39</v>
      </c>
      <c r="F47" s="70"/>
      <c r="G47" s="70"/>
      <c r="H47" s="71"/>
      <c r="I47" s="72">
        <f t="shared" si="0"/>
        <v>0.33333333333333331</v>
      </c>
      <c r="J47" s="73" t="s">
        <v>40</v>
      </c>
      <c r="K47" s="74">
        <v>0</v>
      </c>
      <c r="L47" s="75">
        <v>0</v>
      </c>
      <c r="M47" s="74">
        <v>0</v>
      </c>
      <c r="N47" s="76">
        <f t="shared" si="1"/>
        <v>0.33333333333333331</v>
      </c>
      <c r="T47" s="78"/>
    </row>
    <row r="48" spans="1:20" s="77" customFormat="1" ht="84" customHeight="1">
      <c r="A48" s="67" t="s">
        <v>61</v>
      </c>
      <c r="B48" s="68">
        <v>0.375</v>
      </c>
      <c r="C48" s="68">
        <v>0.72916666666666663</v>
      </c>
      <c r="D48" s="68">
        <v>2.0833333333333332E-2</v>
      </c>
      <c r="E48" s="69" t="s">
        <v>39</v>
      </c>
      <c r="F48" s="70"/>
      <c r="G48" s="70"/>
      <c r="H48" s="71"/>
      <c r="I48" s="72">
        <f t="shared" si="0"/>
        <v>0.33333333333333331</v>
      </c>
      <c r="J48" s="73" t="s">
        <v>40</v>
      </c>
      <c r="K48" s="74">
        <v>0</v>
      </c>
      <c r="L48" s="75">
        <v>0</v>
      </c>
      <c r="M48" s="74">
        <v>0</v>
      </c>
      <c r="N48" s="76">
        <f t="shared" si="1"/>
        <v>0.33333333333333331</v>
      </c>
      <c r="T48" s="78"/>
    </row>
    <row r="49" spans="1:26" s="77" customFormat="1" ht="21.75" customHeight="1">
      <c r="A49" s="67" t="s">
        <v>62</v>
      </c>
      <c r="B49" s="68"/>
      <c r="C49" s="68"/>
      <c r="D49" s="68"/>
      <c r="E49" s="69"/>
      <c r="F49" s="70"/>
      <c r="G49" s="70"/>
      <c r="H49" s="71"/>
      <c r="I49" s="72">
        <f t="shared" si="0"/>
        <v>0</v>
      </c>
      <c r="J49" s="73"/>
      <c r="K49" s="74">
        <v>0</v>
      </c>
      <c r="L49" s="75">
        <v>0</v>
      </c>
      <c r="M49" s="74">
        <v>0</v>
      </c>
      <c r="N49" s="76">
        <f t="shared" si="1"/>
        <v>0</v>
      </c>
      <c r="T49" s="78"/>
    </row>
    <row r="50" spans="1:26" s="77" customFormat="1" ht="21.75" customHeight="1">
      <c r="A50" s="67" t="s">
        <v>63</v>
      </c>
      <c r="B50" s="68"/>
      <c r="C50" s="68"/>
      <c r="D50" s="68"/>
      <c r="E50" s="69"/>
      <c r="F50" s="70"/>
      <c r="G50" s="70"/>
      <c r="H50" s="71"/>
      <c r="I50" s="72">
        <f t="shared" si="0"/>
        <v>0</v>
      </c>
      <c r="J50" s="73"/>
      <c r="K50" s="74">
        <v>0</v>
      </c>
      <c r="L50" s="75">
        <v>0</v>
      </c>
      <c r="M50" s="74">
        <v>0</v>
      </c>
      <c r="N50" s="76">
        <f t="shared" si="1"/>
        <v>0</v>
      </c>
      <c r="T50" s="78"/>
    </row>
    <row r="51" spans="1:26" s="77" customFormat="1" ht="89.25" customHeight="1">
      <c r="A51" s="67" t="s">
        <v>64</v>
      </c>
      <c r="B51" s="68">
        <v>0.375</v>
      </c>
      <c r="C51" s="68">
        <v>0.72916666666666663</v>
      </c>
      <c r="D51" s="68">
        <v>2.0833333333333332E-2</v>
      </c>
      <c r="E51" s="69" t="s">
        <v>39</v>
      </c>
      <c r="F51" s="70"/>
      <c r="G51" s="70"/>
      <c r="H51" s="71"/>
      <c r="I51" s="72">
        <f t="shared" si="0"/>
        <v>0.33333333333333331</v>
      </c>
      <c r="J51" s="73" t="s">
        <v>40</v>
      </c>
      <c r="K51" s="74">
        <v>0</v>
      </c>
      <c r="L51" s="75">
        <v>0</v>
      </c>
      <c r="M51" s="74">
        <v>0</v>
      </c>
      <c r="N51" s="76">
        <f t="shared" si="1"/>
        <v>0.33333333333333331</v>
      </c>
      <c r="T51" s="78"/>
    </row>
    <row r="52" spans="1:26" s="77" customFormat="1" ht="89.25" customHeight="1">
      <c r="A52" s="67" t="s">
        <v>65</v>
      </c>
      <c r="B52" s="68">
        <v>0.375</v>
      </c>
      <c r="C52" s="68">
        <v>0.72916666666666663</v>
      </c>
      <c r="D52" s="68">
        <v>2.0833333333333332E-2</v>
      </c>
      <c r="E52" s="69" t="s">
        <v>39</v>
      </c>
      <c r="F52" s="70"/>
      <c r="G52" s="70"/>
      <c r="H52" s="71"/>
      <c r="I52" s="72">
        <f t="shared" si="0"/>
        <v>0.33333333333333331</v>
      </c>
      <c r="J52" s="73" t="s">
        <v>40</v>
      </c>
      <c r="K52" s="74">
        <v>0</v>
      </c>
      <c r="L52" s="75">
        <v>0</v>
      </c>
      <c r="M52" s="74">
        <v>0</v>
      </c>
      <c r="N52" s="76">
        <f t="shared" si="1"/>
        <v>0.33333333333333331</v>
      </c>
      <c r="T52" s="78"/>
    </row>
    <row r="53" spans="1:26" s="77" customFormat="1" ht="89.25" customHeight="1">
      <c r="A53" s="67" t="s">
        <v>66</v>
      </c>
      <c r="B53" s="68">
        <v>0.375</v>
      </c>
      <c r="C53" s="68">
        <v>0.72916666666666663</v>
      </c>
      <c r="D53" s="68">
        <v>2.0833333333333332E-2</v>
      </c>
      <c r="E53" s="69" t="s">
        <v>39</v>
      </c>
      <c r="F53" s="70"/>
      <c r="G53" s="70"/>
      <c r="H53" s="71"/>
      <c r="I53" s="72">
        <f t="shared" si="0"/>
        <v>0.33333333333333331</v>
      </c>
      <c r="J53" s="73" t="s">
        <v>40</v>
      </c>
      <c r="K53" s="74">
        <v>0</v>
      </c>
      <c r="L53" s="75">
        <v>0</v>
      </c>
      <c r="M53" s="74">
        <v>0</v>
      </c>
      <c r="N53" s="76">
        <f t="shared" si="1"/>
        <v>0.33333333333333331</v>
      </c>
      <c r="T53" s="78"/>
    </row>
    <row r="54" spans="1:26" s="77" customFormat="1" ht="89.25" customHeight="1">
      <c r="A54" s="67" t="s">
        <v>67</v>
      </c>
      <c r="B54" s="68">
        <v>0.375</v>
      </c>
      <c r="C54" s="68">
        <v>0.72916666666666663</v>
      </c>
      <c r="D54" s="68">
        <v>2.0833333333333332E-2</v>
      </c>
      <c r="E54" s="69" t="s">
        <v>39</v>
      </c>
      <c r="F54" s="70"/>
      <c r="G54" s="70"/>
      <c r="H54" s="71"/>
      <c r="I54" s="72">
        <f t="shared" si="0"/>
        <v>0.33333333333333331</v>
      </c>
      <c r="J54" s="73" t="s">
        <v>40</v>
      </c>
      <c r="K54" s="74">
        <v>0</v>
      </c>
      <c r="L54" s="75">
        <v>0</v>
      </c>
      <c r="M54" s="74">
        <v>0</v>
      </c>
      <c r="N54" s="76">
        <f t="shared" si="1"/>
        <v>0.33333333333333331</v>
      </c>
      <c r="T54" s="78"/>
    </row>
    <row r="55" spans="1:26" s="77" customFormat="1" ht="89.25" customHeight="1">
      <c r="A55" s="67" t="s">
        <v>68</v>
      </c>
      <c r="B55" s="68">
        <v>0.375</v>
      </c>
      <c r="C55" s="68">
        <v>0.72916666666666663</v>
      </c>
      <c r="D55" s="68">
        <v>2.0833333333333332E-2</v>
      </c>
      <c r="E55" s="69" t="s">
        <v>39</v>
      </c>
      <c r="F55" s="70"/>
      <c r="G55" s="70"/>
      <c r="H55" s="71"/>
      <c r="I55" s="72">
        <f t="shared" si="0"/>
        <v>0.33333333333333331</v>
      </c>
      <c r="J55" s="73" t="s">
        <v>40</v>
      </c>
      <c r="K55" s="74">
        <v>0</v>
      </c>
      <c r="L55" s="75">
        <v>0</v>
      </c>
      <c r="M55" s="74">
        <v>0</v>
      </c>
      <c r="N55" s="76">
        <f t="shared" si="1"/>
        <v>0.33333333333333331</v>
      </c>
      <c r="T55" s="78"/>
    </row>
    <row r="56" spans="1:26" s="77" customFormat="1" ht="26.25" customHeight="1" thickBot="1">
      <c r="A56" s="79" t="s">
        <v>69</v>
      </c>
      <c r="B56" s="68"/>
      <c r="C56" s="68"/>
      <c r="D56" s="68"/>
      <c r="E56" s="69"/>
      <c r="F56" s="70"/>
      <c r="G56" s="70"/>
      <c r="H56" s="71"/>
      <c r="I56" s="72">
        <f t="shared" si="0"/>
        <v>0</v>
      </c>
      <c r="J56" s="73"/>
      <c r="K56" s="74">
        <v>0</v>
      </c>
      <c r="L56" s="75">
        <v>0</v>
      </c>
      <c r="M56" s="74">
        <v>0</v>
      </c>
      <c r="N56" s="76">
        <f t="shared" si="1"/>
        <v>0</v>
      </c>
      <c r="T56" s="78"/>
    </row>
    <row r="57" spans="1:26" s="88" customFormat="1" ht="18.600000000000001" thickBot="1">
      <c r="A57" s="80"/>
      <c r="B57" s="80"/>
      <c r="C57" s="80"/>
      <c r="D57" s="80"/>
      <c r="E57" s="80"/>
      <c r="F57" s="80"/>
      <c r="G57" s="80"/>
      <c r="H57" s="81" t="s">
        <v>70</v>
      </c>
      <c r="I57" s="82">
        <f t="array" ref="I57">IFERROR(SUM((MONTH(DATE($I$13,MATCH($E$13,mesiace,0),SUBSTITUTE(A26:A56,".","")))=MATCH($E$13,mesiace,0))*I26:I56),0)</f>
        <v>6.6666666666666643</v>
      </c>
      <c r="J57" s="80"/>
      <c r="K57" s="83">
        <f t="shared" ref="K57:N57" si="2">SUM(K26:K56)</f>
        <v>0</v>
      </c>
      <c r="L57" s="82">
        <f t="shared" si="2"/>
        <v>0</v>
      </c>
      <c r="M57" s="84">
        <f t="shared" si="2"/>
        <v>0</v>
      </c>
      <c r="N57" s="85">
        <f t="shared" si="2"/>
        <v>6.6666666666666643</v>
      </c>
      <c r="O57" s="86"/>
      <c r="P57" s="86"/>
      <c r="Q57" s="86"/>
      <c r="R57" s="86"/>
      <c r="S57" s="86"/>
      <c r="T57" s="87"/>
      <c r="U57" s="86"/>
      <c r="V57" s="86"/>
      <c r="W57" s="86"/>
      <c r="X57" s="86"/>
      <c r="Y57" s="86"/>
      <c r="Z57" s="86"/>
    </row>
    <row r="58" spans="1:26" s="88" customFormat="1" ht="18">
      <c r="A58" s="80"/>
      <c r="B58" s="80"/>
      <c r="C58" s="80"/>
      <c r="D58" s="80"/>
      <c r="E58" s="80"/>
      <c r="F58" s="80"/>
      <c r="G58" s="80"/>
      <c r="H58" s="89"/>
      <c r="I58" s="90"/>
      <c r="J58" s="80"/>
      <c r="K58" s="80"/>
      <c r="L58" s="80"/>
      <c r="M58" s="91"/>
      <c r="N58" s="86"/>
      <c r="O58" s="86"/>
      <c r="P58" s="86"/>
      <c r="Q58" s="86"/>
      <c r="R58" s="86"/>
      <c r="S58" s="86"/>
      <c r="T58" s="87"/>
      <c r="U58" s="86"/>
      <c r="V58" s="86"/>
      <c r="W58" s="86"/>
      <c r="X58" s="86"/>
      <c r="Y58" s="86"/>
      <c r="Z58" s="86"/>
    </row>
    <row r="59" spans="1:26" s="88" customFormat="1" ht="18">
      <c r="A59" s="92"/>
      <c r="B59" s="92"/>
      <c r="C59" s="92"/>
      <c r="D59" s="92"/>
      <c r="E59" s="93"/>
      <c r="F59" s="93"/>
      <c r="G59" s="93"/>
      <c r="H59" s="93"/>
      <c r="I59" s="93"/>
      <c r="J59" s="93"/>
      <c r="K59" s="80"/>
      <c r="L59" s="80"/>
      <c r="M59" s="91"/>
      <c r="N59" s="86"/>
      <c r="O59" s="86"/>
      <c r="P59" s="86"/>
      <c r="Q59" s="86"/>
      <c r="R59" s="86"/>
      <c r="S59" s="86"/>
      <c r="T59" s="87"/>
      <c r="U59" s="86"/>
      <c r="V59" s="86"/>
      <c r="W59" s="86"/>
      <c r="X59" s="86"/>
      <c r="Y59" s="86"/>
      <c r="Z59" s="86"/>
    </row>
    <row r="60" spans="1:26" s="88" customFormat="1" ht="18">
      <c r="A60" s="94" t="s">
        <v>71</v>
      </c>
      <c r="B60" s="17"/>
      <c r="C60" s="17"/>
      <c r="D60" s="17"/>
      <c r="E60" s="17"/>
      <c r="F60" s="17"/>
      <c r="G60" s="17"/>
      <c r="H60" s="17"/>
      <c r="I60" s="17"/>
      <c r="J60" s="18"/>
      <c r="K60" s="80"/>
      <c r="L60" s="80"/>
      <c r="M60" s="91"/>
      <c r="N60" s="86"/>
      <c r="O60" s="86"/>
      <c r="P60" s="86"/>
      <c r="Q60" s="86"/>
      <c r="R60" s="86"/>
      <c r="S60" s="86"/>
      <c r="T60" s="87"/>
      <c r="U60" s="86"/>
      <c r="V60" s="86"/>
      <c r="W60" s="86"/>
      <c r="X60" s="86"/>
      <c r="Y60" s="86"/>
      <c r="Z60" s="86"/>
    </row>
    <row r="61" spans="1:26" s="88" customFormat="1" ht="19.5" customHeight="1">
      <c r="A61" s="95" t="s">
        <v>72</v>
      </c>
      <c r="B61" s="96"/>
      <c r="C61" s="96"/>
      <c r="D61" s="96"/>
      <c r="E61" s="96"/>
      <c r="F61" s="96"/>
      <c r="G61" s="96"/>
      <c r="H61" s="96"/>
      <c r="I61" s="96"/>
      <c r="J61" s="97"/>
      <c r="K61" s="80"/>
      <c r="L61" s="80"/>
      <c r="M61" s="91"/>
      <c r="N61" s="86"/>
      <c r="O61" s="86"/>
      <c r="P61" s="86"/>
      <c r="Q61" s="86"/>
      <c r="R61" s="86"/>
      <c r="S61" s="86"/>
      <c r="T61" s="87"/>
      <c r="U61" s="86"/>
      <c r="V61" s="86"/>
      <c r="W61" s="86"/>
      <c r="X61" s="86"/>
      <c r="Y61" s="86"/>
      <c r="Z61" s="86"/>
    </row>
    <row r="62" spans="1:26" s="88" customFormat="1" ht="29.25" customHeight="1">
      <c r="A62" s="98"/>
      <c r="B62" s="99"/>
      <c r="C62" s="99"/>
      <c r="D62" s="99"/>
      <c r="E62" s="99"/>
      <c r="F62" s="99"/>
      <c r="G62" s="99"/>
      <c r="H62" s="99"/>
      <c r="I62" s="99"/>
      <c r="J62" s="100"/>
      <c r="K62" s="80"/>
      <c r="L62" s="80"/>
      <c r="M62" s="91"/>
      <c r="N62" s="86"/>
      <c r="O62" s="86"/>
      <c r="P62" s="86"/>
      <c r="Q62" s="86"/>
      <c r="R62" s="86"/>
      <c r="S62" s="86"/>
      <c r="T62" s="87"/>
      <c r="U62" s="86"/>
      <c r="V62" s="86"/>
      <c r="W62" s="86"/>
      <c r="X62" s="86"/>
      <c r="Y62" s="86"/>
      <c r="Z62" s="86"/>
    </row>
    <row r="63" spans="1:26" s="88" customFormat="1" ht="18.600000000000001" thickBot="1">
      <c r="A63" s="80"/>
      <c r="B63" s="80"/>
      <c r="C63" s="80"/>
      <c r="D63" s="80"/>
      <c r="E63" s="80"/>
      <c r="F63" s="80"/>
      <c r="G63" s="80"/>
      <c r="H63" s="80"/>
      <c r="I63" s="80"/>
      <c r="J63" s="101"/>
      <c r="K63" s="80"/>
      <c r="L63" s="80"/>
      <c r="M63" s="91"/>
      <c r="N63" s="86"/>
      <c r="O63" s="86"/>
      <c r="P63" s="86"/>
      <c r="Q63" s="86"/>
      <c r="R63" s="86"/>
      <c r="S63" s="86"/>
      <c r="T63" s="87"/>
      <c r="U63" s="86"/>
      <c r="V63" s="86"/>
      <c r="W63" s="86"/>
      <c r="X63" s="86"/>
      <c r="Y63" s="86"/>
      <c r="Z63" s="86"/>
    </row>
    <row r="64" spans="1:26" s="88" customFormat="1" ht="18">
      <c r="A64" s="102" t="s">
        <v>73</v>
      </c>
      <c r="B64" s="103">
        <v>45807</v>
      </c>
      <c r="C64" s="104"/>
      <c r="D64" s="104"/>
      <c r="E64" s="105"/>
      <c r="F64" s="80"/>
      <c r="G64" s="102" t="s">
        <v>73</v>
      </c>
      <c r="H64" s="103">
        <v>45807</v>
      </c>
      <c r="I64" s="104"/>
      <c r="J64" s="105"/>
      <c r="K64" s="80"/>
      <c r="L64" s="80"/>
      <c r="M64" s="91"/>
      <c r="N64" s="86"/>
      <c r="O64" s="86"/>
      <c r="P64" s="86"/>
      <c r="Q64" s="86"/>
      <c r="R64" s="86"/>
      <c r="S64" s="86"/>
      <c r="T64" s="87"/>
      <c r="U64" s="86"/>
      <c r="V64" s="86"/>
      <c r="W64" s="86"/>
      <c r="X64" s="86"/>
      <c r="Y64" s="86"/>
      <c r="Z64" s="86"/>
    </row>
    <row r="65" spans="1:26" s="88" customFormat="1" ht="12" customHeight="1">
      <c r="A65" s="106"/>
      <c r="B65" s="80"/>
      <c r="C65" s="80"/>
      <c r="D65" s="80"/>
      <c r="E65" s="107"/>
      <c r="F65" s="80"/>
      <c r="G65" s="106"/>
      <c r="H65" s="80"/>
      <c r="I65" s="80"/>
      <c r="J65" s="107"/>
      <c r="K65" s="80"/>
      <c r="L65" s="80"/>
      <c r="M65" s="91"/>
      <c r="N65" s="86"/>
      <c r="O65" s="86"/>
      <c r="P65" s="86"/>
      <c r="Q65" s="86"/>
      <c r="R65" s="86"/>
      <c r="S65" s="86"/>
      <c r="T65" s="87"/>
      <c r="U65" s="86"/>
      <c r="V65" s="86"/>
      <c r="W65" s="86"/>
      <c r="X65" s="86"/>
      <c r="Y65" s="86"/>
      <c r="Z65" s="86"/>
    </row>
    <row r="66" spans="1:26" s="88" customFormat="1" ht="69" customHeight="1">
      <c r="A66" s="106" t="s">
        <v>74</v>
      </c>
      <c r="B66" s="80"/>
      <c r="C66" s="80"/>
      <c r="D66" s="80"/>
      <c r="E66" s="107"/>
      <c r="F66" s="80"/>
      <c r="G66" s="108" t="s">
        <v>75</v>
      </c>
      <c r="H66" s="109"/>
      <c r="I66" s="109"/>
      <c r="J66" s="110"/>
      <c r="K66" s="80"/>
      <c r="L66" s="80"/>
      <c r="M66" s="91"/>
      <c r="N66" s="86"/>
      <c r="O66" s="86"/>
      <c r="P66" s="86"/>
      <c r="Q66" s="86"/>
      <c r="R66" s="86"/>
      <c r="S66" s="86"/>
      <c r="T66" s="87"/>
      <c r="U66" s="86"/>
      <c r="V66" s="86"/>
      <c r="W66" s="86"/>
      <c r="X66" s="86"/>
      <c r="Y66" s="86"/>
      <c r="Z66" s="86"/>
    </row>
    <row r="67" spans="1:26" s="88" customFormat="1" ht="33.9" customHeight="1" thickBot="1">
      <c r="A67" s="111" t="s">
        <v>76</v>
      </c>
      <c r="B67" s="112"/>
      <c r="C67" s="113" t="s">
        <v>77</v>
      </c>
      <c r="D67" s="23"/>
      <c r="E67" s="114"/>
      <c r="F67" s="80"/>
      <c r="G67" s="115"/>
      <c r="H67" s="116"/>
      <c r="I67" s="116"/>
      <c r="J67" s="117"/>
      <c r="K67" s="80"/>
      <c r="L67" s="80"/>
      <c r="M67" s="91"/>
      <c r="N67" s="86"/>
      <c r="O67" s="86"/>
      <c r="P67" s="86"/>
      <c r="Q67" s="86"/>
      <c r="R67" s="86"/>
      <c r="S67" s="86"/>
      <c r="T67" s="87"/>
      <c r="U67" s="86"/>
      <c r="V67" s="86"/>
      <c r="W67" s="86"/>
      <c r="X67" s="86"/>
      <c r="Y67" s="86"/>
      <c r="Z67" s="86"/>
    </row>
    <row r="68" spans="1:26" ht="15.6">
      <c r="A68" s="118"/>
      <c r="B68" s="118"/>
      <c r="C68" s="118"/>
      <c r="D68" s="119"/>
      <c r="E68" s="119"/>
      <c r="F68" s="119"/>
      <c r="G68" s="120"/>
      <c r="H68" s="121"/>
      <c r="I68" s="121"/>
      <c r="J68" s="121"/>
      <c r="K68" s="120"/>
      <c r="L68" s="120"/>
      <c r="M68" s="122"/>
      <c r="N68" s="1"/>
      <c r="O68" s="1"/>
      <c r="P68" s="1"/>
      <c r="Q68" s="1"/>
      <c r="R68" s="1"/>
      <c r="S68" s="1"/>
      <c r="T68" s="123"/>
      <c r="U68" s="1"/>
      <c r="V68" s="1"/>
      <c r="W68" s="1"/>
      <c r="X68" s="1"/>
      <c r="Y68" s="1"/>
      <c r="Z68" s="1"/>
    </row>
    <row r="69" spans="1:26" ht="26.25" customHeight="1">
      <c r="A69" s="124" t="s">
        <v>78</v>
      </c>
      <c r="B69" s="125"/>
      <c r="C69" s="125"/>
      <c r="D69" s="125"/>
      <c r="E69" s="125"/>
      <c r="F69" s="125"/>
      <c r="G69" s="125"/>
      <c r="H69" s="125"/>
      <c r="I69" s="125"/>
      <c r="J69" s="125"/>
      <c r="K69" s="120"/>
      <c r="L69" s="120"/>
      <c r="M69" s="122"/>
      <c r="N69" s="1"/>
      <c r="O69" s="1"/>
      <c r="P69" s="1"/>
      <c r="Q69" s="1"/>
      <c r="R69" s="1"/>
      <c r="S69" s="1"/>
      <c r="T69" s="123"/>
      <c r="U69" s="1"/>
      <c r="V69" s="1"/>
      <c r="W69" s="1"/>
      <c r="X69" s="1"/>
      <c r="Y69" s="1"/>
      <c r="Z69" s="1"/>
    </row>
    <row r="70" spans="1:26" ht="15.6">
      <c r="A70" s="124" t="s">
        <v>79</v>
      </c>
      <c r="B70" s="125"/>
      <c r="C70" s="125"/>
      <c r="D70" s="125"/>
      <c r="E70" s="125"/>
      <c r="F70" s="125"/>
      <c r="G70" s="125"/>
      <c r="H70" s="125"/>
      <c r="I70" s="125"/>
      <c r="J70" s="125"/>
      <c r="K70" s="120"/>
      <c r="L70" s="120"/>
      <c r="M70" s="122"/>
      <c r="N70" s="126"/>
      <c r="O70" s="126"/>
      <c r="P70" s="126"/>
      <c r="Q70" s="1"/>
      <c r="R70" s="1"/>
      <c r="S70" s="1"/>
      <c r="T70" s="123"/>
      <c r="U70" s="1"/>
      <c r="V70" s="126"/>
      <c r="W70" s="126"/>
      <c r="X70" s="126"/>
      <c r="Y70" s="126"/>
      <c r="Z70" s="126"/>
    </row>
    <row r="71" spans="1:26" ht="24.75" customHeight="1">
      <c r="A71" s="124" t="s">
        <v>80</v>
      </c>
      <c r="B71" s="125"/>
      <c r="C71" s="125"/>
      <c r="D71" s="125"/>
      <c r="E71" s="125"/>
      <c r="F71" s="125"/>
      <c r="G71" s="125"/>
      <c r="H71" s="125"/>
      <c r="I71" s="125"/>
      <c r="J71" s="125"/>
      <c r="K71" s="120"/>
      <c r="L71" s="120"/>
      <c r="M71" s="122"/>
      <c r="N71" s="126"/>
      <c r="O71" s="126"/>
      <c r="P71" s="126"/>
      <c r="Q71" s="126"/>
      <c r="R71" s="126"/>
      <c r="S71" s="1"/>
      <c r="T71" s="123"/>
      <c r="U71" s="1"/>
      <c r="V71" s="126"/>
      <c r="W71" s="126"/>
      <c r="X71" s="126"/>
      <c r="Y71" s="126"/>
      <c r="Z71" s="126"/>
    </row>
    <row r="72" spans="1:26" ht="15.6">
      <c r="A72" s="124" t="s">
        <v>81</v>
      </c>
      <c r="B72" s="125"/>
      <c r="C72" s="125"/>
      <c r="D72" s="125"/>
      <c r="E72" s="125"/>
      <c r="F72" s="125"/>
      <c r="G72" s="125"/>
      <c r="H72" s="125"/>
      <c r="I72" s="125"/>
      <c r="J72" s="125"/>
      <c r="K72" s="120"/>
      <c r="L72" s="120"/>
      <c r="M72" s="122"/>
      <c r="N72" s="126"/>
      <c r="O72" s="126"/>
      <c r="P72" s="126"/>
      <c r="Q72" s="126"/>
      <c r="R72" s="126"/>
      <c r="S72" s="1"/>
      <c r="T72" s="123"/>
      <c r="U72" s="1"/>
      <c r="V72" s="126"/>
      <c r="W72" s="126"/>
      <c r="X72" s="126"/>
      <c r="Y72" s="126"/>
      <c r="Z72" s="126"/>
    </row>
    <row r="73" spans="1:26" ht="47.25" customHeight="1">
      <c r="A73" s="124" t="s">
        <v>82</v>
      </c>
      <c r="B73" s="125"/>
      <c r="C73" s="125"/>
      <c r="D73" s="125"/>
      <c r="E73" s="125"/>
      <c r="F73" s="125"/>
      <c r="G73" s="125"/>
      <c r="H73" s="125"/>
      <c r="I73" s="125"/>
      <c r="J73" s="125"/>
      <c r="K73" s="120"/>
      <c r="L73" s="120"/>
      <c r="M73" s="122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</row>
    <row r="74" spans="1:26" ht="15.6">
      <c r="A74" s="1"/>
      <c r="B74" s="1"/>
      <c r="C74" s="1"/>
      <c r="D74" s="1"/>
      <c r="E74" s="1"/>
      <c r="F74" s="1"/>
      <c r="G74" s="1"/>
      <c r="H74" s="1"/>
      <c r="I74" s="1"/>
      <c r="J74" s="1"/>
      <c r="K74" s="120"/>
      <c r="L74" s="120"/>
      <c r="M74" s="12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>
      <c r="A75" s="1"/>
      <c r="B75" s="1"/>
      <c r="C75" s="1"/>
      <c r="D75" s="1"/>
      <c r="E75" s="1"/>
      <c r="F75" s="1"/>
      <c r="G75" s="1"/>
      <c r="H75" s="1"/>
      <c r="I75" s="1"/>
      <c r="J75" s="1"/>
      <c r="K75" s="120"/>
      <c r="L75" s="120"/>
      <c r="M75" s="12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>
      <c r="A76" s="1"/>
      <c r="B76" s="1"/>
      <c r="C76" s="1"/>
      <c r="D76" s="1"/>
      <c r="E76" s="1"/>
      <c r="F76" s="1"/>
      <c r="G76" s="1"/>
      <c r="H76" s="1"/>
      <c r="I76" s="1"/>
      <c r="J76" s="1"/>
      <c r="K76" s="120"/>
      <c r="L76" s="120"/>
      <c r="M76" s="12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>
      <c r="A77" s="1"/>
      <c r="B77" s="1"/>
      <c r="C77" s="1"/>
      <c r="D77" s="1"/>
      <c r="E77" s="1"/>
      <c r="F77" s="1"/>
      <c r="G77" s="1"/>
      <c r="H77" s="1"/>
      <c r="I77" s="1"/>
      <c r="J77" s="1"/>
      <c r="K77" s="120"/>
      <c r="L77" s="120"/>
      <c r="M77" s="12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>
      <c r="A78" s="1"/>
      <c r="B78" s="1"/>
      <c r="C78" s="1"/>
      <c r="D78" s="1"/>
      <c r="E78" s="1"/>
      <c r="F78" s="1"/>
      <c r="G78" s="1"/>
      <c r="H78" s="1"/>
      <c r="I78" s="1"/>
      <c r="J78" s="1"/>
      <c r="K78" s="120"/>
      <c r="L78" s="120"/>
      <c r="M78" s="12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>
      <c r="A79" s="1"/>
      <c r="B79" s="1"/>
      <c r="C79" s="1"/>
      <c r="D79" s="1"/>
      <c r="E79" s="1"/>
      <c r="F79" s="1"/>
      <c r="G79" s="1"/>
      <c r="H79" s="1"/>
      <c r="I79" s="1"/>
      <c r="J79" s="1"/>
      <c r="K79" s="120"/>
      <c r="L79" s="120"/>
      <c r="M79" s="12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>
      <c r="A80" s="1"/>
      <c r="B80" s="1"/>
      <c r="C80" s="1"/>
      <c r="D80" s="1"/>
      <c r="E80" s="1"/>
      <c r="F80" s="1"/>
      <c r="G80" s="1"/>
      <c r="H80" s="1"/>
      <c r="I80" s="1"/>
      <c r="J80" s="1"/>
      <c r="K80" s="120"/>
      <c r="L80" s="120"/>
      <c r="M80" s="12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>
      <c r="A81" s="1"/>
      <c r="B81" s="1"/>
      <c r="C81" s="1"/>
      <c r="D81" s="1"/>
      <c r="E81" s="1"/>
      <c r="F81" s="1"/>
      <c r="G81" s="1"/>
      <c r="H81" s="1"/>
      <c r="I81" s="1"/>
      <c r="J81" s="1"/>
      <c r="K81" s="120"/>
      <c r="L81" s="120"/>
      <c r="M81" s="12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>
      <c r="A82" s="1"/>
      <c r="B82" s="1"/>
      <c r="C82" s="1"/>
      <c r="D82" s="1"/>
      <c r="E82" s="1"/>
      <c r="F82" s="1"/>
      <c r="G82" s="1"/>
      <c r="H82" s="1"/>
      <c r="I82" s="1"/>
      <c r="J82" s="1"/>
      <c r="K82" s="120"/>
      <c r="L82" s="120"/>
      <c r="M82" s="12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>
      <c r="A83" s="1"/>
      <c r="B83" s="1"/>
      <c r="C83" s="1"/>
      <c r="D83" s="1"/>
      <c r="E83" s="1"/>
      <c r="F83" s="1"/>
      <c r="G83" s="1"/>
      <c r="H83" s="1"/>
      <c r="I83" s="1"/>
      <c r="J83" s="1"/>
      <c r="K83" s="120"/>
      <c r="L83" s="120"/>
      <c r="M83" s="12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>
      <c r="A84" s="1"/>
      <c r="B84" s="1"/>
      <c r="C84" s="1"/>
      <c r="D84" s="1"/>
      <c r="E84" s="1"/>
      <c r="F84" s="1"/>
      <c r="G84" s="1"/>
      <c r="H84" s="1"/>
      <c r="I84" s="1"/>
      <c r="J84" s="1"/>
      <c r="K84" s="120"/>
      <c r="L84" s="120"/>
      <c r="M84" s="12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>
      <c r="A85" s="1"/>
      <c r="B85" s="1"/>
      <c r="C85" s="1"/>
      <c r="D85" s="1"/>
      <c r="E85" s="1"/>
      <c r="F85" s="1"/>
      <c r="G85" s="1"/>
      <c r="H85" s="1"/>
      <c r="I85" s="1"/>
      <c r="J85" s="1"/>
      <c r="K85" s="120"/>
      <c r="L85" s="120"/>
      <c r="M85" s="12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>
      <c r="A86" s="1"/>
      <c r="B86" s="1"/>
      <c r="C86" s="1"/>
      <c r="D86" s="1"/>
      <c r="E86" s="1"/>
      <c r="F86" s="1"/>
      <c r="G86" s="1"/>
      <c r="H86" s="1"/>
      <c r="I86" s="1"/>
      <c r="J86" s="1"/>
      <c r="K86" s="120"/>
      <c r="L86" s="120"/>
      <c r="M86" s="12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>
      <c r="A87" s="1"/>
      <c r="B87" s="1"/>
      <c r="C87" s="1"/>
      <c r="D87" s="1"/>
      <c r="E87" s="1"/>
      <c r="F87" s="1"/>
      <c r="G87" s="1"/>
      <c r="H87" s="1"/>
      <c r="I87" s="1"/>
      <c r="J87" s="1"/>
      <c r="K87" s="120"/>
      <c r="L87" s="120"/>
      <c r="M87" s="12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>
      <c r="A88" s="1"/>
      <c r="B88" s="1"/>
      <c r="C88" s="1"/>
      <c r="D88" s="1"/>
      <c r="E88" s="1"/>
      <c r="F88" s="1"/>
      <c r="G88" s="1"/>
      <c r="H88" s="1"/>
      <c r="I88" s="1"/>
      <c r="J88" s="1"/>
      <c r="K88" s="120"/>
      <c r="L88" s="120"/>
      <c r="M88" s="12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>
      <c r="A89" s="1"/>
      <c r="B89" s="1"/>
      <c r="C89" s="1"/>
      <c r="D89" s="1"/>
      <c r="E89" s="1"/>
      <c r="F89" s="1"/>
      <c r="G89" s="1"/>
      <c r="H89" s="1"/>
      <c r="I89" s="1"/>
      <c r="J89" s="1"/>
      <c r="K89" s="120"/>
      <c r="L89" s="120"/>
      <c r="M89" s="12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>
      <c r="A90" s="1"/>
      <c r="B90" s="1"/>
      <c r="C90" s="1"/>
      <c r="D90" s="1"/>
      <c r="E90" s="1"/>
      <c r="F90" s="1"/>
      <c r="G90" s="1"/>
      <c r="H90" s="1"/>
      <c r="I90" s="1"/>
      <c r="J90" s="1"/>
      <c r="K90" s="120"/>
      <c r="L90" s="120"/>
      <c r="M90" s="12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>
      <c r="A91" s="1"/>
      <c r="B91" s="1"/>
      <c r="C91" s="1"/>
      <c r="D91" s="1"/>
      <c r="E91" s="1"/>
      <c r="F91" s="1"/>
      <c r="G91" s="1"/>
      <c r="H91" s="1"/>
      <c r="I91" s="1"/>
      <c r="J91" s="1"/>
      <c r="K91" s="120"/>
      <c r="L91" s="120"/>
      <c r="M91" s="12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>
      <c r="A92" s="1"/>
      <c r="B92" s="1"/>
      <c r="C92" s="1"/>
      <c r="D92" s="1"/>
      <c r="E92" s="1"/>
      <c r="F92" s="1"/>
      <c r="G92" s="1"/>
      <c r="H92" s="1"/>
      <c r="I92" s="1"/>
      <c r="J92" s="1"/>
      <c r="K92" s="120"/>
      <c r="L92" s="120"/>
      <c r="M92" s="12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>
      <c r="A93" s="1"/>
      <c r="B93" s="1"/>
      <c r="C93" s="1"/>
      <c r="D93" s="1"/>
      <c r="E93" s="1"/>
      <c r="F93" s="1"/>
      <c r="G93" s="1"/>
      <c r="H93" s="1"/>
      <c r="I93" s="1"/>
      <c r="J93" s="1"/>
      <c r="K93" s="120"/>
      <c r="L93" s="120"/>
      <c r="M93" s="12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>
      <c r="A94" s="1"/>
      <c r="B94" s="1"/>
      <c r="C94" s="1"/>
      <c r="D94" s="1"/>
      <c r="E94" s="1"/>
      <c r="F94" s="1"/>
      <c r="G94" s="1"/>
      <c r="H94" s="1"/>
      <c r="I94" s="1"/>
      <c r="J94" s="1"/>
      <c r="K94" s="120"/>
      <c r="L94" s="120"/>
      <c r="M94" s="12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>
      <c r="A95" s="1"/>
      <c r="B95" s="1"/>
      <c r="C95" s="1"/>
      <c r="D95" s="1"/>
      <c r="E95" s="1"/>
      <c r="F95" s="1"/>
      <c r="G95" s="1"/>
      <c r="H95" s="1"/>
      <c r="I95" s="1"/>
      <c r="J95" s="1"/>
      <c r="K95" s="120"/>
      <c r="L95" s="120"/>
      <c r="M95" s="12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>
      <c r="A96" s="1"/>
      <c r="B96" s="1"/>
      <c r="C96" s="1"/>
      <c r="D96" s="1"/>
      <c r="E96" s="1"/>
      <c r="F96" s="1"/>
      <c r="G96" s="1"/>
      <c r="H96" s="1"/>
      <c r="I96" s="1"/>
      <c r="J96" s="1"/>
      <c r="K96" s="120"/>
      <c r="L96" s="120"/>
      <c r="M96" s="12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>
      <c r="A97" s="1"/>
      <c r="B97" s="1"/>
      <c r="C97" s="1"/>
      <c r="D97" s="1"/>
      <c r="E97" s="1"/>
      <c r="F97" s="1"/>
      <c r="G97" s="1"/>
      <c r="H97" s="1"/>
      <c r="I97" s="1"/>
      <c r="J97" s="1"/>
      <c r="K97" s="120"/>
      <c r="L97" s="120"/>
      <c r="M97" s="12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>
      <c r="A98" s="1"/>
      <c r="B98" s="1"/>
      <c r="C98" s="1"/>
      <c r="D98" s="1"/>
      <c r="E98" s="1"/>
      <c r="F98" s="1"/>
      <c r="G98" s="1"/>
      <c r="H98" s="1"/>
      <c r="I98" s="1"/>
      <c r="J98" s="1"/>
      <c r="K98" s="120"/>
      <c r="L98" s="120"/>
      <c r="M98" s="12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>
      <c r="A99" s="1"/>
      <c r="B99" s="1"/>
      <c r="C99" s="1"/>
      <c r="D99" s="1"/>
      <c r="E99" s="1"/>
      <c r="F99" s="1"/>
      <c r="G99" s="1"/>
      <c r="H99" s="1"/>
      <c r="I99" s="1"/>
      <c r="J99" s="1"/>
      <c r="K99" s="120"/>
      <c r="L99" s="120"/>
      <c r="M99" s="12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20"/>
      <c r="L100" s="120"/>
      <c r="M100" s="12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20"/>
      <c r="L101" s="120"/>
      <c r="M101" s="12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20"/>
      <c r="L102" s="120"/>
      <c r="M102" s="12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20"/>
      <c r="L103" s="120"/>
      <c r="M103" s="12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20"/>
      <c r="L104" s="120"/>
      <c r="M104" s="12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20"/>
      <c r="L105" s="120"/>
      <c r="M105" s="12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20"/>
      <c r="L106" s="120"/>
      <c r="M106" s="12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20"/>
      <c r="L107" s="120"/>
      <c r="M107" s="12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20"/>
      <c r="L108" s="120"/>
      <c r="M108" s="12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20"/>
      <c r="L109" s="120"/>
      <c r="M109" s="12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20"/>
      <c r="L110" s="120"/>
      <c r="M110" s="12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20"/>
      <c r="L111" s="120"/>
      <c r="M111" s="12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20"/>
      <c r="L112" s="120"/>
      <c r="M112" s="12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20"/>
      <c r="L113" s="120"/>
      <c r="M113" s="12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20"/>
      <c r="L114" s="120"/>
      <c r="M114" s="12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20"/>
      <c r="L115" s="120"/>
      <c r="M115" s="12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20"/>
      <c r="L116" s="120"/>
      <c r="M116" s="12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20"/>
      <c r="L117" s="120"/>
      <c r="M117" s="12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20"/>
      <c r="L118" s="120"/>
      <c r="M118" s="12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20"/>
      <c r="L119" s="120"/>
      <c r="M119" s="12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20"/>
      <c r="L120" s="120"/>
      <c r="M120" s="12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20"/>
      <c r="L121" s="120"/>
      <c r="M121" s="12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20"/>
      <c r="L122" s="120"/>
      <c r="M122" s="12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20"/>
      <c r="L123" s="120"/>
      <c r="M123" s="12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20"/>
      <c r="L124" s="120"/>
      <c r="M124" s="12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20"/>
      <c r="L125" s="120"/>
      <c r="M125" s="12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20"/>
      <c r="L126" s="120"/>
      <c r="M126" s="12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20"/>
      <c r="L127" s="120"/>
      <c r="M127" s="12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20"/>
      <c r="L128" s="120"/>
      <c r="M128" s="12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20"/>
      <c r="L129" s="120"/>
      <c r="M129" s="12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20"/>
      <c r="L130" s="120"/>
      <c r="M130" s="12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20"/>
      <c r="L131" s="120"/>
      <c r="M131" s="12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20"/>
      <c r="L132" s="120"/>
      <c r="M132" s="12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20"/>
      <c r="L133" s="120"/>
      <c r="M133" s="12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20"/>
      <c r="L134" s="120"/>
      <c r="M134" s="12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20"/>
      <c r="L135" s="120"/>
      <c r="M135" s="12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20"/>
      <c r="L136" s="120"/>
      <c r="M136" s="12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20"/>
      <c r="L137" s="120"/>
      <c r="M137" s="12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20"/>
      <c r="L138" s="120"/>
      <c r="M138" s="12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20"/>
      <c r="L139" s="120"/>
      <c r="M139" s="12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20"/>
      <c r="L140" s="120"/>
      <c r="M140" s="12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20"/>
      <c r="L141" s="120"/>
      <c r="M141" s="12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20"/>
      <c r="L142" s="120"/>
      <c r="M142" s="12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20"/>
      <c r="L143" s="120"/>
      <c r="M143" s="12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20"/>
      <c r="L144" s="120"/>
      <c r="M144" s="12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20"/>
      <c r="L145" s="120"/>
      <c r="M145" s="12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20"/>
      <c r="L146" s="120"/>
      <c r="M146" s="12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20"/>
      <c r="L147" s="120"/>
      <c r="M147" s="12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20"/>
      <c r="L148" s="120"/>
      <c r="M148" s="12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20"/>
      <c r="L149" s="120"/>
      <c r="M149" s="12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20"/>
      <c r="L150" s="120"/>
      <c r="M150" s="12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20"/>
      <c r="L151" s="120"/>
      <c r="M151" s="12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20"/>
      <c r="L152" s="120"/>
      <c r="M152" s="12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20"/>
      <c r="L153" s="120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20"/>
      <c r="L154" s="120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20"/>
      <c r="L155" s="120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20"/>
      <c r="L156" s="120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20"/>
      <c r="L157" s="120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20"/>
      <c r="L158" s="120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20"/>
      <c r="L159" s="120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20"/>
      <c r="L160" s="120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20"/>
      <c r="L161" s="120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20"/>
      <c r="L162" s="120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20"/>
      <c r="L163" s="120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20"/>
      <c r="L164" s="120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20"/>
      <c r="L165" s="120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20"/>
      <c r="L166" s="120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20"/>
      <c r="L167" s="120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20"/>
      <c r="L168" s="120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20"/>
      <c r="L169" s="120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20"/>
      <c r="L170" s="120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20"/>
      <c r="L171" s="120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20"/>
      <c r="L172" s="120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20"/>
      <c r="L173" s="120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20"/>
      <c r="L174" s="120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20"/>
      <c r="L175" s="120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20"/>
      <c r="L176" s="120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20"/>
      <c r="L177" s="120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20"/>
      <c r="L178" s="120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20"/>
      <c r="L179" s="120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20"/>
      <c r="L180" s="120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20"/>
      <c r="L181" s="120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20"/>
      <c r="L182" s="120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20"/>
      <c r="L183" s="120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20"/>
      <c r="L184" s="120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20"/>
      <c r="L185" s="120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20"/>
      <c r="L186" s="120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20"/>
      <c r="L187" s="120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20"/>
      <c r="L188" s="120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20"/>
      <c r="L189" s="120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20"/>
      <c r="L190" s="120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20"/>
      <c r="L191" s="120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20"/>
      <c r="L192" s="120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20"/>
      <c r="L193" s="120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20"/>
      <c r="L194" s="120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20"/>
      <c r="L195" s="120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20"/>
      <c r="L196" s="120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20"/>
      <c r="L197" s="120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20"/>
      <c r="L198" s="120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20"/>
      <c r="L199" s="120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20"/>
      <c r="L200" s="120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20"/>
      <c r="L201" s="120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20"/>
      <c r="L202" s="120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20"/>
      <c r="L203" s="120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20"/>
      <c r="L204" s="120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20"/>
      <c r="L205" s="120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20"/>
      <c r="L206" s="120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20"/>
      <c r="L207" s="120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20"/>
      <c r="L208" s="120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20"/>
      <c r="L209" s="120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20"/>
      <c r="L210" s="120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20"/>
      <c r="L211" s="120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20"/>
      <c r="L212" s="120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20"/>
      <c r="L213" s="120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20"/>
      <c r="L214" s="120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20"/>
      <c r="L215" s="120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20"/>
      <c r="L216" s="120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20"/>
      <c r="L217" s="120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20"/>
      <c r="L218" s="120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20"/>
      <c r="L219" s="120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20"/>
      <c r="L220" s="120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20"/>
      <c r="L221" s="120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20"/>
      <c r="L222" s="120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20"/>
      <c r="L223" s="120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20"/>
      <c r="L224" s="120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20"/>
      <c r="L225" s="120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20"/>
      <c r="L226" s="120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20"/>
      <c r="L227" s="120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20"/>
      <c r="L228" s="120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20"/>
      <c r="L229" s="120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20"/>
      <c r="L230" s="120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20"/>
      <c r="L231" s="120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20"/>
      <c r="L232" s="120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20"/>
      <c r="L233" s="120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20"/>
      <c r="L234" s="120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20"/>
      <c r="L235" s="120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20"/>
      <c r="L236" s="120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20"/>
      <c r="L237" s="120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20"/>
      <c r="L238" s="120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20"/>
      <c r="L239" s="120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20"/>
      <c r="L240" s="120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20"/>
      <c r="L241" s="120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20"/>
      <c r="L242" s="120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20"/>
      <c r="L243" s="120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20"/>
      <c r="L244" s="120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20"/>
      <c r="L245" s="120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20"/>
      <c r="L246" s="120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3">
    <mergeCell ref="A70:J70"/>
    <mergeCell ref="A71:J71"/>
    <mergeCell ref="A72:J72"/>
    <mergeCell ref="A73:J73"/>
    <mergeCell ref="A61:J62"/>
    <mergeCell ref="B64:E64"/>
    <mergeCell ref="H64:J64"/>
    <mergeCell ref="G66:J67"/>
    <mergeCell ref="C67:E67"/>
    <mergeCell ref="A69:J69"/>
    <mergeCell ref="E52:H52"/>
    <mergeCell ref="E53:H53"/>
    <mergeCell ref="E54:H54"/>
    <mergeCell ref="E55:H55"/>
    <mergeCell ref="E56:H56"/>
    <mergeCell ref="A60:J60"/>
    <mergeCell ref="E46:H46"/>
    <mergeCell ref="E47:H47"/>
    <mergeCell ref="E48:H48"/>
    <mergeCell ref="E49:H49"/>
    <mergeCell ref="E50:H50"/>
    <mergeCell ref="E51:H51"/>
    <mergeCell ref="E40:H40"/>
    <mergeCell ref="E41:H41"/>
    <mergeCell ref="E42:H42"/>
    <mergeCell ref="E43:H43"/>
    <mergeCell ref="E44:H44"/>
    <mergeCell ref="E45:H45"/>
    <mergeCell ref="E34:H34"/>
    <mergeCell ref="E35:H35"/>
    <mergeCell ref="E36:H36"/>
    <mergeCell ref="E37:H37"/>
    <mergeCell ref="E38:H38"/>
    <mergeCell ref="E39:H39"/>
    <mergeCell ref="E28:H28"/>
    <mergeCell ref="E29:H29"/>
    <mergeCell ref="E30:H30"/>
    <mergeCell ref="E31:H31"/>
    <mergeCell ref="E32:H32"/>
    <mergeCell ref="E33:H33"/>
    <mergeCell ref="K24:K25"/>
    <mergeCell ref="L24:L25"/>
    <mergeCell ref="M24:M25"/>
    <mergeCell ref="N24:N25"/>
    <mergeCell ref="E26:H26"/>
    <mergeCell ref="E27:H27"/>
    <mergeCell ref="A23:D23"/>
    <mergeCell ref="E23:J23"/>
    <mergeCell ref="A24:A25"/>
    <mergeCell ref="B24:C24"/>
    <mergeCell ref="E24:H25"/>
    <mergeCell ref="I24:I25"/>
    <mergeCell ref="J24:J25"/>
    <mergeCell ref="A20:D20"/>
    <mergeCell ref="E20:J20"/>
    <mergeCell ref="A21:D21"/>
    <mergeCell ref="E21:J21"/>
    <mergeCell ref="A22:D22"/>
    <mergeCell ref="E22:J22"/>
    <mergeCell ref="A17:D17"/>
    <mergeCell ref="E17:J17"/>
    <mergeCell ref="A18:D18"/>
    <mergeCell ref="E18:J18"/>
    <mergeCell ref="A19:D19"/>
    <mergeCell ref="E19:J19"/>
    <mergeCell ref="A7:J7"/>
    <mergeCell ref="A11:D11"/>
    <mergeCell ref="E11:J11"/>
    <mergeCell ref="A12:D12"/>
    <mergeCell ref="E12:J12"/>
    <mergeCell ref="A13:D13"/>
    <mergeCell ref="E13:H13"/>
    <mergeCell ref="I13:J13"/>
  </mergeCells>
  <conditionalFormatting sqref="A26:E56">
    <cfRule type="expression" dxfId="7" priority="1" stopIfTrue="1">
      <formula>OR($E$13="",$I$13="")</formula>
    </cfRule>
    <cfRule type="expression" dxfId="6" priority="2">
      <formula>ISERROR(MONTH(DATE($I$13,MATCH($E$13,mesiace,0),SUBSTITUTE($A26,".","")))&lt;&gt;MATCH($E$13,mesiace,0))</formula>
    </cfRule>
    <cfRule type="expression" dxfId="5" priority="3">
      <formula>MONTH(DATE($I$13,MATCH($E$13,mesiace,0),SUBSTITUTE($A26,".","")))&lt;&gt;MATCH($E$13,mesiace,0)</formula>
    </cfRule>
    <cfRule type="expression" dxfId="4" priority="4">
      <formula>OR(WEEKDAY(DATE($I$13,MATCH($E$13,mesiace,0),SUBSTITUTE($A26,".","")),2)=6,WEEKDAY(DATE($I$13,MATCH($E$13,mesiace,0),SUBSTITUTE($A26,".","")),2)=7,NOT(ISERROR(MATCH(DATE($I$13,MATCH($E$13,mesiace,0),SUBSTITUTE($A26,".","")),sviatky,0))))</formula>
    </cfRule>
  </conditionalFormatting>
  <conditionalFormatting sqref="I26:N56">
    <cfRule type="expression" dxfId="3" priority="5" stopIfTrue="1">
      <formula>OR($E$13="",$I$13="")</formula>
    </cfRule>
    <cfRule type="expression" dxfId="2" priority="6">
      <formula>ISERROR(MONTH(DATE($I$13,MATCH($E$13,mesiace,0),SUBSTITUTE($A26,".","")))&lt;&gt;MATCH($E$13,mesiace,0))</formula>
    </cfRule>
    <cfRule type="expression" dxfId="1" priority="7">
      <formula>MONTH(DATE($I$13,MATCH($E$13,mesiace,0),SUBSTITUTE($A26,".","")))&lt;&gt;MATCH($E$13,mesiace,0)</formula>
    </cfRule>
    <cfRule type="expression" dxfId="0" priority="8">
      <formula>OR(WEEKDAY(DATE($I$13,MATCH($E$13,mesiace,0),SUBSTITUTE($A26,".","")),2)=6,WEEKDAY(DATE($I$13,MATCH($E$13,mesiace,0),SUBSTITUTE($A26,".","")),2)=7,NOT(ISERROR(MATCH(DATE($I$13,MATCH($E$13,mesiace,0),SUBSTITUTE($A26,".","")),sviatky,0))))</formula>
    </cfRule>
  </conditionalFormatting>
  <dataValidations count="3">
    <dataValidation type="list" allowBlank="1" showErrorMessage="1" sqref="C67" xr:uid="{ED2EBAD8-37F7-4D34-BDDE-EC45D5D3EEB3}">
      <formula1>"PP,D"</formula1>
    </dataValidation>
    <dataValidation type="list" allowBlank="1" showInputMessage="1" prompt="Zadajte názov kalendárneho mesiaca (napr. január) alebo vyberte zo zoznamu. _x000a_V prípade zadania inej hodnoty alebo pri zadaní názvu mesiaca v inej podobe nebudú niektoré funkcie hárku pracovať správne." sqref="E13" xr:uid="{45AB3743-3183-4145-AEF3-3AA57F81553B}">
      <formula1>"január,február,marec,apríl,máj,jún,júl,august,september,október,november,december"</formula1>
    </dataValidation>
    <dataValidation type="list" allowBlank="1" showInputMessage="1" prompt="Zadajte označenie roku v tvare RRRR. _x000a_V prípade zadania inej hodnoty alebo pri zadaní označenia roku v inom tvare nebudú niektoré funkcie hárku pracovať správne." sqref="I13" xr:uid="{4C4286AC-4DB7-48DF-8847-76016EEC1866}">
      <formula1>"2020,2021,2022,2023,2024,2025,2026"</formula1>
    </dataValidation>
  </dataValidations>
  <printOptions horizontalCentered="1"/>
  <pageMargins left="0.70866141732283472" right="0.70866141732283472" top="0.78740157480314965" bottom="0.78740157480314965" header="0" footer="0"/>
  <pageSetup paperSize="9" scale="23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Ing. Simon Ronec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Gecík</dc:creator>
  <cp:lastModifiedBy>Samuel Gecík</cp:lastModifiedBy>
  <dcterms:created xsi:type="dcterms:W3CDTF">2025-08-31T12:28:18Z</dcterms:created>
  <dcterms:modified xsi:type="dcterms:W3CDTF">2025-08-31T12:29:04Z</dcterms:modified>
</cp:coreProperties>
</file>