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480" yWindow="-21710" windowWidth="38620" windowHeight="21100" tabRatio="600" firstSheet="0" activeTab="0" autoFilterDateGrouping="1"/>
  </bookViews>
  <sheets>
    <sheet name="Ing. Simon Ronec" sheetId="1" state="visible" r:id="rId1"/>
  </sheets>
  <definedNames>
    <definedName name="mesiace">{"január";"február";"marec";"apríl";"máj";"jún";"júl";"august";"september";"október";"november";"december"}</definedName>
    <definedName name="sviatky">{41640;41645;41747;41750;41760;41767;41825;41880;41883;41897;41944;41997;41998;41999;42005;42010;42097;42100;42125;42132;42190;42245;42248;42262;42309;42325;42362;42363;42364;42370;42375;42454;42457;42556;42611;42614;42628;42675;42691;42730;42736;42741;42839;42842;42856;42863;42921;42976;42979;42993;43040;43056;43093;43094;43095;43101;43106;43189;43192;43221;43228;43286;43341;43344;43358;43403;43405;43421;43458;43459;43460;43466;43471;43574;43577;43586;43593;43651;43706;43709;43723;43770;43786;43823;43824;43825;43831;43836;43931;43934;43952;43959;44017;44072;44075;44089;44136;44152;44189;44190;44191;44197;44202;44288;44291;44317;44324;44382;44437;44440;44454;44501;44517;44554;44555;44556;44562;44567;44666;44669;44682;44689;44747;44802;44805;44819;44866;44882;44919;44920;44921;44927;44932;45023;45026;45047;45054;45112;45167;45170;45184;45231;45247;45284;45285;45286;45292;45478;45533;45613;45297;45413;45420;45550;45597;45650;45651;45652;45380;45383;45658;45843;45898;45978;45663;45778;45785;45915;45962;46015;46016;46017;45765;45768;46023;46208;46263;46343;46028;46143;46150;46280;46327;46380;46381;46382;46115;46118}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h]:mm"/>
    <numFmt numFmtId="165" formatCode="h:mm;@"/>
  </numFmts>
  <fonts count="22">
    <font>
      <name val="Calibri"/>
      <color rgb="FF000000"/>
      <sz val="11"/>
      <scheme val="minor"/>
    </font>
    <font>
      <name val="Times New Roman"/>
      <family val="1"/>
      <color theme="1"/>
      <sz val="12"/>
    </font>
    <font>
      <name val="Century Gothic"/>
      <family val="1"/>
      <color theme="1"/>
      <sz val="10"/>
    </font>
    <font>
      <name val="Arial"/>
      <family val="2"/>
      <color theme="1"/>
      <sz val="8"/>
    </font>
    <font>
      <name val="Century Gothic"/>
      <family val="1"/>
      <b val="1"/>
      <color theme="1"/>
      <sz val="18"/>
    </font>
    <font>
      <name val="Calibri"/>
      <family val="2"/>
      <color rgb="FF000000"/>
      <sz val="18"/>
      <scheme val="minor"/>
    </font>
    <font>
      <name val="Times New Roman"/>
      <family val="1"/>
      <color theme="1"/>
      <sz val="18"/>
    </font>
    <font>
      <name val="Century Gothic"/>
      <family val="1"/>
      <color theme="1"/>
      <sz val="18"/>
    </font>
    <font>
      <name val="Century Gothic"/>
      <family val="1"/>
      <color theme="1"/>
      <sz val="14"/>
    </font>
    <font>
      <name val="Calibri"/>
      <family val="2"/>
      <sz val="14"/>
    </font>
    <font>
      <name val="Calibri"/>
      <family val="2"/>
      <sz val="18"/>
    </font>
    <font>
      <name val="Calibri"/>
      <family val="2"/>
      <sz val="11"/>
    </font>
    <font>
      <name val="Century Gothic"/>
      <charset val="238"/>
      <family val="2"/>
      <sz val="12"/>
    </font>
    <font>
      <name val="Century Gothic"/>
      <charset val="238"/>
      <family val="2"/>
      <sz val="18"/>
    </font>
    <font>
      <name val="Times New Roman"/>
      <charset val="238"/>
      <family val="1"/>
      <sz val="12"/>
    </font>
    <font>
      <name val="Century Gothic"/>
      <charset val="238"/>
      <family val="2"/>
      <color theme="1"/>
      <sz val="12"/>
    </font>
    <font>
      <name val="Century Gothic"/>
      <family val="1"/>
      <b val="1"/>
      <color theme="1"/>
      <sz val="14"/>
    </font>
    <font>
      <name val="Times New Roman"/>
      <family val="1"/>
      <color theme="1"/>
      <sz val="14"/>
    </font>
    <font>
      <name val="Calibri"/>
      <family val="2"/>
      <color rgb="FF000000"/>
      <sz val="14"/>
      <scheme val="minor"/>
    </font>
    <font>
      <name val="Century Gothic"/>
      <family val="1"/>
      <color theme="1"/>
      <sz val="12"/>
    </font>
    <font>
      <name val="Century Gothic"/>
      <family val="1"/>
      <color theme="1"/>
      <sz val="9"/>
    </font>
    <font>
      <name val="Calibri"/>
      <family val="2"/>
      <color rgb="FF000000"/>
      <sz val="9"/>
      <scheme val="minor"/>
    </font>
  </fonts>
  <fills count="2">
    <fill>
      <patternFill/>
    </fill>
    <fill>
      <patternFill patternType="gray125"/>
    </fill>
  </fills>
  <borders count="6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vertical="center"/>
    </xf>
    <xf numFmtId="0" fontId="6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8" fillId="0" borderId="1" applyAlignment="1" pivotButton="0" quotePrefix="0" xfId="0">
      <alignment horizontal="left"/>
    </xf>
    <xf numFmtId="0" fontId="9" fillId="0" borderId="2" pivotButton="0" quotePrefix="0" xfId="0"/>
    <xf numFmtId="0" fontId="9" fillId="0" borderId="3" pivotButton="0" quotePrefix="0" xfId="0"/>
    <xf numFmtId="0" fontId="7" fillId="0" borderId="4" applyAlignment="1" pivotButton="0" quotePrefix="0" xfId="0">
      <alignment horizontal="center"/>
    </xf>
    <xf numFmtId="0" fontId="10" fillId="0" borderId="2" pivotButton="0" quotePrefix="0" xfId="0"/>
    <xf numFmtId="0" fontId="10" fillId="0" borderId="5" pivotButton="0" quotePrefix="0" xfId="0"/>
    <xf numFmtId="0" fontId="8" fillId="0" borderId="6" applyAlignment="1" pivotButton="0" quotePrefix="0" xfId="0">
      <alignment horizontal="left"/>
    </xf>
    <xf numFmtId="0" fontId="9" fillId="0" borderId="7" pivotButton="0" quotePrefix="0" xfId="0"/>
    <xf numFmtId="0" fontId="9" fillId="0" borderId="8" pivotButton="0" quotePrefix="0" xfId="0"/>
    <xf numFmtId="0" fontId="7" fillId="0" borderId="9" applyAlignment="1" pivotButton="0" quotePrefix="0" xfId="0">
      <alignment horizontal="center"/>
    </xf>
    <xf numFmtId="0" fontId="10" fillId="0" borderId="7" pivotButton="0" quotePrefix="0" xfId="0"/>
    <xf numFmtId="0" fontId="10" fillId="0" borderId="10" pivotButton="0" quotePrefix="0" xfId="0"/>
    <xf numFmtId="0" fontId="8" fillId="0" borderId="11" applyAlignment="1" pivotButton="0" quotePrefix="0" xfId="0">
      <alignment horizontal="left"/>
    </xf>
    <xf numFmtId="0" fontId="9" fillId="0" borderId="12" pivotButton="0" quotePrefix="0" xfId="0"/>
    <xf numFmtId="0" fontId="9" fillId="0" borderId="13" pivotButton="0" quotePrefix="0" xfId="0"/>
    <xf numFmtId="0" fontId="7" fillId="0" borderId="14" applyAlignment="1" pivotButton="0" quotePrefix="0" xfId="0">
      <alignment horizontal="center"/>
    </xf>
    <xf numFmtId="0" fontId="10" fillId="0" borderId="12" pivotButton="0" quotePrefix="0" xfId="0"/>
    <xf numFmtId="0" fontId="10" fillId="0" borderId="13" pivotButton="0" quotePrefix="0" xfId="0"/>
    <xf numFmtId="0" fontId="10" fillId="0" borderId="15" pivotButton="0" quotePrefix="0" xfId="0"/>
    <xf numFmtId="0" fontId="7" fillId="0" borderId="1" applyAlignment="1" pivotButton="0" quotePrefix="0" xfId="0">
      <alignment horizontal="left"/>
    </xf>
    <xf numFmtId="0" fontId="10" fillId="0" borderId="3" pivotButton="0" quotePrefix="0" xfId="0"/>
    <xf numFmtId="0" fontId="7" fillId="0" borderId="16" pivotButton="0" quotePrefix="0" xfId="0"/>
    <xf numFmtId="0" fontId="7" fillId="0" borderId="17" pivotButton="0" quotePrefix="0" xfId="0"/>
    <xf numFmtId="0" fontId="7" fillId="0" borderId="6" applyAlignment="1" pivotButton="0" quotePrefix="0" xfId="0">
      <alignment horizontal="left"/>
    </xf>
    <xf numFmtId="0" fontId="10" fillId="0" borderId="8" pivotButton="0" quotePrefix="0" xfId="0"/>
    <xf numFmtId="0" fontId="7" fillId="0" borderId="9" applyAlignment="1" pivotButton="0" quotePrefix="0" xfId="0">
      <alignment horizontal="center" wrapText="1"/>
    </xf>
    <xf numFmtId="0" fontId="7" fillId="0" borderId="18" applyAlignment="1" pivotButton="0" quotePrefix="0" xfId="0">
      <alignment horizontal="center"/>
    </xf>
    <xf numFmtId="0" fontId="7" fillId="0" borderId="19" applyAlignment="1" pivotButton="0" quotePrefix="0" xfId="0">
      <alignment horizontal="center"/>
    </xf>
    <xf numFmtId="0" fontId="7" fillId="0" borderId="18" pivotButton="0" quotePrefix="0" xfId="0"/>
    <xf numFmtId="0" fontId="7" fillId="0" borderId="19" pivotButton="0" quotePrefix="0" xfId="0"/>
    <xf numFmtId="0" fontId="7" fillId="0" borderId="20" applyAlignment="1" pivotButton="0" quotePrefix="0" xfId="0">
      <alignment horizontal="center" wrapText="1"/>
    </xf>
    <xf numFmtId="0" fontId="10" fillId="0" borderId="21" pivotButton="0" quotePrefix="0" xfId="0"/>
    <xf numFmtId="0" fontId="10" fillId="0" borderId="22" pivotButton="0" quotePrefix="0" xfId="0"/>
    <xf numFmtId="0" fontId="7" fillId="0" borderId="11" applyAlignment="1" pivotButton="0" quotePrefix="0" xfId="0">
      <alignment horizontal="left"/>
    </xf>
    <xf numFmtId="0" fontId="6" fillId="0" borderId="23" pivotButton="0" quotePrefix="0" xfId="0"/>
    <xf numFmtId="0" fontId="6" fillId="0" borderId="24" pivotButton="0" quotePrefix="0" xfId="0"/>
    <xf numFmtId="0" fontId="2" fillId="0" borderId="25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 wrapText="1"/>
    </xf>
    <xf numFmtId="0" fontId="11" fillId="0" borderId="27" pivotButton="0" quotePrefix="0" xfId="0"/>
    <xf numFmtId="0" fontId="2" fillId="0" borderId="28" applyAlignment="1" pivotButton="0" quotePrefix="0" xfId="0">
      <alignment horizontal="center" vertical="center" wrapText="1"/>
    </xf>
    <xf numFmtId="0" fontId="2" fillId="0" borderId="29" applyAlignment="1" pivotButton="0" quotePrefix="0" xfId="0">
      <alignment horizontal="center" vertical="center" wrapText="1"/>
    </xf>
    <xf numFmtId="0" fontId="11" fillId="0" borderId="30" pivotButton="0" quotePrefix="0" xfId="0"/>
    <xf numFmtId="0" fontId="11" fillId="0" borderId="31" pivotButton="0" quotePrefix="0" xfId="0"/>
    <xf numFmtId="0" fontId="2" fillId="0" borderId="32" applyAlignment="1" pivotButton="0" quotePrefix="0" xfId="0">
      <alignment horizontal="center" vertical="center" wrapText="1"/>
    </xf>
    <xf numFmtId="0" fontId="2" fillId="0" borderId="33" applyAlignment="1" pivotButton="0" quotePrefix="0" xfId="0">
      <alignment horizontal="center" vertical="center" wrapText="1"/>
    </xf>
    <xf numFmtId="0" fontId="2" fillId="0" borderId="25" applyAlignment="1" pivotButton="0" quotePrefix="0" xfId="0">
      <alignment horizontal="center" vertical="center" wrapText="1"/>
    </xf>
    <xf numFmtId="0" fontId="2" fillId="0" borderId="34" applyAlignment="1" pivotButton="0" quotePrefix="0" xfId="0">
      <alignment horizontal="center" vertical="center" wrapText="1"/>
    </xf>
    <xf numFmtId="0" fontId="2" fillId="0" borderId="35" applyAlignment="1" pivotButton="0" quotePrefix="0" xfId="0">
      <alignment horizontal="center" vertical="center" wrapText="1"/>
    </xf>
    <xf numFmtId="0" fontId="11" fillId="0" borderId="36" pivotButton="0" quotePrefix="0" xfId="0"/>
    <xf numFmtId="0" fontId="2" fillId="0" borderId="37" applyAlignment="1" pivotButton="0" quotePrefix="0" xfId="0">
      <alignment horizontal="center" vertical="center"/>
    </xf>
    <xf numFmtId="0" fontId="2" fillId="0" borderId="38" applyAlignment="1" pivotButton="0" quotePrefix="0" xfId="0">
      <alignment horizontal="center" vertical="center"/>
    </xf>
    <xf numFmtId="0" fontId="11" fillId="0" borderId="38" pivotButton="0" quotePrefix="0" xfId="0"/>
    <xf numFmtId="0" fontId="11" fillId="0" borderId="39" pivotButton="0" quotePrefix="0" xfId="0"/>
    <xf numFmtId="0" fontId="11" fillId="0" borderId="40" pivotButton="0" quotePrefix="0" xfId="0"/>
    <xf numFmtId="0" fontId="11" fillId="0" borderId="41" pivotButton="0" quotePrefix="0" xfId="0"/>
    <xf numFmtId="0" fontId="11" fillId="0" borderId="42" pivotButton="0" quotePrefix="0" xfId="0"/>
    <xf numFmtId="0" fontId="11" fillId="0" borderId="43" pivotButton="0" quotePrefix="0" xfId="0"/>
    <xf numFmtId="49" fontId="12" fillId="0" borderId="44" applyAlignment="1" applyProtection="1" pivotButton="0" quotePrefix="0" xfId="0">
      <alignment horizontal="center" vertical="center"/>
      <protection locked="1" hidden="1"/>
    </xf>
    <xf numFmtId="164" fontId="12" fillId="0" borderId="45" applyAlignment="1" applyProtection="1" pivotButton="0" quotePrefix="0" xfId="0">
      <alignment horizontal="center" vertical="center"/>
      <protection locked="0" hidden="1"/>
    </xf>
    <xf numFmtId="49" fontId="13" fillId="0" borderId="46" applyAlignment="1" applyProtection="1" pivotButton="0" quotePrefix="0" xfId="0">
      <alignment horizontal="left" vertical="center" wrapText="1"/>
      <protection locked="0" hidden="1"/>
    </xf>
    <xf numFmtId="49" fontId="13" fillId="0" borderId="47" applyAlignment="1" applyProtection="1" pivotButton="0" quotePrefix="0" xfId="0">
      <alignment horizontal="left" vertical="center" wrapText="1"/>
      <protection locked="0" hidden="1"/>
    </xf>
    <xf numFmtId="49" fontId="13" fillId="0" borderId="48" applyAlignment="1" applyProtection="1" pivotButton="0" quotePrefix="0" xfId="0">
      <alignment horizontal="left" vertical="center" wrapText="1"/>
      <protection locked="0" hidden="1"/>
    </xf>
    <xf numFmtId="165" fontId="12" fillId="0" borderId="45" applyAlignment="1" applyProtection="1" pivotButton="0" quotePrefix="0" xfId="0">
      <alignment horizontal="center" vertical="center"/>
      <protection locked="1" hidden="1"/>
    </xf>
    <xf numFmtId="0" fontId="12" fillId="0" borderId="49" applyAlignment="1" applyProtection="1" pivotButton="0" quotePrefix="0" xfId="0">
      <alignment horizontal="center" vertical="center"/>
      <protection locked="0" hidden="1"/>
    </xf>
    <xf numFmtId="165" fontId="12" fillId="0" borderId="44" applyAlignment="1" applyProtection="1" pivotButton="0" quotePrefix="0" xfId="0">
      <alignment horizontal="center"/>
      <protection locked="1" hidden="1"/>
    </xf>
    <xf numFmtId="165" fontId="12" fillId="0" borderId="49" applyAlignment="1" applyProtection="1" pivotButton="0" quotePrefix="0" xfId="0">
      <alignment horizontal="center"/>
      <protection locked="1" hidden="1"/>
    </xf>
    <xf numFmtId="165" fontId="12" fillId="0" borderId="50" applyAlignment="1" applyProtection="1" pivotButton="0" quotePrefix="0" xfId="0">
      <alignment horizontal="center"/>
      <protection locked="1" hidden="1"/>
    </xf>
    <xf numFmtId="0" fontId="14" fillId="0" borderId="0" applyProtection="1" pivotButton="0" quotePrefix="0" xfId="0">
      <protection locked="1" hidden="1"/>
    </xf>
    <xf numFmtId="49" fontId="14" fillId="0" borderId="0" applyProtection="1" pivotButton="0" quotePrefix="0" xfId="0">
      <protection locked="1" hidden="1"/>
    </xf>
    <xf numFmtId="49" fontId="15" fillId="0" borderId="44" applyAlignment="1" applyProtection="1" pivotButton="0" quotePrefix="0" xfId="0">
      <alignment horizontal="center" vertical="top"/>
      <protection locked="1" hidden="1"/>
    </xf>
    <xf numFmtId="0" fontId="8" fillId="0" borderId="0" pivotButton="0" quotePrefix="0" xfId="0"/>
    <xf numFmtId="0" fontId="16" fillId="0" borderId="36" pivotButton="0" quotePrefix="0" xfId="0"/>
    <xf numFmtId="164" fontId="8" fillId="0" borderId="42" applyAlignment="1" pivotButton="0" quotePrefix="0" xfId="0">
      <alignment horizontal="center"/>
    </xf>
    <xf numFmtId="164" fontId="8" fillId="0" borderId="51" applyAlignment="1" pivotButton="0" quotePrefix="0" xfId="0">
      <alignment horizontal="center"/>
    </xf>
    <xf numFmtId="164" fontId="8" fillId="0" borderId="39" applyAlignment="1" pivotButton="0" quotePrefix="0" xfId="0">
      <alignment horizontal="center"/>
    </xf>
    <xf numFmtId="164" fontId="8" fillId="0" borderId="52" applyAlignment="1" pivotButton="0" quotePrefix="0" xfId="0">
      <alignment horizontal="center"/>
    </xf>
    <xf numFmtId="0" fontId="17" fillId="0" borderId="0" pivotButton="0" quotePrefix="0" xfId="0"/>
    <xf numFmtId="49" fontId="17" fillId="0" borderId="0" pivotButton="0" quotePrefix="0" xfId="0"/>
    <xf numFmtId="0" fontId="18" fillId="0" borderId="0" pivotButton="0" quotePrefix="0" xfId="0"/>
    <xf numFmtId="0" fontId="16" fillId="0" borderId="0" pivotButton="0" quotePrefix="0" xfId="0"/>
    <xf numFmtId="46" fontId="16" fillId="0" borderId="0" pivotButton="0" quotePrefix="0" xfId="0"/>
    <xf numFmtId="14" fontId="17" fillId="0" borderId="0" pivotButton="0" quotePrefix="0" xfId="0"/>
    <xf numFmtId="0" fontId="8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 wrapText="1"/>
    </xf>
    <xf numFmtId="0" fontId="16" fillId="0" borderId="9" applyAlignment="1" pivotButton="0" quotePrefix="0" xfId="0">
      <alignment horizontal="left"/>
    </xf>
    <xf numFmtId="0" fontId="8" fillId="0" borderId="20" applyAlignment="1" pivotButton="0" quotePrefix="0" xfId="0">
      <alignment horizontal="left" vertical="center" wrapText="1"/>
    </xf>
    <xf numFmtId="0" fontId="9" fillId="0" borderId="21" pivotButton="0" quotePrefix="0" xfId="0"/>
    <xf numFmtId="0" fontId="9" fillId="0" borderId="53" pivotButton="0" quotePrefix="0" xfId="0"/>
    <xf numFmtId="0" fontId="9" fillId="0" borderId="26" pivotButton="0" quotePrefix="0" xfId="0"/>
    <xf numFmtId="0" fontId="9" fillId="0" borderId="54" pivotButton="0" quotePrefix="0" xfId="0"/>
    <xf numFmtId="0" fontId="9" fillId="0" borderId="27" pivotButton="0" quotePrefix="0" xfId="0"/>
    <xf numFmtId="0" fontId="8" fillId="0" borderId="0" applyAlignment="1" pivotButton="0" quotePrefix="0" xfId="0">
      <alignment horizontal="center"/>
    </xf>
    <xf numFmtId="0" fontId="8" fillId="0" borderId="55" pivotButton="0" quotePrefix="0" xfId="0"/>
    <xf numFmtId="14" fontId="8" fillId="0" borderId="30" applyAlignment="1" pivotButton="0" quotePrefix="0" xfId="0">
      <alignment horizontal="center"/>
    </xf>
    <xf numFmtId="0" fontId="9" fillId="0" borderId="30" pivotButton="0" quotePrefix="0" xfId="0"/>
    <xf numFmtId="0" fontId="9" fillId="0" borderId="35" pivotButton="0" quotePrefix="0" xfId="0"/>
    <xf numFmtId="0" fontId="8" fillId="0" borderId="56" pivotButton="0" quotePrefix="0" xfId="0"/>
    <xf numFmtId="0" fontId="8" fillId="0" borderId="57" pivotButton="0" quotePrefix="0" xfId="0"/>
    <xf numFmtId="0" fontId="8" fillId="0" borderId="56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  <xf numFmtId="0" fontId="8" fillId="0" borderId="57" applyAlignment="1" pivotButton="0" quotePrefix="0" xfId="0">
      <alignment horizontal="left" vertical="center" wrapText="1"/>
    </xf>
    <xf numFmtId="0" fontId="8" fillId="0" borderId="11" pivotButton="0" quotePrefix="0" xfId="0"/>
    <xf numFmtId="0" fontId="8" fillId="0" borderId="12" pivotButton="0" quotePrefix="0" xfId="0"/>
    <xf numFmtId="0" fontId="8" fillId="0" borderId="12" applyAlignment="1" pivotButton="0" quotePrefix="0" xfId="0">
      <alignment horizontal="center"/>
    </xf>
    <xf numFmtId="0" fontId="9" fillId="0" borderId="15" pivotButton="0" quotePrefix="0" xfId="0"/>
    <xf numFmtId="0" fontId="8" fillId="0" borderId="51" applyAlignment="1" pivotButton="0" quotePrefix="0" xfId="0">
      <alignment horizontal="left" vertical="center" wrapText="1"/>
    </xf>
    <xf numFmtId="0" fontId="8" fillId="0" borderId="39" applyAlignment="1" pivotButton="0" quotePrefix="0" xfId="0">
      <alignment horizontal="left" vertical="center" wrapText="1"/>
    </xf>
    <xf numFmtId="0" fontId="8" fillId="0" borderId="43" applyAlignment="1" pivotButton="0" quotePrefix="0" xfId="0">
      <alignment horizontal="left" vertical="center" wrapText="1"/>
    </xf>
    <xf numFmtId="0" fontId="19" fillId="0" borderId="30" applyAlignment="1" pivotButton="0" quotePrefix="0" xfId="0">
      <alignment horizontal="left"/>
    </xf>
    <xf numFmtId="0" fontId="19" fillId="0" borderId="30" applyAlignment="1" pivotButton="0" quotePrefix="0" xfId="0">
      <alignment horizontal="center"/>
    </xf>
    <xf numFmtId="0" fontId="19" fillId="0" borderId="0" pivotButton="0" quotePrefix="0" xfId="0"/>
    <xf numFmtId="0" fontId="19" fillId="0" borderId="0" applyAlignment="1" pivotButton="0" quotePrefix="0" xfId="0">
      <alignment vertical="top" wrapText="1"/>
    </xf>
    <xf numFmtId="14" fontId="1" fillId="0" borderId="0" pivotButton="0" quotePrefix="0" xfId="0"/>
    <xf numFmtId="49" fontId="1" fillId="0" borderId="0" pivotButton="0" quotePrefix="0" xfId="0"/>
    <xf numFmtId="0" fontId="20" fillId="0" borderId="0" applyAlignment="1" pivotButton="0" quotePrefix="0" xfId="0">
      <alignment horizontal="left" vertical="center" wrapText="1"/>
    </xf>
    <xf numFmtId="0" fontId="21" fillId="0" borderId="0" pivotButton="0" quotePrefix="0" xfId="0"/>
    <xf numFmtId="0" fontId="1" fillId="0" borderId="0" applyAlignment="1" pivotButton="0" quotePrefix="0" xfId="0">
      <alignment vertical="center"/>
    </xf>
    <xf numFmtId="0" fontId="8" fillId="0" borderId="16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7" fillId="0" borderId="17" applyAlignment="1" pivotButton="0" quotePrefix="0" xfId="0">
      <alignment horizontal="center"/>
    </xf>
    <xf numFmtId="0" fontId="0" fillId="0" borderId="5" pivotButton="0" quotePrefix="0" xfId="0"/>
    <xf numFmtId="0" fontId="8" fillId="0" borderId="18" applyAlignment="1" pivotButton="0" quotePrefix="0" xfId="0">
      <alignment horizontal="left"/>
    </xf>
    <xf numFmtId="0" fontId="0" fillId="0" borderId="7" pivotButton="0" quotePrefix="0" xfId="0"/>
    <xf numFmtId="0" fontId="0" fillId="0" borderId="8" pivotButton="0" quotePrefix="0" xfId="0"/>
    <xf numFmtId="0" fontId="0" fillId="0" borderId="10" pivotButton="0" quotePrefix="0" xfId="0"/>
    <xf numFmtId="0" fontId="8" fillId="0" borderId="23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0" fontId="7" fillId="0" borderId="37" applyAlignment="1" pivotButton="0" quotePrefix="0" xfId="0">
      <alignment horizontal="center"/>
    </xf>
    <xf numFmtId="0" fontId="7" fillId="0" borderId="24" applyAlignment="1" pivotButton="0" quotePrefix="0" xfId="0">
      <alignment horizontal="center"/>
    </xf>
    <xf numFmtId="0" fontId="0" fillId="0" borderId="15" pivotButton="0" quotePrefix="0" xfId="0"/>
    <xf numFmtId="0" fontId="7" fillId="0" borderId="16" applyAlignment="1" pivotButton="0" quotePrefix="0" xfId="0">
      <alignment horizontal="left"/>
    </xf>
    <xf numFmtId="0" fontId="7" fillId="0" borderId="18" applyAlignment="1" pivotButton="0" quotePrefix="0" xfId="0">
      <alignment horizontal="left"/>
    </xf>
    <xf numFmtId="0" fontId="7" fillId="0" borderId="19" applyAlignment="1" pivotButton="0" quotePrefix="0" xfId="0">
      <alignment horizontal="center" wrapText="1"/>
    </xf>
    <xf numFmtId="0" fontId="7" fillId="0" borderId="67" applyAlignment="1" pivotButton="0" quotePrefix="0" xfId="0">
      <alignment horizontal="center" wrapText="1"/>
    </xf>
    <xf numFmtId="0" fontId="0" fillId="0" borderId="21" pivotButton="0" quotePrefix="0" xfId="0"/>
    <xf numFmtId="0" fontId="0" fillId="0" borderId="22" pivotButton="0" quotePrefix="0" xfId="0"/>
    <xf numFmtId="0" fontId="7" fillId="0" borderId="23" applyAlignment="1" pivotButton="0" quotePrefix="0" xfId="0">
      <alignment horizontal="left"/>
    </xf>
    <xf numFmtId="0" fontId="2" fillId="0" borderId="36" applyAlignment="1" pivotButton="0" quotePrefix="0" xfId="0">
      <alignment horizontal="center" vertical="center"/>
    </xf>
    <xf numFmtId="0" fontId="0" fillId="0" borderId="27" pivotButton="0" quotePrefix="0" xfId="0"/>
    <xf numFmtId="0" fontId="2" fillId="0" borderId="66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1" pivotButton="0" quotePrefix="0" xfId="0"/>
    <xf numFmtId="0" fontId="2" fillId="0" borderId="41" applyAlignment="1" pivotButton="0" quotePrefix="0" xfId="0">
      <alignment horizontal="center" vertical="center" wrapText="1"/>
    </xf>
    <xf numFmtId="0" fontId="2" fillId="0" borderId="42" applyAlignment="1" pivotButton="0" quotePrefix="0" xfId="0">
      <alignment horizontal="center" vertical="center" wrapText="1"/>
    </xf>
    <xf numFmtId="0" fontId="2" fillId="0" borderId="36" applyAlignment="1" pivotButton="0" quotePrefix="0" xfId="0">
      <alignment horizontal="center" vertical="center" wrapText="1"/>
    </xf>
    <xf numFmtId="0" fontId="2" fillId="0" borderId="64" applyAlignment="1" pivotButton="0" quotePrefix="0" xfId="0">
      <alignment horizontal="center" vertical="center" wrapText="1"/>
    </xf>
    <xf numFmtId="0" fontId="2" fillId="0" borderId="65" applyAlignment="1" pivotButton="0" quotePrefix="0" xfId="0">
      <alignment horizontal="center" vertical="center" wrapText="1"/>
    </xf>
    <xf numFmtId="0" fontId="0" fillId="0" borderId="36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49" fontId="13" fillId="0" borderId="45" applyAlignment="1" applyProtection="1" pivotButton="0" quotePrefix="0" xfId="0">
      <alignment horizontal="left" vertical="center" wrapText="1"/>
      <protection locked="0" hidden="1"/>
    </xf>
    <xf numFmtId="0" fontId="0" fillId="0" borderId="47" applyProtection="1" pivotButton="0" quotePrefix="0" xfId="0">
      <protection locked="0" hidden="1"/>
    </xf>
    <xf numFmtId="0" fontId="0" fillId="0" borderId="48" applyProtection="1" pivotButton="0" quotePrefix="0" xfId="0">
      <protection locked="0" hidden="1"/>
    </xf>
    <xf numFmtId="0" fontId="16" fillId="0" borderId="58" applyAlignment="1" pivotButton="0" quotePrefix="0" xfId="0">
      <alignment horizontal="left"/>
    </xf>
    <xf numFmtId="0" fontId="8" fillId="0" borderId="58" applyAlignment="1" pivotButton="0" quotePrefix="0" xfId="0">
      <alignment horizontal="left" vertical="center" wrapText="1"/>
    </xf>
    <xf numFmtId="0" fontId="0" fillId="0" borderId="53" pivotButton="0" quotePrefix="0" xfId="0"/>
    <xf numFmtId="0" fontId="0" fillId="0" borderId="26" pivotButton="0" quotePrefix="0" xfId="0"/>
    <xf numFmtId="0" fontId="0" fillId="0" borderId="54" pivotButton="0" quotePrefix="0" xfId="0"/>
    <xf numFmtId="14" fontId="8" fillId="0" borderId="35" applyAlignment="1" pivotButton="0" quotePrefix="0" xfId="0">
      <alignment horizontal="center"/>
    </xf>
    <xf numFmtId="0" fontId="0" fillId="0" borderId="35" pivotButton="0" quotePrefix="0" xfId="0"/>
    <xf numFmtId="0" fontId="8" fillId="0" borderId="61" applyAlignment="1" pivotButton="0" quotePrefix="0" xfId="0">
      <alignment horizontal="left" vertical="center" wrapText="1"/>
    </xf>
    <xf numFmtId="0" fontId="0" fillId="0" borderId="57" pivotButton="0" quotePrefix="0" xfId="0"/>
    <xf numFmtId="0" fontId="8" fillId="0" borderId="15" applyAlignment="1" pivotButton="0" quotePrefix="0" xfId="0">
      <alignment horizontal="center"/>
    </xf>
    <xf numFmtId="0" fontId="0" fillId="0" borderId="51" pivotButton="0" quotePrefix="0" xfId="0"/>
  </cellXfs>
  <cellStyles count="1">
    <cellStyle name="Normal" xfId="0" builtinId="0"/>
  </cellStyles>
  <dxfs count="8">
    <dxf>
      <fill>
        <patternFill>
          <bgColor theme="0" tint="-0.1499679555650502"/>
        </patternFill>
      </fill>
    </dxf>
    <dxf>
      <font>
        <color theme="0" tint="-0.1499679555650502"/>
      </font>
      <fill>
        <patternFill>
          <bgColor theme="0" tint="-0.1499679555650502"/>
        </patternFill>
      </fill>
    </dxf>
    <dxf>
      <font>
        <color theme="0" tint="-0.1499679555650502"/>
      </font>
      <fill>
        <patternFill>
          <bgColor theme="0" tint="-0.1499679555650502"/>
        </patternFill>
      </fill>
    </dxf>
    <dxf>
      <fill>
        <patternFill>
          <bgColor auto="1"/>
        </patternFill>
      </fill>
    </dxf>
    <dxf>
      <fill>
        <patternFill>
          <bgColor theme="0" tint="-0.1499679555650502"/>
        </patternFill>
      </fill>
    </dxf>
    <dxf>
      <font>
        <color theme="0" tint="-0.1499679555650502"/>
      </font>
      <fill>
        <patternFill>
          <bgColor theme="0" tint="-0.1499679555650502"/>
        </patternFill>
      </fill>
    </dxf>
    <dxf>
      <font>
        <color theme="0" tint="-0.1499679555650502"/>
      </font>
      <fill>
        <patternFill>
          <bgColor theme="0" tint="-0.1499679555650502"/>
        </patternFill>
      </fill>
    </dxf>
    <dxf>
      <fill>
        <patternFill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topLeftCell="A13" zoomScale="50" zoomScaleNormal="50" workbookViewId="0">
      <selection activeCell="B26" sqref="B26"/>
    </sheetView>
  </sheetViews>
  <sheetFormatPr baseColWidth="8" defaultColWidth="14.44140625" defaultRowHeight="15" customHeight="1"/>
  <cols>
    <col width="9.44140625" customWidth="1" min="1" max="1"/>
    <col width="7.6640625" customWidth="1" min="2" max="2"/>
    <col width="8.44140625" customWidth="1" min="3" max="3"/>
    <col width="12.44140625" customWidth="1" min="4" max="4"/>
    <col width="9.44140625" customWidth="1" min="5" max="5"/>
    <col width="9.33203125" customWidth="1" min="6" max="7"/>
    <col width="148.33203125" customWidth="1" min="8" max="8"/>
    <col width="16.44140625" customWidth="1" min="9" max="9"/>
    <col width="16.6640625" customWidth="1" min="10" max="10"/>
    <col width="21.44140625" customWidth="1" min="11" max="11"/>
    <col width="22.44140625" customWidth="1" min="12" max="13"/>
    <col width="19.44140625" customWidth="1" min="14" max="14"/>
    <col width="9.33203125" customWidth="1" min="15" max="15"/>
    <col width="7.44140625" customWidth="1" min="16" max="16"/>
    <col width="17.44140625" customWidth="1" min="17" max="17"/>
    <col width="19.44140625" customWidth="1" min="18" max="18"/>
    <col width="9.33203125" customWidth="1" min="19" max="19"/>
    <col width="12.44140625" customWidth="1" min="20" max="20"/>
    <col width="10.44140625" customWidth="1" min="21" max="21"/>
    <col width="9.33203125" customWidth="1" min="22" max="26"/>
  </cols>
  <sheetData>
    <row r="1" ht="15.6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2" t="n"/>
      <c r="K1" s="1" t="n"/>
      <c r="L1" s="1" t="n"/>
      <c r="M1" s="2" t="inlineStr">
        <is>
          <t>Príloha č. 3</t>
        </is>
      </c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5.6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5.6" customHeight="1">
      <c r="A3" s="1" t="n"/>
      <c r="B3" s="1" t="n"/>
      <c r="C3" s="1" t="n"/>
      <c r="D3" s="3" t="inlineStr">
        <is>
          <t>       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15.6" customHeight="1">
      <c r="A4" s="1" t="n"/>
      <c r="B4" s="1" t="n"/>
      <c r="C4" s="1" t="n"/>
      <c r="D4" s="3" t="inlineStr">
        <is>
          <t>  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15.6" customHeight="1">
      <c r="A5" s="1" t="n"/>
      <c r="B5" s="1" t="n"/>
      <c r="C5" s="1" t="n"/>
      <c r="D5" s="3" t="inlineStr">
        <is>
          <t> </t>
        </is>
      </c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5.6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28.5" customFormat="1" customHeight="1" s="8">
      <c r="A7" s="4" t="inlineStr">
        <is>
          <t>KUMULATÍVNY PRACOVNÝ VÝKAZ</t>
        </is>
      </c>
      <c r="K7" s="6" t="n"/>
      <c r="L7" s="6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</row>
    <row r="8" ht="24" customFormat="1" customHeight="1" s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</row>
    <row r="9" ht="13.5" customFormat="1" customHeight="1" s="8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9" t="n"/>
      <c r="L9" s="9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</row>
    <row r="10" ht="13.5" customFormat="1" customHeight="1" s="8" thickBot="1">
      <c r="A10" s="7" t="n"/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9" t="n"/>
      <c r="L10" s="9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</row>
    <row r="11" ht="24" customFormat="1" customHeight="1" s="8">
      <c r="A11" s="127" t="inlineStr">
        <is>
          <t>Meno a priezvisko osoby:</t>
        </is>
      </c>
      <c r="B11" s="128" t="n"/>
      <c r="C11" s="128" t="n"/>
      <c r="D11" s="129" t="n"/>
      <c r="E11" s="130" t="inlineStr">
        <is>
          <t>Ing. Simon Ronec</t>
        </is>
      </c>
      <c r="F11" s="128" t="n"/>
      <c r="G11" s="128" t="n"/>
      <c r="H11" s="128" t="n"/>
      <c r="I11" s="128" t="n"/>
      <c r="J11" s="131" t="n"/>
      <c r="K11" s="9" t="n"/>
      <c r="L11" s="9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</row>
    <row r="12" ht="24" customFormat="1" customHeight="1" s="8">
      <c r="A12" s="132" t="inlineStr">
        <is>
          <t>Pracovná pozícia v projekte:</t>
        </is>
      </c>
      <c r="B12" s="133" t="n"/>
      <c r="C12" s="133" t="n"/>
      <c r="D12" s="134" t="n"/>
      <c r="E12" s="37" t="inlineStr">
        <is>
          <t>Garant</t>
        </is>
      </c>
      <c r="F12" s="133" t="n"/>
      <c r="G12" s="133" t="n"/>
      <c r="H12" s="133" t="n"/>
      <c r="I12" s="133" t="n"/>
      <c r="J12" s="135" t="n"/>
      <c r="K12" s="9" t="n"/>
      <c r="L12" s="9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</row>
    <row r="13" ht="24.6" customFormat="1" customHeight="1" s="8" thickBot="1">
      <c r="A13" s="136" t="inlineStr">
        <is>
          <t>Obdobie vykonávania činností:</t>
        </is>
      </c>
      <c r="B13" s="137" t="n"/>
      <c r="C13" s="137" t="n"/>
      <c r="D13" s="138" t="n"/>
      <c r="E13" s="139" t="inlineStr">
        <is>
          <t>máj</t>
        </is>
      </c>
      <c r="F13" s="137" t="n"/>
      <c r="G13" s="137" t="n"/>
      <c r="H13" s="138" t="n"/>
      <c r="I13" s="140" t="n">
        <v>2025</v>
      </c>
      <c r="J13" s="141" t="n"/>
      <c r="K13" s="9" t="n"/>
      <c r="L13" s="9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</row>
    <row r="14" ht="7.5" customFormat="1" customHeight="1" s="8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</row>
    <row r="15" ht="13.5" customFormat="1" customHeight="1" s="8">
      <c r="A15" s="7" t="n"/>
      <c r="B15" s="7" t="n"/>
      <c r="C15" s="7" t="n"/>
      <c r="D15" s="7" t="n"/>
      <c r="E15" s="7" t="n"/>
      <c r="F15" s="7" t="n"/>
      <c r="G15" s="7" t="n"/>
      <c r="H15" s="7" t="n"/>
      <c r="I15" s="7" t="n"/>
      <c r="J15" s="7" t="n"/>
      <c r="K15" s="9" t="n"/>
      <c r="L15" s="9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</row>
    <row r="16" ht="13.5" customFormat="1" customHeight="1" s="8" thickBot="1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9" t="n"/>
      <c r="L16" s="9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</row>
    <row r="17" ht="24" customFormat="1" customHeight="1" s="8">
      <c r="A17" s="142" t="inlineStr">
        <is>
          <t>Program:</t>
        </is>
      </c>
      <c r="B17" s="128" t="n"/>
      <c r="C17" s="128" t="n"/>
      <c r="D17" s="129" t="n"/>
      <c r="E17" s="130" t="inlineStr">
        <is>
          <t>Plán Obnovy a odolnosti</t>
        </is>
      </c>
      <c r="F17" s="128" t="n"/>
      <c r="G17" s="128" t="n"/>
      <c r="H17" s="128" t="n"/>
      <c r="I17" s="128" t="n"/>
      <c r="J17" s="131" t="n"/>
      <c r="K17" s="31" t="n"/>
      <c r="L17" s="32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</row>
    <row r="18" ht="24" customFormat="1" customHeight="1" s="8">
      <c r="A18" s="143" t="inlineStr">
        <is>
          <t>Komponent:</t>
        </is>
      </c>
      <c r="B18" s="133" t="n"/>
      <c r="C18" s="133" t="n"/>
      <c r="D18" s="134" t="n"/>
      <c r="E18" s="144" t="inlineStr">
        <is>
          <t>9: Efektívnejšie riadenie a posilnenie financovania výskumu, vývoja a inovácií 
Plánu obnovy a odolnosti Slovenskej republiky.</t>
        </is>
      </c>
      <c r="F18" s="133" t="n"/>
      <c r="G18" s="133" t="n"/>
      <c r="H18" s="133" t="n"/>
      <c r="I18" s="133" t="n"/>
      <c r="J18" s="135" t="n"/>
      <c r="K18" s="36" t="n"/>
      <c r="L18" s="3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</row>
    <row r="19" ht="24" customFormat="1" customHeight="1" s="8">
      <c r="A19" s="143" t="inlineStr">
        <is>
          <t>Investícia:</t>
        </is>
      </c>
      <c r="B19" s="133" t="n"/>
      <c r="C19" s="133" t="n"/>
      <c r="D19" s="134" t="n"/>
      <c r="E19" s="37" t="inlineStr">
        <is>
          <t xml:space="preserve">5: Výskum a inovácie pre digitalizáciu ekonomiky </t>
        </is>
      </c>
      <c r="F19" s="133" t="n"/>
      <c r="G19" s="133" t="n"/>
      <c r="H19" s="133" t="n"/>
      <c r="I19" s="133" t="n"/>
      <c r="J19" s="135" t="n"/>
      <c r="K19" s="36" t="n"/>
      <c r="L19" s="3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</row>
    <row r="20" ht="24" customFormat="1" customHeight="1" s="8">
      <c r="A20" s="143" t="inlineStr">
        <is>
          <t>Vykonávateľ:</t>
        </is>
      </c>
      <c r="B20" s="133" t="n"/>
      <c r="C20" s="133" t="n"/>
      <c r="D20" s="134" t="n"/>
      <c r="E20" s="37" t="inlineStr">
        <is>
          <t>ÚVSR/ÚPV</t>
        </is>
      </c>
      <c r="F20" s="133" t="n"/>
      <c r="G20" s="133" t="n"/>
      <c r="H20" s="133" t="n"/>
      <c r="I20" s="133" t="n"/>
      <c r="J20" s="135" t="n"/>
      <c r="K20" s="36" t="n"/>
      <c r="L20" s="3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</row>
    <row r="21" ht="24" customFormat="1" customHeight="1" s="8">
      <c r="A21" s="143" t="inlineStr">
        <is>
          <t>Prijímateľ:</t>
        </is>
      </c>
      <c r="B21" s="133" t="n"/>
      <c r="C21" s="133" t="n"/>
      <c r="D21" s="134" t="n"/>
      <c r="E21" s="37" t="inlineStr">
        <is>
          <t>PERRY SOFT, a.s.</t>
        </is>
      </c>
      <c r="F21" s="133" t="n"/>
      <c r="G21" s="133" t="n"/>
      <c r="H21" s="133" t="n"/>
      <c r="I21" s="133" t="n"/>
      <c r="J21" s="135" t="n"/>
      <c r="K21" s="38" t="n"/>
      <c r="L21" s="39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</row>
    <row r="22" ht="24" customFormat="1" customHeight="1" s="8">
      <c r="A22" s="143" t="inlineStr">
        <is>
          <t>Názov projektu:</t>
        </is>
      </c>
      <c r="B22" s="133" t="n"/>
      <c r="C22" s="133" t="n"/>
      <c r="D22" s="134" t="n"/>
      <c r="E22" s="145" t="inlineStr">
        <is>
          <t xml:space="preserve">Otvárame Slovensko turizmu využitím AI špičkových digitálnych riešení: 
Digitálny AI sprievodca Slovenskom </t>
        </is>
      </c>
      <c r="F22" s="146" t="n"/>
      <c r="G22" s="146" t="n"/>
      <c r="H22" s="146" t="n"/>
      <c r="I22" s="146" t="n"/>
      <c r="J22" s="147" t="n"/>
      <c r="K22" s="38" t="n"/>
      <c r="L22" s="39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</row>
    <row r="23" ht="24.6" customFormat="1" customHeight="1" s="8" thickBot="1">
      <c r="A23" s="148" t="inlineStr">
        <is>
          <t>Kód projektu:</t>
        </is>
      </c>
      <c r="B23" s="137" t="n"/>
      <c r="C23" s="137" t="n"/>
      <c r="D23" s="138" t="n"/>
      <c r="E23" s="140" t="inlineStr">
        <is>
          <t xml:space="preserve">09I05-03-V04-00041 </t>
        </is>
      </c>
      <c r="F23" s="137" t="n"/>
      <c r="G23" s="137" t="n"/>
      <c r="H23" s="137" t="n"/>
      <c r="I23" s="137" t="n"/>
      <c r="J23" s="141" t="n"/>
      <c r="K23" s="44" t="n"/>
      <c r="L23" s="45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</row>
    <row r="24" ht="49.5" customHeight="1">
      <c r="A24" s="149" t="inlineStr">
        <is>
          <t>Dátum</t>
        </is>
      </c>
      <c r="B24" s="49" t="inlineStr">
        <is>
          <t>Čas vykonania prác</t>
        </is>
      </c>
      <c r="C24" s="150" t="n"/>
      <c r="D24" s="49" t="inlineStr">
        <is>
          <t>Prestávka na obed</t>
        </is>
      </c>
      <c r="E24" s="151" t="inlineStr">
        <is>
          <t xml:space="preserve">Detailný popis činností vykonávaných na základe Zmluvy o PPM a popis zrealizovaných výstupov </t>
        </is>
      </c>
      <c r="F24" s="152" t="n"/>
      <c r="G24" s="152" t="n"/>
      <c r="H24" s="153" t="n"/>
      <c r="I24" s="154" t="inlineStr">
        <is>
          <t>Počet odpracovaných hodín*</t>
        </is>
      </c>
      <c r="J24" s="155" t="inlineStr">
        <is>
          <t>Miesto výkonávania činnosti</t>
        </is>
      </c>
      <c r="K24" s="156" t="inlineStr">
        <is>
          <t>Počet odpracovaných hodín v ďalšom projekte POO*</t>
        </is>
      </c>
      <c r="L24" s="155" t="inlineStr">
        <is>
          <t>Počet odpracovaných hodín v ďalšom projekte POO*</t>
        </is>
      </c>
      <c r="M24" s="157" t="inlineStr">
        <is>
          <t>Počet odpracovaných hodín mimo projektov POO</t>
        </is>
      </c>
      <c r="N24" s="158" t="inlineStr">
        <is>
          <t>SPOLU</t>
        </is>
      </c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49.5" customHeight="1" thickBot="1">
      <c r="A25" s="159" t="n"/>
      <c r="B25" s="59" t="inlineStr">
        <is>
          <t>Od</t>
        </is>
      </c>
      <c r="C25" s="59" t="inlineStr">
        <is>
          <t>Do</t>
        </is>
      </c>
      <c r="D25" s="60" t="inlineStr">
        <is>
          <t>Trvanie</t>
        </is>
      </c>
      <c r="E25" s="160" t="n"/>
      <c r="F25" s="161" t="n"/>
      <c r="G25" s="161" t="n"/>
      <c r="H25" s="162" t="n"/>
      <c r="I25" s="163" t="n"/>
      <c r="J25" s="164" t="n"/>
      <c r="K25" s="159" t="n"/>
      <c r="L25" s="164" t="n"/>
      <c r="M25" s="159" t="n"/>
      <c r="N25" s="165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23.25" customFormat="1" customHeight="1" s="77">
      <c r="A26" s="67" t="inlineStr">
        <is>
          <t>1.</t>
        </is>
      </c>
      <c r="B26" s="68" t="n"/>
      <c r="C26" s="68" t="n"/>
      <c r="D26" s="68" t="n"/>
      <c r="E26" s="166" t="n"/>
      <c r="F26" s="167" t="n"/>
      <c r="G26" s="167" t="n"/>
      <c r="H26" s="168" t="n"/>
      <c r="I26" s="72">
        <f>(D7-C7)-(G7-F7)</f>
        <v/>
      </c>
      <c r="J26" s="73" t="n"/>
      <c r="K26" s="74" t="n">
        <v>0</v>
      </c>
      <c r="L26" s="75" t="n">
        <v>0</v>
      </c>
      <c r="M26" s="74" t="n">
        <v>0</v>
      </c>
      <c r="N26" s="76">
        <f>SUM(K26:M26,I26)</f>
        <v/>
      </c>
      <c r="T26" s="78" t="n"/>
    </row>
    <row r="27" ht="99.90000000000001" customFormat="1" customHeight="1" s="77">
      <c r="A27" s="67" t="inlineStr">
        <is>
          <t>2.</t>
        </is>
      </c>
      <c r="B27" s="68" t="n">
        <v>0.375</v>
      </c>
      <c r="C27" s="68" t="n">
        <v>0.7291666666666666</v>
      </c>
      <c r="D27" s="68" t="n">
        <v>0.02083333333333333</v>
      </c>
      <c r="E27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27" s="167" t="n"/>
      <c r="G27" s="167" t="n"/>
      <c r="H27" s="168" t="n"/>
      <c r="I27" s="72">
        <f>(D8-C8)-(G8-F8)</f>
        <v/>
      </c>
      <c r="J27" s="73" t="inlineStr">
        <is>
          <t>Bratislava</t>
        </is>
      </c>
      <c r="K27" s="74" t="n">
        <v>0</v>
      </c>
      <c r="L27" s="75" t="n">
        <v>0</v>
      </c>
      <c r="M27" s="74" t="n">
        <v>0</v>
      </c>
      <c r="N27" s="76">
        <f>SUM(K27:M27,I27)</f>
        <v/>
      </c>
      <c r="T27" s="78" t="n"/>
    </row>
    <row r="28" ht="21.75" customFormat="1" customHeight="1" s="77">
      <c r="A28" s="67" t="inlineStr">
        <is>
          <t>3.</t>
        </is>
      </c>
      <c r="B28" s="68" t="n"/>
      <c r="C28" s="68" t="n"/>
      <c r="D28" s="68" t="n"/>
      <c r="E28" s="166" t="inlineStr">
        <is>
          <t>Dovolenka</t>
        </is>
      </c>
      <c r="F28" s="167" t="n"/>
      <c r="G28" s="167" t="n"/>
      <c r="H28" s="168" t="n"/>
      <c r="I28" s="72" t="n">
        <v>0.3333333333333333</v>
      </c>
      <c r="J28" s="73" t="n"/>
      <c r="K28" s="74" t="n">
        <v>0</v>
      </c>
      <c r="L28" s="75" t="n">
        <v>0</v>
      </c>
      <c r="M28" s="74" t="n">
        <v>0</v>
      </c>
      <c r="N28" s="76">
        <f>SUM(K28:M28,I28)</f>
        <v/>
      </c>
      <c r="T28" s="78" t="n"/>
    </row>
    <row r="29" ht="21.75" customFormat="1" customHeight="1" s="77">
      <c r="A29" s="67" t="inlineStr">
        <is>
          <t>4.</t>
        </is>
      </c>
      <c r="B29" s="68" t="n"/>
      <c r="C29" s="68" t="n"/>
      <c r="D29" s="68" t="n"/>
      <c r="E29" s="166" t="inlineStr">
        <is>
          <t>Dovolenka</t>
        </is>
      </c>
      <c r="F29" s="167" t="n"/>
      <c r="G29" s="167" t="n"/>
      <c r="H29" s="168" t="n"/>
      <c r="I29" s="72" t="n">
        <v>0.3333333333333333</v>
      </c>
      <c r="J29" s="73" t="n"/>
      <c r="K29" s="74" t="n">
        <v>0</v>
      </c>
      <c r="L29" s="75" t="n">
        <v>0</v>
      </c>
      <c r="M29" s="74" t="n">
        <v>0</v>
      </c>
      <c r="N29" s="76">
        <f>SUM(K29:M29,I29)</f>
        <v/>
      </c>
      <c r="T29" s="78" t="n"/>
    </row>
    <row r="30" ht="83.25" customFormat="1" customHeight="1" s="77">
      <c r="A30" s="67" t="inlineStr">
        <is>
          <t>5.</t>
        </is>
      </c>
      <c r="B30" s="68" t="n">
        <v>0.375</v>
      </c>
      <c r="C30" s="68" t="n">
        <v>0.7291666666666666</v>
      </c>
      <c r="D30" s="68" t="n">
        <v>0.02083333333333333</v>
      </c>
      <c r="E30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30" s="167" t="n"/>
      <c r="G30" s="167" t="n"/>
      <c r="H30" s="168" t="n"/>
      <c r="I30" s="72" t="inlineStr">
        <is>
          <t xml:space="preserve"> -</t>
        </is>
      </c>
      <c r="J30" s="73" t="inlineStr">
        <is>
          <t>Bratislava</t>
        </is>
      </c>
      <c r="K30" s="74" t="n">
        <v>0</v>
      </c>
      <c r="L30" s="75" t="n">
        <v>0</v>
      </c>
      <c r="M30" s="74" t="n">
        <v>0</v>
      </c>
      <c r="N30" s="76">
        <f>SUM(K30:M30,I30)</f>
        <v/>
      </c>
      <c r="T30" s="78" t="n"/>
    </row>
    <row r="31" ht="83.25" customFormat="1" customHeight="1" s="77">
      <c r="A31" s="67" t="inlineStr">
        <is>
          <t>6.</t>
        </is>
      </c>
      <c r="B31" s="68" t="n">
        <v>0.375</v>
      </c>
      <c r="C31" s="68" t="n">
        <v>0.7291666666666666</v>
      </c>
      <c r="D31" s="68" t="n">
        <v>0.02083333333333333</v>
      </c>
      <c r="E31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31" s="167" t="n"/>
      <c r="G31" s="167" t="n"/>
      <c r="H31" s="168" t="n"/>
      <c r="I31" s="72" t="inlineStr">
        <is>
          <t xml:space="preserve"> -</t>
        </is>
      </c>
      <c r="J31" s="73" t="inlineStr">
        <is>
          <t>Bratislava</t>
        </is>
      </c>
      <c r="K31" s="74" t="n">
        <v>0</v>
      </c>
      <c r="L31" s="75" t="n">
        <v>0</v>
      </c>
      <c r="M31" s="74" t="n">
        <v>0</v>
      </c>
      <c r="N31" s="76">
        <f>SUM(K31:M31,I31)</f>
        <v/>
      </c>
      <c r="T31" s="78" t="n"/>
    </row>
    <row r="32" ht="86.25" customFormat="1" customHeight="1" s="77">
      <c r="A32" s="67" t="inlineStr">
        <is>
          <t>7.</t>
        </is>
      </c>
      <c r="B32" s="68" t="n">
        <v>0.375</v>
      </c>
      <c r="C32" s="68" t="n">
        <v>0.7291666666666666</v>
      </c>
      <c r="D32" s="68" t="n">
        <v>0.02083333333333333</v>
      </c>
      <c r="E32" s="166" t="inlineStr">
        <is>
          <t>Dovolenka</t>
        </is>
      </c>
      <c r="F32" s="167" t="n"/>
      <c r="G32" s="167" t="n"/>
      <c r="H32" s="168" t="n"/>
      <c r="I32" s="72" t="n">
        <v>0.3333333333333333</v>
      </c>
      <c r="J32" s="73" t="inlineStr">
        <is>
          <t>Bratislava</t>
        </is>
      </c>
      <c r="K32" s="74" t="n">
        <v>0</v>
      </c>
      <c r="L32" s="75" t="n">
        <v>0</v>
      </c>
      <c r="M32" s="74" t="n">
        <v>0</v>
      </c>
      <c r="N32" s="76">
        <f>SUM(K32:M32,I32)</f>
        <v/>
      </c>
      <c r="T32" s="78" t="n"/>
    </row>
    <row r="33" ht="17.25" customFormat="1" customHeight="1" s="77">
      <c r="A33" s="67" t="inlineStr">
        <is>
          <t>8.</t>
        </is>
      </c>
      <c r="B33" s="68" t="n"/>
      <c r="C33" s="68" t="n"/>
      <c r="D33" s="68" t="n"/>
      <c r="E33" s="166" t="inlineStr">
        <is>
          <t>Dovolenka</t>
        </is>
      </c>
      <c r="F33" s="167" t="n"/>
      <c r="G33" s="167" t="n"/>
      <c r="H33" s="168" t="n"/>
      <c r="I33" s="72" t="n">
        <v>0.3333333333333333</v>
      </c>
      <c r="J33" s="73" t="n"/>
      <c r="K33" s="74" t="n">
        <v>0</v>
      </c>
      <c r="L33" s="75" t="n">
        <v>0</v>
      </c>
      <c r="M33" s="74" t="n">
        <v>0</v>
      </c>
      <c r="N33" s="76">
        <f>SUM(K33:M33,I33)</f>
        <v/>
      </c>
      <c r="T33" s="78" t="n"/>
    </row>
    <row r="34" ht="89.25" customFormat="1" customHeight="1" s="77">
      <c r="A34" s="67" t="inlineStr">
        <is>
          <t>9.</t>
        </is>
      </c>
      <c r="B34" s="68" t="n">
        <v>0.375</v>
      </c>
      <c r="C34" s="68" t="n">
        <v>0.7291666666666666</v>
      </c>
      <c r="D34" s="68" t="n">
        <v>0.02083333333333333</v>
      </c>
      <c r="E34" s="166" t="inlineStr">
        <is>
          <t>Dovolenka</t>
        </is>
      </c>
      <c r="F34" s="167" t="n"/>
      <c r="G34" s="167" t="n"/>
      <c r="H34" s="168" t="n"/>
      <c r="I34" s="72" t="n">
        <v>0.3333333333333333</v>
      </c>
      <c r="J34" s="73" t="inlineStr">
        <is>
          <t>Bratislava</t>
        </is>
      </c>
      <c r="K34" s="74" t="n">
        <v>0</v>
      </c>
      <c r="L34" s="75" t="n">
        <v>0</v>
      </c>
      <c r="M34" s="74" t="n">
        <v>0</v>
      </c>
      <c r="N34" s="76">
        <f>SUM(K34:M34,I34)</f>
        <v/>
      </c>
      <c r="T34" s="78" t="n"/>
    </row>
    <row r="35" ht="21.75" customFormat="1" customHeight="1" s="77">
      <c r="A35" s="67" t="inlineStr">
        <is>
          <t>10.</t>
        </is>
      </c>
      <c r="B35" s="68" t="n"/>
      <c r="C35" s="68" t="n"/>
      <c r="D35" s="68" t="n"/>
      <c r="E35" s="166" t="inlineStr">
        <is>
          <t>Dovolenka</t>
        </is>
      </c>
      <c r="F35" s="167" t="n"/>
      <c r="G35" s="167" t="n"/>
      <c r="H35" s="168" t="n"/>
      <c r="I35" s="72" t="n">
        <v>0.3333333333333333</v>
      </c>
      <c r="J35" s="73" t="n"/>
      <c r="K35" s="74" t="n">
        <v>0</v>
      </c>
      <c r="L35" s="75" t="n">
        <v>0</v>
      </c>
      <c r="M35" s="74" t="n">
        <v>0</v>
      </c>
      <c r="N35" s="76">
        <f>SUM(K35:M35,I35)</f>
        <v/>
      </c>
      <c r="T35" s="78" t="n"/>
    </row>
    <row r="36" ht="21.75" customFormat="1" customHeight="1" s="77">
      <c r="A36" s="67" t="inlineStr">
        <is>
          <t>11.</t>
        </is>
      </c>
      <c r="B36" s="68" t="n"/>
      <c r="C36" s="68" t="n"/>
      <c r="D36" s="68" t="n"/>
      <c r="E36" s="166" t="inlineStr">
        <is>
          <t>Dovolenka</t>
        </is>
      </c>
      <c r="F36" s="167" t="n"/>
      <c r="G36" s="167" t="n"/>
      <c r="H36" s="168" t="n"/>
      <c r="I36" s="72" t="n">
        <v>0.3333333333333333</v>
      </c>
      <c r="J36" s="73" t="n"/>
      <c r="K36" s="74" t="n">
        <v>0</v>
      </c>
      <c r="L36" s="75" t="n">
        <v>0</v>
      </c>
      <c r="M36" s="74" t="n">
        <v>0</v>
      </c>
      <c r="N36" s="76">
        <f>SUM(K36:M36,I36)</f>
        <v/>
      </c>
      <c r="T36" s="78" t="n"/>
    </row>
    <row r="37" ht="77.25" customFormat="1" customHeight="1" s="77">
      <c r="A37" s="67" t="inlineStr">
        <is>
          <t>12.</t>
        </is>
      </c>
      <c r="B37" s="68" t="n">
        <v>0.375</v>
      </c>
      <c r="C37" s="68" t="n">
        <v>0.7291666666666666</v>
      </c>
      <c r="D37" s="68" t="n">
        <v>0.02083333333333333</v>
      </c>
      <c r="E37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37" s="167" t="n"/>
      <c r="G37" s="167" t="n"/>
      <c r="H37" s="168" t="n"/>
      <c r="I37" s="72" t="inlineStr">
        <is>
          <t xml:space="preserve"> -</t>
        </is>
      </c>
      <c r="J37" s="73" t="inlineStr">
        <is>
          <t>Bratislava</t>
        </is>
      </c>
      <c r="K37" s="74" t="n">
        <v>0</v>
      </c>
      <c r="L37" s="75" t="n">
        <v>0</v>
      </c>
      <c r="M37" s="74" t="n">
        <v>0</v>
      </c>
      <c r="N37" s="76">
        <f>SUM(K37:M37,I37)</f>
        <v/>
      </c>
      <c r="T37" s="78" t="n"/>
    </row>
    <row r="38" ht="77.25" customFormat="1" customHeight="1" s="77">
      <c r="A38" s="67" t="inlineStr">
        <is>
          <t>13.</t>
        </is>
      </c>
      <c r="B38" s="68" t="n">
        <v>0.375</v>
      </c>
      <c r="C38" s="68" t="n">
        <v>0.7291666666666666</v>
      </c>
      <c r="D38" s="68" t="n">
        <v>0.02083333333333333</v>
      </c>
      <c r="E38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38" s="167" t="n"/>
      <c r="G38" s="167" t="n"/>
      <c r="H38" s="168" t="n"/>
      <c r="I38" s="72" t="inlineStr">
        <is>
          <t xml:space="preserve"> -</t>
        </is>
      </c>
      <c r="J38" s="73" t="inlineStr">
        <is>
          <t>Bratislava</t>
        </is>
      </c>
      <c r="K38" s="74" t="n">
        <v>0</v>
      </c>
      <c r="L38" s="75" t="n">
        <v>0</v>
      </c>
      <c r="M38" s="74" t="n">
        <v>0</v>
      </c>
      <c r="N38" s="76">
        <f>SUM(K38:M38,I38)</f>
        <v/>
      </c>
      <c r="T38" s="78" t="n"/>
    </row>
    <row r="39" ht="77.25" customFormat="1" customHeight="1" s="77">
      <c r="A39" s="67" t="inlineStr">
        <is>
          <t>14.</t>
        </is>
      </c>
      <c r="B39" s="68" t="n">
        <v>0.375</v>
      </c>
      <c r="C39" s="68" t="n">
        <v>0.7291666666666666</v>
      </c>
      <c r="D39" s="68" t="n">
        <v>0.02083333333333333</v>
      </c>
      <c r="E39" s="166" t="inlineStr">
        <is>
          <t>Dovolenka</t>
        </is>
      </c>
      <c r="F39" s="167" t="n"/>
      <c r="G39" s="167" t="n"/>
      <c r="H39" s="168" t="n"/>
      <c r="I39" s="72" t="n">
        <v>0.3333333333333333</v>
      </c>
      <c r="J39" s="73" t="inlineStr">
        <is>
          <t>Bratislava</t>
        </is>
      </c>
      <c r="K39" s="74" t="n">
        <v>0</v>
      </c>
      <c r="L39" s="75" t="n">
        <v>0</v>
      </c>
      <c r="M39" s="74" t="n">
        <v>0</v>
      </c>
      <c r="N39" s="76">
        <f>SUM(K39:M39,I39)</f>
        <v/>
      </c>
      <c r="T39" s="78" t="n"/>
    </row>
    <row r="40" ht="77.25" customFormat="1" customHeight="1" s="77">
      <c r="A40" s="67" t="inlineStr">
        <is>
          <t>15.</t>
        </is>
      </c>
      <c r="B40" s="68" t="n">
        <v>0.375</v>
      </c>
      <c r="C40" s="68" t="n">
        <v>0.7291666666666666</v>
      </c>
      <c r="D40" s="68" t="n">
        <v>0.02083333333333333</v>
      </c>
      <c r="E40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40" s="167" t="n"/>
      <c r="G40" s="167" t="n"/>
      <c r="H40" s="168" t="n"/>
      <c r="I40" s="72">
        <f>(D21-C21)-(G21-F21)</f>
        <v/>
      </c>
      <c r="J40" s="73" t="inlineStr">
        <is>
          <t>Bratislava</t>
        </is>
      </c>
      <c r="K40" s="74" t="n">
        <v>0</v>
      </c>
      <c r="L40" s="75" t="n">
        <v>0</v>
      </c>
      <c r="M40" s="74" t="n">
        <v>0</v>
      </c>
      <c r="N40" s="76">
        <f>SUM(K40:M40,I40)</f>
        <v/>
      </c>
      <c r="T40" s="78" t="n"/>
    </row>
    <row r="41" ht="77.25" customFormat="1" customHeight="1" s="77">
      <c r="A41" s="67" t="inlineStr">
        <is>
          <t>16.</t>
        </is>
      </c>
      <c r="B41" s="68" t="n">
        <v>0.375</v>
      </c>
      <c r="C41" s="68" t="n">
        <v>0.7291666666666666</v>
      </c>
      <c r="D41" s="68" t="n">
        <v>0.02083333333333333</v>
      </c>
      <c r="E41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41" s="167" t="n"/>
      <c r="G41" s="167" t="n"/>
      <c r="H41" s="168" t="n"/>
      <c r="I41" s="72">
        <f>(D22-C22)-(G22-F22)</f>
        <v/>
      </c>
      <c r="J41" s="73" t="inlineStr">
        <is>
          <t>Bratislava</t>
        </is>
      </c>
      <c r="K41" s="74" t="n">
        <v>0</v>
      </c>
      <c r="L41" s="75" t="n">
        <v>0</v>
      </c>
      <c r="M41" s="74" t="n">
        <v>0</v>
      </c>
      <c r="N41" s="76">
        <f>SUM(K41:M41,I41)</f>
        <v/>
      </c>
      <c r="T41" s="78" t="n"/>
    </row>
    <row r="42" ht="20.25" customFormat="1" customHeight="1" s="77">
      <c r="A42" s="67" t="inlineStr">
        <is>
          <t>17.</t>
        </is>
      </c>
      <c r="B42" s="68" t="n"/>
      <c r="C42" s="68" t="n"/>
      <c r="D42" s="68" t="n"/>
      <c r="E42" s="166" t="n"/>
      <c r="F42" s="167" t="n"/>
      <c r="G42" s="167" t="n"/>
      <c r="H42" s="168" t="n"/>
      <c r="I42" s="72">
        <f>(D23-C23)-(G23-F23)</f>
        <v/>
      </c>
      <c r="J42" s="73" t="n"/>
      <c r="K42" s="74" t="n">
        <v>0</v>
      </c>
      <c r="L42" s="75" t="n">
        <v>0</v>
      </c>
      <c r="M42" s="74" t="n">
        <v>0</v>
      </c>
      <c r="N42" s="76">
        <f>SUM(K42:M42,I42)</f>
        <v/>
      </c>
      <c r="T42" s="78" t="n"/>
    </row>
    <row r="43" ht="20.25" customFormat="1" customHeight="1" s="77">
      <c r="A43" s="67" t="inlineStr">
        <is>
          <t>18.</t>
        </is>
      </c>
      <c r="B43" s="68" t="n"/>
      <c r="C43" s="68" t="n"/>
      <c r="D43" s="68" t="n"/>
      <c r="E43" s="166" t="n"/>
      <c r="F43" s="167" t="n"/>
      <c r="G43" s="167" t="n"/>
      <c r="H43" s="168" t="n"/>
      <c r="I43" s="72">
        <f>(D24-C24)-(G24-F24)</f>
        <v/>
      </c>
      <c r="J43" s="73" t="n"/>
      <c r="K43" s="74" t="n">
        <v>0</v>
      </c>
      <c r="L43" s="75" t="n">
        <v>0</v>
      </c>
      <c r="M43" s="74" t="n">
        <v>0</v>
      </c>
      <c r="N43" s="76">
        <f>SUM(K43:M43,I43)</f>
        <v/>
      </c>
      <c r="T43" s="78" t="n"/>
    </row>
    <row r="44" ht="84" customFormat="1" customHeight="1" s="77">
      <c r="A44" s="67" t="inlineStr">
        <is>
          <t>19.</t>
        </is>
      </c>
      <c r="B44" s="68" t="n">
        <v>0.375</v>
      </c>
      <c r="C44" s="68" t="n">
        <v>0.7291666666666666</v>
      </c>
      <c r="D44" s="68" t="n">
        <v>0.02083333333333333</v>
      </c>
      <c r="E44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44" s="167" t="n"/>
      <c r="G44" s="167" t="n"/>
      <c r="H44" s="168" t="n"/>
      <c r="I44" s="72" t="inlineStr">
        <is>
          <t xml:space="preserve"> -</t>
        </is>
      </c>
      <c r="J44" s="73" t="inlineStr">
        <is>
          <t>Bratislava</t>
        </is>
      </c>
      <c r="K44" s="74" t="n">
        <v>0</v>
      </c>
      <c r="L44" s="75" t="n">
        <v>0</v>
      </c>
      <c r="M44" s="74" t="n">
        <v>0</v>
      </c>
      <c r="N44" s="76">
        <f>SUM(K44:M44,I44)</f>
        <v/>
      </c>
      <c r="T44" s="78" t="n"/>
    </row>
    <row r="45" ht="84" customFormat="1" customHeight="1" s="77">
      <c r="A45" s="67" t="inlineStr">
        <is>
          <t>20.</t>
        </is>
      </c>
      <c r="B45" s="68" t="n">
        <v>0.375</v>
      </c>
      <c r="C45" s="68" t="n">
        <v>0.7291666666666666</v>
      </c>
      <c r="D45" s="68" t="n">
        <v>0.02083333333333333</v>
      </c>
      <c r="E45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45" s="167" t="n"/>
      <c r="G45" s="167" t="n"/>
      <c r="H45" s="168" t="n"/>
      <c r="I45" s="72" t="inlineStr">
        <is>
          <t xml:space="preserve"> -</t>
        </is>
      </c>
      <c r="J45" s="73" t="inlineStr">
        <is>
          <t>Bratislava</t>
        </is>
      </c>
      <c r="K45" s="74" t="n">
        <v>0</v>
      </c>
      <c r="L45" s="75" t="n">
        <v>0</v>
      </c>
      <c r="M45" s="74" t="n">
        <v>0</v>
      </c>
      <c r="N45" s="76">
        <f>SUM(K45:M45,I45)</f>
        <v/>
      </c>
      <c r="T45" s="78" t="n"/>
    </row>
    <row r="46" ht="84" customFormat="1" customHeight="1" s="77">
      <c r="A46" s="67" t="inlineStr">
        <is>
          <t>21.</t>
        </is>
      </c>
      <c r="B46" s="68" t="n">
        <v>0.375</v>
      </c>
      <c r="C46" s="68" t="n">
        <v>0.7291666666666666</v>
      </c>
      <c r="D46" s="68" t="n">
        <v>0.02083333333333333</v>
      </c>
      <c r="E46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46" s="167" t="n"/>
      <c r="G46" s="167" t="n"/>
      <c r="H46" s="168" t="n"/>
      <c r="I46" s="72">
        <f>(D27-C27)-(G27-F27)</f>
        <v/>
      </c>
      <c r="J46" s="73" t="inlineStr">
        <is>
          <t>Bratislava</t>
        </is>
      </c>
      <c r="K46" s="74" t="n">
        <v>0</v>
      </c>
      <c r="L46" s="75" t="n">
        <v>0</v>
      </c>
      <c r="M46" s="74" t="n">
        <v>0</v>
      </c>
      <c r="N46" s="76">
        <f>SUM(K46:M46,I46)</f>
        <v/>
      </c>
      <c r="T46" s="78" t="n"/>
    </row>
    <row r="47" ht="84" customFormat="1" customHeight="1" s="77">
      <c r="A47" s="67" t="inlineStr">
        <is>
          <t>22.</t>
        </is>
      </c>
      <c r="B47" s="68" t="n">
        <v>0.375</v>
      </c>
      <c r="C47" s="68" t="n">
        <v>0.7291666666666666</v>
      </c>
      <c r="D47" s="68" t="n">
        <v>0.02083333333333333</v>
      </c>
      <c r="E47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47" s="167" t="n"/>
      <c r="G47" s="167" t="n"/>
      <c r="H47" s="168" t="n"/>
      <c r="I47" s="72">
        <f>(D28-C28)-(G28-F28)</f>
        <v/>
      </c>
      <c r="J47" s="73" t="inlineStr">
        <is>
          <t>Bratislava</t>
        </is>
      </c>
      <c r="K47" s="74" t="n">
        <v>0</v>
      </c>
      <c r="L47" s="75" t="n">
        <v>0</v>
      </c>
      <c r="M47" s="74" t="n">
        <v>0</v>
      </c>
      <c r="N47" s="76">
        <f>SUM(K47:M47,I47)</f>
        <v/>
      </c>
      <c r="T47" s="78" t="n"/>
    </row>
    <row r="48" ht="84" customFormat="1" customHeight="1" s="77">
      <c r="A48" s="67" t="inlineStr">
        <is>
          <t>23.</t>
        </is>
      </c>
      <c r="B48" s="68" t="n">
        <v>0.375</v>
      </c>
      <c r="C48" s="68" t="n">
        <v>0.7291666666666666</v>
      </c>
      <c r="D48" s="68" t="n">
        <v>0.02083333333333333</v>
      </c>
      <c r="E48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48" s="167" t="n"/>
      <c r="G48" s="167" t="n"/>
      <c r="H48" s="168" t="n"/>
      <c r="I48" s="72">
        <f>(D29-C29)-(G29-F29)</f>
        <v/>
      </c>
      <c r="J48" s="73" t="inlineStr">
        <is>
          <t>Bratislava</t>
        </is>
      </c>
      <c r="K48" s="74" t="n">
        <v>0</v>
      </c>
      <c r="L48" s="75" t="n">
        <v>0</v>
      </c>
      <c r="M48" s="74" t="n">
        <v>0</v>
      </c>
      <c r="N48" s="76">
        <f>SUM(K48:M48,I48)</f>
        <v/>
      </c>
      <c r="T48" s="78" t="n"/>
    </row>
    <row r="49" ht="21.75" customFormat="1" customHeight="1" s="77">
      <c r="A49" s="67" t="inlineStr">
        <is>
          <t>24.</t>
        </is>
      </c>
      <c r="B49" s="68" t="n"/>
      <c r="C49" s="68" t="n"/>
      <c r="D49" s="68" t="n"/>
      <c r="E49" s="166" t="n"/>
      <c r="F49" s="167" t="n"/>
      <c r="G49" s="167" t="n"/>
      <c r="H49" s="168" t="n"/>
      <c r="I49" s="72">
        <f>(D30-C30)-(G30-F30)</f>
        <v/>
      </c>
      <c r="J49" s="73" t="n"/>
      <c r="K49" s="74" t="n">
        <v>0</v>
      </c>
      <c r="L49" s="75" t="n">
        <v>0</v>
      </c>
      <c r="M49" s="74" t="n">
        <v>0</v>
      </c>
      <c r="N49" s="76">
        <f>SUM(K49:M49,I49)</f>
        <v/>
      </c>
      <c r="T49" s="78" t="n"/>
    </row>
    <row r="50" ht="21.75" customFormat="1" customHeight="1" s="77">
      <c r="A50" s="67" t="inlineStr">
        <is>
          <t>25.</t>
        </is>
      </c>
      <c r="B50" s="68" t="n"/>
      <c r="C50" s="68" t="n"/>
      <c r="D50" s="68" t="n"/>
      <c r="E50" s="166" t="n"/>
      <c r="F50" s="167" t="n"/>
      <c r="G50" s="167" t="n"/>
      <c r="H50" s="168" t="n"/>
      <c r="I50" s="72">
        <f>(D31-C31)-(G31-F31)</f>
        <v/>
      </c>
      <c r="J50" s="73" t="n"/>
      <c r="K50" s="74" t="n">
        <v>0</v>
      </c>
      <c r="L50" s="75" t="n">
        <v>0</v>
      </c>
      <c r="M50" s="74" t="n">
        <v>0</v>
      </c>
      <c r="N50" s="76">
        <f>SUM(K50:M50,I50)</f>
        <v/>
      </c>
      <c r="T50" s="78" t="n"/>
    </row>
    <row r="51" ht="89.25" customFormat="1" customHeight="1" s="77">
      <c r="A51" s="67" t="inlineStr">
        <is>
          <t>26.</t>
        </is>
      </c>
      <c r="B51" s="68" t="n">
        <v>0.375</v>
      </c>
      <c r="C51" s="68" t="n">
        <v>0.7291666666666666</v>
      </c>
      <c r="D51" s="68" t="n">
        <v>0.02083333333333333</v>
      </c>
      <c r="E51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51" s="167" t="n"/>
      <c r="G51" s="167" t="n"/>
      <c r="H51" s="168" t="n"/>
      <c r="I51" s="72" t="inlineStr">
        <is>
          <t xml:space="preserve"> -</t>
        </is>
      </c>
      <c r="J51" s="73" t="inlineStr">
        <is>
          <t>Bratislava</t>
        </is>
      </c>
      <c r="K51" s="74" t="n">
        <v>0</v>
      </c>
      <c r="L51" s="75" t="n">
        <v>0</v>
      </c>
      <c r="M51" s="74" t="n">
        <v>0</v>
      </c>
      <c r="N51" s="76">
        <f>SUM(K51:M51,I51)</f>
        <v/>
      </c>
      <c r="T51" s="78" t="n"/>
    </row>
    <row r="52" ht="89.25" customFormat="1" customHeight="1" s="77">
      <c r="A52" s="67" t="inlineStr">
        <is>
          <t>27.</t>
        </is>
      </c>
      <c r="B52" s="68" t="n">
        <v>0.375</v>
      </c>
      <c r="C52" s="68" t="n">
        <v>0.7291666666666666</v>
      </c>
      <c r="D52" s="68" t="n">
        <v>0.02083333333333333</v>
      </c>
      <c r="E52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52" s="167" t="n"/>
      <c r="G52" s="167" t="n"/>
      <c r="H52" s="168" t="n"/>
      <c r="I52" s="72" t="inlineStr">
        <is>
          <t xml:space="preserve"> -</t>
        </is>
      </c>
      <c r="J52" s="73" t="inlineStr">
        <is>
          <t>Bratislava</t>
        </is>
      </c>
      <c r="K52" s="74" t="n">
        <v>0</v>
      </c>
      <c r="L52" s="75" t="n">
        <v>0</v>
      </c>
      <c r="M52" s="74" t="n">
        <v>0</v>
      </c>
      <c r="N52" s="76">
        <f>SUM(K52:M52,I52)</f>
        <v/>
      </c>
      <c r="T52" s="78" t="n"/>
    </row>
    <row r="53" ht="89.25" customFormat="1" customHeight="1" s="77">
      <c r="A53" s="67" t="inlineStr">
        <is>
          <t>28.</t>
        </is>
      </c>
      <c r="B53" s="68" t="n">
        <v>0.375</v>
      </c>
      <c r="C53" s="68" t="n">
        <v>0.7291666666666666</v>
      </c>
      <c r="D53" s="68" t="n">
        <v>0.02083333333333333</v>
      </c>
      <c r="E53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53" s="167" t="n"/>
      <c r="G53" s="167" t="n"/>
      <c r="H53" s="168" t="n"/>
      <c r="I53" s="72">
        <f>(D34-C34)-(G34-F34)</f>
        <v/>
      </c>
      <c r="J53" s="73" t="inlineStr">
        <is>
          <t>Bratislava</t>
        </is>
      </c>
      <c r="K53" s="74" t="n">
        <v>0</v>
      </c>
      <c r="L53" s="75" t="n">
        <v>0</v>
      </c>
      <c r="M53" s="74" t="n">
        <v>0</v>
      </c>
      <c r="N53" s="76">
        <f>SUM(K53:M53,I53)</f>
        <v/>
      </c>
      <c r="T53" s="78" t="n"/>
    </row>
    <row r="54" ht="89.25" customFormat="1" customHeight="1" s="77">
      <c r="A54" s="67" t="inlineStr">
        <is>
          <t>29.</t>
        </is>
      </c>
      <c r="B54" s="68" t="n">
        <v>0.375</v>
      </c>
      <c r="C54" s="68" t="n">
        <v>0.7291666666666666</v>
      </c>
      <c r="D54" s="68" t="n">
        <v>0.02083333333333333</v>
      </c>
      <c r="E54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54" s="167" t="n"/>
      <c r="G54" s="167" t="n"/>
      <c r="H54" s="168" t="n"/>
      <c r="I54" s="72">
        <f>(D35-C35)-(G35-F35)</f>
        <v/>
      </c>
      <c r="J54" s="73" t="inlineStr">
        <is>
          <t>Bratislava</t>
        </is>
      </c>
      <c r="K54" s="74" t="n">
        <v>0</v>
      </c>
      <c r="L54" s="75" t="n">
        <v>0</v>
      </c>
      <c r="M54" s="74" t="n">
        <v>0</v>
      </c>
      <c r="N54" s="76">
        <f>SUM(K54:M54,I54)</f>
        <v/>
      </c>
      <c r="T54" s="78" t="n"/>
    </row>
    <row r="55" ht="89.25" customFormat="1" customHeight="1" s="77">
      <c r="A55" s="67" t="inlineStr">
        <is>
          <t>30.</t>
        </is>
      </c>
      <c r="B55" s="68" t="n">
        <v>0.375</v>
      </c>
      <c r="C55" s="68" t="n">
        <v>0.7291666666666666</v>
      </c>
      <c r="D55" s="68" t="n">
        <v>0.02083333333333333</v>
      </c>
      <c r="E55" s="166" t="inlineStr">
        <is>
          <t xml:space="preserve">Podieľanie sa na realizácii pracovného balíka č. 1 s názvom: Analýza užívateľských potrieb a návrh konceptu riešenia, pracovného balíka č. 2 s názvom: Získavanie a spracovanie dát na tréning AI modelu a pracovného balíka č. 3 s názvom: Experimentálny vývoj a tréning AI modelu </t>
        </is>
      </c>
      <c r="F55" s="167" t="n"/>
      <c r="G55" s="167" t="n"/>
      <c r="H55" s="168" t="n"/>
      <c r="I55" s="72">
        <f>(D36-C36)-(G36-F36)</f>
        <v/>
      </c>
      <c r="J55" s="73" t="inlineStr">
        <is>
          <t>Bratislava</t>
        </is>
      </c>
      <c r="K55" s="74" t="n">
        <v>0</v>
      </c>
      <c r="L55" s="75" t="n">
        <v>0</v>
      </c>
      <c r="M55" s="74" t="n">
        <v>0</v>
      </c>
      <c r="N55" s="76">
        <f>SUM(K55:M55,I55)</f>
        <v/>
      </c>
      <c r="T55" s="78" t="n"/>
    </row>
    <row r="56" ht="26.25" customFormat="1" customHeight="1" s="77" thickBot="1">
      <c r="A56" s="79" t="inlineStr">
        <is>
          <t>31.</t>
        </is>
      </c>
      <c r="B56" s="68" t="n"/>
      <c r="C56" s="68" t="n"/>
      <c r="D56" s="68" t="n"/>
      <c r="E56" s="166" t="n"/>
      <c r="F56" s="167" t="n"/>
      <c r="G56" s="167" t="n"/>
      <c r="H56" s="168" t="n"/>
      <c r="I56" s="72">
        <f>(D37-C37)-(G37-F37)</f>
        <v/>
      </c>
      <c r="J56" s="73" t="n"/>
      <c r="K56" s="74" t="n">
        <v>0</v>
      </c>
      <c r="L56" s="75" t="n">
        <v>0</v>
      </c>
      <c r="M56" s="74" t="n">
        <v>0</v>
      </c>
      <c r="N56" s="76">
        <f>SUM(K56:M56,I56)</f>
        <v/>
      </c>
      <c r="T56" s="78" t="n"/>
    </row>
    <row r="57" ht="18.6" customFormat="1" customHeight="1" s="88" thickBot="1">
      <c r="A57" s="80" t="n"/>
      <c r="B57" s="80" t="n"/>
      <c r="C57" s="80" t="n"/>
      <c r="D57" s="80" t="n"/>
      <c r="E57" s="80" t="n"/>
      <c r="F57" s="80" t="n"/>
      <c r="G57" s="80" t="n"/>
      <c r="H57" s="81" t="inlineStr">
        <is>
          <t>Spolu:</t>
        </is>
      </c>
      <c r="I57" s="82">
        <f t="array" ref="I57">IFERROR(SUM((MONTH(DATE($I$13,MATCH($E$13,mesiace,0),SUBSTITUTE(A26:A56,".","")))=MATCH($E$13,mesiace,0))*I26:I56),0)</f>
        <v/>
      </c>
      <c r="J57" s="80" t="n"/>
      <c r="K57" s="83">
        <f>SUM(K26:K56)</f>
        <v/>
      </c>
      <c r="L57" s="82">
        <f>SUM(L26:L56)</f>
        <v/>
      </c>
      <c r="M57" s="84">
        <f>SUM(M26:M56)</f>
        <v/>
      </c>
      <c r="N57" s="85">
        <f>SUM(N26:N56)</f>
        <v/>
      </c>
      <c r="O57" s="86" t="n"/>
      <c r="P57" s="86" t="n"/>
      <c r="Q57" s="86" t="n"/>
      <c r="R57" s="86" t="n"/>
      <c r="S57" s="86" t="n"/>
      <c r="T57" s="87" t="n"/>
      <c r="U57" s="86" t="n"/>
      <c r="V57" s="86" t="n"/>
      <c r="W57" s="86" t="n"/>
      <c r="X57" s="86" t="n"/>
      <c r="Y57" s="86" t="n"/>
      <c r="Z57" s="86" t="n"/>
    </row>
    <row r="58" ht="18" customFormat="1" customHeight="1" s="88">
      <c r="A58" s="80" t="n"/>
      <c r="B58" s="80" t="n"/>
      <c r="C58" s="80" t="n"/>
      <c r="D58" s="80" t="n"/>
      <c r="E58" s="80" t="n"/>
      <c r="F58" s="80" t="n"/>
      <c r="G58" s="80" t="n"/>
      <c r="H58" s="89" t="n"/>
      <c r="I58" s="90" t="n"/>
      <c r="J58" s="80" t="n"/>
      <c r="K58" s="80" t="n"/>
      <c r="L58" s="80" t="n"/>
      <c r="M58" s="91" t="n"/>
      <c r="N58" s="86" t="n"/>
      <c r="O58" s="86" t="n"/>
      <c r="P58" s="86" t="n"/>
      <c r="Q58" s="86" t="n"/>
      <c r="R58" s="86" t="n"/>
      <c r="S58" s="86" t="n"/>
      <c r="T58" s="87" t="n"/>
      <c r="U58" s="86" t="n"/>
      <c r="V58" s="86" t="n"/>
      <c r="W58" s="86" t="n"/>
      <c r="X58" s="86" t="n"/>
      <c r="Y58" s="86" t="n"/>
      <c r="Z58" s="86" t="n"/>
    </row>
    <row r="59" ht="18" customFormat="1" customHeight="1" s="88">
      <c r="A59" s="92" t="n"/>
      <c r="B59" s="92" t="n"/>
      <c r="C59" s="92" t="n"/>
      <c r="D59" s="92" t="n"/>
      <c r="E59" s="93" t="n"/>
      <c r="F59" s="93" t="n"/>
      <c r="G59" s="93" t="n"/>
      <c r="H59" s="93" t="n"/>
      <c r="I59" s="93" t="n"/>
      <c r="J59" s="93" t="n"/>
      <c r="K59" s="80" t="n"/>
      <c r="L59" s="80" t="n"/>
      <c r="M59" s="91" t="n"/>
      <c r="N59" s="86" t="n"/>
      <c r="O59" s="86" t="n"/>
      <c r="P59" s="86" t="n"/>
      <c r="Q59" s="86" t="n"/>
      <c r="R59" s="86" t="n"/>
      <c r="S59" s="86" t="n"/>
      <c r="T59" s="87" t="n"/>
      <c r="U59" s="86" t="n"/>
      <c r="V59" s="86" t="n"/>
      <c r="W59" s="86" t="n"/>
      <c r="X59" s="86" t="n"/>
      <c r="Y59" s="86" t="n"/>
      <c r="Z59" s="86" t="n"/>
    </row>
    <row r="60" ht="18" customFormat="1" customHeight="1" s="88">
      <c r="A60" s="169" t="inlineStr">
        <is>
          <t xml:space="preserve">Čestné vyhlásenie: </t>
        </is>
      </c>
      <c r="B60" s="133" t="n"/>
      <c r="C60" s="133" t="n"/>
      <c r="D60" s="133" t="n"/>
      <c r="E60" s="133" t="n"/>
      <c r="F60" s="133" t="n"/>
      <c r="G60" s="133" t="n"/>
      <c r="H60" s="133" t="n"/>
      <c r="I60" s="133" t="n"/>
      <c r="J60" s="134" t="n"/>
      <c r="K60" s="80" t="n"/>
      <c r="L60" s="80" t="n"/>
      <c r="M60" s="91" t="n"/>
      <c r="N60" s="86" t="n"/>
      <c r="O60" s="86" t="n"/>
      <c r="P60" s="86" t="n"/>
      <c r="Q60" s="86" t="n"/>
      <c r="R60" s="86" t="n"/>
      <c r="S60" s="86" t="n"/>
      <c r="T60" s="87" t="n"/>
      <c r="U60" s="86" t="n"/>
      <c r="V60" s="86" t="n"/>
      <c r="W60" s="86" t="n"/>
      <c r="X60" s="86" t="n"/>
      <c r="Y60" s="86" t="n"/>
      <c r="Z60" s="86" t="n"/>
    </row>
    <row r="61" ht="19.5" customFormat="1" customHeight="1" s="88">
      <c r="A61" s="170" t="inlineStr">
        <is>
          <t xml:space="preserve">Vyhlasujem, že údaje uvedené v pracovnom výkaze sú pravdivé, reálne a správne a som si vedomý následkov spojených s uvedením/predložením nesprávneho, neúplného alebo falšovaného výkazu. </t>
        </is>
      </c>
      <c r="B61" s="146" t="n"/>
      <c r="C61" s="146" t="n"/>
      <c r="D61" s="146" t="n"/>
      <c r="E61" s="146" t="n"/>
      <c r="F61" s="146" t="n"/>
      <c r="G61" s="146" t="n"/>
      <c r="H61" s="146" t="n"/>
      <c r="I61" s="146" t="n"/>
      <c r="J61" s="171" t="n"/>
      <c r="K61" s="80" t="n"/>
      <c r="L61" s="80" t="n"/>
      <c r="M61" s="91" t="n"/>
      <c r="N61" s="86" t="n"/>
      <c r="O61" s="86" t="n"/>
      <c r="P61" s="86" t="n"/>
      <c r="Q61" s="86" t="n"/>
      <c r="R61" s="86" t="n"/>
      <c r="S61" s="86" t="n"/>
      <c r="T61" s="87" t="n"/>
      <c r="U61" s="86" t="n"/>
      <c r="V61" s="86" t="n"/>
      <c r="W61" s="86" t="n"/>
      <c r="X61" s="86" t="n"/>
      <c r="Y61" s="86" t="n"/>
      <c r="Z61" s="86" t="n"/>
    </row>
    <row r="62" ht="29.25" customFormat="1" customHeight="1" s="88">
      <c r="A62" s="172" t="n"/>
      <c r="B62" s="173" t="n"/>
      <c r="C62" s="173" t="n"/>
      <c r="D62" s="173" t="n"/>
      <c r="E62" s="173" t="n"/>
      <c r="F62" s="173" t="n"/>
      <c r="G62" s="173" t="n"/>
      <c r="H62" s="173" t="n"/>
      <c r="I62" s="173" t="n"/>
      <c r="J62" s="150" t="n"/>
      <c r="K62" s="80" t="n"/>
      <c r="L62" s="80" t="n"/>
      <c r="M62" s="91" t="n"/>
      <c r="N62" s="86" t="n"/>
      <c r="O62" s="86" t="n"/>
      <c r="P62" s="86" t="n"/>
      <c r="Q62" s="86" t="n"/>
      <c r="R62" s="86" t="n"/>
      <c r="S62" s="86" t="n"/>
      <c r="T62" s="87" t="n"/>
      <c r="U62" s="86" t="n"/>
      <c r="V62" s="86" t="n"/>
      <c r="W62" s="86" t="n"/>
      <c r="X62" s="86" t="n"/>
      <c r="Y62" s="86" t="n"/>
      <c r="Z62" s="86" t="n"/>
    </row>
    <row r="63" ht="18.6" customFormat="1" customHeight="1" s="88" thickBot="1">
      <c r="A63" s="80" t="n"/>
      <c r="B63" s="80" t="n"/>
      <c r="C63" s="80" t="n"/>
      <c r="D63" s="80" t="n"/>
      <c r="E63" s="80" t="n"/>
      <c r="F63" s="80" t="n"/>
      <c r="G63" s="80" t="n"/>
      <c r="H63" s="80" t="n"/>
      <c r="I63" s="80" t="n"/>
      <c r="J63" s="101" t="n"/>
      <c r="K63" s="80" t="n"/>
      <c r="L63" s="80" t="n"/>
      <c r="M63" s="91" t="n"/>
      <c r="N63" s="86" t="n"/>
      <c r="O63" s="86" t="n"/>
      <c r="P63" s="86" t="n"/>
      <c r="Q63" s="86" t="n"/>
      <c r="R63" s="86" t="n"/>
      <c r="S63" s="86" t="n"/>
      <c r="T63" s="87" t="n"/>
      <c r="U63" s="86" t="n"/>
      <c r="V63" s="86" t="n"/>
      <c r="W63" s="86" t="n"/>
      <c r="X63" s="86" t="n"/>
      <c r="Y63" s="86" t="n"/>
      <c r="Z63" s="86" t="n"/>
    </row>
    <row r="64" ht="18" customFormat="1" customHeight="1" s="88">
      <c r="A64" s="102" t="inlineStr">
        <is>
          <t>Dátum:</t>
        </is>
      </c>
      <c r="B64" s="174" t="n">
        <v>45807</v>
      </c>
      <c r="C64" s="152" t="n"/>
      <c r="D64" s="152" t="n"/>
      <c r="E64" s="175" t="n"/>
      <c r="F64" s="80" t="n"/>
      <c r="G64" s="102" t="inlineStr">
        <is>
          <t>Dátum:</t>
        </is>
      </c>
      <c r="H64" s="174" t="n">
        <v>45807</v>
      </c>
      <c r="I64" s="152" t="n"/>
      <c r="J64" s="175" t="n"/>
      <c r="K64" s="80" t="n"/>
      <c r="L64" s="80" t="n"/>
      <c r="M64" s="91" t="n"/>
      <c r="N64" s="86" t="n"/>
      <c r="O64" s="86" t="n"/>
      <c r="P64" s="86" t="n"/>
      <c r="Q64" s="86" t="n"/>
      <c r="R64" s="86" t="n"/>
      <c r="S64" s="86" t="n"/>
      <c r="T64" s="87" t="n"/>
      <c r="U64" s="86" t="n"/>
      <c r="V64" s="86" t="n"/>
      <c r="W64" s="86" t="n"/>
      <c r="X64" s="86" t="n"/>
      <c r="Y64" s="86" t="n"/>
      <c r="Z64" s="86" t="n"/>
    </row>
    <row r="65" ht="12" customFormat="1" customHeight="1" s="88">
      <c r="A65" s="106" t="n"/>
      <c r="B65" s="80" t="n"/>
      <c r="C65" s="80" t="n"/>
      <c r="D65" s="80" t="n"/>
      <c r="E65" s="107" t="n"/>
      <c r="F65" s="80" t="n"/>
      <c r="G65" s="106" t="n"/>
      <c r="H65" s="80" t="n"/>
      <c r="I65" s="80" t="n"/>
      <c r="J65" s="107" t="n"/>
      <c r="K65" s="80" t="n"/>
      <c r="L65" s="80" t="n"/>
      <c r="M65" s="91" t="n"/>
      <c r="N65" s="86" t="n"/>
      <c r="O65" s="86" t="n"/>
      <c r="P65" s="86" t="n"/>
      <c r="Q65" s="86" t="n"/>
      <c r="R65" s="86" t="n"/>
      <c r="S65" s="86" t="n"/>
      <c r="T65" s="87" t="n"/>
      <c r="U65" s="86" t="n"/>
      <c r="V65" s="86" t="n"/>
      <c r="W65" s="86" t="n"/>
      <c r="X65" s="86" t="n"/>
      <c r="Y65" s="86" t="n"/>
      <c r="Z65" s="86" t="n"/>
    </row>
    <row r="66" ht="69" customFormat="1" customHeight="1" s="88">
      <c r="A66" s="106" t="inlineStr">
        <is>
          <t>Podpis osoby***:</t>
        </is>
      </c>
      <c r="B66" s="80" t="n"/>
      <c r="C66" s="80" t="n"/>
      <c r="D66" s="80" t="n"/>
      <c r="E66" s="107" t="n"/>
      <c r="F66" s="80" t="n"/>
      <c r="G66" s="176" t="inlineStr">
        <is>
          <t>Podpis štatutárneho orgánu****:</t>
        </is>
      </c>
      <c r="J66" s="177" t="n"/>
      <c r="K66" s="80" t="n"/>
      <c r="L66" s="80" t="n"/>
      <c r="M66" s="91" t="n"/>
      <c r="N66" s="86" t="n"/>
      <c r="O66" s="86" t="n"/>
      <c r="P66" s="86" t="n"/>
      <c r="Q66" s="86" t="n"/>
      <c r="R66" s="86" t="n"/>
      <c r="S66" s="86" t="n"/>
      <c r="T66" s="87" t="n"/>
      <c r="U66" s="86" t="n"/>
      <c r="V66" s="86" t="n"/>
      <c r="W66" s="86" t="n"/>
      <c r="X66" s="86" t="n"/>
      <c r="Y66" s="86" t="n"/>
      <c r="Z66" s="86" t="n"/>
    </row>
    <row r="67" ht="33.9" customFormat="1" customHeight="1" s="88" thickBot="1">
      <c r="A67" s="111" t="inlineStr">
        <is>
          <t>Právny vzťah:</t>
        </is>
      </c>
      <c r="B67" s="112" t="n"/>
      <c r="C67" s="178" t="inlineStr">
        <is>
          <t>PP</t>
        </is>
      </c>
      <c r="D67" s="137" t="n"/>
      <c r="E67" s="141" t="n"/>
      <c r="F67" s="80" t="n"/>
      <c r="G67" s="179" t="n"/>
      <c r="H67" s="161" t="n"/>
      <c r="I67" s="161" t="n"/>
      <c r="J67" s="165" t="n"/>
      <c r="K67" s="80" t="n"/>
      <c r="L67" s="80" t="n"/>
      <c r="M67" s="91" t="n"/>
      <c r="N67" s="86" t="n"/>
      <c r="O67" s="86" t="n"/>
      <c r="P67" s="86" t="n"/>
      <c r="Q67" s="86" t="n"/>
      <c r="R67" s="86" t="n"/>
      <c r="S67" s="86" t="n"/>
      <c r="T67" s="87" t="n"/>
      <c r="U67" s="86" t="n"/>
      <c r="V67" s="86" t="n"/>
      <c r="W67" s="86" t="n"/>
      <c r="X67" s="86" t="n"/>
      <c r="Y67" s="86" t="n"/>
      <c r="Z67" s="86" t="n"/>
    </row>
    <row r="68" ht="15.6" customHeight="1">
      <c r="A68" s="118" t="n"/>
      <c r="B68" s="118" t="n"/>
      <c r="C68" s="118" t="n"/>
      <c r="D68" s="119" t="n"/>
      <c r="E68" s="119" t="n"/>
      <c r="F68" s="119" t="n"/>
      <c r="G68" s="120" t="n"/>
      <c r="H68" s="121" t="n"/>
      <c r="I68" s="121" t="n"/>
      <c r="J68" s="121" t="n"/>
      <c r="K68" s="120" t="n"/>
      <c r="L68" s="120" t="n"/>
      <c r="M68" s="122" t="n"/>
      <c r="N68" s="1" t="n"/>
      <c r="O68" s="1" t="n"/>
      <c r="P68" s="1" t="n"/>
      <c r="Q68" s="1" t="n"/>
      <c r="R68" s="1" t="n"/>
      <c r="S68" s="1" t="n"/>
      <c r="T68" s="123" t="n"/>
      <c r="U68" s="1" t="n"/>
      <c r="V68" s="1" t="n"/>
      <c r="W68" s="1" t="n"/>
      <c r="X68" s="1" t="n"/>
      <c r="Y68" s="1" t="n"/>
      <c r="Z68" s="1" t="n"/>
    </row>
    <row r="69" ht="26.25" customHeight="1">
      <c r="A69" s="124" t="inlineStr">
        <is>
          <t xml:space="preserve">Poznámka: Osobou sa rozumie zamestnanec v pracovnoprávnom vzťahu, alebo osoba pracujúca na dohodu o práci vykonávanej mimo pracovného pomeru.                                                                                                            </t>
        </is>
      </c>
      <c r="K69" s="120" t="n"/>
      <c r="L69" s="120" t="n"/>
      <c r="M69" s="122" t="n"/>
      <c r="N69" s="1" t="n"/>
      <c r="O69" s="1" t="n"/>
      <c r="P69" s="1" t="n"/>
      <c r="Q69" s="1" t="n"/>
      <c r="R69" s="1" t="n"/>
      <c r="S69" s="1" t="n"/>
      <c r="T69" s="123" t="n"/>
      <c r="U69" s="1" t="n"/>
      <c r="V69" s="1" t="n"/>
      <c r="W69" s="1" t="n"/>
      <c r="X69" s="1" t="n"/>
      <c r="Y69" s="1" t="n"/>
      <c r="Z69" s="1" t="n"/>
    </row>
    <row r="70" ht="15.6" customHeight="1">
      <c r="A70" s="124" t="inlineStr">
        <is>
          <t>* Počet hodín je uvádzaný pre 60 minútový interval.</t>
        </is>
      </c>
      <c r="K70" s="120" t="n"/>
      <c r="L70" s="120" t="n"/>
      <c r="M70" s="122" t="n"/>
      <c r="N70" s="126" t="n"/>
      <c r="O70" s="126" t="n"/>
      <c r="P70" s="126" t="n"/>
      <c r="Q70" s="1" t="n"/>
      <c r="R70" s="1" t="n"/>
      <c r="S70" s="1" t="n"/>
      <c r="T70" s="123" t="n"/>
      <c r="U70" s="1" t="n"/>
      <c r="V70" s="126" t="n"/>
      <c r="W70" s="126" t="n"/>
      <c r="X70" s="126" t="n"/>
      <c r="Y70" s="126" t="n"/>
      <c r="Z70" s="126" t="n"/>
    </row>
    <row r="71" ht="24.75" customHeight="1">
      <c r="A71" s="124" t="inlineStr">
        <is>
          <t>** Výnimkou je pracovná činnosť/výkon práce vyžadujúca nerovnomerné rozvrhnutie týždenného pracovného času v zmysle § 87 zákona č. 311/2001 Z. z. Zákonníka práce v platnom znení.</t>
        </is>
      </c>
      <c r="K71" s="120" t="n"/>
      <c r="L71" s="120" t="n"/>
      <c r="M71" s="122" t="n"/>
      <c r="N71" s="126" t="n"/>
      <c r="O71" s="126" t="n"/>
      <c r="P71" s="126" t="n"/>
      <c r="Q71" s="126" t="n"/>
      <c r="R71" s="126" t="n"/>
      <c r="S71" s="1" t="n"/>
      <c r="T71" s="123" t="n"/>
      <c r="U71" s="1" t="n"/>
      <c r="V71" s="126" t="n"/>
      <c r="W71" s="126" t="n"/>
      <c r="X71" s="126" t="n"/>
      <c r="Y71" s="126" t="n"/>
      <c r="Z71" s="126" t="n"/>
    </row>
    <row r="72" ht="15.6" customHeight="1">
      <c r="A72" s="124" t="inlineStr">
        <is>
          <t>*** Podpis osoby, ktorá vykonala činnosti uvádzané v PV.</t>
        </is>
      </c>
      <c r="K72" s="120" t="n"/>
      <c r="L72" s="120" t="n"/>
      <c r="M72" s="122" t="n"/>
      <c r="N72" s="126" t="n"/>
      <c r="O72" s="126" t="n"/>
      <c r="P72" s="126" t="n"/>
      <c r="Q72" s="126" t="n"/>
      <c r="R72" s="126" t="n"/>
      <c r="S72" s="1" t="n"/>
      <c r="T72" s="123" t="n"/>
      <c r="U72" s="1" t="n"/>
      <c r="V72" s="126" t="n"/>
      <c r="W72" s="126" t="n"/>
      <c r="X72" s="126" t="n"/>
      <c r="Y72" s="126" t="n"/>
      <c r="Z72" s="126" t="n"/>
    </row>
    <row r="73" ht="47.25" customHeight="1">
      <c r="A73" s="124" t="inlineStr">
        <is>
          <t>**** Podpis štatutárneho orgánu Prijímateľa. V prípade splmonocnenia sa uvedie osoba splnomocnená štatutárnym orgánom Prijímateľa na podpisovanie pracovných výkazov.                                                                                                                                                                                  
V prípade, ak je uvedený pracovník aj jediným štatutárnym orgánom, pracovný výkaz podpíše aj ako štatutárny orgán.</t>
        </is>
      </c>
      <c r="K73" s="120" t="n"/>
      <c r="L73" s="120" t="n"/>
      <c r="M73" s="122" t="n"/>
      <c r="N73" s="126" t="n"/>
      <c r="O73" s="126" t="n"/>
      <c r="P73" s="126" t="n"/>
      <c r="Q73" s="126" t="n"/>
      <c r="R73" s="126" t="n"/>
      <c r="S73" s="126" t="n"/>
      <c r="T73" s="126" t="n"/>
      <c r="U73" s="126" t="n"/>
      <c r="V73" s="126" t="n"/>
      <c r="W73" s="126" t="n"/>
      <c r="X73" s="126" t="n"/>
      <c r="Y73" s="126" t="n"/>
      <c r="Z73" s="126" t="n"/>
    </row>
    <row r="74" ht="15.6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20" t="n"/>
      <c r="L74" s="120" t="n"/>
      <c r="M74" s="122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6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20" t="n"/>
      <c r="L75" s="120" t="n"/>
      <c r="M75" s="122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6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20" t="n"/>
      <c r="L76" s="120" t="n"/>
      <c r="M76" s="122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6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20" t="n"/>
      <c r="L77" s="120" t="n"/>
      <c r="M77" s="122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6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20" t="n"/>
      <c r="L78" s="120" t="n"/>
      <c r="M78" s="122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6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20" t="n"/>
      <c r="L79" s="120" t="n"/>
      <c r="M79" s="122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6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20" t="n"/>
      <c r="L80" s="120" t="n"/>
      <c r="M80" s="122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6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20" t="n"/>
      <c r="L81" s="120" t="n"/>
      <c r="M81" s="122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6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20" t="n"/>
      <c r="L82" s="120" t="n"/>
      <c r="M82" s="122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6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20" t="n"/>
      <c r="L83" s="120" t="n"/>
      <c r="M83" s="122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6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20" t="n"/>
      <c r="L84" s="120" t="n"/>
      <c r="M84" s="122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6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20" t="n"/>
      <c r="L85" s="120" t="n"/>
      <c r="M85" s="122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6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20" t="n"/>
      <c r="L86" s="120" t="n"/>
      <c r="M86" s="122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6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20" t="n"/>
      <c r="L87" s="120" t="n"/>
      <c r="M87" s="122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6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20" t="n"/>
      <c r="L88" s="120" t="n"/>
      <c r="M88" s="122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6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20" t="n"/>
      <c r="L89" s="120" t="n"/>
      <c r="M89" s="122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6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20" t="n"/>
      <c r="L90" s="120" t="n"/>
      <c r="M90" s="122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6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20" t="n"/>
      <c r="L91" s="120" t="n"/>
      <c r="M91" s="122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6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20" t="n"/>
      <c r="L92" s="120" t="n"/>
      <c r="M92" s="122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6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20" t="n"/>
      <c r="L93" s="120" t="n"/>
      <c r="M93" s="122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6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20" t="n"/>
      <c r="L94" s="120" t="n"/>
      <c r="M94" s="122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6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20" t="n"/>
      <c r="L95" s="120" t="n"/>
      <c r="M95" s="122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6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20" t="n"/>
      <c r="L96" s="120" t="n"/>
      <c r="M96" s="122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6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20" t="n"/>
      <c r="L97" s="120" t="n"/>
      <c r="M97" s="122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6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20" t="n"/>
      <c r="L98" s="120" t="n"/>
      <c r="M98" s="122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6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20" t="n"/>
      <c r="L99" s="120" t="n"/>
      <c r="M99" s="122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6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20" t="n"/>
      <c r="L100" s="120" t="n"/>
      <c r="M100" s="122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6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20" t="n"/>
      <c r="L101" s="120" t="n"/>
      <c r="M101" s="122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6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20" t="n"/>
      <c r="L102" s="120" t="n"/>
      <c r="M102" s="122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6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20" t="n"/>
      <c r="L103" s="120" t="n"/>
      <c r="M103" s="122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6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20" t="n"/>
      <c r="L104" s="120" t="n"/>
      <c r="M104" s="122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6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20" t="n"/>
      <c r="L105" s="120" t="n"/>
      <c r="M105" s="122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6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20" t="n"/>
      <c r="L106" s="120" t="n"/>
      <c r="M106" s="122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6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20" t="n"/>
      <c r="L107" s="120" t="n"/>
      <c r="M107" s="122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6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20" t="n"/>
      <c r="L108" s="120" t="n"/>
      <c r="M108" s="122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6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20" t="n"/>
      <c r="L109" s="120" t="n"/>
      <c r="M109" s="122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6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20" t="n"/>
      <c r="L110" s="120" t="n"/>
      <c r="M110" s="122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6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20" t="n"/>
      <c r="L111" s="120" t="n"/>
      <c r="M111" s="122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6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20" t="n"/>
      <c r="L112" s="120" t="n"/>
      <c r="M112" s="122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6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20" t="n"/>
      <c r="L113" s="120" t="n"/>
      <c r="M113" s="122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6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20" t="n"/>
      <c r="L114" s="120" t="n"/>
      <c r="M114" s="122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6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20" t="n"/>
      <c r="L115" s="120" t="n"/>
      <c r="M115" s="122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6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20" t="n"/>
      <c r="L116" s="120" t="n"/>
      <c r="M116" s="122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6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20" t="n"/>
      <c r="L117" s="120" t="n"/>
      <c r="M117" s="122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6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20" t="n"/>
      <c r="L118" s="120" t="n"/>
      <c r="M118" s="122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6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20" t="n"/>
      <c r="L119" s="120" t="n"/>
      <c r="M119" s="122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6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20" t="n"/>
      <c r="L120" s="120" t="n"/>
      <c r="M120" s="122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6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20" t="n"/>
      <c r="L121" s="120" t="n"/>
      <c r="M121" s="122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6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20" t="n"/>
      <c r="L122" s="120" t="n"/>
      <c r="M122" s="122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6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20" t="n"/>
      <c r="L123" s="120" t="n"/>
      <c r="M123" s="122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6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20" t="n"/>
      <c r="L124" s="120" t="n"/>
      <c r="M124" s="122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6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20" t="n"/>
      <c r="L125" s="120" t="n"/>
      <c r="M125" s="122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6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20" t="n"/>
      <c r="L126" s="120" t="n"/>
      <c r="M126" s="122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6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20" t="n"/>
      <c r="L127" s="120" t="n"/>
      <c r="M127" s="122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6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20" t="n"/>
      <c r="L128" s="120" t="n"/>
      <c r="M128" s="122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6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20" t="n"/>
      <c r="L129" s="120" t="n"/>
      <c r="M129" s="122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6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20" t="n"/>
      <c r="L130" s="120" t="n"/>
      <c r="M130" s="122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6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20" t="n"/>
      <c r="L131" s="120" t="n"/>
      <c r="M131" s="122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6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20" t="n"/>
      <c r="L132" s="120" t="n"/>
      <c r="M132" s="122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6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20" t="n"/>
      <c r="L133" s="120" t="n"/>
      <c r="M133" s="122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6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20" t="n"/>
      <c r="L134" s="120" t="n"/>
      <c r="M134" s="122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6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20" t="n"/>
      <c r="L135" s="120" t="n"/>
      <c r="M135" s="122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6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20" t="n"/>
      <c r="L136" s="120" t="n"/>
      <c r="M136" s="122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6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20" t="n"/>
      <c r="L137" s="120" t="n"/>
      <c r="M137" s="122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6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20" t="n"/>
      <c r="L138" s="120" t="n"/>
      <c r="M138" s="122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6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20" t="n"/>
      <c r="L139" s="120" t="n"/>
      <c r="M139" s="122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6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20" t="n"/>
      <c r="L140" s="120" t="n"/>
      <c r="M140" s="122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6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20" t="n"/>
      <c r="L141" s="120" t="n"/>
      <c r="M141" s="122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6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20" t="n"/>
      <c r="L142" s="120" t="n"/>
      <c r="M142" s="122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6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20" t="n"/>
      <c r="L143" s="120" t="n"/>
      <c r="M143" s="122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6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20" t="n"/>
      <c r="L144" s="120" t="n"/>
      <c r="M144" s="122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6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20" t="n"/>
      <c r="L145" s="120" t="n"/>
      <c r="M145" s="122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6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20" t="n"/>
      <c r="L146" s="120" t="n"/>
      <c r="M146" s="122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6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20" t="n"/>
      <c r="L147" s="120" t="n"/>
      <c r="M147" s="122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6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20" t="n"/>
      <c r="L148" s="120" t="n"/>
      <c r="M148" s="122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6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20" t="n"/>
      <c r="L149" s="120" t="n"/>
      <c r="M149" s="122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6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20" t="n"/>
      <c r="L150" s="120" t="n"/>
      <c r="M150" s="122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6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20" t="n"/>
      <c r="L151" s="120" t="n"/>
      <c r="M151" s="122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6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20" t="n"/>
      <c r="L152" s="120" t="n"/>
      <c r="M152" s="122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6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20" t="n"/>
      <c r="L153" s="120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6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20" t="n"/>
      <c r="L154" s="120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6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20" t="n"/>
      <c r="L155" s="120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6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20" t="n"/>
      <c r="L156" s="120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6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20" t="n"/>
      <c r="L157" s="120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6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20" t="n"/>
      <c r="L158" s="120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6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20" t="n"/>
      <c r="L159" s="120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6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20" t="n"/>
      <c r="L160" s="120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6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20" t="n"/>
      <c r="L161" s="120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6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20" t="n"/>
      <c r="L162" s="120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6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20" t="n"/>
      <c r="L163" s="120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6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20" t="n"/>
      <c r="L164" s="120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6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20" t="n"/>
      <c r="L165" s="120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6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20" t="n"/>
      <c r="L166" s="120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6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20" t="n"/>
      <c r="L167" s="120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6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20" t="n"/>
      <c r="L168" s="120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6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20" t="n"/>
      <c r="L169" s="120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6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20" t="n"/>
      <c r="L170" s="120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6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20" t="n"/>
      <c r="L171" s="120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6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20" t="n"/>
      <c r="L172" s="120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6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20" t="n"/>
      <c r="L173" s="120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6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20" t="n"/>
      <c r="L174" s="120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6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20" t="n"/>
      <c r="L175" s="120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6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20" t="n"/>
      <c r="L176" s="120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6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20" t="n"/>
      <c r="L177" s="120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6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20" t="n"/>
      <c r="L178" s="120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6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20" t="n"/>
      <c r="L179" s="120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6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20" t="n"/>
      <c r="L180" s="120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6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20" t="n"/>
      <c r="L181" s="120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6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20" t="n"/>
      <c r="L182" s="120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6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20" t="n"/>
      <c r="L183" s="120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6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20" t="n"/>
      <c r="L184" s="120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6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20" t="n"/>
      <c r="L185" s="120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6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20" t="n"/>
      <c r="L186" s="120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6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20" t="n"/>
      <c r="L187" s="120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6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20" t="n"/>
      <c r="L188" s="120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6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20" t="n"/>
      <c r="L189" s="120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6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20" t="n"/>
      <c r="L190" s="120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6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20" t="n"/>
      <c r="L191" s="120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6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20" t="n"/>
      <c r="L192" s="120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6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20" t="n"/>
      <c r="L193" s="120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6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20" t="n"/>
      <c r="L194" s="120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6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20" t="n"/>
      <c r="L195" s="120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6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20" t="n"/>
      <c r="L196" s="120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6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20" t="n"/>
      <c r="L197" s="120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6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20" t="n"/>
      <c r="L198" s="120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6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20" t="n"/>
      <c r="L199" s="120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6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20" t="n"/>
      <c r="L200" s="120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6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20" t="n"/>
      <c r="L201" s="120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6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20" t="n"/>
      <c r="L202" s="120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6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20" t="n"/>
      <c r="L203" s="120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6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20" t="n"/>
      <c r="L204" s="120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6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20" t="n"/>
      <c r="L205" s="120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6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20" t="n"/>
      <c r="L206" s="120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6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20" t="n"/>
      <c r="L207" s="120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6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20" t="n"/>
      <c r="L208" s="120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6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20" t="n"/>
      <c r="L209" s="120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6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20" t="n"/>
      <c r="L210" s="120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6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20" t="n"/>
      <c r="L211" s="120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6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20" t="n"/>
      <c r="L212" s="120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6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20" t="n"/>
      <c r="L213" s="120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6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20" t="n"/>
      <c r="L214" s="120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6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20" t="n"/>
      <c r="L215" s="120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6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20" t="n"/>
      <c r="L216" s="120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6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20" t="n"/>
      <c r="L217" s="120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6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20" t="n"/>
      <c r="L218" s="120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6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20" t="n"/>
      <c r="L219" s="120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6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20" t="n"/>
      <c r="L220" s="120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6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20" t="n"/>
      <c r="L221" s="120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6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20" t="n"/>
      <c r="L222" s="120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6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20" t="n"/>
      <c r="L223" s="120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.6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20" t="n"/>
      <c r="L224" s="120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.6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20" t="n"/>
      <c r="L225" s="120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.6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20" t="n"/>
      <c r="L226" s="120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.6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20" t="n"/>
      <c r="L227" s="120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.6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20" t="n"/>
      <c r="L228" s="120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.6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20" t="n"/>
      <c r="L229" s="120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.6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20" t="n"/>
      <c r="L230" s="120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.6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20" t="n"/>
      <c r="L231" s="120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.6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20" t="n"/>
      <c r="L232" s="120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.6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20" t="n"/>
      <c r="L233" s="120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.6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20" t="n"/>
      <c r="L234" s="120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.6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20" t="n"/>
      <c r="L235" s="120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.6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20" t="n"/>
      <c r="L236" s="120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.6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20" t="n"/>
      <c r="L237" s="120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.6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20" t="n"/>
      <c r="L238" s="120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.6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20" t="n"/>
      <c r="L239" s="120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.6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20" t="n"/>
      <c r="L240" s="120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.6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20" t="n"/>
      <c r="L241" s="120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.6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20" t="n"/>
      <c r="L242" s="120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.6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20" t="n"/>
      <c r="L243" s="120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.6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20" t="n"/>
      <c r="L244" s="120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.6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20" t="n"/>
      <c r="L245" s="120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.6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20" t="n"/>
      <c r="L246" s="120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.6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.6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.6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.6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.6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.6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.6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.6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.6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.6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.6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.6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.6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.6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.6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.6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.6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.6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6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6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.6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.6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.6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6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6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6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6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6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6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6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6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6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6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6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6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6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6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6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6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6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6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6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6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6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6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6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6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6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6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6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6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6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6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6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6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6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6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6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6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6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6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6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6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6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6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6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6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6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6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6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6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6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6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6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6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6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6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6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6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6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6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6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6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6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6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6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6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6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6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6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6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6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6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6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6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6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6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6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6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6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6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6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6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6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6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6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6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6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6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6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6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6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6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6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6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6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6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6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6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6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6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6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6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6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6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6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6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6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6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6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6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6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6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6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6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6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6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6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6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6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6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6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6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6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6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6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6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6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6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6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6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6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6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6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6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6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6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6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6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6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6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6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6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6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6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6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6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6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6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6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6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6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6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6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6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6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6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6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6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6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6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6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6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6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6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6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6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6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6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6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6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6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6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6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6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6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6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6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6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6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6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6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6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6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6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6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6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6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6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6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6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6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6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6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6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6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6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6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6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6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6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6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6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6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6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6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6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6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6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6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6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6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6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6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6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6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6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6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6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6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6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6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6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6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6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6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6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6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6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6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6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6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6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6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6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6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6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6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6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6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6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6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6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6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6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6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6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6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6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6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6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6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6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6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6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6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6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6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6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6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6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6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6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6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6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6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6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6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6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6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6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6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6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6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6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6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6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6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6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6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6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6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6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6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6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6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6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6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6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6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6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6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6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6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6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6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6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6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6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6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6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6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6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6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6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6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6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6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6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6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6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6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6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6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6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6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6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6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6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6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6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6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6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6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6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6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6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6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6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6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6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6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6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6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6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6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6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6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6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6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6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6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6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6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6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6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6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6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6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6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6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6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6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6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6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6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6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6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6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6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6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6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6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6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6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6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6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6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6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6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6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6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6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6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6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6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6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6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6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6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6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6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6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6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6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6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6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6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6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6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6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6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6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6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6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6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6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6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6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6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6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6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6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6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6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6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6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6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6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6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6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6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6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6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6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6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6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6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6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6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6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6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6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6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6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6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6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6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6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6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6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6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6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6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6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6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6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6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6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6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6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6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6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6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6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6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6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6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6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6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6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6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6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6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6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6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6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6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6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6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6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6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6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6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6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6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6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6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6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6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6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6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6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6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6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6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6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6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6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6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6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6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6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6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6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6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6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6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6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6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6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6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6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6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6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6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6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6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6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6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6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6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6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6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6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6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6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6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6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6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6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6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6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6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6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6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6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6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6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6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6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6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6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6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6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6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6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6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6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6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6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6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6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6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6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6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6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6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6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6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6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6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6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6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6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6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6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6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6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6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6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6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6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6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6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6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6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6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6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6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6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6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6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6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6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6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6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6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6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6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6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6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6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6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6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6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6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6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6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6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6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6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6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6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6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6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6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6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6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6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6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6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6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6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6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6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6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6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6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6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6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6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6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6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6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6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6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6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6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6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6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6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6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6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6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6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6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6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6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6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6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6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6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6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6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6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6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6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6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6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6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6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6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6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6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6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6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6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6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6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6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6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6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6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6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6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6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6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6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6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6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6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6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6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6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6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6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6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6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6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6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6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6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6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6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6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6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6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6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6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6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6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6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6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6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6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6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6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6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6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6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6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6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6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6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6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6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6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6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6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6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6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6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6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6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6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6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6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6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6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6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6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6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6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6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6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6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6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6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6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6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6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6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6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6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6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6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6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6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6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6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6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6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6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6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6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6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6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6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6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6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6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6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6" customHeigh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73">
    <mergeCell ref="A23:D23"/>
    <mergeCell ref="E45:H45"/>
    <mergeCell ref="E26:H26"/>
    <mergeCell ref="A24:A25"/>
    <mergeCell ref="A17:D17"/>
    <mergeCell ref="E19:J19"/>
    <mergeCell ref="A22:D22"/>
    <mergeCell ref="G66:J67"/>
    <mergeCell ref="A61:J62"/>
    <mergeCell ref="A20:D20"/>
    <mergeCell ref="B64:E64"/>
    <mergeCell ref="E54:H54"/>
    <mergeCell ref="A19:D19"/>
    <mergeCell ref="E41:H41"/>
    <mergeCell ref="A72:J72"/>
    <mergeCell ref="E32:H32"/>
    <mergeCell ref="A13:D13"/>
    <mergeCell ref="E37:H37"/>
    <mergeCell ref="L24:L25"/>
    <mergeCell ref="E11:J11"/>
    <mergeCell ref="E56:H56"/>
    <mergeCell ref="E53:H53"/>
    <mergeCell ref="E47:H47"/>
    <mergeCell ref="E43:H43"/>
    <mergeCell ref="E50:H50"/>
    <mergeCell ref="J24:J25"/>
    <mergeCell ref="A73:J73"/>
    <mergeCell ref="A11:D11"/>
    <mergeCell ref="E33:H33"/>
    <mergeCell ref="E55:H55"/>
    <mergeCell ref="C67:E67"/>
    <mergeCell ref="A60:J60"/>
    <mergeCell ref="E42:H42"/>
    <mergeCell ref="I24:I25"/>
    <mergeCell ref="E52:H52"/>
    <mergeCell ref="M24:M25"/>
    <mergeCell ref="E48:H48"/>
    <mergeCell ref="E39:H39"/>
    <mergeCell ref="E22:J22"/>
    <mergeCell ref="A70:J70"/>
    <mergeCell ref="E35:H35"/>
    <mergeCell ref="E51:H51"/>
    <mergeCell ref="E44:H44"/>
    <mergeCell ref="A69:J69"/>
    <mergeCell ref="E38:H38"/>
    <mergeCell ref="E29:H29"/>
    <mergeCell ref="E18:J18"/>
    <mergeCell ref="A7:J7"/>
    <mergeCell ref="N24:N25"/>
    <mergeCell ref="E12:J12"/>
    <mergeCell ref="E21:J21"/>
    <mergeCell ref="E28:H28"/>
    <mergeCell ref="E13:H13"/>
    <mergeCell ref="B24:C24"/>
    <mergeCell ref="E40:H40"/>
    <mergeCell ref="A18:D18"/>
    <mergeCell ref="E31:H31"/>
    <mergeCell ref="A12:D12"/>
    <mergeCell ref="E34:H34"/>
    <mergeCell ref="A21:D21"/>
    <mergeCell ref="E23:J23"/>
    <mergeCell ref="E30:H30"/>
    <mergeCell ref="E17:J17"/>
    <mergeCell ref="E46:H46"/>
    <mergeCell ref="K24:K25"/>
    <mergeCell ref="I13:J13"/>
    <mergeCell ref="E24:H25"/>
    <mergeCell ref="E49:H49"/>
    <mergeCell ref="E20:J20"/>
    <mergeCell ref="E27:H27"/>
    <mergeCell ref="H64:J64"/>
    <mergeCell ref="A71:J71"/>
    <mergeCell ref="E36:H36"/>
  </mergeCells>
  <conditionalFormatting sqref="A26:E56">
    <cfRule type="expression" priority="1" dxfId="3" stopIfTrue="1">
      <formula>OR($E$13="",$I$13="")</formula>
    </cfRule>
    <cfRule type="expression" priority="2" dxfId="1">
      <formula>ISERROR(MONTH(DATE($I$13,MATCH($E$13,mesiace,0),SUBSTITUTE($A26,".","")))&lt;&gt;MATCH($E$13,mesiace,0))</formula>
    </cfRule>
    <cfRule type="expression" priority="3" dxfId="1">
      <formula>MONTH(DATE($I$13,MATCH($E$13,mesiace,0),SUBSTITUTE($A26,".","")))&lt;&gt;MATCH($E$13,mesiace,0)</formula>
    </cfRule>
    <cfRule type="expression" priority="4" dxfId="0">
      <formula>OR(WEEKDAY(DATE($I$13,MATCH($E$13,mesiace,0),SUBSTITUTE($A26,".","")),2)=6,WEEKDAY(DATE($I$13,MATCH($E$13,mesiace,0),SUBSTITUTE($A26,".","")),2)=7,NOT(ISERROR(MATCH(DATE($I$13,MATCH($E$13,mesiace,0),SUBSTITUTE($A26,".","")),sviatky,0))))</formula>
    </cfRule>
  </conditionalFormatting>
  <conditionalFormatting sqref="I26:N56">
    <cfRule type="expression" priority="5" dxfId="3" stopIfTrue="1">
      <formula>OR($E$13="",$I$13="")</formula>
    </cfRule>
    <cfRule type="expression" priority="6" dxfId="1">
      <formula>ISERROR(MONTH(DATE($I$13,MATCH($E$13,mesiace,0),SUBSTITUTE($A26,".","")))&lt;&gt;MATCH($E$13,mesiace,0))</formula>
    </cfRule>
    <cfRule type="expression" priority="7" dxfId="1">
      <formula>MONTH(DATE($I$13,MATCH($E$13,mesiace,0),SUBSTITUTE($A26,".","")))&lt;&gt;MATCH($E$13,mesiace,0)</formula>
    </cfRule>
    <cfRule type="expression" priority="8" dxfId="0">
      <formula>OR(WEEKDAY(DATE($I$13,MATCH($E$13,mesiace,0),SUBSTITUTE($A26,".","")),2)=6,WEEKDAY(DATE($I$13,MATCH($E$13,mesiace,0),SUBSTITUTE($A26,".","")),2)=7,NOT(ISERROR(MATCH(DATE($I$13,MATCH($E$13,mesiace,0),SUBSTITUTE($A26,".","")),sviatky,0))))</formula>
    </cfRule>
  </conditionalFormatting>
  <dataValidations count="3">
    <dataValidation sqref="C67" showDropDown="0" showInputMessage="0" showErrorMessage="1" allowBlank="1" type="list">
      <formula1>"PP,D"</formula1>
    </dataValidation>
    <dataValidation sqref="E13" showDropDown="0" showInputMessage="1" showErrorMessage="0" allowBlank="1" prompt="Zadajte názov kalendárneho mesiaca (napr. január) alebo vyberte zo zoznamu. _x000a_V prípade zadania inej hodnoty alebo pri zadaní názvu mesiaca v inej podobe nebudú niektoré funkcie hárku pracovať správne." type="list">
      <formula1>"január,február,marec,apríl,máj,jún,júl,august,september,október,november,december"</formula1>
    </dataValidation>
    <dataValidation sqref="I13" showDropDown="0" showInputMessage="1" showErrorMessage="0" allowBlank="1" prompt="Zadajte označenie roku v tvare RRRR. _x000a_V prípade zadania inej hodnoty alebo pri zadaní označenia roku v inom tvare nebudú niektoré funkcie hárku pracovať správne." type="list">
      <formula1>"2020,2021,2022,2023,2024,2025,2026"</formula1>
    </dataValidation>
  </dataValidations>
  <printOptions horizontalCentered="1"/>
  <pageMargins left="0.7086614173228347" right="0.7086614173228347" top="0.7874015748031497" bottom="0.7874015748031497" header="0" footer="0"/>
  <pageSetup orientation="portrait" paperSize="9" scale="23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Samuel Gecík</dc:creator>
  <dcterms:created xsi:type="dcterms:W3CDTF">2025-08-31T12:28:18Z</dcterms:created>
  <dcterms:modified xsi:type="dcterms:W3CDTF">2025-08-31T15:02:00Z</dcterms:modified>
  <cp:lastModifiedBy>Samuel Gecík</cp:lastModifiedBy>
</cp:coreProperties>
</file>