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10026995/Library/Mobile Documents/com~apple~CloudDocs/Research/INTEGRITTY/"/>
    </mc:Choice>
  </mc:AlternateContent>
  <xr:revisionPtr revIDLastSave="0" documentId="13_ncr:1_{E87790E0-0288-DA40-B269-4789A62B0D2F}" xr6:coauthVersionLast="47" xr6:coauthVersionMax="47" xr10:uidLastSave="{00000000-0000-0000-0000-000000000000}"/>
  <bookViews>
    <workbookView xWindow="0" yWindow="760" windowWidth="30240" windowHeight="17140" activeTab="3" xr2:uid="{E58DDF54-4EFA-6B4B-B077-0BCD4532AA3C}"/>
  </bookViews>
  <sheets>
    <sheet name="All studies" sheetId="1" r:id="rId1"/>
    <sheet name="OMT vs PCI" sheetId="2" r:id="rId2"/>
    <sheet name="OMT vs CABG" sheetId="3" r:id="rId3"/>
    <sheet name="PCI vs CAB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</calcChain>
</file>

<file path=xl/sharedStrings.xml><?xml version="1.0" encoding="utf-8"?>
<sst xmlns="http://schemas.openxmlformats.org/spreadsheetml/2006/main" count="574" uniqueCount="255">
  <si>
    <t>Author</t>
  </si>
  <si>
    <t>Year</t>
  </si>
  <si>
    <t>Title</t>
  </si>
  <si>
    <t>Trial name</t>
  </si>
  <si>
    <t>Comment</t>
  </si>
  <si>
    <t>Percutaneous Revascularization for Ischemic Left Ventricular Dysfunction.</t>
  </si>
  <si>
    <t>REVIVED-BCIS2</t>
  </si>
  <si>
    <t>Subgroup analysis for non left main disease</t>
  </si>
  <si>
    <t>Perera</t>
  </si>
  <si>
    <t>Journal</t>
  </si>
  <si>
    <t>NEJM</t>
  </si>
  <si>
    <t>5 years</t>
  </si>
  <si>
    <t>Follow-up (mean/median</t>
  </si>
  <si>
    <t>Xaplanteris</t>
  </si>
  <si>
    <t>Five-Year Outcomes with PCI Guided by Fractional Flow Reserve</t>
  </si>
  <si>
    <t>FAME-2</t>
  </si>
  <si>
    <t>Comparison</t>
  </si>
  <si>
    <t>OMT vs PCI</t>
  </si>
  <si>
    <t>OMT vs FFR-guided PCI</t>
  </si>
  <si>
    <t>Sedlis</t>
  </si>
  <si>
    <t>Effect of PCI on Long-Term Survival in Patients with Stable Ischemic Heart Disease.</t>
  </si>
  <si>
    <t>COURAGE</t>
  </si>
  <si>
    <t>3.4 years</t>
  </si>
  <si>
    <t>Hueb</t>
  </si>
  <si>
    <t>Circulation</t>
  </si>
  <si>
    <t>MASS-II</t>
  </si>
  <si>
    <t>OMT vs PCI vs CABG</t>
  </si>
  <si>
    <t>Ten-Year Follow-Up Survival of the Medicine, Angioplasty, or Surgery Study (MASS II)</t>
  </si>
  <si>
    <t>BARI-2D</t>
  </si>
  <si>
    <t>5.3 years</t>
  </si>
  <si>
    <t>A Randomized Trial of Therapies for Type 2 Diabetes and Coronary Artery Disease</t>
  </si>
  <si>
    <t>Frye (BARI-2D study group)</t>
  </si>
  <si>
    <t>JSAP</t>
  </si>
  <si>
    <t>JACC: CVI</t>
  </si>
  <si>
    <t>Nishigaki</t>
  </si>
  <si>
    <t>Percutaneous Coronary Intervention Plus Medical Therapy Reduces the Incidence of Acute Coronary Syndrome More Effectively Than Initial Medical Therapy Only Among Patients With Low-Risk Coronary Artery Disease: A Randomized, Comparative, Multicenter Study</t>
  </si>
  <si>
    <t>3.3 years</t>
  </si>
  <si>
    <t>SoS</t>
  </si>
  <si>
    <r>
      <t>Randomized</t>
    </r>
    <r>
      <rPr>
        <sz val="12"/>
        <color rgb="FF333333"/>
        <rFont val="Calibri"/>
        <family val="2"/>
      </rPr>
      <t>, </t>
    </r>
    <r>
      <rPr>
        <sz val="12"/>
        <color rgb="FF000000"/>
        <rFont val="Calibri"/>
        <family val="2"/>
      </rPr>
      <t>controlled trial </t>
    </r>
    <r>
      <rPr>
        <sz val="12"/>
        <color rgb="FF333333"/>
        <rFont val="Calibri"/>
        <family val="2"/>
      </rPr>
      <t>of coronary artery bypass surgery versus percutaneous coronary intervention in patients with multivessel coronary artery disease: six-year follow-up from the Stent or Surgery </t>
    </r>
    <r>
      <rPr>
        <sz val="12"/>
        <color rgb="FF000000"/>
        <rFont val="Calibri"/>
        <family val="2"/>
      </rPr>
      <t>Trial </t>
    </r>
    <r>
      <rPr>
        <sz val="12"/>
        <color rgb="FF333333"/>
        <rFont val="Calibri"/>
        <family val="2"/>
      </rPr>
      <t>(SoS).</t>
    </r>
  </si>
  <si>
    <t>Booth</t>
  </si>
  <si>
    <t>6 years</t>
  </si>
  <si>
    <t>Subgroup analysis for angina grade &lt;4</t>
  </si>
  <si>
    <t>PCI vs CABG</t>
  </si>
  <si>
    <t>FAME-3</t>
  </si>
  <si>
    <t>FFR-guided PCI vs CABG</t>
  </si>
  <si>
    <t>Subgroup analysis for non-ACS</t>
  </si>
  <si>
    <t>3 years</t>
  </si>
  <si>
    <t>Zimmermann</t>
  </si>
  <si>
    <t>Fractional Flow Reserve–Guided PCI or Coronary Bypass Surgery for 3-Vessel Coronary Artery Disease: 3-Year Follow-Up of the FAME 3 Trial</t>
  </si>
  <si>
    <t>STICHES</t>
  </si>
  <si>
    <t>OMT vs CABG</t>
  </si>
  <si>
    <t>Subgroup analysis for no angina or class I</t>
  </si>
  <si>
    <t>Velazquez</t>
  </si>
  <si>
    <t>Coronary-Artery Bypass Surgery in Patients with Ischemic Cardiomyopathy</t>
  </si>
  <si>
    <t>BEST</t>
  </si>
  <si>
    <t>Ahn</t>
  </si>
  <si>
    <t>Everolimus-Eluting Stents or Bypass Surgery for Multivessel Coronary Artery Disease: Extended Follow-Up Outcomes of Multicenter Randomized Controlled BEST Trial</t>
  </si>
  <si>
    <t>11.8 years</t>
  </si>
  <si>
    <t>Events PCI</t>
  </si>
  <si>
    <t>Patients PCI</t>
  </si>
  <si>
    <t>Events CABG</t>
  </si>
  <si>
    <t>Patients CABG</t>
  </si>
  <si>
    <t>HR</t>
  </si>
  <si>
    <t>95% lower</t>
  </si>
  <si>
    <t>95% upper</t>
  </si>
  <si>
    <t>11.4 (mean), 9.0 (min), 15.0 (max)</t>
  </si>
  <si>
    <t>0.91</t>
  </si>
  <si>
    <t>0.62</t>
  </si>
  <si>
    <t>1.35</t>
  </si>
  <si>
    <t>p-value</t>
  </si>
  <si>
    <t>0.650</t>
  </si>
  <si>
    <t>Events OMT</t>
  </si>
  <si>
    <t>Patients OMT</t>
  </si>
  <si>
    <t>1.25</t>
  </si>
  <si>
    <t>0.87</t>
  </si>
  <si>
    <t>1.81</t>
  </si>
  <si>
    <t>0.230</t>
  </si>
  <si>
    <t>median 9.8 years (IQR 9.1-11.0)</t>
  </si>
  <si>
    <t>In the original article OMT=reference</t>
  </si>
  <si>
    <t>1.19</t>
  </si>
  <si>
    <t>1.37</t>
  </si>
  <si>
    <t>1.03</t>
  </si>
  <si>
    <t>0.02</t>
  </si>
  <si>
    <t>OMT vs CABG and OMT vs PCI</t>
  </si>
  <si>
    <t>0.619</t>
  </si>
  <si>
    <t>0.989</t>
  </si>
  <si>
    <t>HR from IPD-KM --&gt; non-proportional hazards</t>
  </si>
  <si>
    <t>IRR</t>
  </si>
  <si>
    <t>HR 95% lower</t>
  </si>
  <si>
    <t>HR 95% upper</t>
  </si>
  <si>
    <t>IRR 95% lower</t>
  </si>
  <si>
    <t>IRR 95% upper</t>
  </si>
  <si>
    <t>1.23</t>
  </si>
  <si>
    <t>1.24</t>
  </si>
  <si>
    <t>0.84</t>
  </si>
  <si>
    <t>1.82</t>
  </si>
  <si>
    <t>1.12</t>
  </si>
  <si>
    <t>0.97</t>
  </si>
  <si>
    <t>1.30</t>
  </si>
  <si>
    <t>1.20</t>
  </si>
  <si>
    <t>0.82</t>
  </si>
  <si>
    <t>1.76</t>
  </si>
  <si>
    <t>0.95</t>
  </si>
  <si>
    <t>0.63</t>
  </si>
  <si>
    <t>1.44</t>
  </si>
  <si>
    <t>0.76</t>
  </si>
  <si>
    <t>0.51</t>
  </si>
  <si>
    <t>1.13</t>
  </si>
  <si>
    <t>0.171</t>
  </si>
  <si>
    <t>0.93</t>
  </si>
  <si>
    <t>0.70</t>
  </si>
  <si>
    <t>1.79</t>
  </si>
  <si>
    <t>1.09</t>
  </si>
  <si>
    <t>2.93</t>
  </si>
  <si>
    <t>1.0</t>
  </si>
  <si>
    <t>0.6</t>
  </si>
  <si>
    <t>1.7</t>
  </si>
  <si>
    <t>0.88</t>
  </si>
  <si>
    <t>1.04</t>
  </si>
  <si>
    <t>1.05</t>
  </si>
  <si>
    <t>0.61</t>
  </si>
  <si>
    <t>1.80</t>
  </si>
  <si>
    <t>No treatment interaction effect for ACS..</t>
  </si>
  <si>
    <t>0.65</t>
  </si>
  <si>
    <t>1.67</t>
  </si>
  <si>
    <t>0.86</t>
  </si>
  <si>
    <t>1.40</t>
  </si>
  <si>
    <t>1.16</t>
  </si>
  <si>
    <t>3.60</t>
  </si>
  <si>
    <t>0.38</t>
  </si>
  <si>
    <t>0.794</t>
  </si>
  <si>
    <t>1.15</t>
  </si>
  <si>
    <t>0.33</t>
  </si>
  <si>
    <t>4.14</t>
  </si>
  <si>
    <t>11.9 years (range 0-15.3)</t>
  </si>
  <si>
    <t>Use of extended follow-up cohort</t>
  </si>
  <si>
    <t>0.53</t>
  </si>
  <si>
    <t>1.02</t>
  </si>
  <si>
    <t>0.57</t>
  </si>
  <si>
    <t>5.04 years (IQR 5.0-5.2)</t>
  </si>
  <si>
    <t>1.01</t>
  </si>
  <si>
    <t>0.54</t>
  </si>
  <si>
    <t>1.89</t>
  </si>
  <si>
    <t>1.33</t>
  </si>
  <si>
    <t>0.79</t>
  </si>
  <si>
    <t>0.80</t>
  </si>
  <si>
    <t>1.31</t>
  </si>
  <si>
    <t>No treatment interaction effect for LMD</t>
  </si>
  <si>
    <t>1.51</t>
  </si>
  <si>
    <t>2.25</t>
  </si>
  <si>
    <t>1.29</t>
  </si>
  <si>
    <t>1.92</t>
  </si>
  <si>
    <t>Randomized, controlled trial of coronary artery bypass surgery versus percutaneous coronary intervention in patients with multivessel coronary artery disease: six-year follow-up from the Stent or Surgery Trial (SoS).</t>
  </si>
  <si>
    <t>No treatment interaction effect for AP grade 4</t>
  </si>
  <si>
    <t>1.60</t>
  </si>
  <si>
    <t>2.53</t>
  </si>
  <si>
    <t>MORTALITY</t>
  </si>
  <si>
    <t>MI</t>
  </si>
  <si>
    <t>STROKE</t>
  </si>
  <si>
    <t>REPEAT REVASC</t>
  </si>
  <si>
    <t>0.99</t>
  </si>
  <si>
    <t>1.56</t>
  </si>
  <si>
    <t>0.27</t>
  </si>
  <si>
    <t>0.12</t>
  </si>
  <si>
    <t>0.64</t>
  </si>
  <si>
    <t>1.64</t>
  </si>
  <si>
    <t>3.70</t>
  </si>
  <si>
    <t>7.69</t>
  </si>
  <si>
    <t>3.64</t>
  </si>
  <si>
    <t>1.77</t>
  </si>
  <si>
    <t>8.20</t>
  </si>
  <si>
    <t>1.52</t>
  </si>
  <si>
    <t>1.00</t>
  </si>
  <si>
    <t>2.33</t>
  </si>
  <si>
    <t>1.49</t>
  </si>
  <si>
    <t>0.96</t>
  </si>
  <si>
    <t>2.35</t>
  </si>
  <si>
    <t>0.59</t>
  </si>
  <si>
    <t>0.23</t>
  </si>
  <si>
    <t>0.20</t>
  </si>
  <si>
    <t>1.63</t>
  </si>
  <si>
    <t>5.26</t>
  </si>
  <si>
    <t>7.14</t>
  </si>
  <si>
    <t>3.85</t>
  </si>
  <si>
    <t>3.80</t>
  </si>
  <si>
    <t>2.85</t>
  </si>
  <si>
    <t>5.14</t>
  </si>
  <si>
    <t>0.69</t>
  </si>
  <si>
    <t>0.89</t>
  </si>
  <si>
    <t>0.30</t>
  </si>
  <si>
    <t>1.41</t>
  </si>
  <si>
    <t>1.96</t>
  </si>
  <si>
    <t>1.28</t>
  </si>
  <si>
    <t>HR reconstrructed from IPD-KM</t>
  </si>
  <si>
    <t>1.57</t>
  </si>
  <si>
    <t>2.65</t>
  </si>
  <si>
    <t>3.13</t>
  </si>
  <si>
    <t>0.94</t>
  </si>
  <si>
    <t>0.68</t>
  </si>
  <si>
    <t>0.90</t>
  </si>
  <si>
    <t>0.66</t>
  </si>
  <si>
    <t>1.84</t>
  </si>
  <si>
    <t>2.60</t>
  </si>
  <si>
    <t>5.95</t>
  </si>
  <si>
    <t>2.52</t>
  </si>
  <si>
    <t>6.18</t>
  </si>
  <si>
    <t>0.98</t>
  </si>
  <si>
    <t>0.07</t>
  </si>
  <si>
    <t>13.58</t>
  </si>
  <si>
    <t>8.13</t>
  </si>
  <si>
    <t>1.68</t>
  </si>
  <si>
    <t>2.66</t>
  </si>
  <si>
    <t>5.51</t>
  </si>
  <si>
    <t>2.00</t>
  </si>
  <si>
    <t>3.56</t>
  </si>
  <si>
    <t>1.78</t>
  </si>
  <si>
    <t>3.66</t>
  </si>
  <si>
    <t>13.94</t>
  </si>
  <si>
    <t>5.67</t>
  </si>
  <si>
    <t>3.25</t>
  </si>
  <si>
    <t>10.57</t>
  </si>
  <si>
    <t>3.21</t>
  </si>
  <si>
    <t>0.48</t>
  </si>
  <si>
    <t>4.34</t>
  </si>
  <si>
    <t>2.75</t>
  </si>
  <si>
    <t>3.53</t>
  </si>
  <si>
    <t>1.75</t>
  </si>
  <si>
    <t>7.15</t>
  </si>
  <si>
    <t>1.27</t>
  </si>
  <si>
    <t>2.37</t>
  </si>
  <si>
    <t>1.45</t>
  </si>
  <si>
    <t>5.68</t>
  </si>
  <si>
    <t>3.26</t>
  </si>
  <si>
    <t>10.58</t>
  </si>
  <si>
    <t>1.1</t>
  </si>
  <si>
    <t>2.7</t>
  </si>
  <si>
    <t>0.8</t>
  </si>
  <si>
    <t>0.4</t>
  </si>
  <si>
    <t>1.9</t>
  </si>
  <si>
    <t>1.3</t>
  </si>
  <si>
    <t>1.06</t>
  </si>
  <si>
    <t>2.70</t>
  </si>
  <si>
    <t>0.34</t>
  </si>
  <si>
    <t>1.87</t>
  </si>
  <si>
    <t>2.76</t>
  </si>
  <si>
    <t>2.68</t>
  </si>
  <si>
    <t>1.42</t>
  </si>
  <si>
    <t>1.58</t>
  </si>
  <si>
    <t>2.32</t>
  </si>
  <si>
    <t>2.80</t>
  </si>
  <si>
    <t>0.50</t>
  </si>
  <si>
    <t>1.70</t>
  </si>
  <si>
    <t>11.9 years</t>
  </si>
  <si>
    <t>11.4 years</t>
  </si>
  <si>
    <t>Number of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</si>
</sst>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</font>
    <font>
      <sz val="12"/>
      <color rgb="FF000000"/>
      <name val="Calibri"/>
      <family val="2"/>
    </font>
    <font>
      <sz val="12"/>
      <color rgb="FF1A1A1A"/>
      <name val="Calibri"/>
      <family val="2"/>
    </font>
    <font>
      <sz val="12"/>
      <color rgb="FF1F1F1F"/>
      <name val="Calibri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 (Hoofdtekst)"/>
    </font>
    <font>
      <sz val="12"/>
      <color theme="1"/>
      <name val="Calibri (Hoofdtekst)"/>
    </font>
    <font>
      <b/>
      <sz val="20"/>
      <color theme="1"/>
      <name val="Calibri (Hoofdtekst)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17" fontId="8" fillId="0" borderId="0" xfId="0" applyNumberFormat="1" applyFont="1" applyFill="1"/>
    <xf numFmtId="0" fontId="9" fillId="0" borderId="0" xfId="0" applyFont="1" applyFill="1"/>
    <xf numFmtId="3" fontId="8" fillId="0" borderId="0" xfId="0" applyNumberFormat="1" applyFont="1" applyFill="1"/>
    <xf numFmtId="0" fontId="0" fillId="0" borderId="0" xfId="0" applyFont="1" applyFill="1"/>
    <xf numFmtId="0" fontId="10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3B0C-8106-2444-84A3-FEEC0ECB45CC}">
  <dimension ref="A1:I11"/>
  <sheetViews>
    <sheetView topLeftCell="D1" workbookViewId="0">
      <selection activeCell="E12" sqref="E12"/>
    </sheetView>
  </sheetViews>
  <sheetFormatPr baseColWidth="10" defaultRowHeight="16" x14ac:dyDescent="0.2"/>
  <cols>
    <col min="1" max="1" width="23.6640625" bestFit="1" customWidth="1"/>
    <col min="4" max="5" width="80.83203125" customWidth="1"/>
    <col min="6" max="6" width="13.6640625" bestFit="1" customWidth="1"/>
    <col min="7" max="7" width="22.5" bestFit="1" customWidth="1"/>
    <col min="8" max="8" width="26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9</v>
      </c>
      <c r="D1" s="1" t="s">
        <v>2</v>
      </c>
      <c r="E1" s="1" t="s">
        <v>254</v>
      </c>
      <c r="F1" s="1" t="s">
        <v>3</v>
      </c>
      <c r="G1" s="1" t="s">
        <v>12</v>
      </c>
      <c r="H1" s="1" t="s">
        <v>16</v>
      </c>
      <c r="I1" s="1" t="s">
        <v>4</v>
      </c>
    </row>
    <row r="2" spans="1:9" x14ac:dyDescent="0.2">
      <c r="A2" t="s">
        <v>8</v>
      </c>
      <c r="B2">
        <v>2023</v>
      </c>
      <c r="C2" t="s">
        <v>10</v>
      </c>
      <c r="D2" s="2" t="s">
        <v>5</v>
      </c>
      <c r="E2" s="2">
        <v>700</v>
      </c>
      <c r="F2" t="s">
        <v>6</v>
      </c>
      <c r="G2" t="s">
        <v>22</v>
      </c>
      <c r="H2" t="s">
        <v>17</v>
      </c>
      <c r="I2" t="s">
        <v>7</v>
      </c>
    </row>
    <row r="3" spans="1:9" x14ac:dyDescent="0.2">
      <c r="A3" t="s">
        <v>13</v>
      </c>
      <c r="B3">
        <v>2018</v>
      </c>
      <c r="C3" t="s">
        <v>10</v>
      </c>
      <c r="D3" s="3" t="s">
        <v>14</v>
      </c>
      <c r="E3" s="3">
        <v>888</v>
      </c>
      <c r="F3" t="s">
        <v>15</v>
      </c>
      <c r="G3" t="s">
        <v>11</v>
      </c>
      <c r="H3" t="s">
        <v>18</v>
      </c>
    </row>
    <row r="4" spans="1:9" x14ac:dyDescent="0.2">
      <c r="A4" t="s">
        <v>19</v>
      </c>
      <c r="B4">
        <v>2015</v>
      </c>
      <c r="C4" t="s">
        <v>10</v>
      </c>
      <c r="D4" s="2" t="s">
        <v>20</v>
      </c>
      <c r="E4" s="2">
        <v>1211</v>
      </c>
      <c r="F4" t="s">
        <v>21</v>
      </c>
      <c r="G4" t="s">
        <v>252</v>
      </c>
      <c r="H4" t="s">
        <v>17</v>
      </c>
    </row>
    <row r="5" spans="1:9" x14ac:dyDescent="0.2">
      <c r="A5" t="s">
        <v>23</v>
      </c>
      <c r="B5">
        <v>2010</v>
      </c>
      <c r="C5" t="s">
        <v>24</v>
      </c>
      <c r="D5" s="4" t="s">
        <v>27</v>
      </c>
      <c r="E5" s="4">
        <v>611</v>
      </c>
      <c r="F5" t="s">
        <v>25</v>
      </c>
      <c r="G5" t="s">
        <v>253</v>
      </c>
      <c r="H5" t="s">
        <v>26</v>
      </c>
    </row>
    <row r="6" spans="1:9" x14ac:dyDescent="0.2">
      <c r="A6" t="s">
        <v>31</v>
      </c>
      <c r="B6">
        <v>2009</v>
      </c>
      <c r="C6" t="s">
        <v>10</v>
      </c>
      <c r="D6" s="3" t="s">
        <v>30</v>
      </c>
      <c r="E6" s="3">
        <v>2368</v>
      </c>
      <c r="F6" t="s">
        <v>28</v>
      </c>
      <c r="G6" t="s">
        <v>29</v>
      </c>
      <c r="H6" t="s">
        <v>83</v>
      </c>
    </row>
    <row r="7" spans="1:9" x14ac:dyDescent="0.2">
      <c r="A7" t="s">
        <v>34</v>
      </c>
      <c r="B7">
        <v>2008</v>
      </c>
      <c r="C7" t="s">
        <v>33</v>
      </c>
      <c r="D7" s="5" t="s">
        <v>35</v>
      </c>
      <c r="E7" s="5">
        <v>384</v>
      </c>
      <c r="F7" t="s">
        <v>32</v>
      </c>
      <c r="G7" t="s">
        <v>36</v>
      </c>
      <c r="H7" t="s">
        <v>17</v>
      </c>
    </row>
    <row r="8" spans="1:9" x14ac:dyDescent="0.2">
      <c r="A8" t="s">
        <v>39</v>
      </c>
      <c r="B8">
        <v>2008</v>
      </c>
      <c r="C8" t="s">
        <v>24</v>
      </c>
      <c r="D8" s="4" t="s">
        <v>38</v>
      </c>
      <c r="E8" s="4">
        <v>988</v>
      </c>
      <c r="F8" t="s">
        <v>37</v>
      </c>
      <c r="G8" t="s">
        <v>40</v>
      </c>
      <c r="H8" t="s">
        <v>42</v>
      </c>
      <c r="I8" t="s">
        <v>41</v>
      </c>
    </row>
    <row r="9" spans="1:9" x14ac:dyDescent="0.2">
      <c r="A9" t="s">
        <v>47</v>
      </c>
      <c r="B9">
        <v>2023</v>
      </c>
      <c r="C9" t="s">
        <v>24</v>
      </c>
      <c r="D9" s="4" t="s">
        <v>48</v>
      </c>
      <c r="E9" s="4">
        <v>1500</v>
      </c>
      <c r="F9" t="s">
        <v>43</v>
      </c>
      <c r="G9" t="s">
        <v>46</v>
      </c>
      <c r="H9" t="s">
        <v>44</v>
      </c>
      <c r="I9" t="s">
        <v>45</v>
      </c>
    </row>
    <row r="10" spans="1:9" x14ac:dyDescent="0.2">
      <c r="A10" t="s">
        <v>52</v>
      </c>
      <c r="B10">
        <v>2016</v>
      </c>
      <c r="C10" t="s">
        <v>10</v>
      </c>
      <c r="D10" s="3" t="s">
        <v>53</v>
      </c>
      <c r="E10" s="3">
        <v>1212</v>
      </c>
      <c r="F10" t="s">
        <v>49</v>
      </c>
      <c r="G10">
        <v>1</v>
      </c>
      <c r="H10" t="s">
        <v>50</v>
      </c>
      <c r="I10" t="s">
        <v>51</v>
      </c>
    </row>
    <row r="11" spans="1:9" x14ac:dyDescent="0.2">
      <c r="A11" t="s">
        <v>55</v>
      </c>
      <c r="B11">
        <v>2022</v>
      </c>
      <c r="C11" t="s">
        <v>24</v>
      </c>
      <c r="D11" s="4" t="s">
        <v>56</v>
      </c>
      <c r="E11" s="4">
        <v>880</v>
      </c>
      <c r="F11" t="s">
        <v>54</v>
      </c>
      <c r="G11" t="s">
        <v>57</v>
      </c>
      <c r="H11" t="s">
        <v>42</v>
      </c>
      <c r="I1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CEBD-DF8D-7E47-9CC9-6F26D093E14E}">
  <dimension ref="A1:BG11"/>
  <sheetViews>
    <sheetView workbookViewId="0">
      <pane xSplit="5" ySplit="1" topLeftCell="BA2" activePane="bottomRight" state="frozen"/>
      <selection pane="topRight" activeCell="F1" sqref="F1"/>
      <selection pane="bottomLeft" activeCell="A2" sqref="A2"/>
      <selection pane="bottomRight" activeCell="M8" sqref="M8"/>
    </sheetView>
  </sheetViews>
  <sheetFormatPr baseColWidth="10" defaultRowHeight="16" x14ac:dyDescent="0.2"/>
  <cols>
    <col min="1" max="1" width="15" style="9" customWidth="1"/>
    <col min="2" max="3" width="10.83203125" style="9"/>
    <col min="4" max="4" width="34.5" style="9" customWidth="1"/>
    <col min="5" max="5" width="13.6640625" style="8" bestFit="1" customWidth="1"/>
    <col min="6" max="6" width="30" style="9" bestFit="1" customWidth="1"/>
    <col min="7" max="9" width="10.83203125" style="9"/>
    <col min="10" max="10" width="17.5" style="9" customWidth="1"/>
    <col min="11" max="11" width="16.33203125" style="9" customWidth="1"/>
    <col min="12" max="12" width="14.6640625" style="9" customWidth="1"/>
    <col min="13" max="13" width="17" style="9" customWidth="1"/>
    <col min="14" max="16384" width="10.83203125" style="9"/>
  </cols>
  <sheetData>
    <row r="1" spans="1:59" s="8" customFormat="1" x14ac:dyDescent="0.2">
      <c r="A1" s="8" t="s">
        <v>0</v>
      </c>
      <c r="B1" s="8" t="s">
        <v>1</v>
      </c>
      <c r="C1" s="8" t="s">
        <v>9</v>
      </c>
      <c r="D1" s="8" t="s">
        <v>2</v>
      </c>
      <c r="E1" s="8" t="s">
        <v>3</v>
      </c>
      <c r="F1" s="8" t="s">
        <v>12</v>
      </c>
      <c r="G1" s="8" t="s">
        <v>16</v>
      </c>
      <c r="H1" s="8" t="s">
        <v>4</v>
      </c>
      <c r="I1" s="8" t="s">
        <v>156</v>
      </c>
      <c r="J1" s="8" t="s">
        <v>71</v>
      </c>
      <c r="K1" s="8" t="s">
        <v>72</v>
      </c>
      <c r="L1" s="8" t="s">
        <v>58</v>
      </c>
      <c r="M1" s="8" t="s">
        <v>59</v>
      </c>
      <c r="N1" s="8" t="s">
        <v>62</v>
      </c>
      <c r="O1" s="8" t="s">
        <v>63</v>
      </c>
      <c r="P1" s="8" t="s">
        <v>64</v>
      </c>
      <c r="Q1" s="8" t="s">
        <v>69</v>
      </c>
      <c r="R1" s="8" t="s">
        <v>87</v>
      </c>
      <c r="S1" s="8" t="s">
        <v>90</v>
      </c>
      <c r="T1" s="8" t="s">
        <v>91</v>
      </c>
      <c r="U1" s="8" t="s">
        <v>4</v>
      </c>
      <c r="X1" s="8" t="s">
        <v>157</v>
      </c>
      <c r="Y1" s="8" t="s">
        <v>71</v>
      </c>
      <c r="Z1" s="8" t="s">
        <v>72</v>
      </c>
      <c r="AA1" s="8" t="s">
        <v>58</v>
      </c>
      <c r="AB1" s="8" t="s">
        <v>59</v>
      </c>
      <c r="AC1" s="8" t="s">
        <v>62</v>
      </c>
      <c r="AD1" s="8" t="s">
        <v>63</v>
      </c>
      <c r="AE1" s="8" t="s">
        <v>64</v>
      </c>
      <c r="AF1" s="8" t="s">
        <v>69</v>
      </c>
      <c r="AG1" s="8" t="s">
        <v>87</v>
      </c>
      <c r="AH1" s="8" t="s">
        <v>90</v>
      </c>
      <c r="AI1" s="8" t="s">
        <v>91</v>
      </c>
      <c r="AJ1" s="8" t="s">
        <v>158</v>
      </c>
      <c r="AK1" s="8" t="s">
        <v>71</v>
      </c>
      <c r="AL1" s="8" t="s">
        <v>72</v>
      </c>
      <c r="AM1" s="8" t="s">
        <v>58</v>
      </c>
      <c r="AN1" s="8" t="s">
        <v>59</v>
      </c>
      <c r="AO1" s="8" t="s">
        <v>62</v>
      </c>
      <c r="AP1" s="8" t="s">
        <v>63</v>
      </c>
      <c r="AQ1" s="8" t="s">
        <v>64</v>
      </c>
      <c r="AR1" s="8" t="s">
        <v>69</v>
      </c>
      <c r="AS1" s="8" t="s">
        <v>87</v>
      </c>
      <c r="AT1" s="8" t="s">
        <v>90</v>
      </c>
      <c r="AU1" s="8" t="s">
        <v>91</v>
      </c>
      <c r="AV1" s="8" t="s">
        <v>159</v>
      </c>
      <c r="AW1" s="8" t="s">
        <v>71</v>
      </c>
      <c r="AX1" s="8" t="s">
        <v>72</v>
      </c>
      <c r="AY1" s="8" t="s">
        <v>58</v>
      </c>
      <c r="AZ1" s="8" t="s">
        <v>59</v>
      </c>
      <c r="BA1" s="8" t="s">
        <v>62</v>
      </c>
      <c r="BB1" s="8" t="s">
        <v>63</v>
      </c>
      <c r="BC1" s="8" t="s">
        <v>64</v>
      </c>
      <c r="BD1" s="8" t="s">
        <v>69</v>
      </c>
      <c r="BE1" s="8" t="s">
        <v>87</v>
      </c>
      <c r="BF1" s="8" t="s">
        <v>90</v>
      </c>
      <c r="BG1" s="8" t="s">
        <v>91</v>
      </c>
    </row>
    <row r="2" spans="1:59" x14ac:dyDescent="0.2">
      <c r="A2" s="9" t="s">
        <v>8</v>
      </c>
      <c r="B2" s="9">
        <v>2023</v>
      </c>
      <c r="C2" s="9" t="s">
        <v>10</v>
      </c>
      <c r="D2" s="9" t="s">
        <v>5</v>
      </c>
      <c r="E2" s="8" t="s">
        <v>6</v>
      </c>
      <c r="F2" s="9" t="s">
        <v>22</v>
      </c>
      <c r="G2" s="9" t="s">
        <v>17</v>
      </c>
      <c r="H2" s="9" t="s">
        <v>7</v>
      </c>
      <c r="J2" s="9">
        <v>134</v>
      </c>
      <c r="K2" s="9">
        <v>353</v>
      </c>
      <c r="L2" s="9">
        <v>129</v>
      </c>
      <c r="M2" s="9">
        <v>347</v>
      </c>
      <c r="N2" s="9" t="s">
        <v>137</v>
      </c>
      <c r="O2" s="9" t="s">
        <v>144</v>
      </c>
      <c r="P2" s="9" t="s">
        <v>143</v>
      </c>
      <c r="R2" s="9" t="s">
        <v>137</v>
      </c>
      <c r="S2" s="9" t="s">
        <v>145</v>
      </c>
      <c r="T2" s="9" t="s">
        <v>146</v>
      </c>
      <c r="V2" s="9" t="s">
        <v>147</v>
      </c>
      <c r="Y2" s="9">
        <v>38</v>
      </c>
      <c r="Z2" s="9">
        <v>353</v>
      </c>
      <c r="AA2" s="9">
        <v>37</v>
      </c>
      <c r="AB2" s="9">
        <v>347</v>
      </c>
      <c r="AC2" s="9" t="s">
        <v>140</v>
      </c>
      <c r="AD2" s="9" t="s">
        <v>164</v>
      </c>
      <c r="AE2" s="9" t="s">
        <v>154</v>
      </c>
      <c r="AG2" s="9" t="s">
        <v>140</v>
      </c>
      <c r="AH2" s="9" t="s">
        <v>103</v>
      </c>
      <c r="AI2" s="9" t="s">
        <v>165</v>
      </c>
      <c r="AW2" s="9">
        <v>37</v>
      </c>
      <c r="AX2" s="9">
        <v>353</v>
      </c>
      <c r="AY2" s="9">
        <v>10</v>
      </c>
      <c r="AZ2" s="9">
        <v>347</v>
      </c>
      <c r="BA2" s="9" t="s">
        <v>166</v>
      </c>
      <c r="BB2" s="9" t="s">
        <v>142</v>
      </c>
      <c r="BC2" s="9" t="s">
        <v>167</v>
      </c>
      <c r="BE2" s="9" t="s">
        <v>168</v>
      </c>
      <c r="BF2" s="9" t="s">
        <v>169</v>
      </c>
      <c r="BG2" s="9" t="s">
        <v>170</v>
      </c>
    </row>
    <row r="3" spans="1:59" x14ac:dyDescent="0.2">
      <c r="A3" s="9" t="s">
        <v>13</v>
      </c>
      <c r="B3" s="9">
        <v>2018</v>
      </c>
      <c r="C3" s="9" t="s">
        <v>10</v>
      </c>
      <c r="D3" s="9" t="s">
        <v>14</v>
      </c>
      <c r="E3" s="8" t="s">
        <v>15</v>
      </c>
      <c r="F3" s="9" t="s">
        <v>139</v>
      </c>
      <c r="G3" s="9" t="s">
        <v>18</v>
      </c>
      <c r="J3" s="9">
        <v>23</v>
      </c>
      <c r="K3" s="9">
        <v>441</v>
      </c>
      <c r="L3" s="9">
        <v>23</v>
      </c>
      <c r="M3" s="9">
        <v>447</v>
      </c>
      <c r="N3" s="9" t="s">
        <v>137</v>
      </c>
      <c r="O3" s="9" t="s">
        <v>138</v>
      </c>
      <c r="P3" s="9" t="s">
        <v>95</v>
      </c>
      <c r="R3" s="9" t="s">
        <v>140</v>
      </c>
      <c r="S3" s="9" t="s">
        <v>141</v>
      </c>
      <c r="T3" s="9" t="s">
        <v>142</v>
      </c>
      <c r="Y3" s="9">
        <v>53</v>
      </c>
      <c r="Z3" s="9">
        <v>441</v>
      </c>
      <c r="AA3" s="9">
        <v>36</v>
      </c>
      <c r="AB3" s="9">
        <v>447</v>
      </c>
      <c r="AC3" s="9" t="s">
        <v>171</v>
      </c>
      <c r="AD3" s="9" t="s">
        <v>172</v>
      </c>
      <c r="AE3" s="9" t="s">
        <v>173</v>
      </c>
      <c r="AG3" s="9" t="s">
        <v>174</v>
      </c>
      <c r="AH3" s="9" t="s">
        <v>175</v>
      </c>
      <c r="AI3" s="9" t="s">
        <v>176</v>
      </c>
      <c r="AK3" s="9">
        <v>7</v>
      </c>
      <c r="AL3" s="9">
        <v>441</v>
      </c>
      <c r="AM3" s="9">
        <v>12</v>
      </c>
      <c r="AN3" s="9">
        <v>447</v>
      </c>
      <c r="AO3" s="9" t="s">
        <v>177</v>
      </c>
      <c r="AP3" s="9" t="s">
        <v>178</v>
      </c>
      <c r="AQ3" s="9" t="s">
        <v>174</v>
      </c>
      <c r="AS3" s="9" t="s">
        <v>177</v>
      </c>
      <c r="AT3" s="9" t="s">
        <v>179</v>
      </c>
      <c r="AU3" s="9" t="s">
        <v>180</v>
      </c>
      <c r="AW3" s="9">
        <v>225</v>
      </c>
      <c r="AX3" s="9">
        <v>441</v>
      </c>
      <c r="AY3" s="9">
        <v>60</v>
      </c>
      <c r="AZ3" s="9">
        <v>447</v>
      </c>
      <c r="BA3" s="9" t="s">
        <v>181</v>
      </c>
      <c r="BB3" s="9" t="s">
        <v>183</v>
      </c>
      <c r="BC3" s="9" t="s">
        <v>182</v>
      </c>
      <c r="BE3" s="9" t="s">
        <v>184</v>
      </c>
      <c r="BF3" s="10" t="s">
        <v>185</v>
      </c>
      <c r="BG3" s="9" t="s">
        <v>186</v>
      </c>
    </row>
    <row r="4" spans="1:59" x14ac:dyDescent="0.2">
      <c r="A4" s="9" t="s">
        <v>19</v>
      </c>
      <c r="B4" s="9">
        <v>2015</v>
      </c>
      <c r="C4" s="9" t="s">
        <v>10</v>
      </c>
      <c r="D4" s="9" t="s">
        <v>20</v>
      </c>
      <c r="E4" s="8" t="s">
        <v>21</v>
      </c>
      <c r="F4" s="9" t="s">
        <v>134</v>
      </c>
      <c r="G4" s="9" t="s">
        <v>17</v>
      </c>
      <c r="J4" s="9">
        <v>253</v>
      </c>
      <c r="K4" s="9">
        <v>598</v>
      </c>
      <c r="L4" s="9">
        <v>253</v>
      </c>
      <c r="M4" s="9">
        <v>613</v>
      </c>
      <c r="N4" s="9" t="s">
        <v>119</v>
      </c>
      <c r="O4" s="9" t="s">
        <v>74</v>
      </c>
      <c r="P4" s="9" t="s">
        <v>99</v>
      </c>
      <c r="Q4" s="9" t="s">
        <v>136</v>
      </c>
      <c r="R4" s="9" t="s">
        <v>81</v>
      </c>
      <c r="S4" s="9" t="s">
        <v>125</v>
      </c>
      <c r="T4" s="9" t="s">
        <v>92</v>
      </c>
      <c r="V4" s="9" t="s">
        <v>135</v>
      </c>
      <c r="Y4" s="9">
        <v>128</v>
      </c>
      <c r="Z4" s="9">
        <v>1149</v>
      </c>
      <c r="AA4" s="9">
        <v>143</v>
      </c>
      <c r="AB4" s="9">
        <v>1138</v>
      </c>
      <c r="AC4" s="9" t="s">
        <v>117</v>
      </c>
      <c r="AD4" s="9" t="s">
        <v>110</v>
      </c>
      <c r="AE4" s="9" t="s">
        <v>96</v>
      </c>
      <c r="AG4" s="9" t="s">
        <v>188</v>
      </c>
      <c r="AH4" s="9" t="s">
        <v>187</v>
      </c>
      <c r="AI4" s="9" t="s">
        <v>107</v>
      </c>
      <c r="AK4" s="9">
        <v>14</v>
      </c>
      <c r="AM4" s="9">
        <v>22</v>
      </c>
      <c r="AO4" s="9" t="s">
        <v>164</v>
      </c>
      <c r="AP4" s="9" t="s">
        <v>132</v>
      </c>
      <c r="AQ4" s="9" t="s">
        <v>73</v>
      </c>
      <c r="AS4" s="9" t="s">
        <v>103</v>
      </c>
      <c r="AT4" s="9" t="s">
        <v>189</v>
      </c>
      <c r="AU4" s="9" t="s">
        <v>150</v>
      </c>
      <c r="AW4" s="9">
        <v>348</v>
      </c>
      <c r="AY4" s="9">
        <v>228</v>
      </c>
      <c r="BA4" s="9" t="s">
        <v>124</v>
      </c>
      <c r="BB4" s="9" t="s">
        <v>190</v>
      </c>
      <c r="BC4" s="9" t="s">
        <v>191</v>
      </c>
      <c r="BE4" s="9" t="s">
        <v>148</v>
      </c>
      <c r="BF4" s="9" t="s">
        <v>192</v>
      </c>
      <c r="BG4" s="9" t="s">
        <v>111</v>
      </c>
    </row>
    <row r="5" spans="1:59" x14ac:dyDescent="0.2">
      <c r="A5" s="9" t="s">
        <v>23</v>
      </c>
      <c r="B5" s="9">
        <v>2010</v>
      </c>
      <c r="C5" s="9" t="s">
        <v>24</v>
      </c>
      <c r="D5" s="9" t="s">
        <v>27</v>
      </c>
      <c r="E5" s="8" t="s">
        <v>25</v>
      </c>
      <c r="F5" s="9" t="s">
        <v>65</v>
      </c>
      <c r="G5" s="9" t="s">
        <v>26</v>
      </c>
      <c r="J5" s="9">
        <v>63</v>
      </c>
      <c r="K5" s="9">
        <v>203</v>
      </c>
      <c r="L5" s="9">
        <v>49</v>
      </c>
      <c r="M5" s="9">
        <v>205</v>
      </c>
      <c r="N5" s="9" t="s">
        <v>148</v>
      </c>
      <c r="O5" s="9" t="s">
        <v>140</v>
      </c>
      <c r="P5" s="9" t="s">
        <v>149</v>
      </c>
      <c r="R5" s="9" t="s">
        <v>150</v>
      </c>
      <c r="S5" s="9" t="s">
        <v>74</v>
      </c>
      <c r="T5" s="9" t="s">
        <v>151</v>
      </c>
      <c r="V5" s="9" t="s">
        <v>193</v>
      </c>
      <c r="Y5" s="9">
        <v>42</v>
      </c>
      <c r="Z5" s="9">
        <v>203</v>
      </c>
      <c r="AA5" s="9">
        <v>27</v>
      </c>
      <c r="AB5" s="9">
        <v>205</v>
      </c>
      <c r="AG5" s="9" t="s">
        <v>194</v>
      </c>
      <c r="AH5" s="9" t="s">
        <v>102</v>
      </c>
      <c r="AI5" s="9" t="s">
        <v>195</v>
      </c>
      <c r="AK5" s="9">
        <v>14</v>
      </c>
      <c r="AM5" s="9">
        <v>11</v>
      </c>
      <c r="AS5" s="9" t="s">
        <v>150</v>
      </c>
      <c r="AT5" s="9" t="s">
        <v>141</v>
      </c>
      <c r="AU5" s="9" t="s">
        <v>196</v>
      </c>
      <c r="AW5" s="9">
        <v>80</v>
      </c>
      <c r="AY5" s="9">
        <v>86</v>
      </c>
      <c r="BE5" s="9" t="s">
        <v>197</v>
      </c>
      <c r="BF5" s="9" t="s">
        <v>198</v>
      </c>
      <c r="BG5" s="9" t="s">
        <v>150</v>
      </c>
    </row>
    <row r="6" spans="1:59" x14ac:dyDescent="0.2">
      <c r="A6" s="9" t="s">
        <v>31</v>
      </c>
      <c r="B6" s="9">
        <v>2009</v>
      </c>
      <c r="C6" s="9" t="s">
        <v>10</v>
      </c>
      <c r="D6" s="9" t="s">
        <v>30</v>
      </c>
      <c r="E6" s="8" t="s">
        <v>28</v>
      </c>
      <c r="F6" s="9" t="s">
        <v>29</v>
      </c>
      <c r="G6" s="9" t="s">
        <v>83</v>
      </c>
      <c r="J6" s="9">
        <v>96</v>
      </c>
      <c r="K6" s="9">
        <v>807</v>
      </c>
      <c r="L6" s="9">
        <v>102</v>
      </c>
      <c r="M6" s="9">
        <v>798</v>
      </c>
      <c r="N6" s="9" t="s">
        <v>105</v>
      </c>
      <c r="O6" s="9" t="s">
        <v>106</v>
      </c>
      <c r="P6" s="9" t="s">
        <v>107</v>
      </c>
      <c r="Q6" s="9" t="s">
        <v>108</v>
      </c>
      <c r="R6" s="9" t="s">
        <v>109</v>
      </c>
      <c r="S6" s="9" t="s">
        <v>110</v>
      </c>
      <c r="T6" s="9" t="s">
        <v>93</v>
      </c>
      <c r="V6" s="9" t="s">
        <v>86</v>
      </c>
      <c r="Y6" s="9">
        <v>82</v>
      </c>
      <c r="Z6" s="9">
        <v>807</v>
      </c>
      <c r="AA6" s="9">
        <v>90</v>
      </c>
      <c r="AB6" s="9">
        <v>798</v>
      </c>
      <c r="AG6" s="9" t="s">
        <v>199</v>
      </c>
      <c r="AH6" s="9" t="s">
        <v>200</v>
      </c>
      <c r="AI6" s="9" t="s">
        <v>92</v>
      </c>
      <c r="AK6" s="9">
        <v>23</v>
      </c>
      <c r="AM6" s="9">
        <v>23</v>
      </c>
      <c r="AS6" s="9" t="s">
        <v>160</v>
      </c>
      <c r="AT6" s="9" t="s">
        <v>136</v>
      </c>
      <c r="AU6" s="9" t="s">
        <v>201</v>
      </c>
    </row>
    <row r="7" spans="1:59" x14ac:dyDescent="0.2">
      <c r="A7" s="9" t="s">
        <v>34</v>
      </c>
      <c r="B7" s="9">
        <v>2008</v>
      </c>
      <c r="C7" s="9" t="s">
        <v>33</v>
      </c>
      <c r="D7" s="9" t="s">
        <v>35</v>
      </c>
      <c r="E7" s="8" t="s">
        <v>32</v>
      </c>
      <c r="F7" s="9" t="s">
        <v>36</v>
      </c>
      <c r="G7" s="9" t="s">
        <v>17</v>
      </c>
      <c r="J7" s="9">
        <v>7</v>
      </c>
      <c r="K7" s="9">
        <v>191</v>
      </c>
      <c r="L7" s="9">
        <v>6</v>
      </c>
      <c r="M7" s="9">
        <v>188</v>
      </c>
      <c r="N7" s="9" t="s">
        <v>127</v>
      </c>
      <c r="O7" s="9" t="s">
        <v>129</v>
      </c>
      <c r="P7" s="9" t="s">
        <v>128</v>
      </c>
      <c r="Q7" s="9" t="s">
        <v>130</v>
      </c>
      <c r="R7" s="9" t="s">
        <v>131</v>
      </c>
      <c r="S7" s="9" t="s">
        <v>132</v>
      </c>
      <c r="T7" s="9" t="s">
        <v>133</v>
      </c>
      <c r="Y7" s="9">
        <v>23</v>
      </c>
      <c r="Z7" s="9">
        <v>191</v>
      </c>
      <c r="AA7" s="9">
        <v>9</v>
      </c>
      <c r="AB7" s="9">
        <v>188</v>
      </c>
      <c r="AC7" s="9" t="s">
        <v>202</v>
      </c>
      <c r="AD7" s="9" t="s">
        <v>73</v>
      </c>
      <c r="AE7" s="9" t="s">
        <v>203</v>
      </c>
      <c r="AG7" s="9" t="s">
        <v>204</v>
      </c>
      <c r="AH7" s="9" t="s">
        <v>96</v>
      </c>
      <c r="AI7" s="9" t="s">
        <v>205</v>
      </c>
      <c r="AK7" s="9">
        <v>2</v>
      </c>
      <c r="AM7" s="9">
        <v>2</v>
      </c>
      <c r="AO7" s="9" t="s">
        <v>97</v>
      </c>
      <c r="AP7" s="9" t="s">
        <v>163</v>
      </c>
      <c r="AQ7" s="9" t="s">
        <v>209</v>
      </c>
      <c r="AS7" s="9" t="s">
        <v>206</v>
      </c>
      <c r="AT7" s="9" t="s">
        <v>207</v>
      </c>
      <c r="AU7" s="9" t="s">
        <v>208</v>
      </c>
      <c r="AW7" s="9">
        <v>70</v>
      </c>
      <c r="AY7" s="9">
        <v>41</v>
      </c>
      <c r="BE7" s="9" t="s">
        <v>210</v>
      </c>
      <c r="BF7" s="9" t="s">
        <v>107</v>
      </c>
      <c r="BG7" s="9" t="s">
        <v>155</v>
      </c>
    </row>
    <row r="8" spans="1:59" x14ac:dyDescent="0.2">
      <c r="K8" s="9">
        <f>SUM(K2:K7)</f>
        <v>2593</v>
      </c>
    </row>
    <row r="11" spans="1:59" s="11" customFormat="1" ht="26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64FE-568A-994A-8B3F-9CADABE6C5D1}">
  <dimension ref="A1:BE7"/>
  <sheetViews>
    <sheetView topLeftCell="BC1" workbookViewId="0">
      <selection activeCell="BF1" sqref="BF1:BF1048576"/>
    </sheetView>
  </sheetViews>
  <sheetFormatPr baseColWidth="10" defaultRowHeight="16" x14ac:dyDescent="0.2"/>
  <cols>
    <col min="1" max="3" width="10.83203125" style="9"/>
    <col min="4" max="4" width="72.5" style="9" bestFit="1" customWidth="1"/>
    <col min="5" max="5" width="10.83203125" style="8"/>
    <col min="6" max="6" width="22.5" style="9" bestFit="1" customWidth="1"/>
    <col min="7" max="7" width="10.83203125" style="9"/>
    <col min="8" max="8" width="35.5" style="9" bestFit="1" customWidth="1"/>
    <col min="9" max="9" width="35.5" style="9" customWidth="1"/>
    <col min="10" max="10" width="14.83203125" style="9" customWidth="1"/>
    <col min="11" max="11" width="14.1640625" style="9" customWidth="1"/>
    <col min="12" max="12" width="14.33203125" style="9" customWidth="1"/>
    <col min="13" max="13" width="14" style="9" customWidth="1"/>
    <col min="14" max="19" width="10.83203125" style="9"/>
    <col min="20" max="20" width="13.1640625" style="9" bestFit="1" customWidth="1"/>
    <col min="21" max="16384" width="10.83203125" style="9"/>
  </cols>
  <sheetData>
    <row r="1" spans="1:57" s="8" customFormat="1" x14ac:dyDescent="0.2">
      <c r="A1" s="8" t="s">
        <v>0</v>
      </c>
      <c r="B1" s="8" t="s">
        <v>1</v>
      </c>
      <c r="C1" s="8" t="s">
        <v>9</v>
      </c>
      <c r="D1" s="8" t="s">
        <v>2</v>
      </c>
      <c r="E1" s="8" t="s">
        <v>3</v>
      </c>
      <c r="F1" s="8" t="s">
        <v>12</v>
      </c>
      <c r="G1" s="8" t="s">
        <v>16</v>
      </c>
      <c r="H1" s="8" t="s">
        <v>4</v>
      </c>
      <c r="I1" s="8" t="s">
        <v>156</v>
      </c>
      <c r="J1" s="8" t="s">
        <v>71</v>
      </c>
      <c r="K1" s="8" t="s">
        <v>72</v>
      </c>
      <c r="L1" s="8" t="s">
        <v>60</v>
      </c>
      <c r="M1" s="8" t="s">
        <v>61</v>
      </c>
      <c r="N1" s="8" t="s">
        <v>62</v>
      </c>
      <c r="O1" s="8" t="s">
        <v>88</v>
      </c>
      <c r="P1" s="8" t="s">
        <v>89</v>
      </c>
      <c r="Q1" s="8" t="s">
        <v>69</v>
      </c>
      <c r="R1" s="8" t="s">
        <v>87</v>
      </c>
      <c r="S1" s="8" t="s">
        <v>90</v>
      </c>
      <c r="T1" s="8" t="s">
        <v>91</v>
      </c>
      <c r="V1" s="8" t="s">
        <v>157</v>
      </c>
      <c r="W1" s="8" t="s">
        <v>71</v>
      </c>
      <c r="X1" s="8" t="s">
        <v>72</v>
      </c>
      <c r="Y1" s="8" t="s">
        <v>60</v>
      </c>
      <c r="Z1" s="8" t="s">
        <v>61</v>
      </c>
      <c r="AA1" s="8" t="s">
        <v>62</v>
      </c>
      <c r="AB1" s="8" t="s">
        <v>63</v>
      </c>
      <c r="AC1" s="8" t="s">
        <v>64</v>
      </c>
      <c r="AD1" s="8" t="s">
        <v>69</v>
      </c>
      <c r="AE1" s="8" t="s">
        <v>87</v>
      </c>
      <c r="AF1" s="8" t="s">
        <v>90</v>
      </c>
      <c r="AG1" s="8" t="s">
        <v>91</v>
      </c>
      <c r="AH1" s="8" t="s">
        <v>158</v>
      </c>
      <c r="AI1" s="8" t="s">
        <v>71</v>
      </c>
      <c r="AJ1" s="8" t="s">
        <v>72</v>
      </c>
      <c r="AK1" s="8" t="s">
        <v>60</v>
      </c>
      <c r="AL1" s="8" t="s">
        <v>61</v>
      </c>
      <c r="AM1" s="8" t="s">
        <v>62</v>
      </c>
      <c r="AN1" s="8" t="s">
        <v>63</v>
      </c>
      <c r="AO1" s="8" t="s">
        <v>64</v>
      </c>
      <c r="AP1" s="8" t="s">
        <v>69</v>
      </c>
      <c r="AQ1" s="8" t="s">
        <v>87</v>
      </c>
      <c r="AR1" s="8" t="s">
        <v>90</v>
      </c>
      <c r="AS1" s="8" t="s">
        <v>91</v>
      </c>
      <c r="AT1" s="8" t="s">
        <v>159</v>
      </c>
      <c r="AU1" s="8" t="s">
        <v>71</v>
      </c>
      <c r="AV1" s="8" t="s">
        <v>72</v>
      </c>
      <c r="AW1" s="8" t="s">
        <v>60</v>
      </c>
      <c r="AX1" s="8" t="s">
        <v>61</v>
      </c>
      <c r="AY1" s="8" t="s">
        <v>62</v>
      </c>
      <c r="AZ1" s="8" t="s">
        <v>63</v>
      </c>
      <c r="BA1" s="8" t="s">
        <v>64</v>
      </c>
      <c r="BB1" s="8" t="s">
        <v>69</v>
      </c>
      <c r="BC1" s="8" t="s">
        <v>87</v>
      </c>
      <c r="BD1" s="8" t="s">
        <v>90</v>
      </c>
      <c r="BE1" s="8" t="s">
        <v>91</v>
      </c>
    </row>
    <row r="2" spans="1:57" x14ac:dyDescent="0.2">
      <c r="A2" s="9" t="s">
        <v>23</v>
      </c>
      <c r="B2" s="9">
        <v>2010</v>
      </c>
      <c r="C2" s="9" t="s">
        <v>24</v>
      </c>
      <c r="D2" s="9" t="s">
        <v>27</v>
      </c>
      <c r="E2" s="8" t="s">
        <v>25</v>
      </c>
      <c r="F2" s="9" t="s">
        <v>65</v>
      </c>
      <c r="G2" s="9" t="s">
        <v>26</v>
      </c>
      <c r="J2" s="9">
        <v>63</v>
      </c>
      <c r="K2" s="9">
        <v>203</v>
      </c>
      <c r="L2" s="9">
        <v>51</v>
      </c>
      <c r="M2" s="9">
        <v>203</v>
      </c>
      <c r="N2" s="9" t="s">
        <v>73</v>
      </c>
      <c r="O2" s="9" t="s">
        <v>74</v>
      </c>
      <c r="P2" s="12" t="s">
        <v>75</v>
      </c>
      <c r="Q2" s="9" t="s">
        <v>76</v>
      </c>
      <c r="R2" s="9" t="s">
        <v>93</v>
      </c>
      <c r="S2" s="9" t="s">
        <v>94</v>
      </c>
      <c r="T2" s="9" t="s">
        <v>95</v>
      </c>
      <c r="W2" s="9">
        <v>42</v>
      </c>
      <c r="X2" s="9">
        <v>203</v>
      </c>
      <c r="Y2" s="9">
        <v>21</v>
      </c>
      <c r="Z2" s="9">
        <v>203</v>
      </c>
      <c r="AA2" s="9" t="s">
        <v>211</v>
      </c>
      <c r="AB2" s="9" t="s">
        <v>192</v>
      </c>
      <c r="AC2" s="9" t="s">
        <v>212</v>
      </c>
      <c r="AE2" s="9" t="s">
        <v>213</v>
      </c>
      <c r="AF2" s="9" t="s">
        <v>127</v>
      </c>
      <c r="AG2" s="9" t="s">
        <v>214</v>
      </c>
      <c r="AI2" s="9">
        <v>14</v>
      </c>
      <c r="AJ2" s="9">
        <v>203</v>
      </c>
      <c r="AK2" s="9">
        <v>17</v>
      </c>
      <c r="AL2" s="9">
        <v>203</v>
      </c>
      <c r="AQ2" s="9" t="s">
        <v>100</v>
      </c>
      <c r="AR2" s="9" t="s">
        <v>129</v>
      </c>
      <c r="AS2" s="9" t="s">
        <v>215</v>
      </c>
      <c r="AU2" s="9">
        <v>85</v>
      </c>
      <c r="AV2" s="9">
        <v>203</v>
      </c>
      <c r="AW2" s="9">
        <v>15</v>
      </c>
      <c r="AX2" s="9">
        <v>203</v>
      </c>
      <c r="AY2" s="9" t="s">
        <v>182</v>
      </c>
      <c r="AZ2" s="9" t="s">
        <v>216</v>
      </c>
      <c r="BA2" s="9" t="s">
        <v>217</v>
      </c>
      <c r="BC2" s="9" t="s">
        <v>218</v>
      </c>
      <c r="BD2" s="9" t="s">
        <v>219</v>
      </c>
      <c r="BE2" s="9" t="s">
        <v>220</v>
      </c>
    </row>
    <row r="3" spans="1:57" x14ac:dyDescent="0.2">
      <c r="A3" s="9" t="s">
        <v>52</v>
      </c>
      <c r="B3" s="9">
        <v>2016</v>
      </c>
      <c r="C3" s="9" t="s">
        <v>10</v>
      </c>
      <c r="D3" s="9" t="s">
        <v>53</v>
      </c>
      <c r="E3" s="8" t="s">
        <v>49</v>
      </c>
      <c r="F3" s="9" t="s">
        <v>77</v>
      </c>
      <c r="G3" s="9" t="s">
        <v>50</v>
      </c>
      <c r="H3" s="9" t="s">
        <v>51</v>
      </c>
      <c r="J3" s="9">
        <v>398</v>
      </c>
      <c r="K3" s="9">
        <v>602</v>
      </c>
      <c r="L3" s="9">
        <v>359</v>
      </c>
      <c r="M3" s="9">
        <v>610</v>
      </c>
      <c r="N3" s="9" t="s">
        <v>79</v>
      </c>
      <c r="O3" s="9" t="s">
        <v>81</v>
      </c>
      <c r="P3" s="9" t="s">
        <v>80</v>
      </c>
      <c r="Q3" s="9" t="s">
        <v>82</v>
      </c>
      <c r="R3" s="9" t="s">
        <v>96</v>
      </c>
      <c r="S3" s="9" t="s">
        <v>97</v>
      </c>
      <c r="T3" s="9" t="s">
        <v>98</v>
      </c>
      <c r="U3" s="9" t="s">
        <v>78</v>
      </c>
      <c r="W3" s="9">
        <v>55</v>
      </c>
      <c r="X3" s="9">
        <v>602</v>
      </c>
      <c r="Y3" s="9">
        <v>37</v>
      </c>
      <c r="Z3" s="9">
        <v>610</v>
      </c>
      <c r="AE3" s="9" t="s">
        <v>148</v>
      </c>
      <c r="AF3" s="9" t="s">
        <v>206</v>
      </c>
      <c r="AG3" s="9" t="s">
        <v>176</v>
      </c>
      <c r="AI3" s="9">
        <v>41</v>
      </c>
      <c r="AJ3" s="9">
        <v>602</v>
      </c>
      <c r="AK3" s="9">
        <v>47</v>
      </c>
      <c r="AL3" s="9">
        <v>610</v>
      </c>
      <c r="AQ3" s="9" t="s">
        <v>117</v>
      </c>
      <c r="AR3" s="9" t="s">
        <v>138</v>
      </c>
      <c r="AS3" s="9" t="s">
        <v>80</v>
      </c>
      <c r="BD3" s="10"/>
    </row>
    <row r="4" spans="1:57" x14ac:dyDescent="0.2">
      <c r="A4" s="9" t="s">
        <v>31</v>
      </c>
      <c r="B4" s="9">
        <v>2009</v>
      </c>
      <c r="C4" s="9" t="s">
        <v>10</v>
      </c>
      <c r="D4" s="9" t="s">
        <v>30</v>
      </c>
      <c r="E4" s="8" t="s">
        <v>28</v>
      </c>
      <c r="F4" s="9" t="s">
        <v>29</v>
      </c>
      <c r="G4" s="9" t="s">
        <v>83</v>
      </c>
      <c r="J4" s="9">
        <v>65</v>
      </c>
      <c r="K4" s="9">
        <v>385</v>
      </c>
      <c r="L4" s="9">
        <v>53</v>
      </c>
      <c r="M4" s="9">
        <v>378</v>
      </c>
      <c r="N4" s="12">
        <v>1003</v>
      </c>
      <c r="O4" s="9" t="s">
        <v>84</v>
      </c>
      <c r="P4" s="12">
        <v>1626</v>
      </c>
      <c r="Q4" s="9" t="s">
        <v>85</v>
      </c>
      <c r="R4" s="9" t="s">
        <v>99</v>
      </c>
      <c r="S4" s="9" t="s">
        <v>100</v>
      </c>
      <c r="T4" s="9" t="s">
        <v>101</v>
      </c>
      <c r="U4" s="9" t="s">
        <v>86</v>
      </c>
      <c r="W4" s="9">
        <v>56</v>
      </c>
      <c r="X4" s="9">
        <v>385</v>
      </c>
      <c r="Y4" s="9">
        <v>28</v>
      </c>
      <c r="Z4" s="9">
        <v>378</v>
      </c>
      <c r="AE4" s="9" t="s">
        <v>191</v>
      </c>
      <c r="AF4" s="9" t="s">
        <v>92</v>
      </c>
      <c r="AG4" s="9" t="s">
        <v>221</v>
      </c>
      <c r="AI4" s="9">
        <v>10</v>
      </c>
      <c r="AJ4" s="9">
        <v>385</v>
      </c>
      <c r="AK4" s="9">
        <v>7</v>
      </c>
      <c r="AL4" s="9">
        <v>378</v>
      </c>
      <c r="AQ4" s="9" t="s">
        <v>126</v>
      </c>
      <c r="AR4" s="9" t="s">
        <v>222</v>
      </c>
      <c r="AS4" s="9" t="s">
        <v>223</v>
      </c>
    </row>
    <row r="7" spans="1:57" ht="26" x14ac:dyDescent="0.3">
      <c r="A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B144-7726-9645-94ED-42F96DB21D6F}">
  <dimension ref="A1:BD7"/>
  <sheetViews>
    <sheetView tabSelected="1" workbookViewId="0">
      <pane xSplit="5" ySplit="1" topLeftCell="BB2" activePane="bottomRight" state="frozen"/>
      <selection pane="topRight" activeCell="F1" sqref="F1"/>
      <selection pane="bottomLeft" activeCell="A2" sqref="A2"/>
      <selection pane="bottomRight" activeCell="BE1" sqref="BE1:BE1048576"/>
    </sheetView>
  </sheetViews>
  <sheetFormatPr baseColWidth="10" defaultRowHeight="16" x14ac:dyDescent="0.2"/>
  <cols>
    <col min="1" max="3" width="10.83203125" style="13"/>
    <col min="4" max="4" width="48" style="13" customWidth="1"/>
    <col min="5" max="5" width="13.6640625" style="6" bestFit="1" customWidth="1"/>
    <col min="6" max="6" width="37.6640625" style="13" bestFit="1" customWidth="1"/>
    <col min="7" max="7" width="10.83203125" style="13"/>
    <col min="8" max="8" width="33" style="13" bestFit="1" customWidth="1"/>
    <col min="9" max="19" width="10.83203125" style="13"/>
    <col min="20" max="20" width="40" style="13" bestFit="1" customWidth="1"/>
    <col min="21" max="16384" width="10.83203125" style="13"/>
  </cols>
  <sheetData>
    <row r="1" spans="1:56" s="6" customFormat="1" x14ac:dyDescent="0.2">
      <c r="A1" s="6" t="s">
        <v>0</v>
      </c>
      <c r="B1" s="6" t="s">
        <v>1</v>
      </c>
      <c r="C1" s="6" t="s">
        <v>9</v>
      </c>
      <c r="D1" s="6" t="s">
        <v>2</v>
      </c>
      <c r="E1" s="6" t="s">
        <v>3</v>
      </c>
      <c r="F1" s="6" t="s">
        <v>12</v>
      </c>
      <c r="G1" s="6" t="s">
        <v>16</v>
      </c>
      <c r="H1" s="6" t="s">
        <v>4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69</v>
      </c>
      <c r="Q1" s="6" t="s">
        <v>87</v>
      </c>
      <c r="R1" s="6" t="s">
        <v>90</v>
      </c>
      <c r="S1" s="6" t="s">
        <v>91</v>
      </c>
      <c r="U1" s="6" t="s">
        <v>157</v>
      </c>
      <c r="V1" s="6" t="s">
        <v>58</v>
      </c>
      <c r="W1" s="6" t="s">
        <v>59</v>
      </c>
      <c r="X1" s="6" t="s">
        <v>60</v>
      </c>
      <c r="Y1" s="6" t="s">
        <v>61</v>
      </c>
      <c r="Z1" s="6" t="s">
        <v>62</v>
      </c>
      <c r="AA1" s="6" t="s">
        <v>63</v>
      </c>
      <c r="AB1" s="6" t="s">
        <v>64</v>
      </c>
      <c r="AC1" s="6" t="s">
        <v>69</v>
      </c>
      <c r="AD1" s="6" t="s">
        <v>87</v>
      </c>
      <c r="AE1" s="6" t="s">
        <v>90</v>
      </c>
      <c r="AF1" s="6" t="s">
        <v>91</v>
      </c>
      <c r="AG1" s="6" t="s">
        <v>158</v>
      </c>
      <c r="AH1" s="6" t="s">
        <v>58</v>
      </c>
      <c r="AI1" s="6" t="s">
        <v>59</v>
      </c>
      <c r="AJ1" s="6" t="s">
        <v>60</v>
      </c>
      <c r="AK1" s="6" t="s">
        <v>61</v>
      </c>
      <c r="AL1" s="6" t="s">
        <v>62</v>
      </c>
      <c r="AM1" s="6" t="s">
        <v>63</v>
      </c>
      <c r="AN1" s="6" t="s">
        <v>64</v>
      </c>
      <c r="AO1" s="6" t="s">
        <v>69</v>
      </c>
      <c r="AP1" s="6" t="s">
        <v>87</v>
      </c>
      <c r="AQ1" s="6" t="s">
        <v>90</v>
      </c>
      <c r="AR1" s="6" t="s">
        <v>91</v>
      </c>
      <c r="AS1" s="6" t="s">
        <v>159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6" t="s">
        <v>69</v>
      </c>
      <c r="BB1" s="6" t="s">
        <v>87</v>
      </c>
      <c r="BC1" s="6" t="s">
        <v>90</v>
      </c>
      <c r="BD1" s="6" t="s">
        <v>91</v>
      </c>
    </row>
    <row r="2" spans="1:56" x14ac:dyDescent="0.2">
      <c r="A2" s="13" t="s">
        <v>23</v>
      </c>
      <c r="B2" s="13">
        <v>2010</v>
      </c>
      <c r="C2" s="13" t="s">
        <v>24</v>
      </c>
      <c r="D2" s="14" t="s">
        <v>27</v>
      </c>
      <c r="E2" s="6" t="s">
        <v>25</v>
      </c>
      <c r="F2" s="13" t="s">
        <v>65</v>
      </c>
      <c r="G2" s="13" t="s">
        <v>26</v>
      </c>
      <c r="I2" s="13">
        <v>49</v>
      </c>
      <c r="J2" s="13">
        <v>205</v>
      </c>
      <c r="K2" s="13">
        <v>51</v>
      </c>
      <c r="L2" s="13">
        <v>203</v>
      </c>
      <c r="M2" s="13" t="s">
        <v>66</v>
      </c>
      <c r="N2" s="13" t="s">
        <v>67</v>
      </c>
      <c r="O2" s="13" t="s">
        <v>68</v>
      </c>
      <c r="P2" s="13" t="s">
        <v>70</v>
      </c>
      <c r="Q2" s="13" t="s">
        <v>102</v>
      </c>
      <c r="R2" s="13" t="s">
        <v>103</v>
      </c>
      <c r="S2" s="13" t="s">
        <v>104</v>
      </c>
      <c r="V2" s="13">
        <v>27</v>
      </c>
      <c r="W2" s="13">
        <v>205</v>
      </c>
      <c r="X2" s="13">
        <v>21</v>
      </c>
      <c r="Y2" s="13">
        <v>203</v>
      </c>
      <c r="Z2" s="13" t="s">
        <v>224</v>
      </c>
      <c r="AA2" s="13" t="s">
        <v>143</v>
      </c>
      <c r="AB2" s="13" t="s">
        <v>218</v>
      </c>
      <c r="AD2" s="13" t="s">
        <v>228</v>
      </c>
      <c r="AE2" s="13" t="s">
        <v>187</v>
      </c>
      <c r="AF2" s="13" t="s">
        <v>229</v>
      </c>
      <c r="AH2" s="13">
        <v>11</v>
      </c>
      <c r="AI2" s="13">
        <v>205</v>
      </c>
      <c r="AJ2" s="13">
        <v>17</v>
      </c>
      <c r="AK2" s="13">
        <v>203</v>
      </c>
      <c r="AP2" s="13" t="s">
        <v>164</v>
      </c>
      <c r="AQ2" s="13" t="s">
        <v>162</v>
      </c>
      <c r="AR2" s="13" t="s">
        <v>230</v>
      </c>
      <c r="AT2" s="13">
        <v>86</v>
      </c>
      <c r="AU2" s="13">
        <v>205</v>
      </c>
      <c r="AV2" s="13">
        <v>15</v>
      </c>
      <c r="AW2" s="13">
        <v>203</v>
      </c>
      <c r="AX2" s="13" t="s">
        <v>225</v>
      </c>
      <c r="AY2" s="13" t="s">
        <v>226</v>
      </c>
      <c r="AZ2" s="13" t="s">
        <v>227</v>
      </c>
      <c r="BB2" s="13" t="s">
        <v>231</v>
      </c>
      <c r="BC2" s="13" t="s">
        <v>232</v>
      </c>
      <c r="BD2" s="13" t="s">
        <v>233</v>
      </c>
    </row>
    <row r="3" spans="1:56" s="9" customFormat="1" x14ac:dyDescent="0.2">
      <c r="A3" s="9" t="s">
        <v>39</v>
      </c>
      <c r="B3" s="9">
        <v>2008</v>
      </c>
      <c r="C3" s="9" t="s">
        <v>24</v>
      </c>
      <c r="D3" s="9" t="s">
        <v>152</v>
      </c>
      <c r="E3" s="8" t="s">
        <v>37</v>
      </c>
      <c r="F3" s="9" t="s">
        <v>40</v>
      </c>
      <c r="G3" s="9" t="s">
        <v>42</v>
      </c>
      <c r="H3" s="9" t="s">
        <v>41</v>
      </c>
      <c r="I3" s="13">
        <v>53</v>
      </c>
      <c r="J3" s="13">
        <v>488</v>
      </c>
      <c r="K3" s="13">
        <v>34</v>
      </c>
      <c r="L3" s="13">
        <v>500</v>
      </c>
      <c r="M3" s="13" t="s">
        <v>111</v>
      </c>
      <c r="N3" s="13" t="s">
        <v>112</v>
      </c>
      <c r="O3" s="13" t="s">
        <v>113</v>
      </c>
      <c r="P3" s="13"/>
      <c r="Q3" s="13" t="s">
        <v>154</v>
      </c>
      <c r="R3" s="13" t="s">
        <v>137</v>
      </c>
      <c r="S3" s="13" t="s">
        <v>155</v>
      </c>
      <c r="T3" s="13" t="s">
        <v>153</v>
      </c>
    </row>
    <row r="4" spans="1:56" x14ac:dyDescent="0.2">
      <c r="A4" s="13" t="s">
        <v>47</v>
      </c>
      <c r="B4" s="13">
        <v>2023</v>
      </c>
      <c r="C4" s="13" t="s">
        <v>24</v>
      </c>
      <c r="D4" s="14" t="s">
        <v>48</v>
      </c>
      <c r="E4" s="6" t="s">
        <v>43</v>
      </c>
      <c r="F4" s="13" t="s">
        <v>46</v>
      </c>
      <c r="G4" s="13" t="s">
        <v>44</v>
      </c>
      <c r="H4" s="13" t="s">
        <v>45</v>
      </c>
      <c r="I4" s="13">
        <v>31</v>
      </c>
      <c r="J4" s="13">
        <v>757</v>
      </c>
      <c r="K4" s="13">
        <v>29</v>
      </c>
      <c r="L4" s="13">
        <v>743</v>
      </c>
      <c r="M4" s="13" t="s">
        <v>114</v>
      </c>
      <c r="N4" s="13" t="s">
        <v>115</v>
      </c>
      <c r="O4" s="13" t="s">
        <v>116</v>
      </c>
      <c r="P4" s="13" t="s">
        <v>117</v>
      </c>
      <c r="Q4" s="13" t="s">
        <v>119</v>
      </c>
      <c r="R4" s="13" t="s">
        <v>120</v>
      </c>
      <c r="S4" s="13" t="s">
        <v>121</v>
      </c>
      <c r="T4" s="13" t="s">
        <v>122</v>
      </c>
      <c r="V4" s="13">
        <v>53</v>
      </c>
      <c r="W4" s="13">
        <v>757</v>
      </c>
      <c r="X4" s="13">
        <v>31</v>
      </c>
      <c r="Y4" s="13">
        <v>743</v>
      </c>
      <c r="Z4" s="13" t="s">
        <v>116</v>
      </c>
      <c r="AA4" s="13" t="s">
        <v>234</v>
      </c>
      <c r="AB4" s="13" t="s">
        <v>235</v>
      </c>
      <c r="AD4" s="13" t="s">
        <v>210</v>
      </c>
      <c r="AE4" s="13" t="s">
        <v>240</v>
      </c>
      <c r="AF4" s="13" t="s">
        <v>241</v>
      </c>
      <c r="AH4" s="13">
        <v>12</v>
      </c>
      <c r="AI4" s="13">
        <v>757</v>
      </c>
      <c r="AJ4" s="13">
        <v>15</v>
      </c>
      <c r="AK4" s="13">
        <v>743</v>
      </c>
      <c r="AL4" s="13" t="s">
        <v>236</v>
      </c>
      <c r="AM4" s="13" t="s">
        <v>237</v>
      </c>
      <c r="AN4" s="13" t="s">
        <v>116</v>
      </c>
      <c r="AP4" s="13" t="s">
        <v>144</v>
      </c>
      <c r="AQ4" s="13" t="s">
        <v>242</v>
      </c>
      <c r="AR4" s="13" t="s">
        <v>121</v>
      </c>
      <c r="AT4" s="13">
        <v>84</v>
      </c>
      <c r="AU4" s="13">
        <v>757</v>
      </c>
      <c r="AV4" s="13">
        <v>44</v>
      </c>
      <c r="AW4" s="13">
        <v>743</v>
      </c>
      <c r="AX4" s="13" t="s">
        <v>238</v>
      </c>
      <c r="AY4" s="13" t="s">
        <v>239</v>
      </c>
      <c r="AZ4" s="13" t="s">
        <v>235</v>
      </c>
      <c r="BB4" s="13" t="s">
        <v>243</v>
      </c>
      <c r="BC4" s="13" t="s">
        <v>150</v>
      </c>
      <c r="BD4" s="13" t="s">
        <v>244</v>
      </c>
    </row>
    <row r="5" spans="1:56" x14ac:dyDescent="0.2">
      <c r="A5" s="13" t="s">
        <v>55</v>
      </c>
      <c r="B5" s="13">
        <v>2022</v>
      </c>
      <c r="C5" s="13" t="s">
        <v>24</v>
      </c>
      <c r="D5" s="14" t="s">
        <v>56</v>
      </c>
      <c r="E5" s="6" t="s">
        <v>54</v>
      </c>
      <c r="F5" s="13" t="s">
        <v>57</v>
      </c>
      <c r="G5" s="13" t="s">
        <v>42</v>
      </c>
      <c r="H5" s="13" t="s">
        <v>45</v>
      </c>
      <c r="I5" s="13">
        <v>90</v>
      </c>
      <c r="J5" s="13">
        <v>438</v>
      </c>
      <c r="K5" s="13">
        <v>88</v>
      </c>
      <c r="L5" s="13">
        <v>442</v>
      </c>
      <c r="M5" s="13" t="s">
        <v>118</v>
      </c>
      <c r="N5" s="13" t="s">
        <v>123</v>
      </c>
      <c r="O5" s="13" t="s">
        <v>124</v>
      </c>
      <c r="P5" s="13" t="s">
        <v>125</v>
      </c>
      <c r="Q5" s="13" t="s">
        <v>81</v>
      </c>
      <c r="R5" s="13" t="s">
        <v>105</v>
      </c>
      <c r="S5" s="13" t="s">
        <v>126</v>
      </c>
      <c r="T5" s="13" t="s">
        <v>122</v>
      </c>
      <c r="V5" s="13">
        <v>34</v>
      </c>
      <c r="W5" s="13">
        <v>438</v>
      </c>
      <c r="X5" s="13">
        <v>22</v>
      </c>
      <c r="Y5" s="13">
        <v>442</v>
      </c>
      <c r="Z5" s="13" t="s">
        <v>194</v>
      </c>
      <c r="AA5" s="13" t="s">
        <v>66</v>
      </c>
      <c r="AB5" s="13" t="s">
        <v>245</v>
      </c>
      <c r="AD5" s="13" t="s">
        <v>161</v>
      </c>
      <c r="AE5" s="13" t="s">
        <v>188</v>
      </c>
      <c r="AF5" s="13" t="s">
        <v>249</v>
      </c>
      <c r="AH5" s="13">
        <v>23</v>
      </c>
      <c r="AJ5" s="13">
        <v>25</v>
      </c>
      <c r="AL5" s="13" t="s">
        <v>197</v>
      </c>
      <c r="AM5" s="13" t="s">
        <v>67</v>
      </c>
      <c r="AN5" s="13" t="s">
        <v>246</v>
      </c>
      <c r="AP5" s="13" t="s">
        <v>109</v>
      </c>
      <c r="AQ5" s="13" t="s">
        <v>250</v>
      </c>
      <c r="AR5" s="13" t="s">
        <v>251</v>
      </c>
      <c r="AT5" s="13">
        <v>99</v>
      </c>
      <c r="AV5" s="13">
        <v>56</v>
      </c>
      <c r="AX5" s="13" t="s">
        <v>151</v>
      </c>
      <c r="AY5" s="13" t="s">
        <v>247</v>
      </c>
      <c r="AZ5" s="13" t="s">
        <v>248</v>
      </c>
      <c r="BB5" s="13" t="s">
        <v>215</v>
      </c>
      <c r="BC5" s="13" t="s">
        <v>228</v>
      </c>
      <c r="BD5" s="13" t="s">
        <v>204</v>
      </c>
    </row>
    <row r="7" spans="1:56" ht="26" x14ac:dyDescent="0.3">
      <c r="A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All studies</vt:lpstr>
      <vt:lpstr>OMT vs PCI</vt:lpstr>
      <vt:lpstr>OMT vs CABG</vt:lpstr>
      <vt:lpstr>PCI vs CABG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Heuts</dc:creator>
  <cp:lastModifiedBy>Sam Heuts</cp:lastModifiedBy>
  <dcterms:created xsi:type="dcterms:W3CDTF">2024-08-07T10:22:24Z</dcterms:created>
  <dcterms:modified xsi:type="dcterms:W3CDTF">2024-10-31T11:42:30Z</dcterms:modified>
</cp:coreProperties>
</file>