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fd22d37fd29567c/Cursos/DIO/IA - CAIXA/EXCEL/"/>
    </mc:Choice>
  </mc:AlternateContent>
  <xr:revisionPtr revIDLastSave="0" documentId="8_{3AD04123-3C67-4A85-A9D1-BE30DAC57C24}" xr6:coauthVersionLast="47" xr6:coauthVersionMax="47" xr10:uidLastSave="{00000000-0000-0000-0000-000000000000}"/>
  <bookViews>
    <workbookView xWindow="16200" yWindow="1215" windowWidth="17040" windowHeight="15480" tabRatio="545" xr2:uid="{2B9709BC-EED0-470D-8595-8D43CE961FB8}"/>
  </bookViews>
  <sheets>
    <sheet name="Data" sheetId="1" r:id="rId1"/>
    <sheet name="Controller" sheetId="3" r:id="rId2"/>
    <sheet name="Caixinha" sheetId="5" r:id="rId3"/>
    <sheet name="Dashboard" sheetId="4" r:id="rId4"/>
  </sheets>
  <definedNames>
    <definedName name="SegmentaçãodeDados_Mês1">#N/A</definedName>
  </definedNames>
  <calcPr calcId="191029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<sst xmlns="http://schemas.openxmlformats.org/spreadsheetml/2006/main" count="253" uniqueCount="81">
  <si>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</si>
  <si>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</si>
  <si>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</si>
  <si>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</si>
  <si>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</si>
  <si>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</si>
  <si>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</si>
  <si>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</si>
  <si>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</si>
  <si>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</si>
  <si>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</si>
  <si>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</si>
  <si>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</si>
  <si>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</si>
  <si>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</si>
  <si>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</si>
  <si>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</si>
  <si>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</si>
  <si>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</si>
  <si>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</si>
  <si>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</si>
  <si>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</si>
  <si>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</si>
  <si>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</si>
  <si>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</si>
  <si>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</si>
  <si>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</si>
  <si>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</si>
  <si>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</si>
  <si>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</si>
  <si>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</si>
  <si>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</si>
  <si>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</si>
  <si>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</si>
  <si>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</si>
  <si>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</si>
  <si>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</si>
  <si>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</si>
  <si>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</si>
  <si>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</si>
  <si>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</si>
  <si>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</si>
  <si>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</si>
  <si>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</si>
  <si>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</si>
  <si>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</si>
  <si>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</si>
  <si>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</si>
  <si>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</si>
  <si>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</si>
  <si>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</si>
  <si>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</si>
  <si>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</si>
  <si>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</si>
  <si>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</si>
  <si>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</si>
  <si>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</si>
  <si>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</si>
  <si>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</si>
  <si>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</si>
  <si>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</si>
  <si>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</si>
  <si>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</si>
  <si>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</si>
  <si>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</si>
  <si>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</si>
  <si>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</si>
  <si>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</si>
  <si>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</si>
  <si>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</si>
  <si>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</si>
  <si>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</si>
  <si>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</si>
  <si>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</si>
  <si>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</si>
  <si>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SAÍDA por CATEGORIA, sumarizado em reais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</si>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</sst>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0.3999755851924192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5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0" fillId="3" borderId="0" xfId="0" applyFill="1" applyBorder="1"/>
    <xf numFmtId="0" fontId="3" fillId="2" borderId="0" xfId="0" applyFont="1" applyFill="1"/>
    <xf numFmtId="0" fontId="4" fillId="0" borderId="0" xfId="0" applyFont="1"/>
    <xf numFmtId="14" fontId="0" fillId="0" borderId="0" xfId="0" applyNumberFormat="1" applyFill="1"/>
    <xf numFmtId="164" fontId="0" fillId="0" borderId="0" xfId="0" applyNumberFormat="1" applyFill="1"/>
    <xf numFmtId="0" fontId="2" fillId="2" borderId="0" xfId="0" applyFont="1" applyFill="1"/>
    <xf numFmtId="0" fontId="3" fillId="5" borderId="1" xfId="2" applyFont="1" applyBorder="1"/>
    <xf numFmtId="0" fontId="0" fillId="5" borderId="0" xfId="0" applyFont="1" applyFill="1"/>
    <xf numFmtId="164" fontId="0" fillId="6" borderId="0" xfId="0" applyNumberFormat="1" applyFont="1" applyFill="1"/>
    <xf numFmtId="0" fontId="0" fillId="6" borderId="0" xfId="0" applyFont="1" applyFill="1" applyAlignment="1">
      <alignment horizontal="left"/>
    </xf>
    <xf numFmtId="164" fontId="0" fillId="5" borderId="0" xfId="0" applyNumberFormat="1" applyFont="1" applyFill="1"/>
    <xf numFmtId="0" fontId="0" fillId="5" borderId="0" xfId="0" applyFont="1" applyFill="1" applyAlignment="1">
      <alignment horizontal="left"/>
    </xf>
  </cellXfs>
  <cellStyles count="3">
    <cellStyle name="40% - Ênfase2" xfId="2" builtinId="35"/>
    <cellStyle name="Moeda" xfId="1" builtinId="4"/>
    <cellStyle name="Normal" xfId="0" builtinId="0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numFmt numFmtId="164" formatCode="&quot;R$&quot;\ #,##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5" tint="0.3999450666829432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2 2" pivot="0" table="0" count="10" xr9:uid="{F30FE9AC-FBD7-4D44-82F4-66BF277CEC8E}">
      <tableStyleElement type="wholeTable" dxfId="142"/>
      <tableStyleElement type="headerRow" dxfId="141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5117038483843"/>
              <bgColor theme="0" tint="-4.9989318521683403E-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0" tint="-4.9989318521683403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23/09/relationships/Python" Target="python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Financeira_complementar.xlsx]Controller!TBL_Entrada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961812051362644E-2"/>
          <c:y val="0.12037037037037036"/>
          <c:w val="0.88232786526684159"/>
          <c:h val="0.493241834354039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Controller!$C$8:$C$18</c:f>
              <c:strCache>
                <c:ptCount val="10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Presentes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Utilidades Dom.</c:v>
                </c:pt>
                <c:pt idx="9">
                  <c:v>Vestuário</c:v>
                </c:pt>
              </c:strCache>
            </c:strRef>
          </c:cat>
          <c:val>
            <c:numRef>
              <c:f>Controller!$D$8:$D$18</c:f>
              <c:numCache>
                <c:formatCode>"R$"\ #,##0.00</c:formatCode>
                <c:ptCount val="10"/>
                <c:pt idx="0">
                  <c:v>450</c:v>
                </c:pt>
                <c:pt idx="1">
                  <c:v>350</c:v>
                </c:pt>
                <c:pt idx="2">
                  <c:v>1500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300</c:v>
                </c:pt>
                <c:pt idx="8">
                  <c:v>250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D-4854-BA84-3FB1D28F63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7698000"/>
        <c:axId val="427697040"/>
      </c:barChart>
      <c:catAx>
        <c:axId val="4276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697040"/>
        <c:crosses val="autoZero"/>
        <c:auto val="1"/>
        <c:lblAlgn val="ctr"/>
        <c:lblOffset val="100"/>
        <c:noMultiLvlLbl val="0"/>
      </c:catAx>
      <c:valAx>
        <c:axId val="4276970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out"/>
        <c:minorTickMark val="none"/>
        <c:tickLblPos val="nextTo"/>
        <c:crossAx val="4276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Financeira_complementar.xlsx]Controller!TBL_Saída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Controller!$F$12</c:f>
              <c:strCache>
                <c:ptCount val="1"/>
                <c:pt idx="0">
                  <c:v>Total Geral</c:v>
                </c:pt>
              </c:strCache>
            </c:strRef>
          </c:cat>
          <c:val>
            <c:numRef>
              <c:f>Controller!$G$12</c:f>
              <c:numCache>
                <c:formatCode>"R$"\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AC3-4407-A1B0-A448708A4F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4422080"/>
        <c:axId val="1134420160"/>
      </c:barChart>
      <c:catAx>
        <c:axId val="11344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4420160"/>
        <c:crosses val="autoZero"/>
        <c:auto val="1"/>
        <c:lblAlgn val="ctr"/>
        <c:lblOffset val="100"/>
        <c:noMultiLvlLbl val="0"/>
      </c:catAx>
      <c:valAx>
        <c:axId val="1134420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113442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2"/>
                  </a:gs>
                  <a:gs pos="74000">
                    <a:schemeClr val="bg1"/>
                  </a:gs>
                  <a:gs pos="83000">
                    <a:schemeClr val="bg1"/>
                  </a:gs>
                  <a:gs pos="100000">
                    <a:schemeClr val="bg1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E7-4EA5-BE6B-10E3BF9B2304}"/>
              </c:ext>
            </c:extLst>
          </c:dPt>
          <c:val>
            <c:numRef>
              <c:f>'Caixinha'!$D$3:$D$4</c:f>
              <c:numCache>
                <c:formatCode>"R$"\ #,##0.00</c:formatCode>
                <c:ptCount val="2"/>
                <c:pt idx="0">
                  <c:v>3115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7-4EA5-BE6B-10E3BF9B2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139071"/>
        <c:axId val="413142431"/>
      </c:barChart>
      <c:catAx>
        <c:axId val="41313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142431"/>
        <c:crosses val="autoZero"/>
        <c:auto val="1"/>
        <c:lblAlgn val="ctr"/>
        <c:lblOffset val="100"/>
        <c:noMultiLvlLbl val="0"/>
      </c:catAx>
      <c:valAx>
        <c:axId val="4131424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41313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jpeg"/><Relationship Id="rId5" Type="http://schemas.openxmlformats.org/officeDocument/2006/relationships/image" Target="../media/image3.png"/><Relationship Id="rId10" Type="http://schemas.openxmlformats.org/officeDocument/2006/relationships/image" Target="../media/image7.svg"/><Relationship Id="rId4" Type="http://schemas.openxmlformats.org/officeDocument/2006/relationships/chart" Target="../charts/chart2.xml"/><Relationship Id="rId9" Type="http://schemas.openxmlformats.org/officeDocument/2006/relationships/image" Target="../media/image6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5</xdr:row>
      <xdr:rowOff>85725</xdr:rowOff>
    </xdr:from>
    <xdr:to>
      <xdr:col>11</xdr:col>
      <xdr:colOff>238125</xdr:colOff>
      <xdr:row>19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ês" hidden="1">
              <a:extLst>
                <a:ext uri="{FF2B5EF4-FFF2-40B4-BE49-F238E27FC236}">
                  <a16:creationId xmlns:a16="http://schemas.microsoft.com/office/drawing/2014/main" id="{7DE2B79D-6268-357D-10AF-ECC019B93E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2800" y="102870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149680</xdr:colOff>
      <xdr:row>26</xdr:row>
      <xdr:rowOff>122463</xdr:rowOff>
    </xdr:from>
    <xdr:to>
      <xdr:col>20</xdr:col>
      <xdr:colOff>435427</xdr:colOff>
      <xdr:row>46</xdr:row>
      <xdr:rowOff>81642</xdr:rowOff>
    </xdr:to>
    <xdr:grpSp>
      <xdr:nvGrpSpPr>
        <xdr:cNvPr id="66" name="Agrupar 65">
          <a:extLst>
            <a:ext uri="{FF2B5EF4-FFF2-40B4-BE49-F238E27FC236}">
              <a16:creationId xmlns:a16="http://schemas.microsoft.com/office/drawing/2014/main" id="{9013DC22-0394-6926-871B-2C564F3196B3}"/>
            </a:ext>
          </a:extLst>
        </xdr:cNvPr>
        <xdr:cNvGrpSpPr/>
      </xdr:nvGrpSpPr>
      <xdr:grpSpPr>
        <a:xfrm>
          <a:off x="2000251" y="5837463"/>
          <a:ext cx="11919855" cy="3769179"/>
          <a:chOff x="2109109" y="5388428"/>
          <a:chExt cx="10014855" cy="3437164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4934DCDD-78BE-11AF-139D-320BEF59463C}"/>
              </a:ext>
            </a:extLst>
          </xdr:cNvPr>
          <xdr:cNvGrpSpPr/>
        </xdr:nvGrpSpPr>
        <xdr:grpSpPr>
          <a:xfrm>
            <a:off x="2109109" y="5388428"/>
            <a:ext cx="10014855" cy="3437164"/>
            <a:chOff x="1836965" y="5415643"/>
            <a:chExt cx="10110106" cy="3437164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61B5F013-34DE-06D5-6FC6-A5AA2A99E2E9}"/>
                </a:ext>
              </a:extLst>
            </xdr:cNvPr>
            <xdr:cNvGrpSpPr/>
          </xdr:nvGrpSpPr>
          <xdr:grpSpPr>
            <a:xfrm>
              <a:off x="1836965" y="5415643"/>
              <a:ext cx="10110106" cy="3437164"/>
              <a:chOff x="1836965" y="5415643"/>
              <a:chExt cx="10110106" cy="3437164"/>
            </a:xfrm>
          </xdr:grpSpPr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0EE2CF1B-8D97-4AA7-B80C-03A3FA894C8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850571" y="6109607"/>
              <a:ext cx="10082893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7C658CA3-6770-4A7E-813C-26209BBDF3A6}"/>
                  </a:ext>
                </a:extLst>
              </xdr:cNvPr>
              <xdr:cNvSpPr/>
            </xdr:nvSpPr>
            <xdr:spPr>
              <a:xfrm>
                <a:off x="1836965" y="5415643"/>
                <a:ext cx="10110106" cy="696686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72F436FE-A6C2-475B-906C-57A3C7A2E3AC}"/>
                </a:ext>
              </a:extLst>
            </xdr:cNvPr>
            <xdr:cNvSpPr txBox="1"/>
          </xdr:nvSpPr>
          <xdr:spPr>
            <a:xfrm>
              <a:off x="2381251" y="5551714"/>
              <a:ext cx="4939393" cy="3129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Saídas</a:t>
              </a:r>
            </a:p>
          </xdr:txBody>
        </xdr:sp>
      </xdr:grpSp>
      <xdr:pic>
        <xdr:nvPicPr>
          <xdr:cNvPr id="21" name="Gráfico 20" descr="Dinheiro voador estrutura de tópicos">
            <a:extLst>
              <a:ext uri="{FF2B5EF4-FFF2-40B4-BE49-F238E27FC236}">
                <a16:creationId xmlns:a16="http://schemas.microsoft.com/office/drawing/2014/main" id="{2A9E728B-5048-3F52-16CB-D0D2E68839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258784" y="5565320"/>
            <a:ext cx="397329" cy="39732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258538</xdr:colOff>
      <xdr:row>6</xdr:row>
      <xdr:rowOff>173769</xdr:rowOff>
    </xdr:from>
    <xdr:to>
      <xdr:col>8</xdr:col>
      <xdr:colOff>257454</xdr:colOff>
      <xdr:row>22</xdr:row>
      <xdr:rowOff>163286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1B7D33B-80E6-0865-55ED-7542E7929702}"/>
            </a:ext>
          </a:extLst>
        </xdr:cNvPr>
        <xdr:cNvSpPr/>
      </xdr:nvSpPr>
      <xdr:spPr>
        <a:xfrm>
          <a:off x="1592038" y="2078769"/>
          <a:ext cx="4285166" cy="30375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258540</xdr:colOff>
      <xdr:row>3</xdr:row>
      <xdr:rowOff>149679</xdr:rowOff>
    </xdr:from>
    <xdr:to>
      <xdr:col>8</xdr:col>
      <xdr:colOff>257455</xdr:colOff>
      <xdr:row>21</xdr:row>
      <xdr:rowOff>75049</xdr:rowOff>
    </xdr:to>
    <xdr:grpSp>
      <xdr:nvGrpSpPr>
        <xdr:cNvPr id="68" name="Agrupar 67">
          <a:extLst>
            <a:ext uri="{FF2B5EF4-FFF2-40B4-BE49-F238E27FC236}">
              <a16:creationId xmlns:a16="http://schemas.microsoft.com/office/drawing/2014/main" id="{AFFB076D-ECA7-44EA-5CF7-5E4DD6AF32F6}"/>
            </a:ext>
          </a:extLst>
        </xdr:cNvPr>
        <xdr:cNvGrpSpPr/>
      </xdr:nvGrpSpPr>
      <xdr:grpSpPr>
        <a:xfrm>
          <a:off x="2109111" y="1483179"/>
          <a:ext cx="4285165" cy="3354370"/>
          <a:chOff x="2109111" y="1483179"/>
          <a:chExt cx="4285165" cy="335437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DF6D8A6F-8FB2-4C96-9CAB-880228F0DBD5}"/>
              </a:ext>
            </a:extLst>
          </xdr:cNvPr>
          <xdr:cNvGraphicFramePr>
            <a:graphicFrameLocks/>
          </xdr:cNvGraphicFramePr>
        </xdr:nvGraphicFramePr>
        <xdr:xfrm>
          <a:off x="2386646" y="2436125"/>
          <a:ext cx="3730093" cy="24014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67" name="Agrupar 66">
            <a:extLst>
              <a:ext uri="{FF2B5EF4-FFF2-40B4-BE49-F238E27FC236}">
                <a16:creationId xmlns:a16="http://schemas.microsoft.com/office/drawing/2014/main" id="{57509EFC-1233-7B28-1719-1DEA616C1519}"/>
              </a:ext>
            </a:extLst>
          </xdr:cNvPr>
          <xdr:cNvGrpSpPr/>
        </xdr:nvGrpSpPr>
        <xdr:grpSpPr>
          <a:xfrm>
            <a:off x="2109111" y="1483179"/>
            <a:ext cx="4285165" cy="609886"/>
            <a:chOff x="2109111" y="1483179"/>
            <a:chExt cx="4285165" cy="609886"/>
          </a:xfrm>
        </xdr:grpSpPr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73204E6F-B7C1-B714-963C-CE1215540410}"/>
                </a:ext>
              </a:extLst>
            </xdr:cNvPr>
            <xdr:cNvSpPr/>
          </xdr:nvSpPr>
          <xdr:spPr>
            <a:xfrm>
              <a:off x="2109111" y="1483179"/>
              <a:ext cx="4285165" cy="60988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FACD13E4-F8D8-9429-6398-13FD080994A6}"/>
                </a:ext>
              </a:extLst>
            </xdr:cNvPr>
            <xdr:cNvSpPr txBox="1"/>
          </xdr:nvSpPr>
          <xdr:spPr>
            <a:xfrm>
              <a:off x="2394857" y="1576777"/>
              <a:ext cx="3932463" cy="382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  Entradas</a:t>
              </a:r>
            </a:p>
          </xdr:txBody>
        </xdr:sp>
      </xdr:grpSp>
    </xdr:grpSp>
    <xdr:clientData/>
  </xdr:twoCellAnchor>
  <xdr:twoCellAnchor>
    <xdr:from>
      <xdr:col>1</xdr:col>
      <xdr:colOff>336248</xdr:colOff>
      <xdr:row>4</xdr:row>
      <xdr:rowOff>90210</xdr:rowOff>
    </xdr:from>
    <xdr:to>
      <xdr:col>2</xdr:col>
      <xdr:colOff>81393</xdr:colOff>
      <xdr:row>6</xdr:row>
      <xdr:rowOff>92770</xdr:rowOff>
    </xdr:to>
    <xdr:pic>
      <xdr:nvPicPr>
        <xdr:cNvPr id="23" name="Gráfico 22" descr="Registrar estrutura de tópicos">
          <a:extLst>
            <a:ext uri="{FF2B5EF4-FFF2-40B4-BE49-F238E27FC236}">
              <a16:creationId xmlns:a16="http://schemas.microsoft.com/office/drawing/2014/main" id="{8AABA1D8-20B3-6E1E-E1D1-3AAF9412B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69748" y="1614210"/>
          <a:ext cx="357466" cy="3835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122465</xdr:rowOff>
    </xdr:from>
    <xdr:to>
      <xdr:col>0</xdr:col>
      <xdr:colOff>1828800</xdr:colOff>
      <xdr:row>18</xdr:row>
      <xdr:rowOff>74840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ês 1">
              <a:extLst>
                <a:ext uri="{FF2B5EF4-FFF2-40B4-BE49-F238E27FC236}">
                  <a16:creationId xmlns:a16="http://schemas.microsoft.com/office/drawing/2014/main" id="{622BC478-6AF4-40FB-A3F7-B3D63F060B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17965"/>
              <a:ext cx="1828800" cy="2047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353786</xdr:colOff>
      <xdr:row>0</xdr:row>
      <xdr:rowOff>0</xdr:rowOff>
    </xdr:from>
    <xdr:to>
      <xdr:col>16</xdr:col>
      <xdr:colOff>136071</xdr:colOff>
      <xdr:row>0</xdr:row>
      <xdr:rowOff>857250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FAD27A01-D65D-1F18-6351-AD14A26433B5}"/>
            </a:ext>
          </a:extLst>
        </xdr:cNvPr>
        <xdr:cNvGrpSpPr/>
      </xdr:nvGrpSpPr>
      <xdr:grpSpPr>
        <a:xfrm>
          <a:off x="2204357" y="0"/>
          <a:ext cx="8967107" cy="857250"/>
          <a:chOff x="1687286" y="0"/>
          <a:chExt cx="9797143" cy="857250"/>
        </a:xfrm>
      </xdr:grpSpPr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B1C5770E-2C4C-4852-AB7B-1632664CCCF7}"/>
              </a:ext>
            </a:extLst>
          </xdr:cNvPr>
          <xdr:cNvSpPr/>
        </xdr:nvSpPr>
        <xdr:spPr>
          <a:xfrm>
            <a:off x="1687286" y="54429"/>
            <a:ext cx="9797143" cy="80282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2F69F822-EC48-4624-A789-56293D99EE35}"/>
              </a:ext>
            </a:extLst>
          </xdr:cNvPr>
          <xdr:cNvSpPr/>
        </xdr:nvSpPr>
        <xdr:spPr>
          <a:xfrm>
            <a:off x="1782538" y="176893"/>
            <a:ext cx="625928" cy="54428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DBF7E6AC-6B3C-C34B-0544-44E5558C1950}"/>
              </a:ext>
            </a:extLst>
          </xdr:cNvPr>
          <xdr:cNvSpPr txBox="1"/>
        </xdr:nvSpPr>
        <xdr:spPr>
          <a:xfrm>
            <a:off x="2517322" y="394606"/>
            <a:ext cx="3401786" cy="3673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0" kern="1200"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F5D3990-7133-798D-98BB-AD987CEF50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517322" y="0"/>
            <a:ext cx="1814469" cy="598714"/>
          </a:xfrm>
          <a:prstGeom prst="rect">
            <a:avLst/>
          </a:prstGeom>
        </xdr:spPr>
      </xdr:pic>
      <xdr:grpSp>
        <xdr:nvGrpSpPr>
          <xdr:cNvPr id="27" name="Agrupar 26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3D2C33D-5764-1DBA-0A0B-BE0CBCE335C8}"/>
              </a:ext>
            </a:extLst>
          </xdr:cNvPr>
          <xdr:cNvGrpSpPr/>
        </xdr:nvGrpSpPr>
        <xdr:grpSpPr>
          <a:xfrm>
            <a:off x="6068784" y="204107"/>
            <a:ext cx="3633109" cy="367393"/>
            <a:chOff x="6068784" y="204107"/>
            <a:chExt cx="3633109" cy="367393"/>
          </a:xfrm>
        </xdr:grpSpPr>
        <xdr:sp macro="" textlink="">
          <xdr:nvSpPr>
            <xdr:cNvPr id="20" name="Retângulo 19">
              <a:extLst>
                <a:ext uri="{FF2B5EF4-FFF2-40B4-BE49-F238E27FC236}">
                  <a16:creationId xmlns:a16="http://schemas.microsoft.com/office/drawing/2014/main" id="{73F10102-E59D-4A6F-9B56-0AAA9A2DA050}"/>
                </a:ext>
              </a:extLst>
            </xdr:cNvPr>
            <xdr:cNvSpPr/>
          </xdr:nvSpPr>
          <xdr:spPr>
            <a:xfrm>
              <a:off x="6068784" y="204107"/>
              <a:ext cx="3633109" cy="367393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 kern="12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Pesquisae dados.....</a:t>
              </a:r>
            </a:p>
          </xdr:txBody>
        </xdr:sp>
        <xdr:pic>
          <xdr:nvPicPr>
            <xdr:cNvPr id="26" name="Gráfico 25" descr="Lupa com preenchimento sólido">
              <a:extLst>
                <a:ext uri="{FF2B5EF4-FFF2-40B4-BE49-F238E27FC236}">
                  <a16:creationId xmlns:a16="http://schemas.microsoft.com/office/drawing/2014/main" id="{3AA27D26-98CA-02C9-DE06-31A4EA51CA1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9375323" y="285750"/>
              <a:ext cx="204107" cy="204107"/>
            </a:xfrm>
            <a:prstGeom prst="rect">
              <a:avLst/>
            </a:prstGeom>
          </xdr:spPr>
        </xdr:pic>
      </xdr:grpSp>
      <xdr:pic>
        <xdr:nvPicPr>
          <xdr:cNvPr id="28" name="Imagem 27" descr="Abor – Mascoteria – Mascotes e Personagens 3D - glasbau-fuchs.at">
            <a:extLst>
              <a:ext uri="{FF2B5EF4-FFF2-40B4-BE49-F238E27FC236}">
                <a16:creationId xmlns:a16="http://schemas.microsoft.com/office/drawing/2014/main" id="{1787CC4F-98DF-CA92-1A7F-624FA0E7DD08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-16667" b="-5666"/>
          <a:stretch/>
        </xdr:blipFill>
        <xdr:spPr bwMode="auto">
          <a:xfrm>
            <a:off x="1847921" y="176280"/>
            <a:ext cx="478901" cy="5231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285750</xdr:rowOff>
    </xdr:from>
    <xdr:to>
      <xdr:col>0</xdr:col>
      <xdr:colOff>1251857</xdr:colOff>
      <xdr:row>0</xdr:row>
      <xdr:rowOff>680358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15C6C002-A9D3-DEF3-8A76-0BD8F5C95CFA}"/>
            </a:ext>
          </a:extLst>
        </xdr:cNvPr>
        <xdr:cNvSpPr/>
      </xdr:nvSpPr>
      <xdr:spPr>
        <a:xfrm>
          <a:off x="0" y="285750"/>
          <a:ext cx="1251857" cy="394608"/>
        </a:xfrm>
        <a:prstGeom prst="roundRect">
          <a:avLst>
            <a:gd name="adj" fmla="val 38667"/>
          </a:avLst>
        </a:prstGeom>
        <a:solidFill>
          <a:schemeClr val="tx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kern="1200"/>
            <a:t>SamPharma</a:t>
          </a:r>
        </a:p>
      </xdr:txBody>
    </xdr:sp>
    <xdr:clientData/>
  </xdr:twoCellAnchor>
  <xdr:twoCellAnchor editAs="oneCell">
    <xdr:from>
      <xdr:col>0</xdr:col>
      <xdr:colOff>1292678</xdr:colOff>
      <xdr:row>0</xdr:row>
      <xdr:rowOff>231322</xdr:rowOff>
    </xdr:from>
    <xdr:to>
      <xdr:col>0</xdr:col>
      <xdr:colOff>1755321</xdr:colOff>
      <xdr:row>0</xdr:row>
      <xdr:rowOff>693965</xdr:rowOff>
    </xdr:to>
    <xdr:pic>
      <xdr:nvPicPr>
        <xdr:cNvPr id="34" name="Gráfico 33" descr="Dinheiro estrutura de tópicos">
          <a:extLst>
            <a:ext uri="{FF2B5EF4-FFF2-40B4-BE49-F238E27FC236}">
              <a16:creationId xmlns:a16="http://schemas.microsoft.com/office/drawing/2014/main" id="{BFA3ECEE-E178-8A29-C503-064E9C89B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292678" y="231322"/>
          <a:ext cx="462643" cy="462643"/>
        </a:xfrm>
        <a:prstGeom prst="rect">
          <a:avLst/>
        </a:prstGeom>
      </xdr:spPr>
    </xdr:pic>
    <xdr:clientData/>
  </xdr:twoCellAnchor>
  <xdr:twoCellAnchor>
    <xdr:from>
      <xdr:col>9</xdr:col>
      <xdr:colOff>136075</xdr:colOff>
      <xdr:row>3</xdr:row>
      <xdr:rowOff>122466</xdr:rowOff>
    </xdr:from>
    <xdr:to>
      <xdr:col>16</xdr:col>
      <xdr:colOff>176893</xdr:colOff>
      <xdr:row>22</xdr:row>
      <xdr:rowOff>136072</xdr:rowOff>
    </xdr:to>
    <xdr:grpSp>
      <xdr:nvGrpSpPr>
        <xdr:cNvPr id="65" name="Agrupar 64">
          <a:extLst>
            <a:ext uri="{FF2B5EF4-FFF2-40B4-BE49-F238E27FC236}">
              <a16:creationId xmlns:a16="http://schemas.microsoft.com/office/drawing/2014/main" id="{BA36A9D2-2D20-DA32-40DD-7B65AFABCC3F}"/>
            </a:ext>
          </a:extLst>
        </xdr:cNvPr>
        <xdr:cNvGrpSpPr/>
      </xdr:nvGrpSpPr>
      <xdr:grpSpPr>
        <a:xfrm>
          <a:off x="6885218" y="1455966"/>
          <a:ext cx="4327068" cy="3633106"/>
          <a:chOff x="6885218" y="1455966"/>
          <a:chExt cx="3755567" cy="3633106"/>
        </a:xfrm>
      </xdr:grpSpPr>
      <xdr:sp macro="" textlink="">
        <xdr:nvSpPr>
          <xdr:cNvPr id="49" name="Retângulo 48">
            <a:extLst>
              <a:ext uri="{FF2B5EF4-FFF2-40B4-BE49-F238E27FC236}">
                <a16:creationId xmlns:a16="http://schemas.microsoft.com/office/drawing/2014/main" id="{C641C09D-BE74-F996-1C8C-2B931EC67EA0}"/>
              </a:ext>
            </a:extLst>
          </xdr:cNvPr>
          <xdr:cNvSpPr/>
        </xdr:nvSpPr>
        <xdr:spPr>
          <a:xfrm>
            <a:off x="6898821" y="2051555"/>
            <a:ext cx="3728356" cy="303751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50" name="Retângulo: Cantos Superiores Arredondados 49">
            <a:extLst>
              <a:ext uri="{FF2B5EF4-FFF2-40B4-BE49-F238E27FC236}">
                <a16:creationId xmlns:a16="http://schemas.microsoft.com/office/drawing/2014/main" id="{B1CD53E7-5FED-932C-12B7-629B58B0DF20}"/>
              </a:ext>
            </a:extLst>
          </xdr:cNvPr>
          <xdr:cNvSpPr/>
        </xdr:nvSpPr>
        <xdr:spPr>
          <a:xfrm>
            <a:off x="6885218" y="1455966"/>
            <a:ext cx="3755567" cy="609886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52" name="CaixaDeTexto 51">
            <a:extLst>
              <a:ext uri="{FF2B5EF4-FFF2-40B4-BE49-F238E27FC236}">
                <a16:creationId xmlns:a16="http://schemas.microsoft.com/office/drawing/2014/main" id="{5C44A298-E2F6-AD98-D353-D21C09C80B01}"/>
              </a:ext>
            </a:extLst>
          </xdr:cNvPr>
          <xdr:cNvSpPr txBox="1"/>
        </xdr:nvSpPr>
        <xdr:spPr>
          <a:xfrm>
            <a:off x="7317818" y="1549562"/>
            <a:ext cx="2543508" cy="477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 Economias</a:t>
            </a:r>
          </a:p>
        </xdr:txBody>
      </xdr:sp>
    </xdr:grpSp>
    <xdr:clientData/>
  </xdr:twoCellAnchor>
  <xdr:twoCellAnchor>
    <xdr:from>
      <xdr:col>9</xdr:col>
      <xdr:colOff>270214</xdr:colOff>
      <xdr:row>4</xdr:row>
      <xdr:rowOff>107472</xdr:rowOff>
    </xdr:from>
    <xdr:to>
      <xdr:col>10</xdr:col>
      <xdr:colOff>130225</xdr:colOff>
      <xdr:row>6</xdr:row>
      <xdr:rowOff>78217</xdr:rowOff>
    </xdr:to>
    <xdr:sp macro="" textlink="">
      <xdr:nvSpPr>
        <xdr:cNvPr id="63" name="Gráfico 61" descr="Cofrinho com preenchimento sólido">
          <a:extLst>
            <a:ext uri="{FF2B5EF4-FFF2-40B4-BE49-F238E27FC236}">
              <a16:creationId xmlns:a16="http://schemas.microsoft.com/office/drawing/2014/main" id="{55E34307-4FF1-03B6-5D7E-CA202A5F7E89}"/>
            </a:ext>
          </a:extLst>
        </xdr:cNvPr>
        <xdr:cNvSpPr/>
      </xdr:nvSpPr>
      <xdr:spPr>
        <a:xfrm>
          <a:off x="6502285" y="1631472"/>
          <a:ext cx="472333" cy="351745"/>
        </a:xfrm>
        <a:custGeom>
          <a:avLst/>
          <a:gdLst>
            <a:gd name="connsiteX0" fmla="*/ 422274 w 472333"/>
            <a:gd name="connsiteY0" fmla="*/ 178391 h 351745"/>
            <a:gd name="connsiteX1" fmla="*/ 415607 w 472333"/>
            <a:gd name="connsiteY1" fmla="*/ 175057 h 351745"/>
            <a:gd name="connsiteX2" fmla="*/ 411162 w 472333"/>
            <a:gd name="connsiteY2" fmla="*/ 162278 h 351745"/>
            <a:gd name="connsiteX3" fmla="*/ 420607 w 472333"/>
            <a:gd name="connsiteY3" fmla="*/ 146165 h 351745"/>
            <a:gd name="connsiteX4" fmla="*/ 421163 w 472333"/>
            <a:gd name="connsiteY4" fmla="*/ 145609 h 351745"/>
            <a:gd name="connsiteX5" fmla="*/ 433387 w 472333"/>
            <a:gd name="connsiteY5" fmla="*/ 161722 h 351745"/>
            <a:gd name="connsiteX6" fmla="*/ 422274 w 472333"/>
            <a:gd name="connsiteY6" fmla="*/ 178391 h 351745"/>
            <a:gd name="connsiteX7" fmla="*/ 271145 w 472333"/>
            <a:gd name="connsiteY7" fmla="*/ 68933 h 351745"/>
            <a:gd name="connsiteX8" fmla="*/ 261143 w 472333"/>
            <a:gd name="connsiteY8" fmla="*/ 75600 h 351745"/>
            <a:gd name="connsiteX9" fmla="*/ 256698 w 472333"/>
            <a:gd name="connsiteY9" fmla="*/ 74489 h 351745"/>
            <a:gd name="connsiteX10" fmla="*/ 201136 w 472333"/>
            <a:gd name="connsiteY10" fmla="*/ 61710 h 351745"/>
            <a:gd name="connsiteX11" fmla="*/ 169465 w 472333"/>
            <a:gd name="connsiteY11" fmla="*/ 66155 h 351745"/>
            <a:gd name="connsiteX12" fmla="*/ 155575 w 472333"/>
            <a:gd name="connsiteY12" fmla="*/ 58376 h 351745"/>
            <a:gd name="connsiteX13" fmla="*/ 163353 w 472333"/>
            <a:gd name="connsiteY13" fmla="*/ 44485 h 351745"/>
            <a:gd name="connsiteX14" fmla="*/ 200580 w 472333"/>
            <a:gd name="connsiteY14" fmla="*/ 39485 h 351745"/>
            <a:gd name="connsiteX15" fmla="*/ 265033 w 472333"/>
            <a:gd name="connsiteY15" fmla="*/ 53931 h 351745"/>
            <a:gd name="connsiteX16" fmla="*/ 271145 w 472333"/>
            <a:gd name="connsiteY16" fmla="*/ 68933 h 351745"/>
            <a:gd name="connsiteX17" fmla="*/ 462835 w 472333"/>
            <a:gd name="connsiteY17" fmla="*/ 111716 h 351745"/>
            <a:gd name="connsiteX18" fmla="*/ 417829 w 472333"/>
            <a:gd name="connsiteY18" fmla="*/ 121162 h 351745"/>
            <a:gd name="connsiteX19" fmla="*/ 367823 w 472333"/>
            <a:gd name="connsiteY19" fmla="*/ 124495 h 351745"/>
            <a:gd name="connsiteX20" fmla="*/ 200025 w 472333"/>
            <a:gd name="connsiteY20" fmla="*/ 17260 h 351745"/>
            <a:gd name="connsiteX21" fmla="*/ 130572 w 472333"/>
            <a:gd name="connsiteY21" fmla="*/ 32817 h 351745"/>
            <a:gd name="connsiteX22" fmla="*/ 62230 w 472333"/>
            <a:gd name="connsiteY22" fmla="*/ 591 h 351745"/>
            <a:gd name="connsiteX23" fmla="*/ 54451 w 472333"/>
            <a:gd name="connsiteY23" fmla="*/ 7259 h 351745"/>
            <a:gd name="connsiteX24" fmla="*/ 76676 w 472333"/>
            <a:gd name="connsiteY24" fmla="*/ 70044 h 351745"/>
            <a:gd name="connsiteX25" fmla="*/ 44450 w 472333"/>
            <a:gd name="connsiteY25" fmla="*/ 117828 h 351745"/>
            <a:gd name="connsiteX26" fmla="*/ 36671 w 472333"/>
            <a:gd name="connsiteY26" fmla="*/ 124495 h 351745"/>
            <a:gd name="connsiteX27" fmla="*/ 16669 w 472333"/>
            <a:gd name="connsiteY27" fmla="*/ 129496 h 351745"/>
            <a:gd name="connsiteX28" fmla="*/ 0 w 472333"/>
            <a:gd name="connsiteY28" fmla="*/ 151165 h 351745"/>
            <a:gd name="connsiteX29" fmla="*/ 0 w 472333"/>
            <a:gd name="connsiteY29" fmla="*/ 194504 h 351745"/>
            <a:gd name="connsiteX30" fmla="*/ 16669 w 472333"/>
            <a:gd name="connsiteY30" fmla="*/ 216173 h 351745"/>
            <a:gd name="connsiteX31" fmla="*/ 37227 w 472333"/>
            <a:gd name="connsiteY31" fmla="*/ 221174 h 351745"/>
            <a:gd name="connsiteX32" fmla="*/ 45006 w 472333"/>
            <a:gd name="connsiteY32" fmla="*/ 227841 h 351745"/>
            <a:gd name="connsiteX33" fmla="*/ 86677 w 472333"/>
            <a:gd name="connsiteY33" fmla="*/ 285071 h 351745"/>
            <a:gd name="connsiteX34" fmla="*/ 90567 w 472333"/>
            <a:gd name="connsiteY34" fmla="*/ 291738 h 351745"/>
            <a:gd name="connsiteX35" fmla="*/ 98901 w 472333"/>
            <a:gd name="connsiteY35" fmla="*/ 342300 h 351745"/>
            <a:gd name="connsiteX36" fmla="*/ 110014 w 472333"/>
            <a:gd name="connsiteY36" fmla="*/ 351745 h 351745"/>
            <a:gd name="connsiteX37" fmla="*/ 146685 w 472333"/>
            <a:gd name="connsiteY37" fmla="*/ 351745 h 351745"/>
            <a:gd name="connsiteX38" fmla="*/ 157797 w 472333"/>
            <a:gd name="connsiteY38" fmla="*/ 342300 h 351745"/>
            <a:gd name="connsiteX39" fmla="*/ 160575 w 472333"/>
            <a:gd name="connsiteY39" fmla="*/ 324520 h 351745"/>
            <a:gd name="connsiteX40" fmla="*/ 200580 w 472333"/>
            <a:gd name="connsiteY40" fmla="*/ 329521 h 351745"/>
            <a:gd name="connsiteX41" fmla="*/ 245586 w 472333"/>
            <a:gd name="connsiteY41" fmla="*/ 323409 h 351745"/>
            <a:gd name="connsiteX42" fmla="*/ 248920 w 472333"/>
            <a:gd name="connsiteY42" fmla="*/ 342300 h 351745"/>
            <a:gd name="connsiteX43" fmla="*/ 260032 w 472333"/>
            <a:gd name="connsiteY43" fmla="*/ 351745 h 351745"/>
            <a:gd name="connsiteX44" fmla="*/ 296703 w 472333"/>
            <a:gd name="connsiteY44" fmla="*/ 351745 h 351745"/>
            <a:gd name="connsiteX45" fmla="*/ 307816 w 472333"/>
            <a:gd name="connsiteY45" fmla="*/ 342300 h 351745"/>
            <a:gd name="connsiteX46" fmla="*/ 316150 w 472333"/>
            <a:gd name="connsiteY46" fmla="*/ 291738 h 351745"/>
            <a:gd name="connsiteX47" fmla="*/ 320039 w 472333"/>
            <a:gd name="connsiteY47" fmla="*/ 285071 h 351745"/>
            <a:gd name="connsiteX48" fmla="*/ 377824 w 472333"/>
            <a:gd name="connsiteY48" fmla="*/ 172835 h 351745"/>
            <a:gd name="connsiteX49" fmla="*/ 374491 w 472333"/>
            <a:gd name="connsiteY49" fmla="*/ 145609 h 351745"/>
            <a:gd name="connsiteX50" fmla="*/ 395049 w 472333"/>
            <a:gd name="connsiteY50" fmla="*/ 141720 h 351745"/>
            <a:gd name="connsiteX51" fmla="*/ 388937 w 472333"/>
            <a:gd name="connsiteY51" fmla="*/ 161722 h 351745"/>
            <a:gd name="connsiteX52" fmla="*/ 400049 w 472333"/>
            <a:gd name="connsiteY52" fmla="*/ 191170 h 351745"/>
            <a:gd name="connsiteX53" fmla="*/ 422274 w 472333"/>
            <a:gd name="connsiteY53" fmla="*/ 201171 h 351745"/>
            <a:gd name="connsiteX54" fmla="*/ 455612 w 472333"/>
            <a:gd name="connsiteY54" fmla="*/ 162278 h 351745"/>
            <a:gd name="connsiteX55" fmla="*/ 443944 w 472333"/>
            <a:gd name="connsiteY55" fmla="*/ 135052 h 351745"/>
            <a:gd name="connsiteX56" fmla="*/ 459501 w 472333"/>
            <a:gd name="connsiteY56" fmla="*/ 133941 h 351745"/>
            <a:gd name="connsiteX57" fmla="*/ 472280 w 472333"/>
            <a:gd name="connsiteY57" fmla="*/ 124495 h 351745"/>
            <a:gd name="connsiteX58" fmla="*/ 462835 w 472333"/>
            <a:gd name="connsiteY58" fmla="*/ 111716 h 35174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</a:cxnLst>
          <a:rect l="l" t="t" r="r" b="b"/>
          <a:pathLst>
            <a:path w="472333" h="351745">
              <a:moveTo>
                <a:pt x="422274" y="178391"/>
              </a:moveTo>
              <a:cubicBezTo>
                <a:pt x="419496" y="178391"/>
                <a:pt x="417274" y="176724"/>
                <a:pt x="415607" y="175057"/>
              </a:cubicBezTo>
              <a:cubicBezTo>
                <a:pt x="412829" y="172279"/>
                <a:pt x="411162" y="167278"/>
                <a:pt x="411162" y="162278"/>
              </a:cubicBezTo>
              <a:cubicBezTo>
                <a:pt x="411162" y="155055"/>
                <a:pt x="416162" y="149498"/>
                <a:pt x="420607" y="146165"/>
              </a:cubicBezTo>
              <a:lnTo>
                <a:pt x="421163" y="145609"/>
              </a:lnTo>
              <a:cubicBezTo>
                <a:pt x="431720" y="151165"/>
                <a:pt x="433387" y="156721"/>
                <a:pt x="433387" y="161722"/>
              </a:cubicBezTo>
              <a:cubicBezTo>
                <a:pt x="433387" y="170612"/>
                <a:pt x="428386" y="178391"/>
                <a:pt x="422274" y="178391"/>
              </a:cubicBezTo>
              <a:close/>
              <a:moveTo>
                <a:pt x="271145" y="68933"/>
              </a:moveTo>
              <a:cubicBezTo>
                <a:pt x="269478" y="72822"/>
                <a:pt x="265033" y="75600"/>
                <a:pt x="261143" y="75600"/>
              </a:cubicBezTo>
              <a:cubicBezTo>
                <a:pt x="259476" y="75600"/>
                <a:pt x="257810" y="75045"/>
                <a:pt x="256698" y="74489"/>
              </a:cubicBezTo>
              <a:cubicBezTo>
                <a:pt x="238918" y="66155"/>
                <a:pt x="219471" y="61710"/>
                <a:pt x="201136" y="61710"/>
              </a:cubicBezTo>
              <a:cubicBezTo>
                <a:pt x="190579" y="61710"/>
                <a:pt x="180022" y="63377"/>
                <a:pt x="169465" y="66155"/>
              </a:cubicBezTo>
              <a:cubicBezTo>
                <a:pt x="163353" y="67822"/>
                <a:pt x="157242" y="64488"/>
                <a:pt x="155575" y="58376"/>
              </a:cubicBezTo>
              <a:cubicBezTo>
                <a:pt x="153908" y="52264"/>
                <a:pt x="157242" y="46152"/>
                <a:pt x="163353" y="44485"/>
              </a:cubicBezTo>
              <a:cubicBezTo>
                <a:pt x="175577" y="41152"/>
                <a:pt x="188357" y="39485"/>
                <a:pt x="200580" y="39485"/>
              </a:cubicBezTo>
              <a:cubicBezTo>
                <a:pt x="221694" y="39485"/>
                <a:pt x="244475" y="44485"/>
                <a:pt x="265033" y="53931"/>
              </a:cubicBezTo>
              <a:cubicBezTo>
                <a:pt x="271145" y="56709"/>
                <a:pt x="273923" y="63377"/>
                <a:pt x="271145" y="68933"/>
              </a:cubicBezTo>
              <a:close/>
              <a:moveTo>
                <a:pt x="462835" y="111716"/>
              </a:moveTo>
              <a:cubicBezTo>
                <a:pt x="448944" y="109493"/>
                <a:pt x="431720" y="113383"/>
                <a:pt x="417829" y="121162"/>
              </a:cubicBezTo>
              <a:cubicBezTo>
                <a:pt x="405050" y="118383"/>
                <a:pt x="385603" y="118383"/>
                <a:pt x="367823" y="124495"/>
              </a:cubicBezTo>
              <a:cubicBezTo>
                <a:pt x="341709" y="62265"/>
                <a:pt x="268922" y="17260"/>
                <a:pt x="200025" y="17260"/>
              </a:cubicBezTo>
              <a:cubicBezTo>
                <a:pt x="176133" y="17260"/>
                <a:pt x="152241" y="22816"/>
                <a:pt x="130572" y="32817"/>
              </a:cubicBezTo>
              <a:lnTo>
                <a:pt x="62230" y="591"/>
              </a:lnTo>
              <a:cubicBezTo>
                <a:pt x="57785" y="-1631"/>
                <a:pt x="52784" y="2814"/>
                <a:pt x="54451" y="7259"/>
              </a:cubicBezTo>
              <a:lnTo>
                <a:pt x="76676" y="70044"/>
              </a:lnTo>
              <a:cubicBezTo>
                <a:pt x="63341" y="83935"/>
                <a:pt x="52229" y="100048"/>
                <a:pt x="44450" y="117828"/>
              </a:cubicBezTo>
              <a:cubicBezTo>
                <a:pt x="43339" y="121162"/>
                <a:pt x="40561" y="123384"/>
                <a:pt x="36671" y="124495"/>
              </a:cubicBezTo>
              <a:lnTo>
                <a:pt x="16669" y="129496"/>
              </a:lnTo>
              <a:cubicBezTo>
                <a:pt x="6667" y="131718"/>
                <a:pt x="0" y="140608"/>
                <a:pt x="0" y="151165"/>
              </a:cubicBezTo>
              <a:lnTo>
                <a:pt x="0" y="194504"/>
              </a:lnTo>
              <a:cubicBezTo>
                <a:pt x="0" y="204505"/>
                <a:pt x="6667" y="213395"/>
                <a:pt x="16669" y="216173"/>
              </a:cubicBezTo>
              <a:lnTo>
                <a:pt x="37227" y="221174"/>
              </a:lnTo>
              <a:cubicBezTo>
                <a:pt x="40561" y="222285"/>
                <a:pt x="43339" y="224508"/>
                <a:pt x="45006" y="227841"/>
              </a:cubicBezTo>
              <a:cubicBezTo>
                <a:pt x="54451" y="249511"/>
                <a:pt x="68897" y="268958"/>
                <a:pt x="86677" y="285071"/>
              </a:cubicBezTo>
              <a:cubicBezTo>
                <a:pt x="88344" y="286738"/>
                <a:pt x="90011" y="288960"/>
                <a:pt x="90567" y="291738"/>
              </a:cubicBezTo>
              <a:lnTo>
                <a:pt x="98901" y="342300"/>
              </a:lnTo>
              <a:cubicBezTo>
                <a:pt x="100012" y="347856"/>
                <a:pt x="104457" y="351745"/>
                <a:pt x="110014" y="351745"/>
              </a:cubicBezTo>
              <a:lnTo>
                <a:pt x="146685" y="351745"/>
              </a:lnTo>
              <a:cubicBezTo>
                <a:pt x="152241" y="351745"/>
                <a:pt x="156686" y="347856"/>
                <a:pt x="157797" y="342300"/>
              </a:cubicBezTo>
              <a:lnTo>
                <a:pt x="160575" y="324520"/>
              </a:lnTo>
              <a:cubicBezTo>
                <a:pt x="173355" y="327854"/>
                <a:pt x="186690" y="329521"/>
                <a:pt x="200580" y="329521"/>
              </a:cubicBezTo>
              <a:cubicBezTo>
                <a:pt x="215582" y="329521"/>
                <a:pt x="231140" y="327298"/>
                <a:pt x="245586" y="323409"/>
              </a:cubicBezTo>
              <a:lnTo>
                <a:pt x="248920" y="342300"/>
              </a:lnTo>
              <a:cubicBezTo>
                <a:pt x="250031" y="347856"/>
                <a:pt x="254476" y="351745"/>
                <a:pt x="260032" y="351745"/>
              </a:cubicBezTo>
              <a:lnTo>
                <a:pt x="296703" y="351745"/>
              </a:lnTo>
              <a:cubicBezTo>
                <a:pt x="302259" y="351745"/>
                <a:pt x="306704" y="347856"/>
                <a:pt x="307816" y="342300"/>
              </a:cubicBezTo>
              <a:lnTo>
                <a:pt x="316150" y="291738"/>
              </a:lnTo>
              <a:cubicBezTo>
                <a:pt x="316706" y="288960"/>
                <a:pt x="317817" y="286738"/>
                <a:pt x="320039" y="285071"/>
              </a:cubicBezTo>
              <a:cubicBezTo>
                <a:pt x="353932" y="255623"/>
                <a:pt x="377824" y="216729"/>
                <a:pt x="377824" y="172835"/>
              </a:cubicBezTo>
              <a:cubicBezTo>
                <a:pt x="377824" y="163389"/>
                <a:pt x="376713" y="154499"/>
                <a:pt x="374491" y="145609"/>
              </a:cubicBezTo>
              <a:cubicBezTo>
                <a:pt x="381158" y="143387"/>
                <a:pt x="388381" y="141720"/>
                <a:pt x="395049" y="141720"/>
              </a:cubicBezTo>
              <a:cubicBezTo>
                <a:pt x="391159" y="147832"/>
                <a:pt x="388937" y="154499"/>
                <a:pt x="388937" y="161722"/>
              </a:cubicBezTo>
              <a:cubicBezTo>
                <a:pt x="388381" y="172835"/>
                <a:pt x="392826" y="183391"/>
                <a:pt x="400049" y="191170"/>
              </a:cubicBezTo>
              <a:cubicBezTo>
                <a:pt x="406161" y="197282"/>
                <a:pt x="413940" y="201171"/>
                <a:pt x="422274" y="201171"/>
              </a:cubicBezTo>
              <a:cubicBezTo>
                <a:pt x="440610" y="201171"/>
                <a:pt x="455612" y="183947"/>
                <a:pt x="455612" y="162278"/>
              </a:cubicBezTo>
              <a:cubicBezTo>
                <a:pt x="455612" y="151721"/>
                <a:pt x="451722" y="142275"/>
                <a:pt x="443944" y="135052"/>
              </a:cubicBezTo>
              <a:cubicBezTo>
                <a:pt x="449500" y="133941"/>
                <a:pt x="454500" y="133385"/>
                <a:pt x="459501" y="133941"/>
              </a:cubicBezTo>
              <a:cubicBezTo>
                <a:pt x="465613" y="135052"/>
                <a:pt x="471169" y="130607"/>
                <a:pt x="472280" y="124495"/>
              </a:cubicBezTo>
              <a:cubicBezTo>
                <a:pt x="472836" y="118383"/>
                <a:pt x="468947" y="112827"/>
                <a:pt x="462835" y="111716"/>
              </a:cubicBezTo>
              <a:close/>
            </a:path>
          </a:pathLst>
        </a:custGeom>
        <a:solidFill>
          <a:srgbClr val="000000"/>
        </a:solidFill>
        <a:ln w="5457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10</xdr:col>
      <xdr:colOff>381000</xdr:colOff>
      <xdr:row>7</xdr:row>
      <xdr:rowOff>37697</xdr:rowOff>
    </xdr:from>
    <xdr:to>
      <xdr:col>14</xdr:col>
      <xdr:colOff>593951</xdr:colOff>
      <xdr:row>21</xdr:row>
      <xdr:rowOff>113897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E00C7DC0-BFF6-48B6-BAC3-16F5EEBF0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" refreshedDate="45649.889263078701" createdVersion="8" refreshedVersion="8" minRefreshableVersion="3" recordCount="44" xr:uid="{2D91B7F2-86B9-4349-86F8-BEE69A27973C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0">
      <sharedItems containsSemiMixedTypes="0" containsDate="1" containsString="0" containsMixedTypes="1" minDate="1900-01-07T00:00:00" maxDate="1899-12-31T00:37:04" count="6">
        <d v="1900-01-07T00:00:00"/>
        <n v="8"/>
        <d v="1900-01-08T00:00:00"/>
        <n v="9"/>
        <d v="1900-01-09T00:00:00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722944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1"/>
    <x v="1"/>
    <x v="1"/>
    <s v="Compras no supermercado"/>
    <n v="550"/>
    <s v="Débito Automático"/>
    <s v="Pendente"/>
  </r>
  <r>
    <d v="2024-08-03T00:00:00"/>
    <x v="1"/>
    <x v="1"/>
    <x v="2"/>
    <s v="Gasolina"/>
    <n v="300"/>
    <s v="Cartão de Crédito"/>
    <s v="Pago"/>
  </r>
  <r>
    <d v="2024-08-05T00:00:00"/>
    <x v="1"/>
    <x v="1"/>
    <x v="3"/>
    <s v="Cinema"/>
    <n v="120"/>
    <s v="Cartão de Crédito"/>
    <s v="Pago"/>
  </r>
  <r>
    <d v="2024-08-07T00:00:00"/>
    <x v="1"/>
    <x v="1"/>
    <x v="4"/>
    <s v="Consulta odontológica"/>
    <n v="250"/>
    <s v="Transferência"/>
    <s v="Pago"/>
  </r>
  <r>
    <d v="2024-08-10T00:00:00"/>
    <x v="1"/>
    <x v="1"/>
    <x v="5"/>
    <s v="Material escolar"/>
    <n v="400"/>
    <s v="Débito Automático"/>
    <s v="Pendente"/>
  </r>
  <r>
    <d v="2024-08-12T00:00:00"/>
    <x v="1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1"/>
    <x v="1"/>
    <x v="8"/>
    <s v="Limpeza do apartamento"/>
    <n v="150"/>
    <s v="Transferência"/>
    <s v="Pago"/>
  </r>
  <r>
    <d v="2024-08-18T00:00:00"/>
    <x v="1"/>
    <x v="1"/>
    <x v="9"/>
    <s v="Compra de novo celular"/>
    <n v="1200"/>
    <s v="Cartão de Crédito"/>
    <s v="Pendente"/>
  </r>
  <r>
    <d v="2024-08-20T00:00:00"/>
    <x v="1"/>
    <x v="1"/>
    <x v="10"/>
    <s v="Reparos domésticos"/>
    <n v="450"/>
    <s v="Débito Automático"/>
    <s v="Pago"/>
  </r>
  <r>
    <d v="2024-08-22T00:00:00"/>
    <x v="1"/>
    <x v="1"/>
    <x v="11"/>
    <s v="Presente de aniversário"/>
    <n v="180"/>
    <s v="Transferência"/>
    <s v="Pendente"/>
  </r>
  <r>
    <d v="2024-08-24T00:00:00"/>
    <x v="1"/>
    <x v="1"/>
    <x v="12"/>
    <s v="Corte de cabelo e barba"/>
    <n v="90"/>
    <s v="Débito Automático"/>
    <s v="Pago"/>
  </r>
  <r>
    <d v="2024-08-28T00:00:00"/>
    <x v="1"/>
    <x v="1"/>
    <x v="13"/>
    <s v="Ração e petiscos para o cachorro"/>
    <n v="200"/>
    <s v="Débito Automático"/>
    <s v="Pago"/>
  </r>
  <r>
    <d v="2024-08-30T00:00:00"/>
    <x v="1"/>
    <x v="1"/>
    <x v="14"/>
    <s v="Reserva de pousada"/>
    <n v="750"/>
    <s v="Transferência"/>
    <s v="Pendente"/>
  </r>
  <r>
    <d v="2024-08-31T00:00:00"/>
    <x v="1"/>
    <x v="1"/>
    <x v="15"/>
    <s v="Jantar em restaurante francês"/>
    <n v="350"/>
    <s v="Cartão de Crédito"/>
    <s v="Pago"/>
  </r>
  <r>
    <d v="2024-09-01T00:00:00"/>
    <x v="2"/>
    <x v="0"/>
    <x v="0"/>
    <s v="Salário mensal"/>
    <n v="5000"/>
    <s v="Transferência"/>
    <s v="Recebido"/>
  </r>
  <r>
    <d v="2024-09-02T00:00:00"/>
    <x v="3"/>
    <x v="1"/>
    <x v="1"/>
    <s v="Compras no supermercado"/>
    <n v="450"/>
    <s v="Débito Automático"/>
    <s v="Pendente"/>
  </r>
  <r>
    <d v="2024-09-05T00:00:00"/>
    <x v="3"/>
    <x v="1"/>
    <x v="2"/>
    <s v="Gasolina"/>
    <n v="300"/>
    <s v="Débito Automático"/>
    <s v="Pago"/>
  </r>
  <r>
    <d v="2024-09-08T00:00:00"/>
    <x v="3"/>
    <x v="1"/>
    <x v="3"/>
    <s v="Cinema e jantar"/>
    <n v="200"/>
    <s v="Transferência"/>
    <s v="Pago"/>
  </r>
  <r>
    <d v="2024-09-11T00:00:00"/>
    <x v="3"/>
    <x v="1"/>
    <x v="4"/>
    <s v="Plano de saúde"/>
    <n v="600"/>
    <s v="Débito Automático"/>
    <s v="Pendente"/>
  </r>
  <r>
    <d v="2024-09-14T00:00:00"/>
    <x v="3"/>
    <x v="1"/>
    <x v="5"/>
    <s v="Material escolar"/>
    <n v="350"/>
    <s v="Transferência"/>
    <s v="Pago"/>
  </r>
  <r>
    <d v="2024-09-17T00:00:00"/>
    <x v="3"/>
    <x v="1"/>
    <x v="6"/>
    <s v="Compra de roupas"/>
    <n v="500"/>
    <s v="Cartão de Crédito"/>
    <s v="Pendente"/>
  </r>
  <r>
    <d v="2024-09-20T00:00:00"/>
    <x v="2"/>
    <x v="0"/>
    <x v="16"/>
    <s v="Pagamento por projeto freelancer"/>
    <n v="1200"/>
    <s v="Transferência"/>
    <s v="Recebido"/>
  </r>
  <r>
    <d v="2024-09-20T00:00:00"/>
    <x v="3"/>
    <x v="1"/>
    <x v="8"/>
    <s v="Manutenção do veículo"/>
    <n v="800"/>
    <s v="Transferência"/>
    <s v="Pago"/>
  </r>
  <r>
    <d v="2024-09-23T00:00:00"/>
    <x v="3"/>
    <x v="1"/>
    <x v="9"/>
    <s v="Compra de novo smartphone"/>
    <n v="1500"/>
    <s v="Cartão de Crédito"/>
    <s v="Pendente"/>
  </r>
  <r>
    <d v="2024-09-26T00:00:00"/>
    <x v="3"/>
    <x v="1"/>
    <x v="17"/>
    <s v="Conta de energia elétrica"/>
    <n v="250"/>
    <s v="Débito Automático"/>
    <s v="Pago"/>
  </r>
  <r>
    <d v="2024-09-29T00:00:00"/>
    <x v="3"/>
    <x v="1"/>
    <x v="11"/>
    <s v="Aniversário da mãe"/>
    <n v="400"/>
    <s v="Cartão de Crédito"/>
    <s v="Pendente"/>
  </r>
  <r>
    <d v="2024-10-01T00:00:00"/>
    <x v="4"/>
    <x v="0"/>
    <x v="0"/>
    <s v="Salário mensal"/>
    <n v="5000"/>
    <s v="Transferência"/>
    <s v="Recebido"/>
  </r>
  <r>
    <d v="2024-10-01T00:00:00"/>
    <x v="5"/>
    <x v="1"/>
    <x v="1"/>
    <s v="Compras no supermercado"/>
    <n v="600"/>
    <s v="Débito Automático"/>
    <s v="Pendente"/>
  </r>
  <r>
    <d v="2024-10-03T00:00:00"/>
    <x v="5"/>
    <x v="1"/>
    <x v="2"/>
    <s v="Recarga de cartão de transporte"/>
    <n v="200"/>
    <s v="Cartão de Crédito"/>
    <s v="Pago"/>
  </r>
  <r>
    <d v="2024-10-05T00:00:00"/>
    <x v="5"/>
    <x v="1"/>
    <x v="3"/>
    <s v="Ingressos para teatro"/>
    <n v="180"/>
    <s v="Transferência"/>
    <s v="Pago"/>
  </r>
  <r>
    <d v="2024-10-08T00:00:00"/>
    <x v="5"/>
    <x v="1"/>
    <x v="4"/>
    <s v="Remédios de farmácia"/>
    <n v="120"/>
    <s v="Débito Automático"/>
    <s v="Pendente"/>
  </r>
  <r>
    <d v="2024-10-10T00:00:00"/>
    <x v="5"/>
    <x v="1"/>
    <x v="5"/>
    <s v="Cursos online"/>
    <n v="350"/>
    <s v="Cartão de Crédito"/>
    <s v="Pendente"/>
  </r>
  <r>
    <d v="2024-10-13T00:00:00"/>
    <x v="5"/>
    <x v="1"/>
    <x v="6"/>
    <s v="Roupas de primavera"/>
    <n v="400"/>
    <s v="Transferência"/>
    <s v="Pago"/>
  </r>
  <r>
    <d v="2024-10-15T00:00:00"/>
    <x v="5"/>
    <x v="1"/>
    <x v="8"/>
    <s v="Manutenção da casa"/>
    <n v="450"/>
    <s v="Débito Automático"/>
    <s v="Pago"/>
  </r>
  <r>
    <d v="2024-10-18T00:00:00"/>
    <x v="4"/>
    <x v="0"/>
    <x v="18"/>
    <s v="Venda de equipamentos eletrônicos"/>
    <n v="1500"/>
    <s v="Transferência"/>
    <s v="Recebido"/>
  </r>
  <r>
    <d v="2024-10-18T00:00:00"/>
    <x v="5"/>
    <x v="1"/>
    <x v="9"/>
    <s v="Manutenção do computador"/>
    <n v="300"/>
    <s v="Cartão de Crédito"/>
    <s v="Pendente"/>
  </r>
  <r>
    <d v="2024-10-20T00:00:00"/>
    <x v="5"/>
    <x v="1"/>
    <x v="10"/>
    <s v="Troca de móveis da cozinha"/>
    <n v="800"/>
    <s v="Transferência"/>
    <s v="Pago"/>
  </r>
  <r>
    <d v="2024-10-22T00:00:00"/>
    <x v="5"/>
    <x v="1"/>
    <x v="11"/>
    <s v="Presentes para casamento"/>
    <n v="250"/>
    <s v="Cartão de Crédito"/>
    <s v="Pendente"/>
  </r>
  <r>
    <d v="2024-10-24T00:00:00"/>
    <x v="5"/>
    <x v="1"/>
    <x v="13"/>
    <s v="Veterinário para o pet"/>
    <n v="150"/>
    <s v="Débito Automático"/>
    <s v="Pago"/>
  </r>
  <r>
    <d v="2024-10-26T00:00:00"/>
    <x v="5"/>
    <x v="1"/>
    <x v="12"/>
    <s v="Salão de beleza"/>
    <n v="250"/>
    <s v="Transferência"/>
    <s v="Pendente"/>
  </r>
  <r>
    <d v="2024-10-30T00:00:00"/>
    <x v="5"/>
    <x v="1"/>
    <x v="15"/>
    <s v="Jantar em restaurante italiano"/>
    <n v="220"/>
    <s v="Transferência"/>
    <s v="Pendente"/>
  </r>
  <r>
    <d v="2024-10-31T00:00:00"/>
    <x v="5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6EF5D-047C-4AF1-A4BD-238B4D383FF0}" name="TBL_Entrada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C7:D18" firstHeaderRow="1" firstDataRow="1" firstDataCol="1" rowPageCount="1" colPageCount="1"/>
  <pivotFields count="8">
    <pivotField numFmtId="14" showAll="0"/>
    <pivotField showAll="0">
      <items count="7">
        <item h="1" x="1"/>
        <item x="3"/>
        <item h="1" x="5"/>
        <item h="1" x="0"/>
        <item h="1" x="2"/>
        <item h="1" x="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1">
    <i>
      <x/>
    </i>
    <i>
      <x v="2"/>
    </i>
    <i>
      <x v="3"/>
    </i>
    <i>
      <x v="7"/>
    </i>
    <i>
      <x v="9"/>
    </i>
    <i>
      <x v="11"/>
    </i>
    <i>
      <x v="12"/>
    </i>
    <i>
      <x v="13"/>
    </i>
    <i>
      <x v="14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formats count="4">
    <format dxfId="127">
      <pivotArea field="3" type="button" dataOnly="0" labelOnly="1" outline="0" axis="axisRow" fieldPosition="0"/>
    </format>
    <format dxfId="126">
      <pivotArea dataOnly="0" labelOnly="1" outline="0" axis="axisValues" fieldPosition="0"/>
    </format>
    <format dxfId="121">
      <pivotArea grandRow="1" outline="0" collapsedLevelsAreSubtotals="1" fieldPosition="0"/>
    </format>
    <format dxfId="120">
      <pivotArea dataOnly="0" labelOnly="1" grandRow="1" outline="0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51443-47E9-4274-AAED-2702EDE1EA48}" name="TBL_Saída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F11:G12" firstHeaderRow="1" firstDataRow="1" firstDataCol="1" rowPageCount="1" colPageCount="1"/>
  <pivotFields count="8">
    <pivotField numFmtId="14" showAll="0"/>
    <pivotField showAll="0">
      <items count="7">
        <item h="1" x="1"/>
        <item x="3"/>
        <item h="1" x="5"/>
        <item h="1" x="0"/>
        <item h="1" x="2"/>
        <item h="1" x="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"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formats count="4">
    <format dxfId="125">
      <pivotArea field="3" type="button" dataOnly="0" labelOnly="1" outline="0" axis="axisRow" fieldPosition="0"/>
    </format>
    <format dxfId="124">
      <pivotArea dataOnly="0" labelOnly="1" outline="0" axis="axisValues" fieldPosition="0"/>
    </format>
    <format dxfId="123">
      <pivotArea grandRow="1" outline="0" collapsedLevelsAreSubtotals="1" fieldPosition="0"/>
    </format>
    <format dxfId="122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4173E713-859D-4653-9DF1-BCE47ACA9FBF}" sourceName="Mês">
  <pivotTables>
    <pivotTable tabId="3" name="TBL_Entrada"/>
    <pivotTable tabId="3" name="TBL_Saída"/>
  </pivotTables>
  <data>
    <tabular pivotCacheId="572294487">
      <items count="6">
        <i x="1"/>
        <i x="3" s="1"/>
        <i x="5"/>
        <i x="0"/>
        <i x="2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722EB18-8480-46D7-9765-78C270E44C6B}" cache="SegmentaçãodeDados_Mês1" caption="Mês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9CBABEFB-0353-496E-AD29-5C7F4D3D74C4}" cache="SegmentaçãodeDados_Mês1" caption="Mês" style="SlicerStyleLight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011FCA-66FF-491D-BD26-046940C27C33}" name="TBL_operations" displayName="TBL_operations" ref="A1:H45" totalsRowShown="0" dataDxfId="140">
  <autoFilter ref="A1:H45" xr:uid="{D7011FCA-66FF-491D-BD26-046940C27C33}">
    <filterColumn colId="2">
      <filters>
        <filter val="SAÍDA"/>
      </filters>
    </filterColumn>
  </autoFilter>
  <tableColumns count="8">
    <tableColumn id="1" xr3:uid="{9DE345CD-066B-44CC-81A2-758C868CC7EE}" name="Data" dataDxfId="139"/>
    <tableColumn id="8" xr3:uid="{0DE86AD8-48BE-42D8-A17B-356ABCC73124}" name="Mês" dataDxfId="138">
      <calculatedColumnFormula>MONTH(TBL_operations[[#This Row],[Data]])</calculatedColumnFormula>
    </tableColumn>
    <tableColumn id="2" xr3:uid="{FA1F8362-3378-466A-9E5B-1A1570887456}" name="Tipo" dataDxfId="137"/>
    <tableColumn id="3" xr3:uid="{DB283ED3-C1F2-45C6-B4E9-713843A8F092}" name="Categoria" dataDxfId="136"/>
    <tableColumn id="4" xr3:uid="{109B5878-8EBA-442E-A696-7D631EB97250}" name="Descrição" dataDxfId="135"/>
    <tableColumn id="5" xr3:uid="{2A3C0BF4-A2B0-4A6A-935E-D716146E803F}" name="Valor" dataDxfId="134" dataCellStyle="Moeda"/>
    <tableColumn id="6" xr3:uid="{0E2A06B8-83D0-4C06-ADE6-D4142B491B91}" name="Operação Bancária" dataDxfId="133"/>
    <tableColumn id="7" xr3:uid="{5B79F0C3-5983-49F5-9F6F-68EA8C5B89B3}" name="Status" dataDxfId="13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0DD26C-8041-403D-844A-1FF58D3D349A}" name="Caixinha" displayName="Caixinha" ref="C6:D17" totalsRowShown="0" headerRowDxfId="128" dataDxfId="131">
  <autoFilter ref="C6:D17" xr:uid="{830DD26C-8041-403D-844A-1FF58D3D349A}"/>
  <tableColumns count="2">
    <tableColumn id="1" xr3:uid="{7B5085E7-904D-4FD5-9562-808AB8F74492}" name="Data de Lançamento" dataDxfId="130"/>
    <tableColumn id="2" xr3:uid="{7FEC7668-FC98-4B09-8B66-28B345BF46AB}" name="Depósito Reservado" dataDxfId="129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432ED-A2D6-42F2-AD4E-9D1FD43BD883}">
  <sheetPr>
    <tabColor theme="4" tint="0.39997558519241921"/>
  </sheetPr>
  <dimension ref="A1:H45"/>
  <sheetViews>
    <sheetView tabSelected="1" workbookViewId="0">
      <selection activeCell="J11" sqref="J11"/>
    </sheetView>
  </sheetViews>
  <sheetFormatPr defaultRowHeight="20.25" customHeight="1" x14ac:dyDescent="0.25"/>
  <cols>
    <col min="1" max="1" width="10.42578125" bestFit="1" customWidth="1"/>
    <col min="2" max="2" width="10.42578125" style="11" bestFit="1" customWidth="1"/>
    <col min="3" max="3" width="14.140625" customWidth="1"/>
    <col min="4" max="4" width="24" customWidth="1"/>
    <col min="5" max="5" width="31.28515625" customWidth="1"/>
    <col min="6" max="6" width="20.140625" bestFit="1" customWidth="1"/>
    <col min="7" max="7" width="21" customWidth="1"/>
  </cols>
  <sheetData>
    <row r="1" spans="1:8" ht="20.25" customHeight="1" x14ac:dyDescent="0.25">
      <c r="A1" t="s">
        <v>0</v>
      </c>
      <c r="B1" s="11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30" hidden="1" x14ac:dyDescent="0.25">
      <c r="A2" s="1">
        <v>45505</v>
      </c>
      <c r="B2" s="1">
        <f>MONTH(TBL_operations[[#This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ht="20.25" customHeight="1" x14ac:dyDescent="0.25">
      <c r="A3" s="1">
        <v>45505</v>
      </c>
      <c r="B3" s="12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ht="20.25" customHeight="1" x14ac:dyDescent="0.25">
      <c r="A4" s="1">
        <v>45507</v>
      </c>
      <c r="B4" s="12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ht="20.25" customHeight="1" x14ac:dyDescent="0.25">
      <c r="A5" s="1">
        <v>45509</v>
      </c>
      <c r="B5" s="12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ht="20.25" customHeight="1" x14ac:dyDescent="0.25">
      <c r="A6" s="1">
        <v>45511</v>
      </c>
      <c r="B6" s="12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ht="20.25" customHeight="1" x14ac:dyDescent="0.25">
      <c r="A7" s="1">
        <v>45514</v>
      </c>
      <c r="B7" s="12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ht="20.25" customHeight="1" x14ac:dyDescent="0.25">
      <c r="A8" s="1">
        <v>45516</v>
      </c>
      <c r="B8" s="12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ht="30" hidden="1" x14ac:dyDescent="0.25">
      <c r="A9" s="1">
        <v>45519</v>
      </c>
      <c r="B9" s="1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ht="20.25" customHeight="1" x14ac:dyDescent="0.25">
      <c r="A10" s="1">
        <v>45519</v>
      </c>
      <c r="B10" s="12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ht="20.25" customHeight="1" x14ac:dyDescent="0.25">
      <c r="A11" s="1">
        <v>45522</v>
      </c>
      <c r="B11" s="12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ht="20.25" customHeight="1" x14ac:dyDescent="0.25">
      <c r="A12" s="1">
        <v>45524</v>
      </c>
      <c r="B12" s="12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ht="20.25" customHeight="1" x14ac:dyDescent="0.25">
      <c r="A13" s="1">
        <v>45526</v>
      </c>
      <c r="B13" s="12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ht="20.25" customHeight="1" x14ac:dyDescent="0.25">
      <c r="A14" s="1">
        <v>45528</v>
      </c>
      <c r="B14" s="12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4">
        <v>90</v>
      </c>
      <c r="G14" s="2" t="s">
        <v>15</v>
      </c>
      <c r="H14" s="2" t="s">
        <v>20</v>
      </c>
    </row>
    <row r="15" spans="1:8" ht="20.25" customHeight="1" x14ac:dyDescent="0.25">
      <c r="A15" s="1">
        <v>45532</v>
      </c>
      <c r="B15" s="12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ht="20.25" customHeight="1" x14ac:dyDescent="0.25">
      <c r="A16" s="1">
        <v>45534</v>
      </c>
      <c r="B16" s="12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ht="20.25" customHeight="1" x14ac:dyDescent="0.25">
      <c r="A17" s="1">
        <v>45535</v>
      </c>
      <c r="B17" s="12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ht="30" hidden="1" x14ac:dyDescent="0.25">
      <c r="A18" s="1">
        <v>45536</v>
      </c>
      <c r="B18" s="1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ht="20.25" customHeight="1" x14ac:dyDescent="0.25">
      <c r="A19" s="1">
        <v>45537</v>
      </c>
      <c r="B19" s="12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4">
        <v>450</v>
      </c>
      <c r="G19" s="2" t="s">
        <v>15</v>
      </c>
      <c r="H19" s="2" t="s">
        <v>16</v>
      </c>
    </row>
    <row r="20" spans="1:8" ht="20.25" customHeight="1" x14ac:dyDescent="0.25">
      <c r="A20" s="1">
        <v>45540</v>
      </c>
      <c r="B20" s="12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4">
        <v>300</v>
      </c>
      <c r="G20" s="2" t="s">
        <v>15</v>
      </c>
      <c r="H20" s="2" t="s">
        <v>20</v>
      </c>
    </row>
    <row r="21" spans="1:8" ht="20.25" customHeight="1" x14ac:dyDescent="0.25">
      <c r="A21" s="1">
        <v>45543</v>
      </c>
      <c r="B21" s="12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4">
        <v>200</v>
      </c>
      <c r="G21" s="2" t="s">
        <v>10</v>
      </c>
      <c r="H21" s="2" t="s">
        <v>20</v>
      </c>
    </row>
    <row r="22" spans="1:8" ht="20.25" customHeight="1" x14ac:dyDescent="0.25">
      <c r="A22" s="1">
        <v>45546</v>
      </c>
      <c r="B22" s="12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4">
        <v>600</v>
      </c>
      <c r="G22" s="2" t="s">
        <v>15</v>
      </c>
      <c r="H22" s="2" t="s">
        <v>16</v>
      </c>
    </row>
    <row r="23" spans="1:8" ht="20.25" customHeight="1" x14ac:dyDescent="0.25">
      <c r="A23" s="1">
        <v>45549</v>
      </c>
      <c r="B23" s="12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4">
        <v>350</v>
      </c>
      <c r="G23" s="2" t="s">
        <v>10</v>
      </c>
      <c r="H23" s="2" t="s">
        <v>20</v>
      </c>
    </row>
    <row r="24" spans="1:8" ht="20.25" customHeight="1" x14ac:dyDescent="0.25">
      <c r="A24" s="1">
        <v>45552</v>
      </c>
      <c r="B24" s="12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4">
        <v>500</v>
      </c>
      <c r="G24" s="2" t="s">
        <v>19</v>
      </c>
      <c r="H24" s="2" t="s">
        <v>16</v>
      </c>
    </row>
    <row r="25" spans="1:8" ht="60" hidden="1" x14ac:dyDescent="0.25">
      <c r="A25" s="1">
        <v>45555</v>
      </c>
      <c r="B25" s="1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ht="20.25" customHeight="1" x14ac:dyDescent="0.25">
      <c r="A26" s="1">
        <v>45555</v>
      </c>
      <c r="B26" s="12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4">
        <v>800</v>
      </c>
      <c r="G26" s="2" t="s">
        <v>10</v>
      </c>
      <c r="H26" s="2" t="s">
        <v>20</v>
      </c>
    </row>
    <row r="27" spans="1:8" ht="20.25" customHeight="1" x14ac:dyDescent="0.25">
      <c r="A27" s="1">
        <v>45558</v>
      </c>
      <c r="B27" s="12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4">
        <v>1500</v>
      </c>
      <c r="G27" s="2" t="s">
        <v>19</v>
      </c>
      <c r="H27" s="2" t="s">
        <v>16</v>
      </c>
    </row>
    <row r="28" spans="1:8" ht="20.25" customHeight="1" x14ac:dyDescent="0.25">
      <c r="A28" s="1">
        <v>45561</v>
      </c>
      <c r="B28" s="12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4">
        <v>250</v>
      </c>
      <c r="G28" s="2" t="s">
        <v>15</v>
      </c>
      <c r="H28" s="2" t="s">
        <v>20</v>
      </c>
    </row>
    <row r="29" spans="1:8" ht="20.25" customHeight="1" x14ac:dyDescent="0.25">
      <c r="A29" s="1">
        <v>45564</v>
      </c>
      <c r="B29" s="12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4">
        <v>400</v>
      </c>
      <c r="G29" s="2" t="s">
        <v>19</v>
      </c>
      <c r="H29" s="2" t="s">
        <v>16</v>
      </c>
    </row>
    <row r="30" spans="1:8" ht="30" hidden="1" x14ac:dyDescent="0.25">
      <c r="A30" s="1">
        <v>45566</v>
      </c>
      <c r="B30" s="1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ht="20.25" customHeight="1" x14ac:dyDescent="0.25">
      <c r="A31" s="1">
        <v>45566</v>
      </c>
      <c r="B31" s="12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ht="20.25" customHeight="1" x14ac:dyDescent="0.25">
      <c r="A32" s="1">
        <v>45568</v>
      </c>
      <c r="B32" s="12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ht="20.25" customHeight="1" x14ac:dyDescent="0.25">
      <c r="A33" s="1">
        <v>45570</v>
      </c>
      <c r="B33" s="12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ht="20.25" customHeight="1" x14ac:dyDescent="0.25">
      <c r="A34" s="1">
        <v>45573</v>
      </c>
      <c r="B34" s="12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ht="20.25" customHeight="1" x14ac:dyDescent="0.25">
      <c r="A35" s="1">
        <v>45575</v>
      </c>
      <c r="B35" s="12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ht="20.25" customHeight="1" x14ac:dyDescent="0.25">
      <c r="A36" s="1">
        <v>45578</v>
      </c>
      <c r="B36" s="12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ht="20.25" customHeight="1" x14ac:dyDescent="0.25">
      <c r="A37" s="1">
        <v>45580</v>
      </c>
      <c r="B37" s="12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ht="15.75" hidden="1" customHeight="1" x14ac:dyDescent="0.25">
      <c r="A38" s="1">
        <v>45583</v>
      </c>
      <c r="B38" s="1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ht="20.25" customHeight="1" x14ac:dyDescent="0.25">
      <c r="A39" s="1">
        <v>45583</v>
      </c>
      <c r="B39" s="12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ht="20.25" customHeight="1" x14ac:dyDescent="0.25">
      <c r="A40" s="1">
        <v>45585</v>
      </c>
      <c r="B40" s="12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ht="20.25" customHeight="1" x14ac:dyDescent="0.25">
      <c r="A41" s="1">
        <v>45587</v>
      </c>
      <c r="B41" s="12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ht="20.25" customHeight="1" x14ac:dyDescent="0.25">
      <c r="A42" s="1">
        <v>45589</v>
      </c>
      <c r="B42" s="12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ht="20.25" customHeight="1" x14ac:dyDescent="0.25">
      <c r="A43" s="1">
        <v>45591</v>
      </c>
      <c r="B43" s="12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ht="20.25" customHeight="1" x14ac:dyDescent="0.25">
      <c r="A44" s="1">
        <v>45595</v>
      </c>
      <c r="B44" s="12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ht="20.25" customHeight="1" x14ac:dyDescent="0.25">
      <c r="A45" s="1">
        <v>45596</v>
      </c>
      <c r="B45" s="12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049C-C9FF-4FFA-B82E-09F16B85A00F}">
  <sheetPr>
    <tabColor rgb="FF00B0F0"/>
  </sheetPr>
  <dimension ref="C1:G18"/>
  <sheetViews>
    <sheetView workbookViewId="0">
      <selection activeCell="D28" sqref="D28"/>
    </sheetView>
  </sheetViews>
  <sheetFormatPr defaultRowHeight="15" x14ac:dyDescent="0.25"/>
  <cols>
    <col min="3" max="3" width="18.42578125" bestFit="1" customWidth="1"/>
    <col min="4" max="4" width="13.85546875" bestFit="1" customWidth="1"/>
    <col min="6" max="6" width="18.42578125" bestFit="1" customWidth="1"/>
    <col min="7" max="7" width="13.85546875" bestFit="1" customWidth="1"/>
  </cols>
  <sheetData>
    <row r="1" spans="3:7" ht="14.25" customHeight="1" x14ac:dyDescent="0.25"/>
    <row r="4" spans="3:7" x14ac:dyDescent="0.25">
      <c r="C4" t="s">
        <v>75</v>
      </c>
    </row>
    <row r="5" spans="3:7" x14ac:dyDescent="0.25">
      <c r="C5" s="5" t="s">
        <v>1</v>
      </c>
      <c r="D5" t="s">
        <v>12</v>
      </c>
    </row>
    <row r="7" spans="3:7" x14ac:dyDescent="0.25">
      <c r="C7" s="20" t="s">
        <v>72</v>
      </c>
      <c r="D7" s="20" t="s">
        <v>74</v>
      </c>
    </row>
    <row r="8" spans="3:7" x14ac:dyDescent="0.25">
      <c r="C8" s="6" t="s">
        <v>13</v>
      </c>
      <c r="D8" s="7">
        <v>450</v>
      </c>
    </row>
    <row r="9" spans="3:7" x14ac:dyDescent="0.25">
      <c r="C9" s="6" t="s">
        <v>25</v>
      </c>
      <c r="D9" s="7">
        <v>350</v>
      </c>
      <c r="F9" s="5" t="s">
        <v>1</v>
      </c>
      <c r="G9" t="s">
        <v>7</v>
      </c>
    </row>
    <row r="10" spans="3:7" x14ac:dyDescent="0.25">
      <c r="C10" s="6" t="s">
        <v>33</v>
      </c>
      <c r="D10" s="7">
        <v>1500</v>
      </c>
    </row>
    <row r="11" spans="3:7" x14ac:dyDescent="0.25">
      <c r="C11" s="6" t="s">
        <v>21</v>
      </c>
      <c r="D11" s="7">
        <v>200</v>
      </c>
      <c r="F11" s="20" t="s">
        <v>72</v>
      </c>
      <c r="G11" s="20" t="s">
        <v>74</v>
      </c>
    </row>
    <row r="12" spans="3:7" x14ac:dyDescent="0.25">
      <c r="C12" s="6" t="s">
        <v>37</v>
      </c>
      <c r="D12" s="7">
        <v>400</v>
      </c>
      <c r="F12" s="24" t="s">
        <v>73</v>
      </c>
      <c r="G12" s="23"/>
    </row>
    <row r="13" spans="3:7" x14ac:dyDescent="0.25">
      <c r="C13" s="6" t="s">
        <v>23</v>
      </c>
      <c r="D13" s="7">
        <v>600</v>
      </c>
    </row>
    <row r="14" spans="3:7" x14ac:dyDescent="0.25">
      <c r="C14" s="6" t="s">
        <v>31</v>
      </c>
      <c r="D14" s="7">
        <v>800</v>
      </c>
    </row>
    <row r="15" spans="3:7" x14ac:dyDescent="0.25">
      <c r="C15" s="6" t="s">
        <v>17</v>
      </c>
      <c r="D15" s="7">
        <v>300</v>
      </c>
    </row>
    <row r="16" spans="3:7" x14ac:dyDescent="0.25">
      <c r="C16" s="6" t="s">
        <v>54</v>
      </c>
      <c r="D16" s="7">
        <v>250</v>
      </c>
    </row>
    <row r="17" spans="3:4" x14ac:dyDescent="0.25">
      <c r="C17" s="6" t="s">
        <v>27</v>
      </c>
      <c r="D17" s="7">
        <v>500</v>
      </c>
    </row>
    <row r="18" spans="3:4" x14ac:dyDescent="0.25">
      <c r="C18" s="22" t="s">
        <v>73</v>
      </c>
      <c r="D18" s="21">
        <v>5350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2739-6FA9-4390-BCD4-6E6CB4443D26}">
  <sheetPr>
    <tabColor rgb="FF00B0F0"/>
  </sheetPr>
  <dimension ref="C1:E17"/>
  <sheetViews>
    <sheetView workbookViewId="0">
      <selection activeCell="D7" sqref="D7"/>
    </sheetView>
  </sheetViews>
  <sheetFormatPr defaultRowHeight="15" x14ac:dyDescent="0.25"/>
  <cols>
    <col min="3" max="4" width="21.42578125" customWidth="1"/>
  </cols>
  <sheetData>
    <row r="1" spans="3:5" s="14" customFormat="1" ht="55.5" customHeight="1" x14ac:dyDescent="0.25"/>
    <row r="3" spans="3:5" x14ac:dyDescent="0.25">
      <c r="C3" s="19" t="s">
        <v>79</v>
      </c>
      <c r="D3" s="7">
        <f>SUM(Caixinha[Depósito Reservado])</f>
        <v>3115</v>
      </c>
    </row>
    <row r="4" spans="3:5" x14ac:dyDescent="0.25">
      <c r="C4" s="19" t="s">
        <v>80</v>
      </c>
      <c r="D4" s="7">
        <v>20000</v>
      </c>
    </row>
    <row r="6" spans="3:5" x14ac:dyDescent="0.25">
      <c r="C6" s="18" t="s">
        <v>77</v>
      </c>
      <c r="D6" s="18" t="s">
        <v>78</v>
      </c>
      <c r="E6" s="15"/>
    </row>
    <row r="7" spans="3:5" x14ac:dyDescent="0.25">
      <c r="C7" s="16">
        <v>45603</v>
      </c>
      <c r="D7" s="17">
        <v>500</v>
      </c>
    </row>
    <row r="8" spans="3:5" x14ac:dyDescent="0.25">
      <c r="C8" s="16">
        <v>45603</v>
      </c>
      <c r="D8" s="17">
        <v>250</v>
      </c>
    </row>
    <row r="9" spans="3:5" x14ac:dyDescent="0.25">
      <c r="C9" s="16">
        <v>45603</v>
      </c>
      <c r="D9" s="17">
        <v>450</v>
      </c>
    </row>
    <row r="10" spans="3:5" x14ac:dyDescent="0.25">
      <c r="C10" s="16">
        <v>45603</v>
      </c>
      <c r="D10" s="17">
        <v>321</v>
      </c>
    </row>
    <row r="11" spans="3:5" x14ac:dyDescent="0.25">
      <c r="C11" s="16">
        <v>45603</v>
      </c>
      <c r="D11" s="17">
        <v>152</v>
      </c>
    </row>
    <row r="12" spans="3:5" x14ac:dyDescent="0.25">
      <c r="C12" s="16">
        <v>45603</v>
      </c>
      <c r="D12" s="17">
        <v>195</v>
      </c>
    </row>
    <row r="13" spans="3:5" x14ac:dyDescent="0.25">
      <c r="C13" s="16">
        <v>45603</v>
      </c>
      <c r="D13" s="17">
        <v>250</v>
      </c>
    </row>
    <row r="14" spans="3:5" x14ac:dyDescent="0.25">
      <c r="C14" s="16">
        <v>45603</v>
      </c>
      <c r="D14" s="17">
        <v>472</v>
      </c>
    </row>
    <row r="15" spans="3:5" x14ac:dyDescent="0.25">
      <c r="C15" s="16">
        <v>45603</v>
      </c>
      <c r="D15" s="17">
        <v>40</v>
      </c>
    </row>
    <row r="16" spans="3:5" x14ac:dyDescent="0.25">
      <c r="C16" s="16">
        <v>45603</v>
      </c>
      <c r="D16" s="17">
        <v>306</v>
      </c>
    </row>
    <row r="17" spans="3:4" x14ac:dyDescent="0.25">
      <c r="C17" s="16">
        <v>45603</v>
      </c>
      <c r="D17" s="17">
        <v>179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BE211-98D2-4D02-8731-4F3C0F66DA08}">
  <dimension ref="A1:U3"/>
  <sheetViews>
    <sheetView showGridLines="0" showRowColHeaders="0" zoomScale="70" zoomScaleNormal="70" workbookViewId="0">
      <selection activeCell="C50" sqref="C50"/>
    </sheetView>
  </sheetViews>
  <sheetFormatPr defaultColWidth="0" defaultRowHeight="15" x14ac:dyDescent="0.25"/>
  <cols>
    <col min="1" max="1" width="27.7109375" style="8" customWidth="1"/>
    <col min="2" max="21" width="9.140625" style="9" customWidth="1"/>
    <col min="22" max="16384" width="9.140625" hidden="1"/>
  </cols>
  <sheetData>
    <row r="1" spans="1:12" ht="75" customHeight="1" x14ac:dyDescent="0.25">
      <c r="A1" s="10"/>
    </row>
    <row r="3" spans="1:12" x14ac:dyDescent="0.25">
      <c r="L3" s="1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Oliveira</dc:creator>
  <cp:lastModifiedBy>Samuel Oliveira</cp:lastModifiedBy>
  <dcterms:created xsi:type="dcterms:W3CDTF">2024-12-22T14:00:55Z</dcterms:created>
  <dcterms:modified xsi:type="dcterms:W3CDTF">2024-12-24T01:11:34Z</dcterms:modified>
</cp:coreProperties>
</file>