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3f31fae12bde6a/Studium/Semester_6/Data_Warehouse/einzelarbeit/"/>
    </mc:Choice>
  </mc:AlternateContent>
  <xr:revisionPtr revIDLastSave="0" documentId="8_{D82D8010-0EDA-4541-B31E-253B5F18667C}" xr6:coauthVersionLast="47" xr6:coauthVersionMax="47" xr10:uidLastSave="{00000000-0000-0000-0000-000000000000}"/>
  <bookViews>
    <workbookView xWindow="13935" yWindow="-21600" windowWidth="26010" windowHeight="20985" xr2:uid="{AEF76667-BDE7-40EE-A0E9-5A9A3C421073}"/>
  </bookViews>
  <sheets>
    <sheet name="Tabelle1" sheetId="1" r:id="rId1"/>
    <sheet name="Verbrenner" sheetId="2" r:id="rId2"/>
    <sheet name="Hybrid" sheetId="3" r:id="rId3"/>
    <sheet name="Elektro" sheetId="5" r:id="rId4"/>
  </sheets>
  <definedNames>
    <definedName name="_xlnm._FilterDatabase" localSheetId="0" hidden="1">Tabelle1!$A$1:$N$1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17" i="3"/>
  <c r="B18" i="3"/>
  <c r="B16" i="3"/>
  <c r="B13" i="3"/>
  <c r="B12" i="3"/>
  <c r="B15" i="3"/>
  <c r="B14" i="3"/>
  <c r="B20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<sst xmlns="http://schemas.openxmlformats.org/spreadsheetml/2006/main" count="953" uniqueCount="290">
  <si>
    <t>Höchstgeschwindigkeit</t>
  </si>
  <si>
    <t>Leistung</t>
  </si>
  <si>
    <t>Drehmoment</t>
  </si>
  <si>
    <t>Sitzplätze</t>
  </si>
  <si>
    <t>Modell</t>
  </si>
  <si>
    <t>Beschleunigung 0-100 km/h</t>
  </si>
  <si>
    <t>Preis (€)</t>
  </si>
  <si>
    <t>Verbrauch (l/100km oder kWh/100km)</t>
  </si>
  <si>
    <t>CO2-Emissionen (g/km)</t>
  </si>
  <si>
    <t>Reichweite (km)</t>
  </si>
  <si>
    <t>C 180</t>
  </si>
  <si>
    <t>8,6 s</t>
  </si>
  <si>
    <t>6,3 l/100km</t>
  </si>
  <si>
    <t>Nicht verfügbar</t>
  </si>
  <si>
    <t>C 200</t>
  </si>
  <si>
    <t>7,3 s</t>
  </si>
  <si>
    <t>C 200 d</t>
  </si>
  <si>
    <t>7,7 s</t>
  </si>
  <si>
    <t>4,6 l/100km</t>
  </si>
  <si>
    <t>C 200 4MATIC</t>
  </si>
  <si>
    <t>7,1 s</t>
  </si>
  <si>
    <t>6,6 l/100km</t>
  </si>
  <si>
    <t>C 220 d</t>
  </si>
  <si>
    <t>4,5 l/100km</t>
  </si>
  <si>
    <t>C 220 d 4MATIC</t>
  </si>
  <si>
    <t>7,4 s</t>
  </si>
  <si>
    <t>4,8 l/100km</t>
  </si>
  <si>
    <t>C 300</t>
  </si>
  <si>
    <t>6 s</t>
  </si>
  <si>
    <t>6,5 l/100km</t>
  </si>
  <si>
    <t>C 300 4MATIC</t>
  </si>
  <si>
    <t>6,8 l/100km</t>
  </si>
  <si>
    <t>C 300 d</t>
  </si>
  <si>
    <t>5,7 s</t>
  </si>
  <si>
    <t>5,1 l/100km</t>
  </si>
  <si>
    <t>C 300 d 4MATIC</t>
  </si>
  <si>
    <t>6,9 s</t>
  </si>
  <si>
    <t>5,2 l/100km</t>
  </si>
  <si>
    <t>Mercedes-AMG C 43 4MATIC Limousine</t>
  </si>
  <si>
    <t>4,6 s</t>
  </si>
  <si>
    <t>8,7 l/100km</t>
  </si>
  <si>
    <t>Mercedes-AMG C 63 S E PERFORMANCE</t>
  </si>
  <si>
    <t>3,4 s</t>
  </si>
  <si>
    <t>E 200 Limousine</t>
  </si>
  <si>
    <t>7,5 s</t>
  </si>
  <si>
    <t>6,4 l/100km</t>
  </si>
  <si>
    <t>E 200 4MATIC Limousine</t>
  </si>
  <si>
    <t>7,6 s</t>
  </si>
  <si>
    <t>E 220 d 4MATIC Limousine</t>
  </si>
  <si>
    <t>7,8 s</t>
  </si>
  <si>
    <t>4,9 l/100km</t>
  </si>
  <si>
    <t>E 450 4MATIC Limousine</t>
  </si>
  <si>
    <t>4,5 s</t>
  </si>
  <si>
    <t>7,6 l/100km</t>
  </si>
  <si>
    <t>E 450 d 4MATIC Limousine</t>
  </si>
  <si>
    <t>4,8 s</t>
  </si>
  <si>
    <t>5,9 l/100km</t>
  </si>
  <si>
    <t>S 350 d Limousine</t>
  </si>
  <si>
    <t>5,8 s</t>
  </si>
  <si>
    <t>S 350 d 4MATIC Limousine</t>
  </si>
  <si>
    <t>5,5 s</t>
  </si>
  <si>
    <t>6,1 l/100km</t>
  </si>
  <si>
    <t>S 450 4MATIC Limousine</t>
  </si>
  <si>
    <t>5 s</t>
  </si>
  <si>
    <t>8,1 l/100km</t>
  </si>
  <si>
    <t>S 450 d 4MATIC Limousine</t>
  </si>
  <si>
    <t>6,2 l/100km</t>
  </si>
  <si>
    <t>S 500 4MATIC Limousine</t>
  </si>
  <si>
    <t>4,7 s</t>
  </si>
  <si>
    <t>8,3 l/100km</t>
  </si>
  <si>
    <t>S 580 4MATIC Limousine</t>
  </si>
  <si>
    <t>4,4 s</t>
  </si>
  <si>
    <t>9,9 l/100km</t>
  </si>
  <si>
    <t>S 350 d Limousine lang</t>
  </si>
  <si>
    <t>5,6 s</t>
  </si>
  <si>
    <t>S 350 d 4MATIC Limousine lang</t>
  </si>
  <si>
    <t>S 450 4MATIC Limousine lang</t>
  </si>
  <si>
    <t>8,2 l/100km</t>
  </si>
  <si>
    <t>S 450 d 4MATIC Limousine lang</t>
  </si>
  <si>
    <t>S 500 4MATIC Limousine lang</t>
  </si>
  <si>
    <t>Mercedes-Maybach S 580</t>
  </si>
  <si>
    <t>10,3 l/100km</t>
  </si>
  <si>
    <t>Mercedes-Maybach S 680</t>
  </si>
  <si>
    <t>13,2 l/100km</t>
  </si>
  <si>
    <t>A 180 Limousine</t>
  </si>
  <si>
    <t>9,3 s</t>
  </si>
  <si>
    <t>5,8 l/100km</t>
  </si>
  <si>
    <t>A 180 d Limousine</t>
  </si>
  <si>
    <t>9,9 s</t>
  </si>
  <si>
    <t>5 l/100km</t>
  </si>
  <si>
    <t>A 200 Limousine</t>
  </si>
  <si>
    <t>8,3 s</t>
  </si>
  <si>
    <t>A 200 d Limousine</t>
  </si>
  <si>
    <t>8,4 s</t>
  </si>
  <si>
    <t>A 220 4MATIC Limousine</t>
  </si>
  <si>
    <t>7,2 s</t>
  </si>
  <si>
    <t>A 220 d Limousine</t>
  </si>
  <si>
    <t>A 250 4MATIC Limousine</t>
  </si>
  <si>
    <t>6,4 s</t>
  </si>
  <si>
    <t>Mercedes-AMG A 35 4MATIC Limousine</t>
  </si>
  <si>
    <t>S 580 4MATIC Limousine lang</t>
  </si>
  <si>
    <t>10 l/100km</t>
  </si>
  <si>
    <t>Verbrauch (kWh/100km)</t>
  </si>
  <si>
    <t>C 300 e</t>
  </si>
  <si>
    <t>6,1 s</t>
  </si>
  <si>
    <t>1,8 kWh/100km &amp; 0,5 l/100km</t>
  </si>
  <si>
    <t>C 300 de</t>
  </si>
  <si>
    <t>6,2 s</t>
  </si>
  <si>
    <t>1,8 kWh/100km &amp; 0,4 l/100km</t>
  </si>
  <si>
    <t>C 300 e 4MATIC</t>
  </si>
  <si>
    <t>1,9 kWh/100km &amp; 0,6 l/100km</t>
  </si>
  <si>
    <t>C 300 de 4MATIC</t>
  </si>
  <si>
    <t>C 400 e 4MATIC</t>
  </si>
  <si>
    <t>5,4 s</t>
  </si>
  <si>
    <t>E 300 e Limousine</t>
  </si>
  <si>
    <t>1,5 kWh/100km &amp; 0,5 l/100km</t>
  </si>
  <si>
    <t>E 300 de Limousine</t>
  </si>
  <si>
    <t>1,9 kWh/100km &amp; 0,5 l/100km</t>
  </si>
  <si>
    <t>E 300 e 4MATIC Limousine</t>
  </si>
  <si>
    <t>6,5 s</t>
  </si>
  <si>
    <t>19 kWh/100km &amp; 0,9 l/100km</t>
  </si>
  <si>
    <t>E 300 de 4MATIC Limousine</t>
  </si>
  <si>
    <t>6,6 s</t>
  </si>
  <si>
    <t>18 kWh/100km &amp; 1,5 l/100km</t>
  </si>
  <si>
    <t>E 400 e 4MATIC Limousine</t>
  </si>
  <si>
    <t>5,3 s</t>
  </si>
  <si>
    <t>19 kWh/100km &amp; 0,8 l/100km</t>
  </si>
  <si>
    <t>S 450 e Limousine</t>
  </si>
  <si>
    <t>5,9 s</t>
  </si>
  <si>
    <t>20 kWh/100km &amp; 0,6 l/100km</t>
  </si>
  <si>
    <t>S 580 e Limousine</t>
  </si>
  <si>
    <t>5,2 s</t>
  </si>
  <si>
    <t>20,6 kWh/100km &amp; 0,6 l/100km</t>
  </si>
  <si>
    <t>117 km (Elektrische Reichweite)</t>
  </si>
  <si>
    <t>S 450 e Limousine lang</t>
  </si>
  <si>
    <t>20,7 kWh/100km &amp; 0,6 l/100km</t>
  </si>
  <si>
    <t>S 580 e Limousine lang</t>
  </si>
  <si>
    <t>116 km (Elektrische Reichweite)</t>
  </si>
  <si>
    <t>S 580 e 4MATIC Limousine lang</t>
  </si>
  <si>
    <t>4,9 s</t>
  </si>
  <si>
    <t>21,7 kWh/100km &amp; 0,7 l/100km</t>
  </si>
  <si>
    <t>110 km (Elektrische Reichweite)</t>
  </si>
  <si>
    <t>Mercedes-AMG S 63 E Performance Limousine lang</t>
  </si>
  <si>
    <t>3,3 s</t>
  </si>
  <si>
    <t>22,1 kWh/100km &amp; 2,6 l/100km</t>
  </si>
  <si>
    <t>31 km (Elektrische Reichweite)</t>
  </si>
  <si>
    <t>Mercedes-Maybach S 580 e</t>
  </si>
  <si>
    <t>5,1 s</t>
  </si>
  <si>
    <t>22,0 kWh/100km &amp; 0,8 l/100km</t>
  </si>
  <si>
    <t>A 250 e Limousine</t>
  </si>
  <si>
    <t>16,7 kWh/100km &amp; 0,8 l/100km</t>
  </si>
  <si>
    <t>S 580 e 4MATIC Limousine</t>
  </si>
  <si>
    <t>20,7 kWh/100km &amp; 0,7 l/100km</t>
  </si>
  <si>
    <t>111 km (Elektrische Reichweite)</t>
  </si>
  <si>
    <t>EQE 300</t>
  </si>
  <si>
    <t>EQE 350</t>
  </si>
  <si>
    <t>EQE 350 4MATIC</t>
  </si>
  <si>
    <t>6,3 s</t>
  </si>
  <si>
    <t>EQE 500 4MATIC</t>
  </si>
  <si>
    <t>Mercedes-AMG EQE 43 4MATIC</t>
  </si>
  <si>
    <t>4,2 s</t>
  </si>
  <si>
    <t>Mercedes-AMG EQE 53 4MATIC+</t>
  </si>
  <si>
    <t>3,5 s</t>
  </si>
  <si>
    <t>EQS 450+</t>
  </si>
  <si>
    <t>EQS 450 4MATIC</t>
  </si>
  <si>
    <t>EQS 500 4MATIC</t>
  </si>
  <si>
    <t>EQS 580 4MATIC</t>
  </si>
  <si>
    <t>4,3 s</t>
  </si>
  <si>
    <t>Mercedes-AMG EQS 53 4MATIC+</t>
  </si>
  <si>
    <t>3,8 s</t>
  </si>
  <si>
    <t>Länge</t>
  </si>
  <si>
    <t>Kofferraumvolumen in L</t>
  </si>
  <si>
    <t>Leergewicht</t>
  </si>
  <si>
    <t>250 </t>
  </si>
  <si>
    <t>230 </t>
  </si>
  <si>
    <t>380 </t>
  </si>
  <si>
    <t>246 </t>
  </si>
  <si>
    <t>300 </t>
  </si>
  <si>
    <t>245 </t>
  </si>
  <si>
    <t>440 </t>
  </si>
  <si>
    <t>400 </t>
  </si>
  <si>
    <t>550 </t>
  </si>
  <si>
    <t>500 </t>
  </si>
  <si>
    <t>280 </t>
  </si>
  <si>
    <t>240 </t>
  </si>
  <si>
    <t>236 </t>
  </si>
  <si>
    <t>320 </t>
  </si>
  <si>
    <t>238 </t>
  </si>
  <si>
    <t>234 </t>
  </si>
  <si>
    <t>750 </t>
  </si>
  <si>
    <t>540 </t>
  </si>
  <si>
    <t>Beschleunigung 0-100 km/h in sekunden</t>
  </si>
  <si>
    <t>650 </t>
  </si>
  <si>
    <t>560 </t>
  </si>
  <si>
    <t>700 </t>
  </si>
  <si>
    <t>2.145 </t>
  </si>
  <si>
    <t>900 </t>
  </si>
  <si>
    <t>495 </t>
  </si>
  <si>
    <t>505 </t>
  </si>
  <si>
    <t>216 </t>
  </si>
  <si>
    <t>4.558 </t>
  </si>
  <si>
    <t>1.450 </t>
  </si>
  <si>
    <t>206 </t>
  </si>
  <si>
    <t>1.540 </t>
  </si>
  <si>
    <t>395 </t>
  </si>
  <si>
    <t>270 </t>
  </si>
  <si>
    <t>227 </t>
  </si>
  <si>
    <t>237 </t>
  </si>
  <si>
    <t>1.585 </t>
  </si>
  <si>
    <t>1.570 </t>
  </si>
  <si>
    <t>350 </t>
  </si>
  <si>
    <t>1.590 </t>
  </si>
  <si>
    <t>4.570 </t>
  </si>
  <si>
    <t>1.655 </t>
  </si>
  <si>
    <t>420 </t>
  </si>
  <si>
    <t>535 </t>
  </si>
  <si>
    <t>2.160 </t>
  </si>
  <si>
    <t>5.289 </t>
  </si>
  <si>
    <t>5.179 </t>
  </si>
  <si>
    <t>4.949 </t>
  </si>
  <si>
    <t>4.751 </t>
  </si>
  <si>
    <t>Fahrzeugklasse</t>
  </si>
  <si>
    <t>Limousine</t>
  </si>
  <si>
    <t>Motorart</t>
  </si>
  <si>
    <t>Verbrenner</t>
  </si>
  <si>
    <t>Hybrid</t>
  </si>
  <si>
    <t>2.105 </t>
  </si>
  <si>
    <t>315 </t>
  </si>
  <si>
    <t>243 </t>
  </si>
  <si>
    <t>2.150 </t>
  </si>
  <si>
    <t>235 </t>
  </si>
  <si>
    <t>2.215 </t>
  </si>
  <si>
    <t>2.210 </t>
  </si>
  <si>
    <t>370 </t>
  </si>
  <si>
    <t>2.255 </t>
  </si>
  <si>
    <t>2.265 </t>
  </si>
  <si>
    <t>2.300 </t>
  </si>
  <si>
    <t>233 </t>
  </si>
  <si>
    <t>2.410 </t>
  </si>
  <si>
    <t>2.415 </t>
  </si>
  <si>
    <t>2.430 </t>
  </si>
  <si>
    <t>2.435 </t>
  </si>
  <si>
    <t>2.470 </t>
  </si>
  <si>
    <t>1.430 </t>
  </si>
  <si>
    <t>5.336 </t>
  </si>
  <si>
    <t>2.595 </t>
  </si>
  <si>
    <t>305 </t>
  </si>
  <si>
    <t>5.469 </t>
  </si>
  <si>
    <t>2.650 </t>
  </si>
  <si>
    <t>325 </t>
  </si>
  <si>
    <t>2.450 </t>
  </si>
  <si>
    <t>450 </t>
  </si>
  <si>
    <t>1.705 </t>
  </si>
  <si>
    <t>345 </t>
  </si>
  <si>
    <t>210 </t>
  </si>
  <si>
    <t>4.946 </t>
  </si>
  <si>
    <t>2.405 </t>
  </si>
  <si>
    <t>292 </t>
  </si>
  <si>
    <t>565 </t>
  </si>
  <si>
    <t>765 </t>
  </si>
  <si>
    <t>2.475 </t>
  </si>
  <si>
    <t>858 </t>
  </si>
  <si>
    <t>408 </t>
  </si>
  <si>
    <t>2.485 </t>
  </si>
  <si>
    <t>476 </t>
  </si>
  <si>
    <t>2.535 </t>
  </si>
  <si>
    <t>625 </t>
  </si>
  <si>
    <t>950 </t>
  </si>
  <si>
    <t>220 </t>
  </si>
  <si>
    <t>4.964 </t>
  </si>
  <si>
    <t>2.540 </t>
  </si>
  <si>
    <t>360 </t>
  </si>
  <si>
    <t>568 </t>
  </si>
  <si>
    <t>5.223 </t>
  </si>
  <si>
    <t>2.515 </t>
  </si>
  <si>
    <t>800 </t>
  </si>
  <si>
    <t>2.630 </t>
  </si>
  <si>
    <t>449 </t>
  </si>
  <si>
    <t>828 </t>
  </si>
  <si>
    <t>544 </t>
  </si>
  <si>
    <t>658 </t>
  </si>
  <si>
    <t>2.700 </t>
  </si>
  <si>
    <t>E 220 d Limousine</t>
  </si>
  <si>
    <t>Elektro</t>
  </si>
  <si>
    <t>Mercedes-AMG C 63 E PERFORMANCE</t>
  </si>
  <si>
    <t>Mercedes-Maybach 580</t>
  </si>
  <si>
    <t>Mercedes-Maybach 680</t>
  </si>
  <si>
    <t>Mercedes-AMG 63 E Performance Limousine lang</t>
  </si>
  <si>
    <t>Mercedes-Maybach 580 e</t>
  </si>
  <si>
    <t>Verbrauch (€ / 100km)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</si>
</sst>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1" fillId="0" borderId="0" xfId="0" applyFont="1"/>
    <xf numFmtId="3" fontId="1" fillId="0" borderId="0" xfId="0" applyNumberFormat="1" applyFont="1"/>
    <xf numFmtId="1" fontId="0" fillId="0" borderId="0" xfId="0" applyNumberFormat="1"/>
    <xf numFmtId="1" fontId="1" fillId="0" borderId="0" xfId="0" applyNumberFormat="1" applyFont="1"/>
  </cellXfs>
  <cellStyles count="1">
    <cellStyle name="Standard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6058E0-BF29-4C7C-86B4-069C7F92E28F}" name="Tabelle1" displayName="Tabelle1" ref="A1:N71" totalsRowShown="0" dataDxfId="2">
  <autoFilter ref="A1:N71" xr:uid="{8B6058E0-BF29-4C7C-86B4-069C7F92E28F}"/>
  <tableColumns count="14">
    <tableColumn id="1" xr3:uid="{0F6D2DE9-8F33-4756-972A-D4D852A37C25}" name="Modell"/>
    <tableColumn id="2" xr3:uid="{C9535A01-3DD3-440D-AB67-3D5AEB555A8A}" name="Leistung" dataDxfId="8"/>
    <tableColumn id="3" xr3:uid="{39A586B7-2934-4056-8329-8BFB422E6E6B}" name="Beschleunigung 0-100 km/h in sekunden"/>
    <tableColumn id="4" xr3:uid="{3F8AB876-9096-4FF7-892E-A3F26239B22F}" name="Preis (€)" dataDxfId="7"/>
    <tableColumn id="5" xr3:uid="{C1CBEFC5-01E9-4169-A840-651BF1B14CBA}" name="Verbrauch (€ / 100km)"/>
    <tableColumn id="6" xr3:uid="{615574D5-A2FF-413F-84BC-47FC69577DAB}" name="CO2-Emissionen (g/km)"/>
    <tableColumn id="8" xr3:uid="{C2037088-A1E1-4DF7-8C16-B1C1A7842414}" name="Höchstgeschwindigkeit" dataDxfId="0"/>
    <tableColumn id="9" xr3:uid="{8A55BA22-F211-40DF-9669-BE203F6D8E0B}" name="Drehmoment" dataDxfId="1"/>
    <tableColumn id="10" xr3:uid="{D41045A9-FA81-49B4-A7EC-104F084137FA}" name="Leergewicht" dataDxfId="6"/>
    <tableColumn id="11" xr3:uid="{D0548A09-B72E-4FD2-BBAC-BFB1196F104A}" name="Sitzplätze"/>
    <tableColumn id="12" xr3:uid="{184E8BD9-1AA3-41A0-BCDC-7877F3BABDB0}" name="Kofferraumvolumen in L"/>
    <tableColumn id="13" xr3:uid="{4CE4B2EF-9254-46B1-8BE0-16D93EB3C2E5}" name="Länge" dataDxfId="5"/>
    <tableColumn id="14" xr3:uid="{A8F4F0E8-26F7-44AE-A234-184FF983DB33}" name="Fahrzeugklasse" dataDxfId="4"/>
    <tableColumn id="15" xr3:uid="{4E851730-5B1E-41E8-9D69-0B7F6D15081F}" name="Motorart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A8C4-3D1E-4F71-B1A6-2AFC28963344}">
  <dimension ref="A1:N71"/>
  <sheetViews>
    <sheetView tabSelected="1" workbookViewId="0">
      <selection activeCell="N71" sqref="A1:N71"/>
    </sheetView>
  </sheetViews>
  <sheetFormatPr baseColWidth="10" defaultRowHeight="14.4" x14ac:dyDescent="0.3"/>
  <cols>
    <col min="1" max="1" width="21.5546875" customWidth="1"/>
    <col min="3" max="3" width="37.21875" customWidth="1"/>
    <col min="5" max="5" width="35.109375" customWidth="1"/>
    <col min="6" max="6" width="23.6640625" customWidth="1"/>
    <col min="7" max="7" width="22.77734375" style="4" customWidth="1"/>
    <col min="8" max="8" width="14" customWidth="1"/>
    <col min="9" max="9" width="13.109375" customWidth="1"/>
    <col min="11" max="11" width="23.33203125" customWidth="1"/>
    <col min="13" max="13" width="16.21875" customWidth="1"/>
  </cols>
  <sheetData>
    <row r="1" spans="1:14" x14ac:dyDescent="0.3">
      <c r="A1" t="s">
        <v>4</v>
      </c>
      <c r="B1" t="s">
        <v>1</v>
      </c>
      <c r="C1" t="s">
        <v>191</v>
      </c>
      <c r="D1" t="s">
        <v>6</v>
      </c>
      <c r="E1" t="s">
        <v>289</v>
      </c>
      <c r="F1" t="s">
        <v>8</v>
      </c>
      <c r="G1" s="4" t="s">
        <v>0</v>
      </c>
      <c r="H1" t="s">
        <v>2</v>
      </c>
      <c r="I1" t="s">
        <v>172</v>
      </c>
      <c r="J1" t="s">
        <v>3</v>
      </c>
      <c r="K1" t="s">
        <v>171</v>
      </c>
      <c r="L1" t="s">
        <v>170</v>
      </c>
      <c r="M1" t="s">
        <v>221</v>
      </c>
      <c r="N1" t="s">
        <v>223</v>
      </c>
    </row>
    <row r="2" spans="1:14" x14ac:dyDescent="0.3">
      <c r="A2" t="s">
        <v>10</v>
      </c>
      <c r="B2">
        <v>193</v>
      </c>
      <c r="C2">
        <v>8.6</v>
      </c>
      <c r="D2" s="1">
        <v>45202.15</v>
      </c>
      <c r="E2">
        <v>10.71</v>
      </c>
      <c r="F2">
        <v>143</v>
      </c>
      <c r="G2" s="5">
        <v>231</v>
      </c>
      <c r="H2" s="2">
        <v>250</v>
      </c>
      <c r="I2" s="3">
        <v>1645</v>
      </c>
      <c r="J2">
        <v>5</v>
      </c>
      <c r="K2" s="2">
        <v>455</v>
      </c>
      <c r="L2" s="3">
        <v>4751</v>
      </c>
      <c r="M2" t="s">
        <v>222</v>
      </c>
      <c r="N2" t="s">
        <v>224</v>
      </c>
    </row>
    <row r="3" spans="1:14" x14ac:dyDescent="0.3">
      <c r="A3" t="s">
        <v>14</v>
      </c>
      <c r="B3">
        <v>227</v>
      </c>
      <c r="C3">
        <v>7.3</v>
      </c>
      <c r="D3" s="1">
        <v>49515.9</v>
      </c>
      <c r="E3">
        <v>10.71</v>
      </c>
      <c r="F3">
        <v>144</v>
      </c>
      <c r="G3" s="5">
        <v>246</v>
      </c>
      <c r="H3" s="2">
        <v>300</v>
      </c>
      <c r="I3" s="3">
        <v>1665</v>
      </c>
      <c r="J3">
        <v>5</v>
      </c>
      <c r="K3" s="2">
        <v>455</v>
      </c>
      <c r="L3" s="3">
        <v>4751</v>
      </c>
      <c r="M3" t="s">
        <v>222</v>
      </c>
      <c r="N3" t="s">
        <v>224</v>
      </c>
    </row>
    <row r="4" spans="1:14" x14ac:dyDescent="0.3">
      <c r="A4" t="s">
        <v>16</v>
      </c>
      <c r="B4">
        <v>186</v>
      </c>
      <c r="C4">
        <v>7.7</v>
      </c>
      <c r="D4" s="1">
        <v>48058.15</v>
      </c>
      <c r="E4">
        <v>7.82</v>
      </c>
      <c r="F4">
        <v>120</v>
      </c>
      <c r="G4" s="5">
        <v>230</v>
      </c>
      <c r="H4" s="2">
        <v>380</v>
      </c>
      <c r="I4" s="3">
        <v>1745</v>
      </c>
      <c r="J4">
        <v>5</v>
      </c>
      <c r="K4" s="2">
        <v>455</v>
      </c>
      <c r="L4" s="3">
        <v>4751</v>
      </c>
      <c r="M4" t="s">
        <v>222</v>
      </c>
      <c r="N4" t="s">
        <v>224</v>
      </c>
    </row>
    <row r="5" spans="1:14" x14ac:dyDescent="0.3">
      <c r="A5" t="s">
        <v>19</v>
      </c>
      <c r="B5">
        <v>227</v>
      </c>
      <c r="C5">
        <v>7.1</v>
      </c>
      <c r="D5" s="1">
        <v>51895.9</v>
      </c>
      <c r="E5">
        <v>11.22</v>
      </c>
      <c r="F5">
        <v>150</v>
      </c>
      <c r="G5" s="5">
        <v>241</v>
      </c>
      <c r="H5" s="2">
        <v>300</v>
      </c>
      <c r="I5" s="3">
        <v>1725</v>
      </c>
      <c r="J5">
        <v>5</v>
      </c>
      <c r="K5" s="2">
        <v>455</v>
      </c>
      <c r="L5" s="3">
        <v>4751</v>
      </c>
      <c r="M5" t="s">
        <v>222</v>
      </c>
      <c r="N5" t="s">
        <v>224</v>
      </c>
    </row>
    <row r="6" spans="1:14" x14ac:dyDescent="0.3">
      <c r="A6" t="s">
        <v>22</v>
      </c>
      <c r="B6">
        <v>220</v>
      </c>
      <c r="C6">
        <v>7.3</v>
      </c>
      <c r="D6" s="1">
        <v>52163.65</v>
      </c>
      <c r="E6">
        <v>7.65</v>
      </c>
      <c r="F6">
        <v>119</v>
      </c>
      <c r="G6" s="5">
        <v>245</v>
      </c>
      <c r="H6" s="2">
        <v>440</v>
      </c>
      <c r="I6" s="3">
        <v>1745</v>
      </c>
      <c r="J6">
        <v>5</v>
      </c>
      <c r="K6" s="2">
        <v>455</v>
      </c>
      <c r="L6" s="3">
        <v>4751</v>
      </c>
      <c r="M6" t="s">
        <v>222</v>
      </c>
      <c r="N6" t="s">
        <v>224</v>
      </c>
    </row>
    <row r="7" spans="1:14" x14ac:dyDescent="0.3">
      <c r="A7" t="s">
        <v>24</v>
      </c>
      <c r="B7">
        <v>220</v>
      </c>
      <c r="C7">
        <v>7.4</v>
      </c>
      <c r="D7" s="1">
        <v>54543.65</v>
      </c>
      <c r="E7">
        <v>8.16</v>
      </c>
      <c r="F7">
        <v>126</v>
      </c>
      <c r="G7" s="5">
        <v>239</v>
      </c>
      <c r="H7" s="2">
        <v>440</v>
      </c>
      <c r="I7" s="3">
        <v>1810</v>
      </c>
      <c r="J7">
        <v>5</v>
      </c>
      <c r="K7" s="2">
        <v>455</v>
      </c>
      <c r="L7" s="3">
        <v>4751</v>
      </c>
      <c r="M7" t="s">
        <v>222</v>
      </c>
      <c r="N7" t="s">
        <v>224</v>
      </c>
    </row>
    <row r="8" spans="1:14" x14ac:dyDescent="0.3">
      <c r="A8" t="s">
        <v>27</v>
      </c>
      <c r="B8">
        <v>281</v>
      </c>
      <c r="C8">
        <v>6</v>
      </c>
      <c r="D8" s="1">
        <v>58988.3</v>
      </c>
      <c r="E8">
        <v>11.05</v>
      </c>
      <c r="F8">
        <v>148</v>
      </c>
      <c r="G8" s="5">
        <v>250</v>
      </c>
      <c r="H8" s="2">
        <v>400</v>
      </c>
      <c r="I8" s="3">
        <v>1715</v>
      </c>
      <c r="J8">
        <v>5</v>
      </c>
      <c r="K8" s="2">
        <v>455</v>
      </c>
      <c r="L8" s="3">
        <v>4751</v>
      </c>
      <c r="M8" t="s">
        <v>222</v>
      </c>
      <c r="N8" t="s">
        <v>224</v>
      </c>
    </row>
    <row r="9" spans="1:14" x14ac:dyDescent="0.3">
      <c r="A9" t="s">
        <v>30</v>
      </c>
      <c r="B9">
        <v>281</v>
      </c>
      <c r="C9">
        <v>6</v>
      </c>
      <c r="D9" s="1">
        <v>61368.3</v>
      </c>
      <c r="E9">
        <v>11.56</v>
      </c>
      <c r="F9">
        <v>154</v>
      </c>
      <c r="G9" s="5">
        <v>250</v>
      </c>
      <c r="H9" s="2">
        <v>400</v>
      </c>
      <c r="I9" s="3">
        <v>1790</v>
      </c>
      <c r="J9">
        <v>5</v>
      </c>
      <c r="K9" s="2">
        <v>455</v>
      </c>
      <c r="L9" s="3">
        <v>4751</v>
      </c>
      <c r="M9" t="s">
        <v>222</v>
      </c>
      <c r="N9" t="s">
        <v>224</v>
      </c>
    </row>
    <row r="10" spans="1:14" x14ac:dyDescent="0.3">
      <c r="A10" t="s">
        <v>32</v>
      </c>
      <c r="B10">
        <v>288</v>
      </c>
      <c r="C10">
        <v>5.7</v>
      </c>
      <c r="D10" s="1">
        <v>62885.55</v>
      </c>
      <c r="E10">
        <v>8.67</v>
      </c>
      <c r="F10">
        <v>133</v>
      </c>
      <c r="G10" s="5">
        <v>250</v>
      </c>
      <c r="H10" s="2">
        <v>550</v>
      </c>
      <c r="I10" s="3">
        <v>1815</v>
      </c>
      <c r="J10">
        <v>5</v>
      </c>
      <c r="K10" s="2">
        <v>455</v>
      </c>
      <c r="L10" s="3">
        <v>4751</v>
      </c>
      <c r="M10" t="s">
        <v>222</v>
      </c>
      <c r="N10" t="s">
        <v>224</v>
      </c>
    </row>
    <row r="11" spans="1:14" x14ac:dyDescent="0.3">
      <c r="A11" t="s">
        <v>35</v>
      </c>
      <c r="B11">
        <v>288</v>
      </c>
      <c r="C11">
        <v>6.9</v>
      </c>
      <c r="D11" s="1">
        <v>65265.55</v>
      </c>
      <c r="E11">
        <v>8.84</v>
      </c>
      <c r="F11">
        <v>136</v>
      </c>
      <c r="G11" s="5">
        <v>250</v>
      </c>
      <c r="H11" s="2">
        <v>550</v>
      </c>
      <c r="I11" s="3">
        <v>1855</v>
      </c>
      <c r="J11">
        <v>5</v>
      </c>
      <c r="K11" s="2">
        <v>455</v>
      </c>
      <c r="L11" s="3">
        <v>4751</v>
      </c>
      <c r="M11" t="s">
        <v>222</v>
      </c>
      <c r="N11" t="s">
        <v>224</v>
      </c>
    </row>
    <row r="12" spans="1:14" x14ac:dyDescent="0.3">
      <c r="A12" t="s">
        <v>38</v>
      </c>
      <c r="B12">
        <v>422</v>
      </c>
      <c r="C12">
        <v>4.5999999999999996</v>
      </c>
      <c r="D12" s="1">
        <v>84246.05</v>
      </c>
      <c r="E12">
        <v>14.79</v>
      </c>
      <c r="F12">
        <v>197</v>
      </c>
      <c r="G12" s="5">
        <v>250</v>
      </c>
      <c r="H12" s="2">
        <v>500</v>
      </c>
      <c r="I12" s="3">
        <v>1840</v>
      </c>
      <c r="J12">
        <v>5</v>
      </c>
      <c r="K12" s="2">
        <v>455</v>
      </c>
      <c r="L12" s="3">
        <v>4751</v>
      </c>
      <c r="M12" t="s">
        <v>222</v>
      </c>
      <c r="N12" t="s">
        <v>224</v>
      </c>
    </row>
    <row r="13" spans="1:14" x14ac:dyDescent="0.3">
      <c r="A13" t="s">
        <v>284</v>
      </c>
      <c r="B13">
        <v>680</v>
      </c>
      <c r="C13">
        <v>3.4</v>
      </c>
      <c r="D13" s="1">
        <v>115174.15</v>
      </c>
      <c r="E13">
        <v>14.79</v>
      </c>
      <c r="F13">
        <v>156</v>
      </c>
      <c r="G13" s="5">
        <v>280</v>
      </c>
      <c r="H13" s="3">
        <v>1020</v>
      </c>
      <c r="I13" s="3">
        <v>2165</v>
      </c>
      <c r="J13">
        <v>5</v>
      </c>
      <c r="K13" s="2">
        <v>280</v>
      </c>
      <c r="L13" s="3">
        <v>4751</v>
      </c>
      <c r="M13" t="s">
        <v>222</v>
      </c>
      <c r="N13" t="s">
        <v>224</v>
      </c>
    </row>
    <row r="14" spans="1:14" x14ac:dyDescent="0.3">
      <c r="A14" t="s">
        <v>43</v>
      </c>
      <c r="B14">
        <v>227</v>
      </c>
      <c r="C14">
        <v>7.5</v>
      </c>
      <c r="D14" s="1">
        <v>61999</v>
      </c>
      <c r="E14">
        <v>10.88</v>
      </c>
      <c r="F14">
        <v>144</v>
      </c>
      <c r="G14" s="5">
        <v>240</v>
      </c>
      <c r="H14" s="3">
        <v>320</v>
      </c>
      <c r="I14" s="3">
        <v>1825</v>
      </c>
      <c r="J14">
        <v>5</v>
      </c>
      <c r="K14" s="2">
        <v>540</v>
      </c>
      <c r="L14" s="3">
        <v>4949</v>
      </c>
      <c r="M14" t="s">
        <v>222</v>
      </c>
      <c r="N14" t="s">
        <v>224</v>
      </c>
    </row>
    <row r="15" spans="1:14" x14ac:dyDescent="0.3">
      <c r="A15" t="s">
        <v>46</v>
      </c>
      <c r="B15">
        <v>227</v>
      </c>
      <c r="C15">
        <v>7.6</v>
      </c>
      <c r="D15" s="1">
        <v>64736</v>
      </c>
      <c r="E15">
        <v>11.56</v>
      </c>
      <c r="F15">
        <v>155</v>
      </c>
      <c r="G15" s="5">
        <v>236</v>
      </c>
      <c r="H15" s="2">
        <v>320</v>
      </c>
      <c r="I15" s="3">
        <v>1890</v>
      </c>
      <c r="J15">
        <v>5</v>
      </c>
      <c r="K15" s="2">
        <v>540</v>
      </c>
      <c r="L15" s="3">
        <v>4949</v>
      </c>
      <c r="M15" t="s">
        <v>222</v>
      </c>
      <c r="N15" t="s">
        <v>224</v>
      </c>
    </row>
    <row r="16" spans="1:14" x14ac:dyDescent="0.3">
      <c r="A16" t="s">
        <v>282</v>
      </c>
      <c r="B16">
        <v>220</v>
      </c>
      <c r="C16">
        <v>7.6</v>
      </c>
      <c r="D16" s="1">
        <v>64319.5</v>
      </c>
      <c r="E16">
        <v>8.16</v>
      </c>
      <c r="F16">
        <v>125</v>
      </c>
      <c r="G16" s="5">
        <v>238</v>
      </c>
      <c r="H16" s="2">
        <v>440</v>
      </c>
      <c r="I16" s="3">
        <v>1915</v>
      </c>
      <c r="J16">
        <v>5</v>
      </c>
      <c r="K16" s="2">
        <v>540</v>
      </c>
      <c r="L16" s="3">
        <v>4949</v>
      </c>
      <c r="M16" t="s">
        <v>222</v>
      </c>
      <c r="N16" t="s">
        <v>224</v>
      </c>
    </row>
    <row r="17" spans="1:14" x14ac:dyDescent="0.3">
      <c r="A17" t="s">
        <v>48</v>
      </c>
      <c r="B17">
        <v>220</v>
      </c>
      <c r="C17">
        <v>7.8</v>
      </c>
      <c r="D17" s="1">
        <v>67056.5</v>
      </c>
      <c r="E17">
        <v>8.33</v>
      </c>
      <c r="F17">
        <v>130</v>
      </c>
      <c r="G17" s="5">
        <v>234</v>
      </c>
      <c r="H17" s="2">
        <v>440</v>
      </c>
      <c r="I17" s="3">
        <v>1975</v>
      </c>
      <c r="J17">
        <v>5</v>
      </c>
      <c r="K17" s="2">
        <v>540</v>
      </c>
      <c r="L17" s="3">
        <v>4949</v>
      </c>
      <c r="M17" t="s">
        <v>222</v>
      </c>
      <c r="N17" t="s">
        <v>224</v>
      </c>
    </row>
    <row r="18" spans="1:14" x14ac:dyDescent="0.3">
      <c r="A18" t="s">
        <v>51</v>
      </c>
      <c r="B18">
        <v>404</v>
      </c>
      <c r="C18">
        <v>4.5</v>
      </c>
      <c r="D18" s="1">
        <v>82169.5</v>
      </c>
      <c r="E18">
        <v>12.92</v>
      </c>
      <c r="F18">
        <v>172</v>
      </c>
      <c r="G18" s="5">
        <v>250</v>
      </c>
      <c r="H18" s="2">
        <v>500</v>
      </c>
      <c r="I18" s="3">
        <v>1970</v>
      </c>
      <c r="J18">
        <v>5</v>
      </c>
      <c r="K18" s="2">
        <v>540</v>
      </c>
      <c r="L18" s="3">
        <v>4949</v>
      </c>
      <c r="M18" t="s">
        <v>222</v>
      </c>
      <c r="N18" t="s">
        <v>224</v>
      </c>
    </row>
    <row r="19" spans="1:14" x14ac:dyDescent="0.3">
      <c r="A19" t="s">
        <v>54</v>
      </c>
      <c r="B19">
        <v>390</v>
      </c>
      <c r="C19">
        <v>4.8</v>
      </c>
      <c r="D19" s="1">
        <v>85858.5</v>
      </c>
      <c r="E19">
        <v>10.029999999999999</v>
      </c>
      <c r="F19">
        <v>155</v>
      </c>
      <c r="G19" s="5">
        <v>250</v>
      </c>
      <c r="H19" s="2">
        <v>750</v>
      </c>
      <c r="I19" s="3">
        <v>2065</v>
      </c>
      <c r="J19">
        <v>5</v>
      </c>
      <c r="K19" s="2">
        <v>540</v>
      </c>
      <c r="L19" s="3">
        <v>4949</v>
      </c>
      <c r="M19" t="s">
        <v>222</v>
      </c>
      <c r="N19" t="s">
        <v>224</v>
      </c>
    </row>
    <row r="20" spans="1:14" x14ac:dyDescent="0.3">
      <c r="A20" t="s">
        <v>57</v>
      </c>
      <c r="B20">
        <v>333</v>
      </c>
      <c r="C20">
        <v>5.8</v>
      </c>
      <c r="D20" s="1">
        <v>112086.1</v>
      </c>
      <c r="E20">
        <v>10.029999999999999</v>
      </c>
      <c r="F20">
        <v>154</v>
      </c>
      <c r="G20" s="5">
        <v>250</v>
      </c>
      <c r="H20" s="2">
        <v>650</v>
      </c>
      <c r="I20" s="3">
        <v>2090</v>
      </c>
      <c r="J20">
        <v>5</v>
      </c>
      <c r="K20" s="2">
        <v>540</v>
      </c>
      <c r="L20" s="3">
        <v>5179</v>
      </c>
      <c r="M20" t="s">
        <v>222</v>
      </c>
      <c r="N20" t="s">
        <v>224</v>
      </c>
    </row>
    <row r="21" spans="1:14" x14ac:dyDescent="0.3">
      <c r="A21" t="s">
        <v>59</v>
      </c>
      <c r="B21">
        <v>333</v>
      </c>
      <c r="C21">
        <v>5.5</v>
      </c>
      <c r="D21" s="1">
        <v>115894.1</v>
      </c>
      <c r="E21">
        <v>10.38</v>
      </c>
      <c r="F21">
        <v>160</v>
      </c>
      <c r="G21" s="5">
        <v>250</v>
      </c>
      <c r="H21" s="2">
        <v>650</v>
      </c>
      <c r="I21" s="3">
        <v>2125</v>
      </c>
      <c r="J21">
        <v>5</v>
      </c>
      <c r="K21" s="2">
        <v>540</v>
      </c>
      <c r="L21" s="3">
        <v>5179</v>
      </c>
      <c r="M21" t="s">
        <v>222</v>
      </c>
      <c r="N21" t="s">
        <v>224</v>
      </c>
    </row>
    <row r="22" spans="1:14" x14ac:dyDescent="0.3">
      <c r="A22" t="s">
        <v>62</v>
      </c>
      <c r="B22">
        <v>404</v>
      </c>
      <c r="C22">
        <v>5</v>
      </c>
      <c r="D22" s="1">
        <v>122439.1</v>
      </c>
      <c r="E22">
        <v>13.77</v>
      </c>
      <c r="F22">
        <v>184</v>
      </c>
      <c r="G22" s="5">
        <v>250</v>
      </c>
      <c r="H22" s="2">
        <v>500</v>
      </c>
      <c r="I22" s="3">
        <v>2070</v>
      </c>
      <c r="J22">
        <v>5</v>
      </c>
      <c r="K22" s="2">
        <v>540</v>
      </c>
      <c r="L22" s="3">
        <v>5179</v>
      </c>
      <c r="M22" t="s">
        <v>222</v>
      </c>
      <c r="N22" t="s">
        <v>224</v>
      </c>
    </row>
    <row r="23" spans="1:14" x14ac:dyDescent="0.3">
      <c r="A23" t="s">
        <v>65</v>
      </c>
      <c r="B23">
        <v>390</v>
      </c>
      <c r="C23">
        <v>5</v>
      </c>
      <c r="D23" s="1">
        <v>123629.1</v>
      </c>
      <c r="E23">
        <v>10.53</v>
      </c>
      <c r="F23">
        <v>163</v>
      </c>
      <c r="G23" s="5">
        <v>250</v>
      </c>
      <c r="H23" s="2">
        <v>750</v>
      </c>
      <c r="I23" s="3">
        <v>2125</v>
      </c>
      <c r="J23">
        <v>5</v>
      </c>
      <c r="K23" s="2">
        <v>540</v>
      </c>
      <c r="L23" s="3">
        <v>5179</v>
      </c>
      <c r="M23" t="s">
        <v>222</v>
      </c>
      <c r="N23" t="s">
        <v>224</v>
      </c>
    </row>
    <row r="24" spans="1:14" x14ac:dyDescent="0.3">
      <c r="A24" t="s">
        <v>67</v>
      </c>
      <c r="B24">
        <v>472</v>
      </c>
      <c r="C24">
        <v>4.7</v>
      </c>
      <c r="D24" s="1">
        <v>133518</v>
      </c>
      <c r="E24">
        <v>14.11</v>
      </c>
      <c r="F24">
        <v>188</v>
      </c>
      <c r="G24" s="5">
        <v>250</v>
      </c>
      <c r="H24" s="2">
        <v>560</v>
      </c>
      <c r="I24" s="3">
        <v>2085</v>
      </c>
      <c r="J24">
        <v>5</v>
      </c>
      <c r="K24" s="2">
        <v>540</v>
      </c>
      <c r="L24" s="3">
        <v>5179</v>
      </c>
      <c r="M24" t="s">
        <v>222</v>
      </c>
      <c r="N24" t="s">
        <v>224</v>
      </c>
    </row>
    <row r="25" spans="1:14" x14ac:dyDescent="0.3">
      <c r="A25" t="s">
        <v>70</v>
      </c>
      <c r="B25">
        <v>526</v>
      </c>
      <c r="C25">
        <v>4.4000000000000004</v>
      </c>
      <c r="D25" s="1">
        <v>139825</v>
      </c>
      <c r="E25">
        <v>16.829999999999998</v>
      </c>
      <c r="F25">
        <v>225</v>
      </c>
      <c r="G25" s="5">
        <v>250</v>
      </c>
      <c r="H25" s="2">
        <v>700</v>
      </c>
      <c r="I25" s="3">
        <v>2140</v>
      </c>
      <c r="J25">
        <v>5</v>
      </c>
      <c r="K25" s="2">
        <v>540</v>
      </c>
      <c r="L25" s="3">
        <v>5179</v>
      </c>
      <c r="M25" t="s">
        <v>222</v>
      </c>
      <c r="N25" t="s">
        <v>224</v>
      </c>
    </row>
    <row r="26" spans="1:14" x14ac:dyDescent="0.3">
      <c r="A26" t="s">
        <v>73</v>
      </c>
      <c r="B26">
        <v>333</v>
      </c>
      <c r="C26">
        <v>5.6</v>
      </c>
      <c r="D26" s="1">
        <v>115299.1</v>
      </c>
      <c r="E26">
        <v>10.029999999999999</v>
      </c>
      <c r="F26">
        <v>156</v>
      </c>
      <c r="G26" s="5">
        <v>250</v>
      </c>
      <c r="H26" s="2">
        <v>650</v>
      </c>
      <c r="I26" s="3">
        <v>2110</v>
      </c>
      <c r="J26">
        <v>5</v>
      </c>
      <c r="K26" s="2">
        <v>540</v>
      </c>
      <c r="L26" s="3">
        <v>5289</v>
      </c>
      <c r="M26" t="s">
        <v>222</v>
      </c>
      <c r="N26" t="s">
        <v>224</v>
      </c>
    </row>
    <row r="27" spans="1:14" x14ac:dyDescent="0.3">
      <c r="A27" t="s">
        <v>75</v>
      </c>
      <c r="B27">
        <v>333</v>
      </c>
      <c r="C27">
        <v>5.5</v>
      </c>
      <c r="D27" s="1">
        <v>119107.1</v>
      </c>
      <c r="E27">
        <v>10.38</v>
      </c>
      <c r="F27">
        <v>161</v>
      </c>
      <c r="G27" s="5">
        <v>250</v>
      </c>
      <c r="H27" s="2">
        <v>650</v>
      </c>
      <c r="I27" s="3">
        <v>2145</v>
      </c>
      <c r="J27">
        <v>5</v>
      </c>
      <c r="K27" s="2">
        <v>540</v>
      </c>
      <c r="L27" s="3">
        <v>5289</v>
      </c>
      <c r="M27" t="s">
        <v>222</v>
      </c>
      <c r="N27" t="s">
        <v>224</v>
      </c>
    </row>
    <row r="28" spans="1:14" x14ac:dyDescent="0.3">
      <c r="A28" t="s">
        <v>76</v>
      </c>
      <c r="B28">
        <v>404</v>
      </c>
      <c r="C28">
        <v>5</v>
      </c>
      <c r="D28" s="1">
        <v>126128.1</v>
      </c>
      <c r="E28">
        <v>13.94</v>
      </c>
      <c r="F28">
        <v>185</v>
      </c>
      <c r="G28" s="5">
        <v>250</v>
      </c>
      <c r="H28" s="2">
        <v>500</v>
      </c>
      <c r="I28" s="3">
        <v>2090</v>
      </c>
      <c r="J28">
        <v>5</v>
      </c>
      <c r="K28" s="2">
        <v>540</v>
      </c>
      <c r="L28" s="3">
        <v>5289</v>
      </c>
      <c r="M28" t="s">
        <v>222</v>
      </c>
      <c r="N28" t="s">
        <v>224</v>
      </c>
    </row>
    <row r="29" spans="1:14" x14ac:dyDescent="0.3">
      <c r="A29" t="s">
        <v>78</v>
      </c>
      <c r="B29">
        <v>390</v>
      </c>
      <c r="C29">
        <v>5</v>
      </c>
      <c r="D29" s="1">
        <v>127199.1</v>
      </c>
      <c r="E29">
        <v>10.53</v>
      </c>
      <c r="F29">
        <v>164</v>
      </c>
      <c r="G29" s="5">
        <v>250</v>
      </c>
      <c r="H29" s="2">
        <v>750</v>
      </c>
      <c r="I29" s="3">
        <v>2145</v>
      </c>
      <c r="J29">
        <v>5</v>
      </c>
      <c r="K29" s="2">
        <v>540</v>
      </c>
      <c r="L29" s="3">
        <v>5289</v>
      </c>
      <c r="M29" t="s">
        <v>222</v>
      </c>
      <c r="N29" t="s">
        <v>224</v>
      </c>
    </row>
    <row r="30" spans="1:14" x14ac:dyDescent="0.3">
      <c r="A30" t="s">
        <v>79</v>
      </c>
      <c r="B30">
        <v>472</v>
      </c>
      <c r="C30">
        <v>4.7</v>
      </c>
      <c r="D30" s="1">
        <v>136731</v>
      </c>
      <c r="E30">
        <v>14.11</v>
      </c>
      <c r="F30">
        <v>188</v>
      </c>
      <c r="G30" s="5">
        <v>250</v>
      </c>
      <c r="H30" s="2">
        <v>560</v>
      </c>
      <c r="I30" s="3">
        <v>2105</v>
      </c>
      <c r="J30">
        <v>5</v>
      </c>
      <c r="K30" s="2">
        <v>540</v>
      </c>
      <c r="L30" s="3">
        <v>5289</v>
      </c>
      <c r="M30" t="s">
        <v>222</v>
      </c>
      <c r="N30" t="s">
        <v>224</v>
      </c>
    </row>
    <row r="31" spans="1:14" x14ac:dyDescent="0.3">
      <c r="A31" t="s">
        <v>285</v>
      </c>
      <c r="B31">
        <v>526</v>
      </c>
      <c r="C31">
        <v>4.8</v>
      </c>
      <c r="D31" s="1">
        <v>182070</v>
      </c>
      <c r="E31">
        <v>17.510000000000002</v>
      </c>
      <c r="F31">
        <v>234</v>
      </c>
      <c r="G31" s="5">
        <v>250</v>
      </c>
      <c r="H31" s="2">
        <v>700</v>
      </c>
      <c r="I31" s="3">
        <v>2310</v>
      </c>
      <c r="J31">
        <v>5</v>
      </c>
      <c r="K31" s="2">
        <v>505</v>
      </c>
      <c r="L31" s="3">
        <v>5469</v>
      </c>
      <c r="M31" t="s">
        <v>222</v>
      </c>
      <c r="N31" t="s">
        <v>224</v>
      </c>
    </row>
    <row r="32" spans="1:14" x14ac:dyDescent="0.3">
      <c r="A32" t="s">
        <v>286</v>
      </c>
      <c r="B32">
        <v>612</v>
      </c>
      <c r="C32">
        <v>4.5</v>
      </c>
      <c r="D32" s="1">
        <v>237208.65</v>
      </c>
      <c r="E32">
        <v>22.44</v>
      </c>
      <c r="F32">
        <v>301</v>
      </c>
      <c r="G32" s="5">
        <v>250</v>
      </c>
      <c r="H32" s="2">
        <v>900</v>
      </c>
      <c r="I32" s="3">
        <v>2365</v>
      </c>
      <c r="J32">
        <v>5</v>
      </c>
      <c r="K32" s="2">
        <v>495</v>
      </c>
      <c r="L32" s="3">
        <v>5469</v>
      </c>
      <c r="M32" t="s">
        <v>222</v>
      </c>
      <c r="N32" t="s">
        <v>224</v>
      </c>
    </row>
    <row r="33" spans="1:14" x14ac:dyDescent="0.3">
      <c r="A33" t="s">
        <v>84</v>
      </c>
      <c r="B33">
        <v>150</v>
      </c>
      <c r="C33">
        <v>9.3000000000000007</v>
      </c>
      <c r="D33" s="1">
        <v>38175.199999999997</v>
      </c>
      <c r="E33">
        <v>9.86</v>
      </c>
      <c r="F33">
        <v>131</v>
      </c>
      <c r="G33" s="5">
        <v>216</v>
      </c>
      <c r="H33" s="2">
        <v>230</v>
      </c>
      <c r="I33" s="3">
        <v>1450</v>
      </c>
      <c r="J33">
        <v>5</v>
      </c>
      <c r="K33" s="2">
        <v>395</v>
      </c>
      <c r="L33" s="3">
        <v>4558</v>
      </c>
      <c r="M33" t="s">
        <v>222</v>
      </c>
      <c r="N33" t="s">
        <v>224</v>
      </c>
    </row>
    <row r="34" spans="1:14" x14ac:dyDescent="0.3">
      <c r="A34" t="s">
        <v>87</v>
      </c>
      <c r="B34">
        <v>116</v>
      </c>
      <c r="C34">
        <v>9.9</v>
      </c>
      <c r="D34" s="1">
        <v>39513.949999999997</v>
      </c>
      <c r="E34">
        <v>8.5</v>
      </c>
      <c r="F34">
        <v>130</v>
      </c>
      <c r="G34" s="5">
        <v>206</v>
      </c>
      <c r="H34" s="2">
        <v>280</v>
      </c>
      <c r="I34" s="3">
        <v>1540</v>
      </c>
      <c r="J34">
        <v>5</v>
      </c>
      <c r="K34" s="2">
        <v>395</v>
      </c>
      <c r="L34" s="3">
        <v>4558</v>
      </c>
      <c r="M34" t="s">
        <v>222</v>
      </c>
      <c r="N34" t="s">
        <v>224</v>
      </c>
    </row>
    <row r="35" spans="1:14" x14ac:dyDescent="0.3">
      <c r="A35" t="s">
        <v>90</v>
      </c>
      <c r="B35">
        <v>177</v>
      </c>
      <c r="C35">
        <v>8.3000000000000007</v>
      </c>
      <c r="D35" s="1">
        <v>40620.65</v>
      </c>
      <c r="E35">
        <v>9.86</v>
      </c>
      <c r="F35">
        <v>131</v>
      </c>
      <c r="G35" s="5">
        <v>230</v>
      </c>
      <c r="H35" s="2">
        <v>270</v>
      </c>
      <c r="I35" s="3">
        <v>1450</v>
      </c>
      <c r="J35">
        <v>5</v>
      </c>
      <c r="K35" s="2">
        <v>395</v>
      </c>
      <c r="L35" s="3">
        <v>4558</v>
      </c>
      <c r="M35" t="s">
        <v>222</v>
      </c>
      <c r="N35" t="s">
        <v>224</v>
      </c>
    </row>
    <row r="36" spans="1:14" x14ac:dyDescent="0.3">
      <c r="A36" t="s">
        <v>92</v>
      </c>
      <c r="B36">
        <v>150</v>
      </c>
      <c r="C36">
        <v>8.4</v>
      </c>
      <c r="D36" s="1">
        <v>41596.449999999997</v>
      </c>
      <c r="E36">
        <v>8.16</v>
      </c>
      <c r="F36">
        <v>127</v>
      </c>
      <c r="G36" s="5">
        <v>227</v>
      </c>
      <c r="H36" s="2">
        <v>320</v>
      </c>
      <c r="I36" s="3">
        <v>1540</v>
      </c>
      <c r="J36">
        <v>5</v>
      </c>
      <c r="K36" s="2">
        <v>395</v>
      </c>
      <c r="L36" s="3">
        <v>4558</v>
      </c>
      <c r="M36" t="s">
        <v>222</v>
      </c>
      <c r="N36" t="s">
        <v>224</v>
      </c>
    </row>
    <row r="37" spans="1:14" x14ac:dyDescent="0.3">
      <c r="A37" t="s">
        <v>94</v>
      </c>
      <c r="B37">
        <v>204</v>
      </c>
      <c r="C37">
        <v>7.2</v>
      </c>
      <c r="D37" s="1">
        <v>44071.65</v>
      </c>
      <c r="E37">
        <v>11.56</v>
      </c>
      <c r="F37">
        <v>154</v>
      </c>
      <c r="G37" s="5">
        <v>237</v>
      </c>
      <c r="H37" s="2">
        <v>300</v>
      </c>
      <c r="I37" s="3">
        <v>1585</v>
      </c>
      <c r="J37">
        <v>5</v>
      </c>
      <c r="K37" s="2">
        <v>395</v>
      </c>
      <c r="L37" s="3">
        <v>4558</v>
      </c>
      <c r="M37" t="s">
        <v>222</v>
      </c>
      <c r="N37" t="s">
        <v>224</v>
      </c>
    </row>
    <row r="38" spans="1:14" x14ac:dyDescent="0.3">
      <c r="A38" t="s">
        <v>96</v>
      </c>
      <c r="B38">
        <v>190</v>
      </c>
      <c r="C38">
        <v>7.3</v>
      </c>
      <c r="D38" s="1">
        <v>44410.8</v>
      </c>
      <c r="E38">
        <v>8.5</v>
      </c>
      <c r="F38">
        <v>131</v>
      </c>
      <c r="G38" s="5">
        <v>246</v>
      </c>
      <c r="H38" s="2">
        <v>400</v>
      </c>
      <c r="I38" s="3">
        <v>1570</v>
      </c>
      <c r="J38">
        <v>5</v>
      </c>
      <c r="K38" s="2">
        <v>395</v>
      </c>
      <c r="L38" s="3">
        <v>4558</v>
      </c>
      <c r="M38" t="s">
        <v>222</v>
      </c>
      <c r="N38" t="s">
        <v>224</v>
      </c>
    </row>
    <row r="39" spans="1:14" x14ac:dyDescent="0.3">
      <c r="A39" t="s">
        <v>97</v>
      </c>
      <c r="B39">
        <v>238</v>
      </c>
      <c r="C39">
        <v>6.4</v>
      </c>
      <c r="D39" s="1">
        <v>50527.4</v>
      </c>
      <c r="E39">
        <v>11.56</v>
      </c>
      <c r="F39">
        <v>154</v>
      </c>
      <c r="G39" s="5">
        <v>250</v>
      </c>
      <c r="H39" s="2">
        <v>350</v>
      </c>
      <c r="I39" s="3">
        <v>1590</v>
      </c>
      <c r="J39">
        <v>5</v>
      </c>
      <c r="K39" s="2">
        <v>395</v>
      </c>
      <c r="L39" s="3">
        <v>4558</v>
      </c>
      <c r="M39" t="s">
        <v>222</v>
      </c>
      <c r="N39" t="s">
        <v>224</v>
      </c>
    </row>
    <row r="40" spans="1:14" x14ac:dyDescent="0.3">
      <c r="A40" t="s">
        <v>99</v>
      </c>
      <c r="B40">
        <v>320</v>
      </c>
      <c r="C40">
        <v>4.8</v>
      </c>
      <c r="D40" s="1">
        <v>59613.05</v>
      </c>
      <c r="E40">
        <v>13.77</v>
      </c>
      <c r="F40">
        <v>184</v>
      </c>
      <c r="G40" s="5">
        <v>250</v>
      </c>
      <c r="H40" s="2">
        <v>400</v>
      </c>
      <c r="I40" s="3">
        <v>1655</v>
      </c>
      <c r="J40">
        <v>5</v>
      </c>
      <c r="K40" s="2">
        <v>420</v>
      </c>
      <c r="L40" s="3">
        <v>4570</v>
      </c>
      <c r="M40" t="s">
        <v>222</v>
      </c>
      <c r="N40" t="s">
        <v>224</v>
      </c>
    </row>
    <row r="41" spans="1:14" x14ac:dyDescent="0.3">
      <c r="A41" t="s">
        <v>100</v>
      </c>
      <c r="B41">
        <v>526</v>
      </c>
      <c r="C41">
        <v>4.4000000000000004</v>
      </c>
      <c r="D41" s="1">
        <v>143514</v>
      </c>
      <c r="E41">
        <v>17</v>
      </c>
      <c r="F41">
        <v>226</v>
      </c>
      <c r="G41" s="5">
        <v>250</v>
      </c>
      <c r="H41" s="2">
        <v>700</v>
      </c>
      <c r="I41" s="3">
        <v>2160</v>
      </c>
      <c r="J41">
        <v>5</v>
      </c>
      <c r="K41" s="2">
        <v>535</v>
      </c>
      <c r="L41" s="3">
        <v>5289</v>
      </c>
      <c r="M41" t="s">
        <v>222</v>
      </c>
      <c r="N41" t="s">
        <v>224</v>
      </c>
    </row>
    <row r="42" spans="1:14" x14ac:dyDescent="0.3">
      <c r="A42" t="s">
        <v>103</v>
      </c>
      <c r="B42">
        <v>333</v>
      </c>
      <c r="C42">
        <v>6.1</v>
      </c>
      <c r="D42" s="1">
        <v>66526.95</v>
      </c>
      <c r="E42">
        <v>5.61</v>
      </c>
      <c r="F42">
        <v>12</v>
      </c>
      <c r="G42" s="5">
        <v>245</v>
      </c>
      <c r="H42" s="2">
        <v>550</v>
      </c>
      <c r="I42" s="3">
        <v>2105</v>
      </c>
      <c r="J42">
        <v>5</v>
      </c>
      <c r="K42" s="2">
        <v>315</v>
      </c>
      <c r="L42" s="3">
        <v>4751</v>
      </c>
      <c r="M42" t="s">
        <v>222</v>
      </c>
      <c r="N42" t="s">
        <v>225</v>
      </c>
    </row>
    <row r="43" spans="1:14" x14ac:dyDescent="0.3">
      <c r="A43" t="s">
        <v>106</v>
      </c>
      <c r="B43">
        <f>197+129</f>
        <v>326</v>
      </c>
      <c r="C43">
        <v>6.2</v>
      </c>
      <c r="D43" s="1">
        <v>68906.95</v>
      </c>
      <c r="E43">
        <v>5.19</v>
      </c>
      <c r="F43">
        <v>11</v>
      </c>
      <c r="G43" s="5">
        <v>243</v>
      </c>
      <c r="H43" s="2">
        <v>700</v>
      </c>
      <c r="I43" s="3">
        <v>2160</v>
      </c>
      <c r="J43">
        <v>5</v>
      </c>
      <c r="K43" s="2">
        <v>315</v>
      </c>
      <c r="L43" s="3">
        <v>4751</v>
      </c>
      <c r="M43" t="s">
        <v>222</v>
      </c>
      <c r="N43" t="s">
        <v>225</v>
      </c>
    </row>
    <row r="44" spans="1:14" x14ac:dyDescent="0.3">
      <c r="A44" t="s">
        <v>109</v>
      </c>
      <c r="B44">
        <f>204+129</f>
        <v>333</v>
      </c>
      <c r="C44">
        <v>6.2</v>
      </c>
      <c r="D44" s="1">
        <v>68906.95</v>
      </c>
      <c r="E44">
        <v>5.84</v>
      </c>
      <c r="F44">
        <v>14</v>
      </c>
      <c r="G44" s="5">
        <v>240</v>
      </c>
      <c r="H44" s="2">
        <v>550</v>
      </c>
      <c r="I44" s="3">
        <v>2150</v>
      </c>
      <c r="J44">
        <v>5</v>
      </c>
      <c r="K44" s="2">
        <v>315</v>
      </c>
      <c r="L44" s="3">
        <v>4751</v>
      </c>
      <c r="M44" t="s">
        <v>222</v>
      </c>
      <c r="N44" t="s">
        <v>225</v>
      </c>
    </row>
    <row r="45" spans="1:14" x14ac:dyDescent="0.3">
      <c r="A45" t="s">
        <v>111</v>
      </c>
      <c r="B45">
        <f>192+129</f>
        <v>321</v>
      </c>
      <c r="C45">
        <v>6.2</v>
      </c>
      <c r="D45" s="1">
        <v>71286.95</v>
      </c>
      <c r="E45">
        <v>5.61</v>
      </c>
      <c r="F45">
        <v>12</v>
      </c>
      <c r="G45" s="5">
        <v>235</v>
      </c>
      <c r="H45" s="2">
        <v>700</v>
      </c>
      <c r="I45" s="3">
        <v>2215</v>
      </c>
      <c r="J45">
        <v>5</v>
      </c>
      <c r="K45" s="2">
        <v>315</v>
      </c>
      <c r="L45" s="3">
        <v>4751</v>
      </c>
      <c r="M45" t="s">
        <v>222</v>
      </c>
      <c r="N45" t="s">
        <v>225</v>
      </c>
    </row>
    <row r="46" spans="1:14" x14ac:dyDescent="0.3">
      <c r="A46" t="s">
        <v>112</v>
      </c>
      <c r="B46">
        <f>252+129</f>
        <v>381</v>
      </c>
      <c r="C46">
        <v>5.4</v>
      </c>
      <c r="D46" s="1">
        <v>73428.95</v>
      </c>
      <c r="E46">
        <v>5.84</v>
      </c>
      <c r="F46">
        <v>14</v>
      </c>
      <c r="G46" s="5">
        <v>250</v>
      </c>
      <c r="H46" s="2">
        <v>650</v>
      </c>
      <c r="I46" s="3">
        <v>2150</v>
      </c>
      <c r="J46">
        <v>5</v>
      </c>
      <c r="K46" s="2">
        <v>315</v>
      </c>
      <c r="L46" s="3">
        <v>4751</v>
      </c>
      <c r="M46" t="s">
        <v>222</v>
      </c>
      <c r="N46" t="s">
        <v>225</v>
      </c>
    </row>
    <row r="47" spans="1:14" x14ac:dyDescent="0.3">
      <c r="A47" t="s">
        <v>114</v>
      </c>
      <c r="B47">
        <f>204+129</f>
        <v>333</v>
      </c>
      <c r="C47">
        <v>6.4</v>
      </c>
      <c r="D47" s="1">
        <v>70091</v>
      </c>
      <c r="E47">
        <v>5.09</v>
      </c>
      <c r="F47">
        <v>12</v>
      </c>
      <c r="G47" s="5">
        <v>236</v>
      </c>
      <c r="H47" s="2">
        <v>550</v>
      </c>
      <c r="I47" s="3">
        <v>2210</v>
      </c>
      <c r="J47">
        <v>5</v>
      </c>
      <c r="K47" s="2">
        <v>370</v>
      </c>
      <c r="L47" s="3">
        <v>4949</v>
      </c>
      <c r="M47" t="s">
        <v>222</v>
      </c>
      <c r="N47" t="s">
        <v>225</v>
      </c>
    </row>
    <row r="48" spans="1:14" x14ac:dyDescent="0.3">
      <c r="A48" t="s">
        <v>116</v>
      </c>
      <c r="B48">
        <f>197+129</f>
        <v>326</v>
      </c>
      <c r="C48">
        <v>6.4</v>
      </c>
      <c r="D48" s="1">
        <v>71995</v>
      </c>
      <c r="E48">
        <v>5.61</v>
      </c>
      <c r="F48">
        <v>12</v>
      </c>
      <c r="G48" s="5">
        <v>235</v>
      </c>
      <c r="H48" s="2">
        <v>700</v>
      </c>
      <c r="I48" s="3">
        <v>2255</v>
      </c>
      <c r="J48">
        <v>5</v>
      </c>
      <c r="K48" s="2">
        <v>370</v>
      </c>
      <c r="L48" s="3">
        <v>4949</v>
      </c>
      <c r="M48" t="s">
        <v>222</v>
      </c>
      <c r="N48" t="s">
        <v>225</v>
      </c>
    </row>
    <row r="49" spans="1:14" x14ac:dyDescent="0.3">
      <c r="A49" t="s">
        <v>118</v>
      </c>
      <c r="B49">
        <f>204+129</f>
        <v>333</v>
      </c>
      <c r="C49">
        <v>6.5</v>
      </c>
      <c r="D49" s="1">
        <v>72828</v>
      </c>
      <c r="E49">
        <v>13.64</v>
      </c>
      <c r="F49">
        <v>14</v>
      </c>
      <c r="G49" s="5">
        <v>250</v>
      </c>
      <c r="H49" s="2">
        <v>650</v>
      </c>
      <c r="I49" s="3">
        <v>2265</v>
      </c>
      <c r="J49">
        <v>5</v>
      </c>
      <c r="K49" s="2">
        <v>370</v>
      </c>
      <c r="L49" s="3">
        <v>4949</v>
      </c>
      <c r="M49" t="s">
        <v>222</v>
      </c>
      <c r="N49" t="s">
        <v>225</v>
      </c>
    </row>
    <row r="50" spans="1:14" x14ac:dyDescent="0.3">
      <c r="A50" t="s">
        <v>121</v>
      </c>
      <c r="B50">
        <f>197+129</f>
        <v>326</v>
      </c>
      <c r="C50">
        <v>6.6</v>
      </c>
      <c r="D50" s="1">
        <v>74732</v>
      </c>
      <c r="E50">
        <v>15.64</v>
      </c>
      <c r="F50">
        <v>14</v>
      </c>
      <c r="G50" s="5">
        <v>233</v>
      </c>
      <c r="H50" s="2">
        <v>700</v>
      </c>
      <c r="I50" s="3">
        <v>2300</v>
      </c>
      <c r="J50">
        <v>5</v>
      </c>
      <c r="K50" s="2">
        <v>370</v>
      </c>
      <c r="L50" s="3">
        <v>4949</v>
      </c>
      <c r="M50" t="s">
        <v>222</v>
      </c>
      <c r="N50" t="s">
        <v>225</v>
      </c>
    </row>
    <row r="51" spans="1:14" x14ac:dyDescent="0.3">
      <c r="A51" t="s">
        <v>124</v>
      </c>
      <c r="B51">
        <f>252+129</f>
        <v>381</v>
      </c>
      <c r="C51">
        <v>5.3</v>
      </c>
      <c r="D51" s="1">
        <v>80241.7</v>
      </c>
      <c r="E51">
        <v>14.51</v>
      </c>
      <c r="F51">
        <v>14</v>
      </c>
      <c r="G51" s="5">
        <v>250</v>
      </c>
      <c r="H51" s="2">
        <v>650</v>
      </c>
      <c r="I51" s="3">
        <v>2265</v>
      </c>
      <c r="J51">
        <v>5</v>
      </c>
      <c r="K51" s="2">
        <v>370</v>
      </c>
      <c r="L51" s="3">
        <v>4949</v>
      </c>
      <c r="M51" t="s">
        <v>222</v>
      </c>
      <c r="N51" t="s">
        <v>225</v>
      </c>
    </row>
    <row r="52" spans="1:14" x14ac:dyDescent="0.3">
      <c r="A52" t="s">
        <v>127</v>
      </c>
      <c r="B52">
        <f>299+150</f>
        <v>449</v>
      </c>
      <c r="C52">
        <v>5.9</v>
      </c>
      <c r="D52" s="1">
        <v>127318.1</v>
      </c>
      <c r="E52">
        <v>15.44</v>
      </c>
      <c r="F52">
        <v>13</v>
      </c>
      <c r="G52" s="5">
        <v>250</v>
      </c>
      <c r="H52" s="2">
        <v>650</v>
      </c>
      <c r="I52" s="3">
        <v>2410</v>
      </c>
      <c r="J52">
        <v>5</v>
      </c>
      <c r="K52" s="2">
        <v>350</v>
      </c>
      <c r="L52" s="3">
        <v>5179</v>
      </c>
      <c r="M52" t="s">
        <v>222</v>
      </c>
      <c r="N52" t="s">
        <v>225</v>
      </c>
    </row>
    <row r="53" spans="1:14" x14ac:dyDescent="0.3">
      <c r="A53" t="s">
        <v>130</v>
      </c>
      <c r="B53">
        <f>367+150</f>
        <v>517</v>
      </c>
      <c r="C53">
        <v>5.2</v>
      </c>
      <c r="D53" s="1">
        <v>137195.1</v>
      </c>
      <c r="E53">
        <v>15.92</v>
      </c>
      <c r="F53">
        <v>13</v>
      </c>
      <c r="G53" s="5">
        <v>250</v>
      </c>
      <c r="H53" s="2">
        <v>750</v>
      </c>
      <c r="I53" s="3">
        <v>2415</v>
      </c>
      <c r="J53">
        <v>5</v>
      </c>
      <c r="K53" s="2">
        <v>350</v>
      </c>
      <c r="L53" s="3">
        <v>5179</v>
      </c>
      <c r="M53" t="s">
        <v>222</v>
      </c>
      <c r="N53" t="s">
        <v>225</v>
      </c>
    </row>
    <row r="54" spans="1:14" x14ac:dyDescent="0.3">
      <c r="A54" t="s">
        <v>134</v>
      </c>
      <c r="B54">
        <f>299+150</f>
        <v>449</v>
      </c>
      <c r="C54">
        <v>5.9</v>
      </c>
      <c r="D54" s="1">
        <v>131602.1</v>
      </c>
      <c r="E54">
        <v>15.95</v>
      </c>
      <c r="F54">
        <v>14</v>
      </c>
      <c r="G54" s="5">
        <v>250</v>
      </c>
      <c r="H54" s="2">
        <v>650</v>
      </c>
      <c r="I54" s="3">
        <v>2430</v>
      </c>
      <c r="J54">
        <v>5</v>
      </c>
      <c r="K54" s="2">
        <v>350</v>
      </c>
      <c r="L54" s="3">
        <v>5289</v>
      </c>
      <c r="M54" t="s">
        <v>222</v>
      </c>
      <c r="N54" t="s">
        <v>225</v>
      </c>
    </row>
    <row r="55" spans="1:14" x14ac:dyDescent="0.3">
      <c r="A55" t="s">
        <v>136</v>
      </c>
      <c r="B55">
        <f>367+150</f>
        <v>517</v>
      </c>
      <c r="C55">
        <v>5.2</v>
      </c>
      <c r="D55" s="1">
        <v>140884.1</v>
      </c>
      <c r="E55">
        <v>15.95</v>
      </c>
      <c r="F55">
        <v>14</v>
      </c>
      <c r="G55" s="5">
        <v>250</v>
      </c>
      <c r="H55" s="2">
        <v>750</v>
      </c>
      <c r="I55" s="3">
        <v>2435</v>
      </c>
      <c r="J55">
        <v>5</v>
      </c>
      <c r="K55" s="2">
        <v>350</v>
      </c>
      <c r="L55" s="3">
        <v>5289</v>
      </c>
      <c r="M55" t="s">
        <v>222</v>
      </c>
      <c r="N55" t="s">
        <v>225</v>
      </c>
    </row>
    <row r="56" spans="1:14" x14ac:dyDescent="0.3">
      <c r="A56" t="s">
        <v>138</v>
      </c>
      <c r="B56">
        <f>367+150</f>
        <v>517</v>
      </c>
      <c r="C56">
        <v>4.9000000000000004</v>
      </c>
      <c r="D56" s="1">
        <v>144692.1</v>
      </c>
      <c r="E56">
        <v>16.989999999999998</v>
      </c>
      <c r="F56">
        <v>16</v>
      </c>
      <c r="G56" s="5">
        <v>250</v>
      </c>
      <c r="H56" s="2">
        <v>750</v>
      </c>
      <c r="I56" s="3">
        <v>2470</v>
      </c>
      <c r="J56">
        <v>5</v>
      </c>
      <c r="K56" s="2">
        <v>350</v>
      </c>
      <c r="L56" s="3">
        <v>5289</v>
      </c>
      <c r="M56" t="s">
        <v>222</v>
      </c>
      <c r="N56" t="s">
        <v>225</v>
      </c>
    </row>
    <row r="57" spans="1:14" x14ac:dyDescent="0.3">
      <c r="A57" t="s">
        <v>287</v>
      </c>
      <c r="B57">
        <f>612+190</f>
        <v>802</v>
      </c>
      <c r="C57">
        <v>3.3</v>
      </c>
      <c r="D57" s="1">
        <v>208749.8</v>
      </c>
      <c r="E57">
        <v>22.92</v>
      </c>
      <c r="F57">
        <v>104</v>
      </c>
      <c r="G57" s="5">
        <v>250</v>
      </c>
      <c r="H57" s="3">
        <v>1430</v>
      </c>
      <c r="I57" s="3">
        <v>2595</v>
      </c>
      <c r="J57">
        <v>5</v>
      </c>
      <c r="K57" s="2">
        <v>305</v>
      </c>
      <c r="L57" s="3">
        <v>5336</v>
      </c>
      <c r="M57" t="s">
        <v>222</v>
      </c>
      <c r="N57" t="s">
        <v>225</v>
      </c>
    </row>
    <row r="58" spans="1:14" x14ac:dyDescent="0.3">
      <c r="A58" t="s">
        <v>288</v>
      </c>
      <c r="B58">
        <f>367+150</f>
        <v>517</v>
      </c>
      <c r="C58">
        <v>5.0999999999999996</v>
      </c>
      <c r="D58" s="1">
        <v>184807</v>
      </c>
      <c r="E58">
        <v>16.920000000000002</v>
      </c>
      <c r="F58">
        <v>18</v>
      </c>
      <c r="G58" s="5">
        <v>250</v>
      </c>
      <c r="H58" s="2">
        <v>305</v>
      </c>
      <c r="I58" s="3">
        <v>2650</v>
      </c>
      <c r="J58">
        <v>5</v>
      </c>
      <c r="K58" s="2">
        <v>325</v>
      </c>
      <c r="L58" s="3">
        <v>5469</v>
      </c>
      <c r="M58" t="s">
        <v>222</v>
      </c>
      <c r="N58" t="s">
        <v>225</v>
      </c>
    </row>
    <row r="59" spans="1:14" x14ac:dyDescent="0.3">
      <c r="A59" t="s">
        <v>149</v>
      </c>
      <c r="B59">
        <v>272</v>
      </c>
      <c r="C59">
        <v>7.5</v>
      </c>
      <c r="D59" s="1">
        <v>44630.95</v>
      </c>
      <c r="E59">
        <v>14.39</v>
      </c>
      <c r="F59">
        <v>19</v>
      </c>
      <c r="G59" s="5">
        <v>230</v>
      </c>
      <c r="H59" s="2">
        <v>450</v>
      </c>
      <c r="I59" s="3">
        <v>1705</v>
      </c>
      <c r="J59">
        <v>5</v>
      </c>
      <c r="K59" s="2">
        <v>345</v>
      </c>
      <c r="L59" s="3">
        <v>4558</v>
      </c>
      <c r="M59" t="s">
        <v>222</v>
      </c>
      <c r="N59" t="s">
        <v>225</v>
      </c>
    </row>
    <row r="60" spans="1:14" x14ac:dyDescent="0.3">
      <c r="A60" t="s">
        <v>151</v>
      </c>
      <c r="B60">
        <f>367+150</f>
        <v>517</v>
      </c>
      <c r="C60">
        <v>4.9000000000000004</v>
      </c>
      <c r="D60" s="1">
        <v>141003.1</v>
      </c>
      <c r="E60">
        <v>16.95</v>
      </c>
      <c r="F60">
        <v>15</v>
      </c>
      <c r="G60" s="5">
        <v>250</v>
      </c>
      <c r="H60" s="2">
        <v>750</v>
      </c>
      <c r="I60" s="3">
        <v>2450</v>
      </c>
      <c r="J60">
        <v>5</v>
      </c>
      <c r="K60" s="2">
        <v>350</v>
      </c>
      <c r="L60" s="3">
        <v>5179</v>
      </c>
      <c r="M60" t="s">
        <v>222</v>
      </c>
      <c r="N60" t="s">
        <v>225</v>
      </c>
    </row>
    <row r="61" spans="1:14" x14ac:dyDescent="0.3">
      <c r="A61" t="s">
        <v>154</v>
      </c>
      <c r="B61" s="2">
        <v>245</v>
      </c>
      <c r="C61">
        <v>7.3</v>
      </c>
      <c r="D61" s="1">
        <v>67187.399999999994</v>
      </c>
      <c r="E61">
        <v>6.72</v>
      </c>
      <c r="F61">
        <v>0</v>
      </c>
      <c r="G61" s="5">
        <v>210</v>
      </c>
      <c r="H61" s="2">
        <v>550</v>
      </c>
      <c r="I61" s="3">
        <v>2405</v>
      </c>
      <c r="J61">
        <v>5</v>
      </c>
      <c r="K61" s="2">
        <v>430</v>
      </c>
      <c r="L61" s="3">
        <v>4946</v>
      </c>
      <c r="M61" t="s">
        <v>222</v>
      </c>
      <c r="N61" t="s">
        <v>283</v>
      </c>
    </row>
    <row r="62" spans="1:14" x14ac:dyDescent="0.3">
      <c r="A62" t="s">
        <v>155</v>
      </c>
      <c r="B62" s="2">
        <v>292</v>
      </c>
      <c r="C62">
        <v>6.4</v>
      </c>
      <c r="D62" s="1">
        <v>70995.399999999994</v>
      </c>
      <c r="E62">
        <v>6.72</v>
      </c>
      <c r="F62">
        <v>0</v>
      </c>
      <c r="G62" s="5">
        <v>210</v>
      </c>
      <c r="H62" s="2">
        <v>565</v>
      </c>
      <c r="I62" s="3">
        <v>2405</v>
      </c>
      <c r="J62">
        <v>5</v>
      </c>
      <c r="K62" s="2">
        <v>430</v>
      </c>
      <c r="L62" s="3">
        <v>4946</v>
      </c>
      <c r="M62" t="s">
        <v>222</v>
      </c>
      <c r="N62" t="s">
        <v>283</v>
      </c>
    </row>
    <row r="63" spans="1:14" x14ac:dyDescent="0.3">
      <c r="A63" t="s">
        <v>156</v>
      </c>
      <c r="B63" s="2">
        <v>292</v>
      </c>
      <c r="C63">
        <v>6.3</v>
      </c>
      <c r="D63" s="1">
        <v>74148.899999999994</v>
      </c>
      <c r="E63">
        <v>6.8</v>
      </c>
      <c r="F63">
        <v>0</v>
      </c>
      <c r="G63" s="5">
        <v>210</v>
      </c>
      <c r="H63" s="2">
        <v>765</v>
      </c>
      <c r="I63" s="3">
        <v>2475</v>
      </c>
      <c r="J63">
        <v>5</v>
      </c>
      <c r="K63" s="2">
        <v>430</v>
      </c>
      <c r="L63" s="3">
        <v>4946</v>
      </c>
      <c r="M63" t="s">
        <v>222</v>
      </c>
      <c r="N63" t="s">
        <v>283</v>
      </c>
    </row>
    <row r="64" spans="1:14" x14ac:dyDescent="0.3">
      <c r="A64" t="s">
        <v>158</v>
      </c>
      <c r="B64" s="2">
        <v>408</v>
      </c>
      <c r="C64">
        <v>4.7</v>
      </c>
      <c r="D64" s="1">
        <v>88214.7</v>
      </c>
      <c r="E64">
        <v>6.88</v>
      </c>
      <c r="F64">
        <v>0</v>
      </c>
      <c r="G64" s="5">
        <v>210</v>
      </c>
      <c r="H64" s="2">
        <v>858</v>
      </c>
      <c r="I64" s="3">
        <v>2485</v>
      </c>
      <c r="J64">
        <v>5</v>
      </c>
      <c r="K64" s="2">
        <v>430</v>
      </c>
      <c r="L64" s="3">
        <v>4946</v>
      </c>
      <c r="M64" t="s">
        <v>222</v>
      </c>
      <c r="N64" t="s">
        <v>283</v>
      </c>
    </row>
    <row r="65" spans="1:14" x14ac:dyDescent="0.3">
      <c r="A65" t="s">
        <v>159</v>
      </c>
      <c r="B65" s="2">
        <v>476</v>
      </c>
      <c r="C65">
        <v>4.2</v>
      </c>
      <c r="D65" s="1">
        <v>104755.7</v>
      </c>
      <c r="E65">
        <v>14.28</v>
      </c>
      <c r="F65">
        <v>0</v>
      </c>
      <c r="G65" s="5">
        <v>210</v>
      </c>
      <c r="H65" s="2">
        <v>858</v>
      </c>
      <c r="I65" s="3">
        <v>2535</v>
      </c>
      <c r="J65">
        <v>5</v>
      </c>
      <c r="K65" s="2">
        <v>430</v>
      </c>
      <c r="L65" s="3">
        <v>4946</v>
      </c>
      <c r="M65" t="s">
        <v>222</v>
      </c>
      <c r="N65" t="s">
        <v>283</v>
      </c>
    </row>
    <row r="66" spans="1:14" x14ac:dyDescent="0.3">
      <c r="A66" t="s">
        <v>161</v>
      </c>
      <c r="B66" s="2">
        <v>625</v>
      </c>
      <c r="C66">
        <v>3.5</v>
      </c>
      <c r="D66" s="1">
        <v>110705.7</v>
      </c>
      <c r="E66">
        <v>15.16</v>
      </c>
      <c r="F66">
        <v>0</v>
      </c>
      <c r="G66" s="5">
        <v>220</v>
      </c>
      <c r="H66" s="2">
        <v>950</v>
      </c>
      <c r="I66" s="3">
        <v>2540</v>
      </c>
      <c r="J66">
        <v>5</v>
      </c>
      <c r="K66" s="2">
        <v>430</v>
      </c>
      <c r="L66" s="3">
        <v>4964</v>
      </c>
      <c r="M66" t="s">
        <v>222</v>
      </c>
      <c r="N66" t="s">
        <v>283</v>
      </c>
    </row>
    <row r="67" spans="1:14" x14ac:dyDescent="0.3">
      <c r="A67" t="s">
        <v>163</v>
      </c>
      <c r="B67" s="2">
        <v>360</v>
      </c>
      <c r="C67">
        <v>6.1</v>
      </c>
      <c r="D67" s="1">
        <v>109551.4</v>
      </c>
      <c r="E67">
        <v>13.24</v>
      </c>
      <c r="F67">
        <v>0</v>
      </c>
      <c r="G67" s="5">
        <v>210</v>
      </c>
      <c r="H67" s="2">
        <v>568</v>
      </c>
      <c r="I67" s="3">
        <v>2515</v>
      </c>
      <c r="J67">
        <v>5</v>
      </c>
      <c r="K67">
        <v>610</v>
      </c>
      <c r="L67" s="3">
        <v>5223</v>
      </c>
      <c r="M67" t="s">
        <v>222</v>
      </c>
      <c r="N67" t="s">
        <v>283</v>
      </c>
    </row>
    <row r="68" spans="1:14" x14ac:dyDescent="0.3">
      <c r="A68" t="s">
        <v>164</v>
      </c>
      <c r="B68" s="2">
        <v>360</v>
      </c>
      <c r="C68">
        <v>5.6</v>
      </c>
      <c r="D68" s="1">
        <v>113359.4</v>
      </c>
      <c r="E68">
        <v>14.76</v>
      </c>
      <c r="F68">
        <v>0</v>
      </c>
      <c r="G68" s="5">
        <v>210</v>
      </c>
      <c r="H68" s="2">
        <v>800</v>
      </c>
      <c r="I68" s="3">
        <v>2630</v>
      </c>
      <c r="J68">
        <v>5</v>
      </c>
      <c r="K68">
        <v>610</v>
      </c>
      <c r="L68" s="3">
        <v>5223</v>
      </c>
      <c r="M68" t="s">
        <v>222</v>
      </c>
      <c r="N68" t="s">
        <v>283</v>
      </c>
    </row>
    <row r="69" spans="1:14" x14ac:dyDescent="0.3">
      <c r="A69" t="s">
        <v>165</v>
      </c>
      <c r="B69" s="2">
        <v>449</v>
      </c>
      <c r="C69">
        <v>4.8</v>
      </c>
      <c r="D69" s="1">
        <v>125378.4</v>
      </c>
      <c r="E69">
        <v>14.76</v>
      </c>
      <c r="F69">
        <v>0</v>
      </c>
      <c r="G69" s="5">
        <v>210</v>
      </c>
      <c r="H69" s="2">
        <v>828</v>
      </c>
      <c r="I69" s="3">
        <v>2630</v>
      </c>
      <c r="J69">
        <v>5</v>
      </c>
      <c r="K69">
        <v>610</v>
      </c>
      <c r="L69" s="3">
        <v>5223</v>
      </c>
      <c r="M69" t="s">
        <v>222</v>
      </c>
      <c r="N69" t="s">
        <v>283</v>
      </c>
    </row>
    <row r="70" spans="1:14" x14ac:dyDescent="0.3">
      <c r="A70" t="s">
        <v>166</v>
      </c>
      <c r="B70" s="2">
        <v>544</v>
      </c>
      <c r="C70">
        <v>4.3</v>
      </c>
      <c r="D70" s="1">
        <v>141705.20000000001</v>
      </c>
      <c r="E70">
        <v>14.8</v>
      </c>
      <c r="F70">
        <v>0</v>
      </c>
      <c r="G70" s="5">
        <v>210</v>
      </c>
      <c r="H70" s="2">
        <v>858</v>
      </c>
      <c r="I70" s="3">
        <v>2635</v>
      </c>
      <c r="J70">
        <v>5</v>
      </c>
      <c r="K70">
        <v>610</v>
      </c>
      <c r="L70" s="3">
        <v>5223</v>
      </c>
      <c r="M70" t="s">
        <v>222</v>
      </c>
      <c r="N70" t="s">
        <v>283</v>
      </c>
    </row>
    <row r="71" spans="1:14" x14ac:dyDescent="0.3">
      <c r="A71" t="s">
        <v>168</v>
      </c>
      <c r="B71" s="2">
        <v>658</v>
      </c>
      <c r="C71">
        <v>3.8</v>
      </c>
      <c r="D71" s="1">
        <v>155009.4</v>
      </c>
      <c r="E71">
        <v>18.16</v>
      </c>
      <c r="F71">
        <v>0</v>
      </c>
      <c r="G71" s="5">
        <v>220</v>
      </c>
      <c r="H71" s="2">
        <v>950</v>
      </c>
      <c r="I71" s="3">
        <v>2700</v>
      </c>
      <c r="J71">
        <v>5</v>
      </c>
      <c r="K71">
        <v>610</v>
      </c>
      <c r="L71" s="3">
        <v>5223</v>
      </c>
      <c r="M71" t="s">
        <v>222</v>
      </c>
      <c r="N71" t="s">
        <v>283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C9FE-3CEE-4E9D-8773-C5A7176F13B0}">
  <dimension ref="A1:O41"/>
  <sheetViews>
    <sheetView workbookViewId="0">
      <selection activeCell="O41" sqref="A1:O41"/>
    </sheetView>
  </sheetViews>
  <sheetFormatPr baseColWidth="10" defaultRowHeight="14.4" x14ac:dyDescent="0.3"/>
  <cols>
    <col min="1" max="1" width="35.44140625" bestFit="1" customWidth="1"/>
    <col min="2" max="2" width="35.44140625" customWidth="1"/>
    <col min="3" max="3" width="24.6640625" bestFit="1" customWidth="1"/>
    <col min="4" max="4" width="10.109375" bestFit="1" customWidth="1"/>
    <col min="5" max="5" width="33.77734375" bestFit="1" customWidth="1"/>
    <col min="6" max="6" width="21.88671875" bestFit="1" customWidth="1"/>
    <col min="7" max="7" width="14.5546875" bestFit="1" customWidth="1"/>
    <col min="8" max="8" width="21.5546875" customWidth="1"/>
    <col min="9" max="9" width="12.21875" customWidth="1"/>
    <col min="12" max="12" width="20.6640625" customWidth="1"/>
    <col min="14" max="14" width="14.109375" customWidth="1"/>
  </cols>
  <sheetData>
    <row r="1" spans="1:15" x14ac:dyDescent="0.3">
      <c r="A1" t="s">
        <v>4</v>
      </c>
      <c r="B1" t="s">
        <v>1</v>
      </c>
      <c r="C1" t="s">
        <v>191</v>
      </c>
      <c r="D1" t="s">
        <v>6</v>
      </c>
      <c r="E1" t="s">
        <v>7</v>
      </c>
      <c r="F1" t="s">
        <v>8</v>
      </c>
      <c r="G1" t="s">
        <v>9</v>
      </c>
      <c r="H1" t="s">
        <v>0</v>
      </c>
      <c r="I1" t="s">
        <v>2</v>
      </c>
      <c r="J1" t="s">
        <v>172</v>
      </c>
      <c r="K1" t="s">
        <v>3</v>
      </c>
      <c r="L1" t="s">
        <v>171</v>
      </c>
      <c r="M1" t="s">
        <v>170</v>
      </c>
      <c r="N1" t="s">
        <v>221</v>
      </c>
      <c r="O1" t="s">
        <v>223</v>
      </c>
    </row>
    <row r="2" spans="1:15" x14ac:dyDescent="0.3">
      <c r="A2" t="s">
        <v>10</v>
      </c>
      <c r="B2">
        <v>193</v>
      </c>
      <c r="C2" t="s">
        <v>11</v>
      </c>
      <c r="D2" s="1">
        <v>45202.15</v>
      </c>
      <c r="E2" t="s">
        <v>12</v>
      </c>
      <c r="F2">
        <v>143</v>
      </c>
      <c r="G2" t="s">
        <v>13</v>
      </c>
      <c r="H2" s="2">
        <v>231</v>
      </c>
      <c r="I2" s="2">
        <v>250</v>
      </c>
      <c r="J2" s="3">
        <v>1645</v>
      </c>
      <c r="K2">
        <v>5</v>
      </c>
      <c r="L2" s="2">
        <v>455</v>
      </c>
      <c r="M2" s="2" t="s">
        <v>220</v>
      </c>
      <c r="N2" t="s">
        <v>222</v>
      </c>
      <c r="O2" t="s">
        <v>224</v>
      </c>
    </row>
    <row r="3" spans="1:15" x14ac:dyDescent="0.3">
      <c r="A3" t="s">
        <v>14</v>
      </c>
      <c r="B3">
        <v>227</v>
      </c>
      <c r="C3" t="s">
        <v>15</v>
      </c>
      <c r="D3" s="1">
        <v>49515.9</v>
      </c>
      <c r="E3" t="s">
        <v>12</v>
      </c>
      <c r="F3">
        <v>144</v>
      </c>
      <c r="G3" t="s">
        <v>13</v>
      </c>
      <c r="H3" s="2">
        <v>246</v>
      </c>
      <c r="I3" s="2" t="s">
        <v>177</v>
      </c>
      <c r="J3" s="3">
        <v>1665</v>
      </c>
      <c r="K3">
        <v>5</v>
      </c>
      <c r="L3" s="2">
        <v>455</v>
      </c>
      <c r="M3" s="2" t="s">
        <v>220</v>
      </c>
      <c r="N3" t="s">
        <v>222</v>
      </c>
      <c r="O3" t="s">
        <v>224</v>
      </c>
    </row>
    <row r="4" spans="1:15" x14ac:dyDescent="0.3">
      <c r="A4" t="s">
        <v>16</v>
      </c>
      <c r="B4">
        <v>186</v>
      </c>
      <c r="C4" t="s">
        <v>17</v>
      </c>
      <c r="D4" s="1">
        <v>48058.15</v>
      </c>
      <c r="E4" t="s">
        <v>18</v>
      </c>
      <c r="F4">
        <v>120</v>
      </c>
      <c r="G4" t="s">
        <v>13</v>
      </c>
      <c r="H4" s="2">
        <v>230</v>
      </c>
      <c r="I4" s="2" t="s">
        <v>175</v>
      </c>
      <c r="J4" s="3">
        <v>1745</v>
      </c>
      <c r="K4">
        <v>5</v>
      </c>
      <c r="L4" s="2">
        <v>455</v>
      </c>
      <c r="M4" s="2" t="s">
        <v>220</v>
      </c>
      <c r="N4" t="s">
        <v>222</v>
      </c>
      <c r="O4" t="s">
        <v>224</v>
      </c>
    </row>
    <row r="5" spans="1:15" x14ac:dyDescent="0.3">
      <c r="A5" t="s">
        <v>19</v>
      </c>
      <c r="B5">
        <v>227</v>
      </c>
      <c r="C5" t="s">
        <v>20</v>
      </c>
      <c r="D5" s="1">
        <v>51895.9</v>
      </c>
      <c r="E5" t="s">
        <v>21</v>
      </c>
      <c r="F5">
        <v>150</v>
      </c>
      <c r="G5" t="s">
        <v>13</v>
      </c>
      <c r="H5" s="2">
        <v>241</v>
      </c>
      <c r="I5" s="2" t="s">
        <v>177</v>
      </c>
      <c r="J5" s="3">
        <v>1725</v>
      </c>
      <c r="K5">
        <v>5</v>
      </c>
      <c r="L5" s="2">
        <v>455</v>
      </c>
      <c r="M5" s="2" t="s">
        <v>220</v>
      </c>
      <c r="N5" t="s">
        <v>222</v>
      </c>
      <c r="O5" t="s">
        <v>224</v>
      </c>
    </row>
    <row r="6" spans="1:15" x14ac:dyDescent="0.3">
      <c r="A6" t="s">
        <v>22</v>
      </c>
      <c r="B6">
        <v>220</v>
      </c>
      <c r="C6" t="s">
        <v>15</v>
      </c>
      <c r="D6" s="1">
        <v>52163.65</v>
      </c>
      <c r="E6" t="s">
        <v>23</v>
      </c>
      <c r="F6">
        <v>119</v>
      </c>
      <c r="G6" t="s">
        <v>13</v>
      </c>
      <c r="H6" s="2">
        <v>245</v>
      </c>
      <c r="I6" s="2" t="s">
        <v>179</v>
      </c>
      <c r="J6" s="3">
        <v>1745</v>
      </c>
      <c r="K6">
        <v>5</v>
      </c>
      <c r="L6" s="2">
        <v>455</v>
      </c>
      <c r="M6" s="2" t="s">
        <v>220</v>
      </c>
      <c r="N6" t="s">
        <v>222</v>
      </c>
      <c r="O6" t="s">
        <v>224</v>
      </c>
    </row>
    <row r="7" spans="1:15" x14ac:dyDescent="0.3">
      <c r="A7" t="s">
        <v>24</v>
      </c>
      <c r="B7">
        <v>220</v>
      </c>
      <c r="C7" t="s">
        <v>25</v>
      </c>
      <c r="D7" s="1">
        <v>54543.65</v>
      </c>
      <c r="E7" t="s">
        <v>26</v>
      </c>
      <c r="F7">
        <v>126</v>
      </c>
      <c r="G7" t="s">
        <v>13</v>
      </c>
      <c r="H7" s="2">
        <v>239</v>
      </c>
      <c r="I7" s="2" t="s">
        <v>179</v>
      </c>
      <c r="J7" s="3">
        <v>1810</v>
      </c>
      <c r="K7">
        <v>5</v>
      </c>
      <c r="L7" s="2">
        <v>455</v>
      </c>
      <c r="M7" s="2" t="s">
        <v>220</v>
      </c>
      <c r="N7" t="s">
        <v>222</v>
      </c>
      <c r="O7" t="s">
        <v>224</v>
      </c>
    </row>
    <row r="8" spans="1:15" x14ac:dyDescent="0.3">
      <c r="A8" t="s">
        <v>27</v>
      </c>
      <c r="B8">
        <v>281</v>
      </c>
      <c r="C8" t="s">
        <v>28</v>
      </c>
      <c r="D8" s="1">
        <v>58988.3</v>
      </c>
      <c r="E8" t="s">
        <v>29</v>
      </c>
      <c r="F8">
        <v>148</v>
      </c>
      <c r="G8" t="s">
        <v>13</v>
      </c>
      <c r="H8" s="2">
        <v>250</v>
      </c>
      <c r="I8" s="2" t="s">
        <v>180</v>
      </c>
      <c r="J8" s="3">
        <v>1715</v>
      </c>
      <c r="K8">
        <v>5</v>
      </c>
      <c r="L8" s="2">
        <v>455</v>
      </c>
      <c r="M8" s="2" t="s">
        <v>220</v>
      </c>
      <c r="N8" t="s">
        <v>222</v>
      </c>
      <c r="O8" t="s">
        <v>224</v>
      </c>
    </row>
    <row r="9" spans="1:15" x14ac:dyDescent="0.3">
      <c r="A9" t="s">
        <v>30</v>
      </c>
      <c r="B9">
        <v>281</v>
      </c>
      <c r="C9" t="s">
        <v>28</v>
      </c>
      <c r="D9" s="1">
        <v>61368.3</v>
      </c>
      <c r="E9" t="s">
        <v>31</v>
      </c>
      <c r="F9">
        <v>154</v>
      </c>
      <c r="G9" t="s">
        <v>13</v>
      </c>
      <c r="H9" s="2" t="s">
        <v>173</v>
      </c>
      <c r="I9" s="2" t="s">
        <v>180</v>
      </c>
      <c r="J9" s="3">
        <v>1790</v>
      </c>
      <c r="K9">
        <v>5</v>
      </c>
      <c r="L9" s="2">
        <v>455</v>
      </c>
      <c r="M9" s="2" t="s">
        <v>220</v>
      </c>
      <c r="N9" t="s">
        <v>222</v>
      </c>
      <c r="O9" t="s">
        <v>224</v>
      </c>
    </row>
    <row r="10" spans="1:15" x14ac:dyDescent="0.3">
      <c r="A10" t="s">
        <v>32</v>
      </c>
      <c r="B10">
        <v>288</v>
      </c>
      <c r="C10" t="s">
        <v>33</v>
      </c>
      <c r="D10" s="1">
        <v>62885.55</v>
      </c>
      <c r="E10" t="s">
        <v>34</v>
      </c>
      <c r="F10">
        <v>133</v>
      </c>
      <c r="G10" t="s">
        <v>13</v>
      </c>
      <c r="H10" s="2" t="s">
        <v>173</v>
      </c>
      <c r="I10" s="2" t="s">
        <v>181</v>
      </c>
      <c r="J10" s="3">
        <v>1815</v>
      </c>
      <c r="K10">
        <v>5</v>
      </c>
      <c r="L10" s="2">
        <v>455</v>
      </c>
      <c r="M10" s="2" t="s">
        <v>220</v>
      </c>
      <c r="N10" t="s">
        <v>222</v>
      </c>
      <c r="O10" t="s">
        <v>224</v>
      </c>
    </row>
    <row r="11" spans="1:15" x14ac:dyDescent="0.3">
      <c r="A11" t="s">
        <v>35</v>
      </c>
      <c r="B11">
        <v>288</v>
      </c>
      <c r="C11" t="s">
        <v>36</v>
      </c>
      <c r="D11" s="1">
        <v>65265.55</v>
      </c>
      <c r="E11" t="s">
        <v>37</v>
      </c>
      <c r="F11">
        <v>136</v>
      </c>
      <c r="G11" t="s">
        <v>13</v>
      </c>
      <c r="H11" s="2" t="s">
        <v>173</v>
      </c>
      <c r="I11" s="2" t="s">
        <v>181</v>
      </c>
      <c r="J11" s="3">
        <v>1855</v>
      </c>
      <c r="K11">
        <v>5</v>
      </c>
      <c r="L11" s="2">
        <v>455</v>
      </c>
      <c r="M11" s="2" t="s">
        <v>220</v>
      </c>
      <c r="N11" t="s">
        <v>222</v>
      </c>
      <c r="O11" t="s">
        <v>224</v>
      </c>
    </row>
    <row r="12" spans="1:15" x14ac:dyDescent="0.3">
      <c r="A12" t="s">
        <v>38</v>
      </c>
      <c r="B12">
        <v>422</v>
      </c>
      <c r="C12" t="s">
        <v>39</v>
      </c>
      <c r="D12" s="1">
        <v>84246.05</v>
      </c>
      <c r="E12" t="s">
        <v>40</v>
      </c>
      <c r="F12">
        <v>197</v>
      </c>
      <c r="G12" t="s">
        <v>13</v>
      </c>
      <c r="H12" s="2" t="s">
        <v>173</v>
      </c>
      <c r="I12" s="2" t="s">
        <v>182</v>
      </c>
      <c r="J12" s="3">
        <v>1840</v>
      </c>
      <c r="K12">
        <v>5</v>
      </c>
      <c r="L12" s="2">
        <v>455</v>
      </c>
      <c r="M12" s="2" t="s">
        <v>220</v>
      </c>
      <c r="N12" t="s">
        <v>222</v>
      </c>
      <c r="O12" t="s">
        <v>224</v>
      </c>
    </row>
    <row r="13" spans="1:15" x14ac:dyDescent="0.3">
      <c r="A13" t="s">
        <v>41</v>
      </c>
      <c r="B13">
        <v>680</v>
      </c>
      <c r="C13" t="s">
        <v>42</v>
      </c>
      <c r="D13" s="1">
        <v>115174.15</v>
      </c>
      <c r="E13" t="s">
        <v>40</v>
      </c>
      <c r="F13">
        <v>156</v>
      </c>
      <c r="G13" t="s">
        <v>13</v>
      </c>
      <c r="H13" s="2" t="s">
        <v>183</v>
      </c>
      <c r="I13" s="3">
        <v>1020</v>
      </c>
      <c r="J13" s="3">
        <v>2165</v>
      </c>
      <c r="K13">
        <v>5</v>
      </c>
      <c r="L13" s="2">
        <v>280</v>
      </c>
      <c r="M13" s="2" t="s">
        <v>220</v>
      </c>
      <c r="N13" t="s">
        <v>222</v>
      </c>
      <c r="O13" t="s">
        <v>224</v>
      </c>
    </row>
    <row r="14" spans="1:15" x14ac:dyDescent="0.3">
      <c r="A14" t="s">
        <v>43</v>
      </c>
      <c r="B14">
        <v>227</v>
      </c>
      <c r="C14" t="s">
        <v>44</v>
      </c>
      <c r="D14" s="1">
        <v>61999</v>
      </c>
      <c r="E14" t="s">
        <v>45</v>
      </c>
      <c r="F14">
        <v>144</v>
      </c>
      <c r="G14" t="s">
        <v>13</v>
      </c>
      <c r="H14" s="2" t="s">
        <v>184</v>
      </c>
      <c r="I14" s="3">
        <v>320</v>
      </c>
      <c r="J14" s="3">
        <v>1825</v>
      </c>
      <c r="K14">
        <v>5</v>
      </c>
      <c r="L14" s="2">
        <v>540</v>
      </c>
      <c r="M14" s="2" t="s">
        <v>219</v>
      </c>
      <c r="N14" t="s">
        <v>222</v>
      </c>
      <c r="O14" t="s">
        <v>224</v>
      </c>
    </row>
    <row r="15" spans="1:15" x14ac:dyDescent="0.3">
      <c r="A15" t="s">
        <v>46</v>
      </c>
      <c r="B15">
        <v>227</v>
      </c>
      <c r="C15" t="s">
        <v>47</v>
      </c>
      <c r="D15" s="1">
        <v>64736</v>
      </c>
      <c r="E15" t="s">
        <v>31</v>
      </c>
      <c r="F15">
        <v>155</v>
      </c>
      <c r="G15" t="s">
        <v>13</v>
      </c>
      <c r="H15" s="2" t="s">
        <v>185</v>
      </c>
      <c r="I15" s="2" t="s">
        <v>186</v>
      </c>
      <c r="J15" s="3">
        <v>1890</v>
      </c>
      <c r="K15">
        <v>5</v>
      </c>
      <c r="L15" s="2">
        <v>540</v>
      </c>
      <c r="M15" s="2" t="s">
        <v>219</v>
      </c>
      <c r="N15" t="s">
        <v>222</v>
      </c>
      <c r="O15" t="s">
        <v>224</v>
      </c>
    </row>
    <row r="16" spans="1:15" x14ac:dyDescent="0.3">
      <c r="A16" t="s">
        <v>282</v>
      </c>
      <c r="B16">
        <v>220</v>
      </c>
      <c r="C16" t="s">
        <v>47</v>
      </c>
      <c r="D16" s="1">
        <v>64319.5</v>
      </c>
      <c r="E16" t="s">
        <v>26</v>
      </c>
      <c r="F16">
        <v>125</v>
      </c>
      <c r="G16" t="s">
        <v>13</v>
      </c>
      <c r="H16" s="2" t="s">
        <v>187</v>
      </c>
      <c r="I16" s="2" t="s">
        <v>179</v>
      </c>
      <c r="J16" s="3">
        <v>1915</v>
      </c>
      <c r="K16">
        <v>5</v>
      </c>
      <c r="L16" s="2">
        <v>540</v>
      </c>
      <c r="M16" s="2" t="s">
        <v>219</v>
      </c>
      <c r="N16" t="s">
        <v>222</v>
      </c>
      <c r="O16" t="s">
        <v>224</v>
      </c>
    </row>
    <row r="17" spans="1:15" x14ac:dyDescent="0.3">
      <c r="A17" t="s">
        <v>48</v>
      </c>
      <c r="B17">
        <v>220</v>
      </c>
      <c r="C17" t="s">
        <v>49</v>
      </c>
      <c r="D17" s="1">
        <v>67056.5</v>
      </c>
      <c r="E17" t="s">
        <v>50</v>
      </c>
      <c r="F17">
        <v>130</v>
      </c>
      <c r="G17" t="s">
        <v>13</v>
      </c>
      <c r="H17" s="2" t="s">
        <v>188</v>
      </c>
      <c r="I17" s="2" t="s">
        <v>179</v>
      </c>
      <c r="J17" s="3">
        <v>1975</v>
      </c>
      <c r="K17">
        <v>5</v>
      </c>
      <c r="L17" s="2">
        <v>540</v>
      </c>
      <c r="M17" s="2" t="s">
        <v>219</v>
      </c>
      <c r="N17" t="s">
        <v>222</v>
      </c>
      <c r="O17" t="s">
        <v>224</v>
      </c>
    </row>
    <row r="18" spans="1:15" x14ac:dyDescent="0.3">
      <c r="A18" t="s">
        <v>51</v>
      </c>
      <c r="B18">
        <v>404</v>
      </c>
      <c r="C18" t="s">
        <v>52</v>
      </c>
      <c r="D18" s="1">
        <v>82169.5</v>
      </c>
      <c r="E18" t="s">
        <v>53</v>
      </c>
      <c r="F18">
        <v>172</v>
      </c>
      <c r="G18" t="s">
        <v>13</v>
      </c>
      <c r="H18" s="2" t="s">
        <v>173</v>
      </c>
      <c r="I18" s="2" t="s">
        <v>182</v>
      </c>
      <c r="J18" s="3">
        <v>1970</v>
      </c>
      <c r="K18">
        <v>5</v>
      </c>
      <c r="L18" s="2">
        <v>540</v>
      </c>
      <c r="M18" s="2" t="s">
        <v>219</v>
      </c>
      <c r="N18" t="s">
        <v>222</v>
      </c>
      <c r="O18" t="s">
        <v>224</v>
      </c>
    </row>
    <row r="19" spans="1:15" x14ac:dyDescent="0.3">
      <c r="A19" t="s">
        <v>54</v>
      </c>
      <c r="B19">
        <v>390</v>
      </c>
      <c r="C19" t="s">
        <v>55</v>
      </c>
      <c r="D19" s="1">
        <v>85858.5</v>
      </c>
      <c r="E19" t="s">
        <v>56</v>
      </c>
      <c r="F19">
        <v>155</v>
      </c>
      <c r="G19" t="s">
        <v>13</v>
      </c>
      <c r="H19" s="2" t="s">
        <v>173</v>
      </c>
      <c r="I19" s="2" t="s">
        <v>189</v>
      </c>
      <c r="J19" s="3">
        <v>2065</v>
      </c>
      <c r="K19">
        <v>5</v>
      </c>
      <c r="L19" s="2">
        <v>540</v>
      </c>
      <c r="M19" s="2" t="s">
        <v>219</v>
      </c>
      <c r="N19" t="s">
        <v>222</v>
      </c>
      <c r="O19" t="s">
        <v>224</v>
      </c>
    </row>
    <row r="20" spans="1:15" x14ac:dyDescent="0.3">
      <c r="A20" t="s">
        <v>57</v>
      </c>
      <c r="B20">
        <v>333</v>
      </c>
      <c r="C20" t="s">
        <v>58</v>
      </c>
      <c r="D20" s="1">
        <v>112086.1</v>
      </c>
      <c r="E20" t="s">
        <v>56</v>
      </c>
      <c r="F20">
        <v>154</v>
      </c>
      <c r="G20" t="s">
        <v>13</v>
      </c>
      <c r="H20" s="2" t="s">
        <v>173</v>
      </c>
      <c r="I20" s="2" t="s">
        <v>192</v>
      </c>
      <c r="J20" s="3">
        <v>2090</v>
      </c>
      <c r="K20">
        <v>5</v>
      </c>
      <c r="L20" s="2">
        <v>540</v>
      </c>
      <c r="M20" s="2" t="s">
        <v>218</v>
      </c>
      <c r="N20" t="s">
        <v>222</v>
      </c>
      <c r="O20" t="s">
        <v>224</v>
      </c>
    </row>
    <row r="21" spans="1:15" x14ac:dyDescent="0.3">
      <c r="A21" t="s">
        <v>59</v>
      </c>
      <c r="B21">
        <v>333</v>
      </c>
      <c r="C21" t="s">
        <v>60</v>
      </c>
      <c r="D21" s="1">
        <v>115894.1</v>
      </c>
      <c r="E21" t="s">
        <v>61</v>
      </c>
      <c r="F21">
        <v>160</v>
      </c>
      <c r="G21" t="s">
        <v>13</v>
      </c>
      <c r="H21" s="2" t="s">
        <v>173</v>
      </c>
      <c r="I21" s="2" t="s">
        <v>192</v>
      </c>
      <c r="J21" s="3">
        <v>2125</v>
      </c>
      <c r="K21">
        <v>5</v>
      </c>
      <c r="L21" s="2" t="s">
        <v>190</v>
      </c>
      <c r="M21" s="2" t="s">
        <v>218</v>
      </c>
      <c r="N21" t="s">
        <v>222</v>
      </c>
      <c r="O21" t="s">
        <v>224</v>
      </c>
    </row>
    <row r="22" spans="1:15" x14ac:dyDescent="0.3">
      <c r="A22" t="s">
        <v>62</v>
      </c>
      <c r="B22">
        <v>404</v>
      </c>
      <c r="C22" t="s">
        <v>63</v>
      </c>
      <c r="D22" s="1">
        <v>122439.1</v>
      </c>
      <c r="E22" t="s">
        <v>64</v>
      </c>
      <c r="F22">
        <v>184</v>
      </c>
      <c r="G22" t="s">
        <v>13</v>
      </c>
      <c r="H22" s="2" t="s">
        <v>173</v>
      </c>
      <c r="I22" s="2" t="s">
        <v>182</v>
      </c>
      <c r="J22" s="3">
        <v>2070</v>
      </c>
      <c r="K22">
        <v>5</v>
      </c>
      <c r="L22" s="2" t="s">
        <v>190</v>
      </c>
      <c r="M22" s="2" t="s">
        <v>218</v>
      </c>
      <c r="N22" t="s">
        <v>222</v>
      </c>
      <c r="O22" t="s">
        <v>224</v>
      </c>
    </row>
    <row r="23" spans="1:15" x14ac:dyDescent="0.3">
      <c r="A23" t="s">
        <v>65</v>
      </c>
      <c r="B23">
        <v>390</v>
      </c>
      <c r="C23" t="s">
        <v>63</v>
      </c>
      <c r="D23" s="1">
        <v>123629.1</v>
      </c>
      <c r="E23" t="s">
        <v>66</v>
      </c>
      <c r="F23">
        <v>163</v>
      </c>
      <c r="G23" t="s">
        <v>13</v>
      </c>
      <c r="H23" s="2" t="s">
        <v>173</v>
      </c>
      <c r="I23" s="2" t="s">
        <v>189</v>
      </c>
      <c r="J23" s="3">
        <v>2125</v>
      </c>
      <c r="K23">
        <v>5</v>
      </c>
      <c r="L23" s="2" t="s">
        <v>190</v>
      </c>
      <c r="M23" s="2" t="s">
        <v>218</v>
      </c>
      <c r="N23" t="s">
        <v>222</v>
      </c>
      <c r="O23" t="s">
        <v>224</v>
      </c>
    </row>
    <row r="24" spans="1:15" x14ac:dyDescent="0.3">
      <c r="A24" t="s">
        <v>67</v>
      </c>
      <c r="B24">
        <v>472</v>
      </c>
      <c r="C24" t="s">
        <v>68</v>
      </c>
      <c r="D24" s="1">
        <v>133518</v>
      </c>
      <c r="E24" t="s">
        <v>69</v>
      </c>
      <c r="F24">
        <v>188</v>
      </c>
      <c r="G24" t="s">
        <v>13</v>
      </c>
      <c r="H24" s="2" t="s">
        <v>173</v>
      </c>
      <c r="I24" s="2" t="s">
        <v>193</v>
      </c>
      <c r="J24" s="3">
        <v>2085</v>
      </c>
      <c r="K24">
        <v>5</v>
      </c>
      <c r="L24" s="2" t="s">
        <v>190</v>
      </c>
      <c r="M24" s="2" t="s">
        <v>218</v>
      </c>
      <c r="N24" t="s">
        <v>222</v>
      </c>
      <c r="O24" t="s">
        <v>224</v>
      </c>
    </row>
    <row r="25" spans="1:15" x14ac:dyDescent="0.3">
      <c r="A25" t="s">
        <v>70</v>
      </c>
      <c r="B25">
        <v>526</v>
      </c>
      <c r="C25" t="s">
        <v>71</v>
      </c>
      <c r="D25" s="1">
        <v>139825</v>
      </c>
      <c r="E25" t="s">
        <v>72</v>
      </c>
      <c r="F25">
        <v>225</v>
      </c>
      <c r="G25" t="s">
        <v>13</v>
      </c>
      <c r="H25" s="2">
        <v>250</v>
      </c>
      <c r="I25" s="2" t="s">
        <v>194</v>
      </c>
      <c r="J25" s="3">
        <v>2140</v>
      </c>
      <c r="K25">
        <v>5</v>
      </c>
      <c r="L25" s="2" t="s">
        <v>190</v>
      </c>
      <c r="M25" s="2" t="s">
        <v>218</v>
      </c>
      <c r="N25" t="s">
        <v>222</v>
      </c>
      <c r="O25" t="s">
        <v>224</v>
      </c>
    </row>
    <row r="26" spans="1:15" x14ac:dyDescent="0.3">
      <c r="A26" t="s">
        <v>73</v>
      </c>
      <c r="B26">
        <v>333</v>
      </c>
      <c r="C26" t="s">
        <v>74</v>
      </c>
      <c r="D26" s="1">
        <v>115299.1</v>
      </c>
      <c r="E26" t="s">
        <v>56</v>
      </c>
      <c r="F26">
        <v>156</v>
      </c>
      <c r="G26" t="s">
        <v>13</v>
      </c>
      <c r="H26" s="2" t="s">
        <v>173</v>
      </c>
      <c r="I26" s="2" t="s">
        <v>192</v>
      </c>
      <c r="J26" s="3">
        <v>2110</v>
      </c>
      <c r="K26">
        <v>5</v>
      </c>
      <c r="L26" s="2" t="s">
        <v>190</v>
      </c>
      <c r="M26" s="2" t="s">
        <v>217</v>
      </c>
      <c r="N26" t="s">
        <v>222</v>
      </c>
      <c r="O26" t="s">
        <v>224</v>
      </c>
    </row>
    <row r="27" spans="1:15" x14ac:dyDescent="0.3">
      <c r="A27" t="s">
        <v>75</v>
      </c>
      <c r="B27">
        <v>333</v>
      </c>
      <c r="C27" t="s">
        <v>60</v>
      </c>
      <c r="D27" s="1">
        <v>119107.1</v>
      </c>
      <c r="E27" t="s">
        <v>61</v>
      </c>
      <c r="F27">
        <v>161</v>
      </c>
      <c r="G27" t="s">
        <v>13</v>
      </c>
      <c r="H27" s="2" t="s">
        <v>173</v>
      </c>
      <c r="I27" s="2" t="s">
        <v>192</v>
      </c>
      <c r="J27" s="2" t="s">
        <v>195</v>
      </c>
      <c r="K27">
        <v>5</v>
      </c>
      <c r="L27" s="2" t="s">
        <v>190</v>
      </c>
      <c r="M27" s="2" t="s">
        <v>217</v>
      </c>
      <c r="N27" t="s">
        <v>222</v>
      </c>
      <c r="O27" t="s">
        <v>224</v>
      </c>
    </row>
    <row r="28" spans="1:15" x14ac:dyDescent="0.3">
      <c r="A28" t="s">
        <v>76</v>
      </c>
      <c r="B28">
        <v>404</v>
      </c>
      <c r="C28" t="s">
        <v>63</v>
      </c>
      <c r="D28" s="1">
        <v>126128.1</v>
      </c>
      <c r="E28" t="s">
        <v>77</v>
      </c>
      <c r="F28">
        <v>185</v>
      </c>
      <c r="G28" t="s">
        <v>13</v>
      </c>
      <c r="H28" s="2" t="s">
        <v>173</v>
      </c>
      <c r="I28" s="2" t="s">
        <v>182</v>
      </c>
      <c r="J28" s="3">
        <v>2090</v>
      </c>
      <c r="K28">
        <v>5</v>
      </c>
      <c r="L28" s="2" t="s">
        <v>190</v>
      </c>
      <c r="M28" s="2" t="s">
        <v>217</v>
      </c>
      <c r="N28" t="s">
        <v>222</v>
      </c>
      <c r="O28" t="s">
        <v>224</v>
      </c>
    </row>
    <row r="29" spans="1:15" x14ac:dyDescent="0.3">
      <c r="A29" t="s">
        <v>78</v>
      </c>
      <c r="B29">
        <v>390</v>
      </c>
      <c r="C29" t="s">
        <v>63</v>
      </c>
      <c r="D29" s="1">
        <v>127199.1</v>
      </c>
      <c r="E29" t="s">
        <v>66</v>
      </c>
      <c r="F29">
        <v>164</v>
      </c>
      <c r="G29" t="s">
        <v>13</v>
      </c>
      <c r="H29" s="2" t="s">
        <v>173</v>
      </c>
      <c r="I29" s="2" t="s">
        <v>189</v>
      </c>
      <c r="J29" s="3">
        <v>2145</v>
      </c>
      <c r="K29">
        <v>5</v>
      </c>
      <c r="L29" s="2" t="s">
        <v>190</v>
      </c>
      <c r="M29" s="2" t="s">
        <v>217</v>
      </c>
      <c r="N29" t="s">
        <v>222</v>
      </c>
      <c r="O29" t="s">
        <v>224</v>
      </c>
    </row>
    <row r="30" spans="1:15" x14ac:dyDescent="0.3">
      <c r="A30" t="s">
        <v>79</v>
      </c>
      <c r="B30">
        <v>472</v>
      </c>
      <c r="C30" t="s">
        <v>68</v>
      </c>
      <c r="D30" s="1">
        <v>136731</v>
      </c>
      <c r="E30" t="s">
        <v>69</v>
      </c>
      <c r="F30">
        <v>188</v>
      </c>
      <c r="G30" t="s">
        <v>13</v>
      </c>
      <c r="H30" s="2" t="s">
        <v>173</v>
      </c>
      <c r="I30" s="2" t="s">
        <v>193</v>
      </c>
      <c r="J30" s="3">
        <v>2105</v>
      </c>
      <c r="K30">
        <v>5</v>
      </c>
      <c r="L30" s="2" t="s">
        <v>190</v>
      </c>
      <c r="M30" s="2" t="s">
        <v>217</v>
      </c>
      <c r="N30" t="s">
        <v>222</v>
      </c>
      <c r="O30" t="s">
        <v>224</v>
      </c>
    </row>
    <row r="31" spans="1:15" x14ac:dyDescent="0.3">
      <c r="A31" t="s">
        <v>80</v>
      </c>
      <c r="B31">
        <v>526</v>
      </c>
      <c r="C31" t="s">
        <v>55</v>
      </c>
      <c r="D31" s="1">
        <v>182070</v>
      </c>
      <c r="E31" t="s">
        <v>81</v>
      </c>
      <c r="F31">
        <v>234</v>
      </c>
      <c r="G31" t="s">
        <v>13</v>
      </c>
      <c r="H31" s="2" t="s">
        <v>173</v>
      </c>
      <c r="I31" s="2" t="s">
        <v>194</v>
      </c>
      <c r="J31" s="3">
        <v>2310</v>
      </c>
      <c r="K31">
        <v>5</v>
      </c>
      <c r="L31" s="2" t="s">
        <v>198</v>
      </c>
      <c r="M31" s="3">
        <v>5469</v>
      </c>
      <c r="N31" t="s">
        <v>222</v>
      </c>
      <c r="O31" t="s">
        <v>224</v>
      </c>
    </row>
    <row r="32" spans="1:15" x14ac:dyDescent="0.3">
      <c r="A32" t="s">
        <v>82</v>
      </c>
      <c r="B32">
        <v>612</v>
      </c>
      <c r="C32" t="s">
        <v>52</v>
      </c>
      <c r="D32" s="1">
        <v>237208.65</v>
      </c>
      <c r="E32" t="s">
        <v>83</v>
      </c>
      <c r="F32">
        <v>301</v>
      </c>
      <c r="G32" t="s">
        <v>13</v>
      </c>
      <c r="H32" s="2" t="s">
        <v>173</v>
      </c>
      <c r="I32" s="2" t="s">
        <v>196</v>
      </c>
      <c r="J32" s="3">
        <v>2365</v>
      </c>
      <c r="K32">
        <v>5</v>
      </c>
      <c r="L32" s="2" t="s">
        <v>197</v>
      </c>
      <c r="M32" s="3">
        <v>5469</v>
      </c>
      <c r="N32" t="s">
        <v>222</v>
      </c>
      <c r="O32" t="s">
        <v>224</v>
      </c>
    </row>
    <row r="33" spans="1:15" x14ac:dyDescent="0.3">
      <c r="A33" t="s">
        <v>84</v>
      </c>
      <c r="B33">
        <v>150</v>
      </c>
      <c r="C33" t="s">
        <v>85</v>
      </c>
      <c r="D33" s="1">
        <v>38175.199999999997</v>
      </c>
      <c r="E33" t="s">
        <v>86</v>
      </c>
      <c r="F33">
        <v>131</v>
      </c>
      <c r="G33" t="s">
        <v>13</v>
      </c>
      <c r="H33" s="2" t="s">
        <v>199</v>
      </c>
      <c r="I33" s="2" t="s">
        <v>174</v>
      </c>
      <c r="J33" s="2" t="s">
        <v>201</v>
      </c>
      <c r="K33">
        <v>5</v>
      </c>
      <c r="L33" s="2" t="s">
        <v>204</v>
      </c>
      <c r="M33" s="2" t="s">
        <v>200</v>
      </c>
      <c r="N33" t="s">
        <v>222</v>
      </c>
      <c r="O33" t="s">
        <v>224</v>
      </c>
    </row>
    <row r="34" spans="1:15" x14ac:dyDescent="0.3">
      <c r="A34" t="s">
        <v>87</v>
      </c>
      <c r="B34">
        <v>116</v>
      </c>
      <c r="C34" t="s">
        <v>88</v>
      </c>
      <c r="D34" s="1">
        <v>39513.949999999997</v>
      </c>
      <c r="E34" t="s">
        <v>89</v>
      </c>
      <c r="F34">
        <v>130</v>
      </c>
      <c r="G34" t="s">
        <v>13</v>
      </c>
      <c r="H34" s="2" t="s">
        <v>202</v>
      </c>
      <c r="I34" s="2" t="s">
        <v>183</v>
      </c>
      <c r="J34" s="2" t="s">
        <v>203</v>
      </c>
      <c r="K34">
        <v>5</v>
      </c>
      <c r="L34" s="2" t="s">
        <v>204</v>
      </c>
      <c r="M34" s="2" t="s">
        <v>200</v>
      </c>
      <c r="N34" t="s">
        <v>222</v>
      </c>
      <c r="O34" t="s">
        <v>224</v>
      </c>
    </row>
    <row r="35" spans="1:15" x14ac:dyDescent="0.3">
      <c r="A35" t="s">
        <v>90</v>
      </c>
      <c r="B35">
        <v>177</v>
      </c>
      <c r="C35" t="s">
        <v>91</v>
      </c>
      <c r="D35" s="1">
        <v>40620.65</v>
      </c>
      <c r="E35" t="s">
        <v>86</v>
      </c>
      <c r="F35">
        <v>131</v>
      </c>
      <c r="G35" t="s">
        <v>13</v>
      </c>
      <c r="H35" s="2" t="s">
        <v>174</v>
      </c>
      <c r="I35" s="2" t="s">
        <v>205</v>
      </c>
      <c r="J35" s="2" t="s">
        <v>201</v>
      </c>
      <c r="K35">
        <v>5</v>
      </c>
      <c r="L35" s="2" t="s">
        <v>204</v>
      </c>
      <c r="M35" s="2" t="s">
        <v>200</v>
      </c>
      <c r="N35" t="s">
        <v>222</v>
      </c>
      <c r="O35" t="s">
        <v>224</v>
      </c>
    </row>
    <row r="36" spans="1:15" x14ac:dyDescent="0.3">
      <c r="A36" t="s">
        <v>92</v>
      </c>
      <c r="B36">
        <v>150</v>
      </c>
      <c r="C36" t="s">
        <v>93</v>
      </c>
      <c r="D36" s="1">
        <v>41596.449999999997</v>
      </c>
      <c r="E36" t="s">
        <v>26</v>
      </c>
      <c r="F36">
        <v>127</v>
      </c>
      <c r="G36" t="s">
        <v>13</v>
      </c>
      <c r="H36" s="2" t="s">
        <v>206</v>
      </c>
      <c r="I36" s="2" t="s">
        <v>186</v>
      </c>
      <c r="J36" s="2" t="s">
        <v>203</v>
      </c>
      <c r="K36">
        <v>5</v>
      </c>
      <c r="L36" s="2" t="s">
        <v>204</v>
      </c>
      <c r="M36" s="2" t="s">
        <v>200</v>
      </c>
      <c r="N36" t="s">
        <v>222</v>
      </c>
      <c r="O36" t="s">
        <v>224</v>
      </c>
    </row>
    <row r="37" spans="1:15" x14ac:dyDescent="0.3">
      <c r="A37" t="s">
        <v>94</v>
      </c>
      <c r="B37">
        <v>204</v>
      </c>
      <c r="C37" t="s">
        <v>95</v>
      </c>
      <c r="D37" s="1">
        <v>44071.65</v>
      </c>
      <c r="E37" t="s">
        <v>31</v>
      </c>
      <c r="F37">
        <v>154</v>
      </c>
      <c r="G37" t="s">
        <v>13</v>
      </c>
      <c r="H37" s="2" t="s">
        <v>207</v>
      </c>
      <c r="I37" s="2" t="s">
        <v>177</v>
      </c>
      <c r="J37" s="2" t="s">
        <v>208</v>
      </c>
      <c r="K37">
        <v>5</v>
      </c>
      <c r="L37" s="2" t="s">
        <v>204</v>
      </c>
      <c r="M37" s="2" t="s">
        <v>200</v>
      </c>
      <c r="N37" t="s">
        <v>222</v>
      </c>
      <c r="O37" t="s">
        <v>224</v>
      </c>
    </row>
    <row r="38" spans="1:15" x14ac:dyDescent="0.3">
      <c r="A38" t="s">
        <v>96</v>
      </c>
      <c r="B38">
        <v>190</v>
      </c>
      <c r="C38" t="s">
        <v>15</v>
      </c>
      <c r="D38" s="1">
        <v>44410.8</v>
      </c>
      <c r="E38" t="s">
        <v>89</v>
      </c>
      <c r="F38">
        <v>131</v>
      </c>
      <c r="G38" t="s">
        <v>13</v>
      </c>
      <c r="H38" s="2" t="s">
        <v>176</v>
      </c>
      <c r="I38" s="2" t="s">
        <v>180</v>
      </c>
      <c r="J38" s="2" t="s">
        <v>209</v>
      </c>
      <c r="K38">
        <v>5</v>
      </c>
      <c r="L38" s="2" t="s">
        <v>204</v>
      </c>
      <c r="M38" s="2" t="s">
        <v>200</v>
      </c>
      <c r="N38" t="s">
        <v>222</v>
      </c>
      <c r="O38" t="s">
        <v>224</v>
      </c>
    </row>
    <row r="39" spans="1:15" x14ac:dyDescent="0.3">
      <c r="A39" t="s">
        <v>97</v>
      </c>
      <c r="B39">
        <v>238</v>
      </c>
      <c r="C39" t="s">
        <v>98</v>
      </c>
      <c r="D39" s="1">
        <v>50527.4</v>
      </c>
      <c r="E39" t="s">
        <v>31</v>
      </c>
      <c r="F39">
        <v>154</v>
      </c>
      <c r="G39" t="s">
        <v>13</v>
      </c>
      <c r="H39" s="2" t="s">
        <v>173</v>
      </c>
      <c r="I39" s="2" t="s">
        <v>210</v>
      </c>
      <c r="J39" s="2" t="s">
        <v>211</v>
      </c>
      <c r="K39">
        <v>5</v>
      </c>
      <c r="L39" s="2" t="s">
        <v>204</v>
      </c>
      <c r="M39" s="2" t="s">
        <v>200</v>
      </c>
      <c r="N39" t="s">
        <v>222</v>
      </c>
      <c r="O39" t="s">
        <v>224</v>
      </c>
    </row>
    <row r="40" spans="1:15" x14ac:dyDescent="0.3">
      <c r="A40" t="s">
        <v>99</v>
      </c>
      <c r="B40">
        <v>320</v>
      </c>
      <c r="C40" t="s">
        <v>55</v>
      </c>
      <c r="D40" s="1">
        <v>59613.05</v>
      </c>
      <c r="E40" t="s">
        <v>64</v>
      </c>
      <c r="F40">
        <v>184</v>
      </c>
      <c r="G40" t="s">
        <v>13</v>
      </c>
      <c r="H40" s="2" t="s">
        <v>173</v>
      </c>
      <c r="I40" s="2" t="s">
        <v>180</v>
      </c>
      <c r="J40" s="2" t="s">
        <v>213</v>
      </c>
      <c r="K40">
        <v>5</v>
      </c>
      <c r="L40" s="2" t="s">
        <v>214</v>
      </c>
      <c r="M40" s="2" t="s">
        <v>212</v>
      </c>
      <c r="N40" t="s">
        <v>222</v>
      </c>
      <c r="O40" t="s">
        <v>224</v>
      </c>
    </row>
    <row r="41" spans="1:15" x14ac:dyDescent="0.3">
      <c r="A41" t="s">
        <v>100</v>
      </c>
      <c r="B41">
        <v>526</v>
      </c>
      <c r="C41" t="s">
        <v>71</v>
      </c>
      <c r="D41" s="1">
        <v>143514</v>
      </c>
      <c r="E41" t="s">
        <v>101</v>
      </c>
      <c r="F41">
        <v>226</v>
      </c>
      <c r="G41" t="s">
        <v>13</v>
      </c>
      <c r="H41" s="2" t="s">
        <v>173</v>
      </c>
      <c r="I41" s="2" t="s">
        <v>194</v>
      </c>
      <c r="J41" s="2" t="s">
        <v>216</v>
      </c>
      <c r="K41">
        <v>5</v>
      </c>
      <c r="L41" s="2" t="s">
        <v>215</v>
      </c>
      <c r="M41" s="2" t="s">
        <v>217</v>
      </c>
      <c r="N41" t="s">
        <v>222</v>
      </c>
      <c r="O41" t="s">
        <v>224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A1846-6973-4CBC-A3F4-994C918223C0}">
  <dimension ref="A1:O20"/>
  <sheetViews>
    <sheetView workbookViewId="0">
      <selection activeCell="O20" sqref="A2:O20"/>
    </sheetView>
  </sheetViews>
  <sheetFormatPr baseColWidth="10" defaultRowHeight="14.4" x14ac:dyDescent="0.3"/>
  <cols>
    <col min="1" max="1" width="45.109375" bestFit="1" customWidth="1"/>
    <col min="2" max="2" width="45.109375" customWidth="1"/>
    <col min="3" max="3" width="24.6640625" bestFit="1" customWidth="1"/>
    <col min="4" max="4" width="10.109375" bestFit="1" customWidth="1"/>
    <col min="5" max="5" width="27.109375" bestFit="1" customWidth="1"/>
    <col min="6" max="6" width="21.88671875" bestFit="1" customWidth="1"/>
    <col min="7" max="7" width="28.21875" bestFit="1" customWidth="1"/>
  </cols>
  <sheetData>
    <row r="1" spans="1:15" x14ac:dyDescent="0.3">
      <c r="A1" t="s">
        <v>4</v>
      </c>
      <c r="B1" t="s">
        <v>1</v>
      </c>
      <c r="C1" t="s">
        <v>5</v>
      </c>
      <c r="D1" t="s">
        <v>6</v>
      </c>
      <c r="E1" t="s">
        <v>102</v>
      </c>
      <c r="F1" t="s">
        <v>8</v>
      </c>
      <c r="G1" t="s">
        <v>9</v>
      </c>
      <c r="H1" t="s">
        <v>0</v>
      </c>
      <c r="I1" t="s">
        <v>2</v>
      </c>
      <c r="J1" t="s">
        <v>172</v>
      </c>
      <c r="K1" t="s">
        <v>3</v>
      </c>
      <c r="L1" t="s">
        <v>171</v>
      </c>
      <c r="M1" t="s">
        <v>170</v>
      </c>
      <c r="N1" t="s">
        <v>221</v>
      </c>
      <c r="O1" t="s">
        <v>223</v>
      </c>
    </row>
    <row r="2" spans="1:15" x14ac:dyDescent="0.3">
      <c r="A2" t="s">
        <v>103</v>
      </c>
      <c r="B2">
        <v>333</v>
      </c>
      <c r="C2" t="s">
        <v>104</v>
      </c>
      <c r="D2" s="1">
        <v>66526.95</v>
      </c>
      <c r="E2" t="s">
        <v>105</v>
      </c>
      <c r="F2">
        <v>12</v>
      </c>
      <c r="G2" t="s">
        <v>13</v>
      </c>
      <c r="H2" s="2" t="s">
        <v>178</v>
      </c>
      <c r="I2" s="2">
        <v>550</v>
      </c>
      <c r="J2" s="2" t="s">
        <v>226</v>
      </c>
      <c r="K2">
        <v>5</v>
      </c>
      <c r="L2" s="2" t="s">
        <v>227</v>
      </c>
      <c r="M2" s="2" t="s">
        <v>220</v>
      </c>
      <c r="N2" t="s">
        <v>222</v>
      </c>
      <c r="O2" t="s">
        <v>225</v>
      </c>
    </row>
    <row r="3" spans="1:15" x14ac:dyDescent="0.3">
      <c r="A3" t="s">
        <v>106</v>
      </c>
      <c r="B3">
        <f>197+129</f>
        <v>326</v>
      </c>
      <c r="C3" t="s">
        <v>107</v>
      </c>
      <c r="D3" s="1">
        <v>68906.95</v>
      </c>
      <c r="E3" t="s">
        <v>108</v>
      </c>
      <c r="F3">
        <v>11</v>
      </c>
      <c r="G3" t="s">
        <v>13</v>
      </c>
      <c r="H3" s="2" t="s">
        <v>228</v>
      </c>
      <c r="I3" s="2" t="s">
        <v>194</v>
      </c>
      <c r="J3" s="2" t="s">
        <v>216</v>
      </c>
      <c r="K3">
        <v>5</v>
      </c>
      <c r="L3" s="2" t="s">
        <v>227</v>
      </c>
      <c r="M3" s="2" t="s">
        <v>220</v>
      </c>
      <c r="N3" t="s">
        <v>222</v>
      </c>
      <c r="O3" t="s">
        <v>225</v>
      </c>
    </row>
    <row r="4" spans="1:15" x14ac:dyDescent="0.3">
      <c r="A4" t="s">
        <v>109</v>
      </c>
      <c r="B4">
        <f>204+129</f>
        <v>333</v>
      </c>
      <c r="C4" t="s">
        <v>107</v>
      </c>
      <c r="D4" s="1">
        <v>68906.95</v>
      </c>
      <c r="E4" t="s">
        <v>110</v>
      </c>
      <c r="F4">
        <v>14</v>
      </c>
      <c r="G4" t="s">
        <v>13</v>
      </c>
      <c r="H4" s="2" t="s">
        <v>184</v>
      </c>
      <c r="I4" s="2" t="s">
        <v>181</v>
      </c>
      <c r="J4" s="2" t="s">
        <v>229</v>
      </c>
      <c r="K4">
        <v>5</v>
      </c>
      <c r="L4" s="2" t="s">
        <v>227</v>
      </c>
      <c r="M4" s="2" t="s">
        <v>220</v>
      </c>
      <c r="N4" t="s">
        <v>222</v>
      </c>
      <c r="O4" t="s">
        <v>225</v>
      </c>
    </row>
    <row r="5" spans="1:15" x14ac:dyDescent="0.3">
      <c r="A5" t="s">
        <v>111</v>
      </c>
      <c r="B5">
        <f>192+129</f>
        <v>321</v>
      </c>
      <c r="C5" t="s">
        <v>107</v>
      </c>
      <c r="D5" s="1">
        <v>71286.95</v>
      </c>
      <c r="E5" t="s">
        <v>108</v>
      </c>
      <c r="F5">
        <v>12</v>
      </c>
      <c r="G5" t="s">
        <v>13</v>
      </c>
      <c r="H5" s="2" t="s">
        <v>230</v>
      </c>
      <c r="I5" s="2" t="s">
        <v>194</v>
      </c>
      <c r="J5" s="2" t="s">
        <v>231</v>
      </c>
      <c r="K5">
        <v>5</v>
      </c>
      <c r="L5" s="2" t="s">
        <v>227</v>
      </c>
      <c r="M5" s="2" t="s">
        <v>220</v>
      </c>
      <c r="N5" t="s">
        <v>222</v>
      </c>
      <c r="O5" t="s">
        <v>225</v>
      </c>
    </row>
    <row r="6" spans="1:15" x14ac:dyDescent="0.3">
      <c r="A6" t="s">
        <v>112</v>
      </c>
      <c r="B6">
        <f>252+129</f>
        <v>381</v>
      </c>
      <c r="C6" t="s">
        <v>113</v>
      </c>
      <c r="D6" s="1">
        <v>73428.95</v>
      </c>
      <c r="E6" t="s">
        <v>110</v>
      </c>
      <c r="F6">
        <v>14</v>
      </c>
      <c r="G6" t="s">
        <v>13</v>
      </c>
      <c r="H6" s="2" t="s">
        <v>173</v>
      </c>
      <c r="I6" s="2" t="s">
        <v>192</v>
      </c>
      <c r="J6" s="2" t="s">
        <v>229</v>
      </c>
      <c r="K6">
        <v>5</v>
      </c>
      <c r="L6" s="2" t="s">
        <v>227</v>
      </c>
      <c r="M6" s="2" t="s">
        <v>220</v>
      </c>
      <c r="N6" t="s">
        <v>222</v>
      </c>
      <c r="O6" t="s">
        <v>225</v>
      </c>
    </row>
    <row r="7" spans="1:15" x14ac:dyDescent="0.3">
      <c r="A7" t="s">
        <v>114</v>
      </c>
      <c r="B7">
        <f>204+129</f>
        <v>333</v>
      </c>
      <c r="C7" t="s">
        <v>98</v>
      </c>
      <c r="D7" s="1">
        <v>70091</v>
      </c>
      <c r="E7" t="s">
        <v>115</v>
      </c>
      <c r="F7">
        <v>12</v>
      </c>
      <c r="G7" t="s">
        <v>13</v>
      </c>
      <c r="H7" s="2" t="s">
        <v>185</v>
      </c>
      <c r="I7" s="2" t="s">
        <v>181</v>
      </c>
      <c r="J7" s="2" t="s">
        <v>232</v>
      </c>
      <c r="K7">
        <v>5</v>
      </c>
      <c r="L7" s="2" t="s">
        <v>233</v>
      </c>
      <c r="M7" s="2" t="s">
        <v>219</v>
      </c>
      <c r="N7" t="s">
        <v>222</v>
      </c>
      <c r="O7" t="s">
        <v>225</v>
      </c>
    </row>
    <row r="8" spans="1:15" x14ac:dyDescent="0.3">
      <c r="A8" t="s">
        <v>116</v>
      </c>
      <c r="B8">
        <f>197+129</f>
        <v>326</v>
      </c>
      <c r="C8" t="s">
        <v>98</v>
      </c>
      <c r="D8" s="1">
        <v>71995</v>
      </c>
      <c r="E8" t="s">
        <v>117</v>
      </c>
      <c r="F8">
        <v>12</v>
      </c>
      <c r="G8" t="s">
        <v>13</v>
      </c>
      <c r="H8" s="2" t="s">
        <v>230</v>
      </c>
      <c r="I8" s="2" t="s">
        <v>194</v>
      </c>
      <c r="J8" s="2" t="s">
        <v>234</v>
      </c>
      <c r="K8">
        <v>5</v>
      </c>
      <c r="L8" s="2" t="s">
        <v>233</v>
      </c>
      <c r="M8" s="2" t="s">
        <v>219</v>
      </c>
      <c r="N8" t="s">
        <v>222</v>
      </c>
      <c r="O8" t="s">
        <v>225</v>
      </c>
    </row>
    <row r="9" spans="1:15" x14ac:dyDescent="0.3">
      <c r="A9" t="s">
        <v>118</v>
      </c>
      <c r="B9">
        <f>204+129</f>
        <v>333</v>
      </c>
      <c r="C9" t="s">
        <v>119</v>
      </c>
      <c r="D9" s="1">
        <v>72828</v>
      </c>
      <c r="E9" t="s">
        <v>120</v>
      </c>
      <c r="F9">
        <v>14</v>
      </c>
      <c r="G9" t="s">
        <v>13</v>
      </c>
      <c r="H9" s="2" t="s">
        <v>173</v>
      </c>
      <c r="I9" s="2" t="s">
        <v>192</v>
      </c>
      <c r="J9" s="2" t="s">
        <v>235</v>
      </c>
      <c r="K9">
        <v>5</v>
      </c>
      <c r="L9" s="2" t="s">
        <v>233</v>
      </c>
      <c r="M9" s="2" t="s">
        <v>219</v>
      </c>
      <c r="N9" t="s">
        <v>222</v>
      </c>
      <c r="O9" t="s">
        <v>225</v>
      </c>
    </row>
    <row r="10" spans="1:15" x14ac:dyDescent="0.3">
      <c r="A10" t="s">
        <v>121</v>
      </c>
      <c r="B10">
        <f>197+129</f>
        <v>326</v>
      </c>
      <c r="C10" t="s">
        <v>122</v>
      </c>
      <c r="D10" s="1">
        <v>74732</v>
      </c>
      <c r="E10" t="s">
        <v>123</v>
      </c>
      <c r="F10">
        <v>14</v>
      </c>
      <c r="G10" t="s">
        <v>13</v>
      </c>
      <c r="H10" s="2" t="s">
        <v>237</v>
      </c>
      <c r="I10" s="2" t="s">
        <v>194</v>
      </c>
      <c r="J10" s="2" t="s">
        <v>236</v>
      </c>
      <c r="K10">
        <v>5</v>
      </c>
      <c r="L10" s="2" t="s">
        <v>233</v>
      </c>
      <c r="M10" s="2" t="s">
        <v>219</v>
      </c>
      <c r="N10" t="s">
        <v>222</v>
      </c>
      <c r="O10" t="s">
        <v>225</v>
      </c>
    </row>
    <row r="11" spans="1:15" x14ac:dyDescent="0.3">
      <c r="A11" t="s">
        <v>124</v>
      </c>
      <c r="B11">
        <f>252+129</f>
        <v>381</v>
      </c>
      <c r="C11" t="s">
        <v>125</v>
      </c>
      <c r="D11" s="1">
        <v>80241.7</v>
      </c>
      <c r="E11" t="s">
        <v>126</v>
      </c>
      <c r="F11">
        <v>14</v>
      </c>
      <c r="G11" t="s">
        <v>13</v>
      </c>
      <c r="H11" s="2" t="s">
        <v>173</v>
      </c>
      <c r="I11" s="2" t="s">
        <v>192</v>
      </c>
      <c r="J11" s="2" t="s">
        <v>235</v>
      </c>
      <c r="K11">
        <v>5</v>
      </c>
      <c r="L11" s="2" t="s">
        <v>233</v>
      </c>
      <c r="M11" s="2" t="s">
        <v>219</v>
      </c>
      <c r="N11" t="s">
        <v>222</v>
      </c>
      <c r="O11" t="s">
        <v>225</v>
      </c>
    </row>
    <row r="12" spans="1:15" x14ac:dyDescent="0.3">
      <c r="A12" t="s">
        <v>127</v>
      </c>
      <c r="B12">
        <f>299+150</f>
        <v>449</v>
      </c>
      <c r="C12" t="s">
        <v>128</v>
      </c>
      <c r="D12" s="1">
        <v>127318.1</v>
      </c>
      <c r="E12" t="s">
        <v>129</v>
      </c>
      <c r="F12">
        <v>13</v>
      </c>
      <c r="G12" t="s">
        <v>13</v>
      </c>
      <c r="H12" s="2" t="s">
        <v>173</v>
      </c>
      <c r="I12" s="2" t="s">
        <v>192</v>
      </c>
      <c r="J12" s="2" t="s">
        <v>238</v>
      </c>
      <c r="K12">
        <v>5</v>
      </c>
      <c r="L12" s="2" t="s">
        <v>210</v>
      </c>
      <c r="M12" s="2" t="s">
        <v>218</v>
      </c>
      <c r="N12" t="s">
        <v>222</v>
      </c>
      <c r="O12" t="s">
        <v>225</v>
      </c>
    </row>
    <row r="13" spans="1:15" x14ac:dyDescent="0.3">
      <c r="A13" t="s">
        <v>130</v>
      </c>
      <c r="B13">
        <f>367+150</f>
        <v>517</v>
      </c>
      <c r="C13" t="s">
        <v>131</v>
      </c>
      <c r="D13" s="1">
        <v>137195.1</v>
      </c>
      <c r="E13" t="s">
        <v>132</v>
      </c>
      <c r="F13">
        <v>13</v>
      </c>
      <c r="G13" t="s">
        <v>133</v>
      </c>
      <c r="H13" s="2" t="s">
        <v>173</v>
      </c>
      <c r="I13" s="2" t="s">
        <v>189</v>
      </c>
      <c r="J13" s="2" t="s">
        <v>239</v>
      </c>
      <c r="K13">
        <v>5</v>
      </c>
      <c r="L13" s="2" t="s">
        <v>210</v>
      </c>
      <c r="M13" s="2" t="s">
        <v>218</v>
      </c>
      <c r="N13" t="s">
        <v>222</v>
      </c>
      <c r="O13" t="s">
        <v>225</v>
      </c>
    </row>
    <row r="14" spans="1:15" x14ac:dyDescent="0.3">
      <c r="A14" t="s">
        <v>134</v>
      </c>
      <c r="B14">
        <f>299+150</f>
        <v>449</v>
      </c>
      <c r="C14" t="s">
        <v>128</v>
      </c>
      <c r="D14" s="1">
        <v>131602.1</v>
      </c>
      <c r="E14" t="s">
        <v>135</v>
      </c>
      <c r="F14">
        <v>14</v>
      </c>
      <c r="G14" t="s">
        <v>13</v>
      </c>
      <c r="H14" s="2" t="s">
        <v>173</v>
      </c>
      <c r="I14" s="2" t="s">
        <v>192</v>
      </c>
      <c r="J14" s="2" t="s">
        <v>240</v>
      </c>
      <c r="K14">
        <v>5</v>
      </c>
      <c r="L14" s="2" t="s">
        <v>210</v>
      </c>
      <c r="M14" s="2" t="s">
        <v>217</v>
      </c>
      <c r="N14" t="s">
        <v>222</v>
      </c>
      <c r="O14" t="s">
        <v>225</v>
      </c>
    </row>
    <row r="15" spans="1:15" x14ac:dyDescent="0.3">
      <c r="A15" t="s">
        <v>136</v>
      </c>
      <c r="B15">
        <f>367+150</f>
        <v>517</v>
      </c>
      <c r="C15" t="s">
        <v>131</v>
      </c>
      <c r="D15" s="1">
        <v>140884.1</v>
      </c>
      <c r="E15" t="s">
        <v>135</v>
      </c>
      <c r="F15">
        <v>14</v>
      </c>
      <c r="G15" t="s">
        <v>137</v>
      </c>
      <c r="H15" s="2" t="s">
        <v>173</v>
      </c>
      <c r="I15" s="2" t="s">
        <v>189</v>
      </c>
      <c r="J15" s="2" t="s">
        <v>241</v>
      </c>
      <c r="K15">
        <v>5</v>
      </c>
      <c r="L15" s="2" t="s">
        <v>210</v>
      </c>
      <c r="M15" s="2" t="s">
        <v>217</v>
      </c>
      <c r="N15" t="s">
        <v>222</v>
      </c>
      <c r="O15" t="s">
        <v>225</v>
      </c>
    </row>
    <row r="16" spans="1:15" x14ac:dyDescent="0.3">
      <c r="A16" t="s">
        <v>138</v>
      </c>
      <c r="B16">
        <f>367+150</f>
        <v>517</v>
      </c>
      <c r="C16" t="s">
        <v>139</v>
      </c>
      <c r="D16" s="1">
        <v>144692.1</v>
      </c>
      <c r="E16" t="s">
        <v>140</v>
      </c>
      <c r="F16">
        <v>16</v>
      </c>
      <c r="G16" t="s">
        <v>141</v>
      </c>
      <c r="H16" s="2" t="s">
        <v>173</v>
      </c>
      <c r="I16" s="2" t="s">
        <v>189</v>
      </c>
      <c r="J16" s="2" t="s">
        <v>242</v>
      </c>
      <c r="K16">
        <v>5</v>
      </c>
      <c r="L16" s="2" t="s">
        <v>210</v>
      </c>
      <c r="M16" s="2" t="s">
        <v>217</v>
      </c>
      <c r="N16" t="s">
        <v>222</v>
      </c>
      <c r="O16" t="s">
        <v>225</v>
      </c>
    </row>
    <row r="17" spans="1:15" x14ac:dyDescent="0.3">
      <c r="A17" t="s">
        <v>142</v>
      </c>
      <c r="B17">
        <f>612+190</f>
        <v>802</v>
      </c>
      <c r="C17" t="s">
        <v>143</v>
      </c>
      <c r="D17" s="1">
        <v>208749.8</v>
      </c>
      <c r="E17" t="s">
        <v>144</v>
      </c>
      <c r="F17">
        <v>104</v>
      </c>
      <c r="G17" t="s">
        <v>145</v>
      </c>
      <c r="H17" s="2" t="s">
        <v>173</v>
      </c>
      <c r="I17" s="2" t="s">
        <v>243</v>
      </c>
      <c r="J17" s="2" t="s">
        <v>245</v>
      </c>
      <c r="K17">
        <v>5</v>
      </c>
      <c r="L17" s="2" t="s">
        <v>246</v>
      </c>
      <c r="M17" s="2" t="s">
        <v>244</v>
      </c>
      <c r="N17" t="s">
        <v>222</v>
      </c>
      <c r="O17" t="s">
        <v>225</v>
      </c>
    </row>
    <row r="18" spans="1:15" x14ac:dyDescent="0.3">
      <c r="A18" t="s">
        <v>146</v>
      </c>
      <c r="B18">
        <f>367+150</f>
        <v>517</v>
      </c>
      <c r="C18" t="s">
        <v>147</v>
      </c>
      <c r="D18" s="1">
        <v>184807</v>
      </c>
      <c r="E18" t="s">
        <v>148</v>
      </c>
      <c r="F18">
        <v>18</v>
      </c>
      <c r="G18" t="s">
        <v>13</v>
      </c>
      <c r="H18" s="2" t="s">
        <v>173</v>
      </c>
      <c r="I18" s="2" t="s">
        <v>246</v>
      </c>
      <c r="J18" s="2" t="s">
        <v>248</v>
      </c>
      <c r="K18">
        <v>5</v>
      </c>
      <c r="L18" s="2" t="s">
        <v>249</v>
      </c>
      <c r="M18" s="2" t="s">
        <v>247</v>
      </c>
      <c r="N18" t="s">
        <v>222</v>
      </c>
      <c r="O18" t="s">
        <v>225</v>
      </c>
    </row>
    <row r="19" spans="1:15" x14ac:dyDescent="0.3">
      <c r="A19" t="s">
        <v>149</v>
      </c>
      <c r="B19">
        <v>272</v>
      </c>
      <c r="C19" t="s">
        <v>44</v>
      </c>
      <c r="D19" s="1">
        <v>44630.95</v>
      </c>
      <c r="E19" t="s">
        <v>150</v>
      </c>
      <c r="F19">
        <v>19</v>
      </c>
      <c r="G19" t="s">
        <v>13</v>
      </c>
      <c r="H19" s="2" t="s">
        <v>174</v>
      </c>
      <c r="I19" s="2" t="s">
        <v>251</v>
      </c>
      <c r="J19" s="2" t="s">
        <v>252</v>
      </c>
      <c r="K19">
        <v>5</v>
      </c>
      <c r="L19" s="2" t="s">
        <v>253</v>
      </c>
      <c r="M19" s="2" t="s">
        <v>200</v>
      </c>
      <c r="N19" t="s">
        <v>222</v>
      </c>
      <c r="O19" t="s">
        <v>225</v>
      </c>
    </row>
    <row r="20" spans="1:15" x14ac:dyDescent="0.3">
      <c r="A20" t="s">
        <v>151</v>
      </c>
      <c r="B20">
        <f>367+150</f>
        <v>517</v>
      </c>
      <c r="C20" t="s">
        <v>139</v>
      </c>
      <c r="D20" s="1">
        <v>141003.1</v>
      </c>
      <c r="E20" t="s">
        <v>152</v>
      </c>
      <c r="F20">
        <v>15</v>
      </c>
      <c r="G20" t="s">
        <v>153</v>
      </c>
      <c r="H20" s="2" t="s">
        <v>173</v>
      </c>
      <c r="I20" s="2" t="s">
        <v>189</v>
      </c>
      <c r="J20" s="2" t="s">
        <v>250</v>
      </c>
      <c r="K20">
        <v>5</v>
      </c>
      <c r="L20" s="2" t="s">
        <v>210</v>
      </c>
      <c r="M20" s="2" t="s">
        <v>218</v>
      </c>
      <c r="N20" t="s">
        <v>222</v>
      </c>
      <c r="O20" t="s">
        <v>225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CFF9-EDD9-4EF5-A85B-C235F0863691}">
  <dimension ref="A1:O12"/>
  <sheetViews>
    <sheetView workbookViewId="0">
      <selection activeCell="O12" sqref="A2:O12"/>
    </sheetView>
  </sheetViews>
  <sheetFormatPr baseColWidth="10" defaultRowHeight="14.4" x14ac:dyDescent="0.3"/>
  <cols>
    <col min="1" max="1" width="28.5546875" bestFit="1" customWidth="1"/>
    <col min="2" max="2" width="10.109375" customWidth="1"/>
    <col min="3" max="3" width="24.6640625" bestFit="1" customWidth="1"/>
    <col min="4" max="4" width="10.109375" bestFit="1" customWidth="1"/>
    <col min="5" max="6" width="21.88671875" bestFit="1" customWidth="1"/>
    <col min="7" max="7" width="14.5546875" bestFit="1" customWidth="1"/>
    <col min="8" max="8" width="20.88671875" customWidth="1"/>
    <col min="9" max="9" width="12.44140625" customWidth="1"/>
    <col min="12" max="12" width="18.6640625" customWidth="1"/>
  </cols>
  <sheetData>
    <row r="1" spans="1:15" x14ac:dyDescent="0.3">
      <c r="A1" t="s">
        <v>4</v>
      </c>
      <c r="B1" t="s">
        <v>1</v>
      </c>
      <c r="C1" t="s">
        <v>5</v>
      </c>
      <c r="D1" t="s">
        <v>6</v>
      </c>
      <c r="E1" t="s">
        <v>102</v>
      </c>
      <c r="F1" t="s">
        <v>8</v>
      </c>
      <c r="G1" t="s">
        <v>9</v>
      </c>
      <c r="H1" t="s">
        <v>0</v>
      </c>
      <c r="I1" t="s">
        <v>2</v>
      </c>
      <c r="J1" t="s">
        <v>172</v>
      </c>
      <c r="K1" t="s">
        <v>3</v>
      </c>
      <c r="L1" t="s">
        <v>171</v>
      </c>
      <c r="M1" t="s">
        <v>170</v>
      </c>
      <c r="N1" t="s">
        <v>221</v>
      </c>
      <c r="O1" t="s">
        <v>223</v>
      </c>
    </row>
    <row r="2" spans="1:15" x14ac:dyDescent="0.3">
      <c r="A2" t="s">
        <v>154</v>
      </c>
      <c r="B2" s="2" t="s">
        <v>178</v>
      </c>
      <c r="C2" t="s">
        <v>15</v>
      </c>
      <c r="D2" s="1">
        <v>67187.399999999994</v>
      </c>
      <c r="E2">
        <v>16.8</v>
      </c>
      <c r="F2">
        <v>0</v>
      </c>
      <c r="G2">
        <v>615</v>
      </c>
      <c r="H2" s="2" t="s">
        <v>254</v>
      </c>
      <c r="I2" s="2" t="s">
        <v>181</v>
      </c>
      <c r="J2" s="2" t="s">
        <v>256</v>
      </c>
      <c r="K2">
        <v>5</v>
      </c>
      <c r="L2" s="2">
        <v>430</v>
      </c>
      <c r="M2" s="2" t="s">
        <v>255</v>
      </c>
      <c r="N2" s="2" t="s">
        <v>222</v>
      </c>
      <c r="O2" s="2" t="s">
        <v>283</v>
      </c>
    </row>
    <row r="3" spans="1:15" x14ac:dyDescent="0.3">
      <c r="A3" t="s">
        <v>155</v>
      </c>
      <c r="B3" s="2" t="s">
        <v>257</v>
      </c>
      <c r="C3" t="s">
        <v>98</v>
      </c>
      <c r="D3" s="1">
        <v>70995.399999999994</v>
      </c>
      <c r="E3">
        <v>16.8</v>
      </c>
      <c r="F3">
        <v>0</v>
      </c>
      <c r="G3">
        <v>615</v>
      </c>
      <c r="H3" s="2" t="s">
        <v>254</v>
      </c>
      <c r="I3" s="2" t="s">
        <v>258</v>
      </c>
      <c r="J3" s="2" t="s">
        <v>256</v>
      </c>
      <c r="K3">
        <v>5</v>
      </c>
      <c r="L3" s="2">
        <v>430</v>
      </c>
      <c r="M3" s="2" t="s">
        <v>255</v>
      </c>
      <c r="N3" s="2" t="s">
        <v>222</v>
      </c>
      <c r="O3" s="2" t="s">
        <v>283</v>
      </c>
    </row>
    <row r="4" spans="1:15" x14ac:dyDescent="0.3">
      <c r="A4" t="s">
        <v>156</v>
      </c>
      <c r="B4" s="2" t="s">
        <v>257</v>
      </c>
      <c r="C4" t="s">
        <v>157</v>
      </c>
      <c r="D4" s="1">
        <v>74148.899999999994</v>
      </c>
      <c r="E4">
        <v>17</v>
      </c>
      <c r="F4">
        <v>0</v>
      </c>
      <c r="G4">
        <v>616</v>
      </c>
      <c r="H4" s="2" t="s">
        <v>254</v>
      </c>
      <c r="I4" s="2" t="s">
        <v>259</v>
      </c>
      <c r="J4" s="2" t="s">
        <v>260</v>
      </c>
      <c r="K4">
        <v>5</v>
      </c>
      <c r="L4" s="2">
        <v>430</v>
      </c>
      <c r="M4" s="2" t="s">
        <v>255</v>
      </c>
      <c r="N4" s="2" t="s">
        <v>222</v>
      </c>
      <c r="O4" s="2" t="s">
        <v>283</v>
      </c>
    </row>
    <row r="5" spans="1:15" x14ac:dyDescent="0.3">
      <c r="A5" t="s">
        <v>158</v>
      </c>
      <c r="B5" s="2" t="s">
        <v>262</v>
      </c>
      <c r="C5" t="s">
        <v>68</v>
      </c>
      <c r="D5" s="1">
        <v>88214.7</v>
      </c>
      <c r="E5">
        <v>17.100000000000001</v>
      </c>
      <c r="F5">
        <v>0</v>
      </c>
      <c r="G5">
        <v>613</v>
      </c>
      <c r="H5" s="2" t="s">
        <v>254</v>
      </c>
      <c r="I5" s="2" t="s">
        <v>261</v>
      </c>
      <c r="J5" s="2" t="s">
        <v>263</v>
      </c>
      <c r="K5">
        <v>5</v>
      </c>
      <c r="L5" s="2">
        <v>430</v>
      </c>
      <c r="M5" s="2" t="s">
        <v>255</v>
      </c>
      <c r="N5" s="2" t="s">
        <v>222</v>
      </c>
      <c r="O5" s="2" t="s">
        <v>283</v>
      </c>
    </row>
    <row r="6" spans="1:15" x14ac:dyDescent="0.3">
      <c r="A6" t="s">
        <v>159</v>
      </c>
      <c r="B6" s="2" t="s">
        <v>264</v>
      </c>
      <c r="C6" t="s">
        <v>160</v>
      </c>
      <c r="D6" s="1">
        <v>104755.7</v>
      </c>
      <c r="E6">
        <v>20.6</v>
      </c>
      <c r="F6">
        <v>0</v>
      </c>
      <c r="G6">
        <v>503</v>
      </c>
      <c r="H6" s="2" t="s">
        <v>254</v>
      </c>
      <c r="I6" s="2" t="s">
        <v>261</v>
      </c>
      <c r="J6" s="2" t="s">
        <v>265</v>
      </c>
      <c r="K6">
        <v>5</v>
      </c>
      <c r="L6" s="2">
        <v>430</v>
      </c>
      <c r="M6" s="2" t="s">
        <v>255</v>
      </c>
      <c r="N6" s="2" t="s">
        <v>222</v>
      </c>
      <c r="O6" s="2" t="s">
        <v>283</v>
      </c>
    </row>
    <row r="7" spans="1:15" x14ac:dyDescent="0.3">
      <c r="A7" t="s">
        <v>161</v>
      </c>
      <c r="B7" s="2" t="s">
        <v>266</v>
      </c>
      <c r="C7" t="s">
        <v>162</v>
      </c>
      <c r="D7" s="1">
        <v>110705.7</v>
      </c>
      <c r="E7">
        <v>21.4</v>
      </c>
      <c r="F7">
        <v>0</v>
      </c>
      <c r="G7">
        <v>502</v>
      </c>
      <c r="H7" s="2" t="s">
        <v>268</v>
      </c>
      <c r="I7" s="2" t="s">
        <v>267</v>
      </c>
      <c r="J7" s="2" t="s">
        <v>270</v>
      </c>
      <c r="K7">
        <v>5</v>
      </c>
      <c r="L7" s="2">
        <v>430</v>
      </c>
      <c r="M7" s="2" t="s">
        <v>269</v>
      </c>
      <c r="N7" s="2" t="s">
        <v>222</v>
      </c>
      <c r="O7" s="2" t="s">
        <v>283</v>
      </c>
    </row>
    <row r="8" spans="1:15" x14ac:dyDescent="0.3">
      <c r="A8" t="s">
        <v>163</v>
      </c>
      <c r="B8" s="2" t="s">
        <v>271</v>
      </c>
      <c r="C8" t="s">
        <v>104</v>
      </c>
      <c r="D8" s="1">
        <v>109551.4</v>
      </c>
      <c r="E8">
        <v>16.600000000000001</v>
      </c>
      <c r="F8">
        <v>0</v>
      </c>
      <c r="G8">
        <v>748</v>
      </c>
      <c r="H8" s="2" t="s">
        <v>254</v>
      </c>
      <c r="I8" s="2" t="s">
        <v>272</v>
      </c>
      <c r="J8" s="2" t="s">
        <v>274</v>
      </c>
      <c r="K8">
        <v>5</v>
      </c>
      <c r="L8">
        <v>610</v>
      </c>
      <c r="M8" s="2" t="s">
        <v>273</v>
      </c>
      <c r="N8" s="2" t="s">
        <v>222</v>
      </c>
      <c r="O8" s="2" t="s">
        <v>283</v>
      </c>
    </row>
    <row r="9" spans="1:15" x14ac:dyDescent="0.3">
      <c r="A9" t="s">
        <v>164</v>
      </c>
      <c r="B9" s="2" t="s">
        <v>271</v>
      </c>
      <c r="C9" t="s">
        <v>74</v>
      </c>
      <c r="D9" s="1">
        <v>113359.4</v>
      </c>
      <c r="E9">
        <v>17.399999999999999</v>
      </c>
      <c r="F9">
        <v>0</v>
      </c>
      <c r="G9">
        <v>712</v>
      </c>
      <c r="H9" s="2" t="s">
        <v>254</v>
      </c>
      <c r="I9" s="2" t="s">
        <v>275</v>
      </c>
      <c r="J9" s="2" t="s">
        <v>276</v>
      </c>
      <c r="K9">
        <v>5</v>
      </c>
      <c r="L9">
        <v>610</v>
      </c>
      <c r="M9" s="2" t="s">
        <v>273</v>
      </c>
      <c r="N9" s="2" t="s">
        <v>222</v>
      </c>
      <c r="O9" s="2" t="s">
        <v>283</v>
      </c>
    </row>
    <row r="10" spans="1:15" x14ac:dyDescent="0.3">
      <c r="A10" t="s">
        <v>165</v>
      </c>
      <c r="B10" s="2" t="s">
        <v>277</v>
      </c>
      <c r="C10" t="s">
        <v>55</v>
      </c>
      <c r="D10" s="1">
        <v>125378.4</v>
      </c>
      <c r="E10">
        <v>17.399999999999999</v>
      </c>
      <c r="F10">
        <v>0</v>
      </c>
      <c r="G10">
        <v>711</v>
      </c>
      <c r="H10" s="2" t="s">
        <v>254</v>
      </c>
      <c r="I10" s="2" t="s">
        <v>278</v>
      </c>
      <c r="J10" s="2" t="s">
        <v>276</v>
      </c>
      <c r="K10">
        <v>5</v>
      </c>
      <c r="L10">
        <v>610</v>
      </c>
      <c r="M10" s="2" t="s">
        <v>273</v>
      </c>
      <c r="N10" s="2" t="s">
        <v>222</v>
      </c>
      <c r="O10" s="2" t="s">
        <v>283</v>
      </c>
    </row>
    <row r="11" spans="1:15" x14ac:dyDescent="0.3">
      <c r="A11" t="s">
        <v>166</v>
      </c>
      <c r="B11" s="2" t="s">
        <v>279</v>
      </c>
      <c r="C11" t="s">
        <v>167</v>
      </c>
      <c r="D11" s="1">
        <v>141705.20000000001</v>
      </c>
      <c r="E11">
        <v>17.5</v>
      </c>
      <c r="F11">
        <v>0</v>
      </c>
      <c r="G11">
        <v>709</v>
      </c>
      <c r="H11" s="2" t="s">
        <v>254</v>
      </c>
      <c r="I11" s="2" t="s">
        <v>261</v>
      </c>
      <c r="J11" s="3">
        <v>2635</v>
      </c>
      <c r="K11">
        <v>5</v>
      </c>
      <c r="L11">
        <v>610</v>
      </c>
      <c r="M11" s="2" t="s">
        <v>273</v>
      </c>
      <c r="N11" s="2" t="s">
        <v>222</v>
      </c>
      <c r="O11" s="2" t="s">
        <v>283</v>
      </c>
    </row>
    <row r="12" spans="1:15" x14ac:dyDescent="0.3">
      <c r="A12" t="s">
        <v>168</v>
      </c>
      <c r="B12" s="2" t="s">
        <v>280</v>
      </c>
      <c r="C12" t="s">
        <v>169</v>
      </c>
      <c r="D12" s="1">
        <v>155009.4</v>
      </c>
      <c r="E12">
        <v>21.4</v>
      </c>
      <c r="F12">
        <v>0</v>
      </c>
      <c r="G12">
        <v>569</v>
      </c>
      <c r="H12" s="2" t="s">
        <v>268</v>
      </c>
      <c r="I12" s="2" t="s">
        <v>267</v>
      </c>
      <c r="J12" s="2" t="s">
        <v>281</v>
      </c>
      <c r="K12">
        <v>5</v>
      </c>
      <c r="L12">
        <v>610</v>
      </c>
      <c r="M12" s="2" t="s">
        <v>273</v>
      </c>
      <c r="N12" s="2" t="s">
        <v>222</v>
      </c>
      <c r="O12" s="2" t="s">
        <v>283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Verbrenner</vt:lpstr>
      <vt:lpstr>Hybrid</vt:lpstr>
      <vt:lpstr>Elektro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Matzeit</dc:creator>
  <cp:lastModifiedBy>Samuel Matzeit</cp:lastModifiedBy>
  <dcterms:created xsi:type="dcterms:W3CDTF">2024-03-18T08:55:14Z</dcterms:created>
  <dcterms:modified xsi:type="dcterms:W3CDTF">2024-03-18T15:17:56Z</dcterms:modified>
</cp:coreProperties>
</file>