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https://d.docs.live.net/c546b998432f668c/Desktop/ASSIGNMENT/"/>
    </mc:Choice>
  </mc:AlternateContent>
  <xr:revisionPtr revIDLastSave="7" documentId="8_{D51509E2-BED5-428F-B4B6-013355A4C934}" xr6:coauthVersionLast="47" xr6:coauthVersionMax="47" xr10:uidLastSave="{1DEA98B0-F9EE-49D5-AD00-84F71244F616}"/>
  <bookViews>
    <workbookView xWindow="-120" yWindow="-120" windowWidth="20730" windowHeight="11040" firstSheet="3" activeTab="5" xr2:uid="{00000000-000D-0000-FFFF-FFFF00000000}"/>
  </bookViews>
  <sheets>
    <sheet name="BLOSSOM ACADEMY" sheetId="1" r:id="rId1"/>
    <sheet name="Data" sheetId="2" r:id="rId2"/>
    <sheet name="Table" sheetId="3" r:id="rId3"/>
    <sheet name="One-dimensional pivot table" sheetId="7" r:id="rId4"/>
    <sheet name="Two-dimensional pivot table" sheetId="8" r:id="rId5"/>
    <sheet name="Dashboard 1" sheetId="6" r:id="rId6"/>
    <sheet name="Dashboard 2" sheetId="5" r:id="rId7"/>
  </sheets>
  <definedNames>
    <definedName name="Slicer_Country">#N/A</definedName>
    <definedName name="Slicer_Months">#N/A</definedName>
    <definedName name="Slicer_Months1">#N/A</definedName>
    <definedName name="Slicer_Product1">#N/A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3" l="1"/>
  <c r="M2" i="3"/>
  <c r="K2" i="3"/>
  <c r="I2" i="3"/>
</calcChain>
</file>

<file path=xl/sharedStrings.xml><?xml version="1.0" encoding="utf-8"?>
<sst xmlns="http://schemas.openxmlformats.org/spreadsheetml/2006/main" count="1450" uniqueCount="40">
  <si>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</si>
  <si>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</si>
  <si>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</si>
  <si>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</si>
  <si>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</si>
  <si>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</si>
  <si>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</si>
  <si>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</si>
  <si>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</si>
  <si>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</si>
  <si>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</si>
  <si>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</si>
  <si>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</si>
  <si>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</si>
  <si>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</si>
  <si>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</si>
  <si>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</si>
  <si>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</si>
  <si>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</si>
  <si>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</si>
  <si>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</si>
  <si>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</si>
  <si>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Row Labels</t>
  </si>
  <si>
    <t>Grand Total</t>
  </si>
  <si>
    <t>Sum of Amount</t>
  </si>
  <si>
    <t>Jan</t>
  </si>
  <si>
    <t>Feb</t>
  </si>
  <si>
    <t>Mar</t>
  </si>
  <si>
    <t>Apr</t>
  </si>
  <si>
    <t>May</t>
  </si>
  <si>
    <t>Jun</t>
  </si>
  <si>
    <t>Jul</t>
  </si>
  <si>
    <t>Aug</t>
  </si>
  <si>
    <t>Sep</t>
  </si>
  <si>
    <t>Oct</t>
  </si>
  <si>
    <t>Nov</t>
  </si>
  <si>
    <t>Dec</t>
  </si>
  <si>
    <t>Count of Order ID</t>
  </si>
  <si>
    <t>Column Labels</t>
  </si>
  <si>
    <t>Sum of Order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</si>
</sst>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
    <numFmt numFmtId="165" formatCode="_(* #,##0_);_(* \(#,##0\);_(* &quot;-&quot;??_);_(@_)"/>
  </numFmts>
  <fonts count="10" x14ac:knownFonts="1">
    <font>
      <sz val="11"/>
      <color theme="1"/>
      <name val="Trebuchet MS"/>
      <scheme val="minor"/>
    </font>
    <font>
      <sz val="11"/>
      <color theme="1"/>
      <name val="Trebuchet MS"/>
      <family val="2"/>
      <scheme val="minor"/>
    </font>
    <font>
      <b/>
      <sz val="11"/>
      <color theme="1"/>
      <name val="Calibri"/>
    </font>
    <font>
      <sz val="11"/>
      <color theme="1"/>
      <name val="Trebuchet MS"/>
      <scheme val="minor"/>
    </font>
    <font>
      <sz val="11"/>
      <color theme="1"/>
      <name val="Calibri"/>
    </font>
    <font>
      <sz val="11"/>
      <color theme="1"/>
      <name val="Times New Roman"/>
      <family val="1"/>
    </font>
    <font>
      <b/>
      <sz val="26"/>
      <color theme="1"/>
      <name val="Times New Roman"/>
      <family val="1"/>
    </font>
    <font>
      <b/>
      <sz val="36"/>
      <color theme="1"/>
      <name val="Times New Roman"/>
      <family val="1"/>
    </font>
    <font>
      <sz val="11"/>
      <color rgb="FF000000"/>
      <name val="Arial"/>
      <family val="2"/>
    </font>
    <font>
      <b/>
      <sz val="11"/>
      <color theme="1"/>
      <name val="Trebuchet MS"/>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right/>
      <top style="thin">
        <color theme="4" tint="-0.249977111117893"/>
      </top>
      <bottom style="medium">
        <color theme="4" tint="-0.249977111117893"/>
      </bottom>
      <diagonal/>
    </border>
  </borders>
  <cellStyleXfs count="1">
    <xf numFmtId="0" fontId="0" fillId="0" borderId="0"/>
  </cellStyleXfs>
  <cellXfs count="21">
    <xf numFmtId="0" fontId="0" fillId="0" borderId="0" xfId="0" applyFont="1" applyAlignment="1"/>
    <xf numFmtId="0" fontId="2" fillId="0" borderId="0" xfId="0" applyFont="1"/>
    <xf numFmtId="0" fontId="3" fillId="0" borderId="0" xfId="0" applyFont="1"/>
    <xf numFmtId="164" fontId="4" fillId="0" borderId="0" xfId="0" applyNumberFormat="1" applyFont="1"/>
    <xf numFmtId="14" fontId="4" fillId="0" borderId="0" xfId="0" applyNumberFormat="1" applyFont="1"/>
    <xf numFmtId="0" fontId="2" fillId="0" borderId="0" xfId="0" applyFont="1"/>
    <xf numFmtId="0" fontId="3" fillId="0" borderId="0" xfId="0" applyFont="1"/>
    <xf numFmtId="164" fontId="4" fillId="0" borderId="0" xfId="0" applyNumberFormat="1" applyFont="1"/>
    <xf numFmtId="14" fontId="4" fillId="0" borderId="0" xfId="0" applyNumberFormat="1" applyFo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165" fontId="0" fillId="0" borderId="0" xfId="0" applyNumberFormat="1" applyFont="1" applyAlignment="1"/>
    <xf numFmtId="0" fontId="8" fillId="0" borderId="0" xfId="0" applyFont="1" applyAlignment="1">
      <alignment vertical="center"/>
    </xf>
    <xf numFmtId="164" fontId="0" fillId="0" borderId="0" xfId="0" applyNumberFormat="1" applyFont="1" applyAlignment="1"/>
    <xf numFmtId="0" fontId="6" fillId="0" borderId="0" xfId="0" applyFont="1" applyAlignment="1">
      <alignment horizontal="center"/>
    </xf>
    <xf numFmtId="0" fontId="1" fillId="0" borderId="0" xfId="0" applyFont="1" applyAlignment="1">
      <alignment horizontal="center"/>
    </xf>
    <xf numFmtId="164" fontId="9" fillId="0" borderId="1" xfId="0" applyNumberFormat="1" applyFont="1" applyBorder="1" applyAlignment="1"/>
    <xf numFmtId="0" fontId="1" fillId="2"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cellXfs>
  <cellStyles count="1">
    <cellStyle name="Normal" xfId="0" builtinId="0"/>
  </cellStyles>
  <dxfs count="63">
    <dxf>
      <numFmt numFmtId="164" formatCode="&quot;$&quot;#,##0"/>
    </dxf>
    <dxf>
      <numFmt numFmtId="165" formatCode="_(* #,##0_);_(* \(#,##0\);_(* &quot;-&quot;??_);_(@_)"/>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5" formatCode="_(* #,##0_);_(* \(#,##0\);_(* &quot;-&quot;??_);_(@_)"/>
    </dxf>
    <dxf>
      <numFmt numFmtId="164" formatCode="&quot;$&quot;#,##0"/>
    </dxf>
    <dxf>
      <numFmt numFmtId="164" formatCode="&quot;$&quot;#,##0"/>
    </dxf>
    <dxf>
      <numFmt numFmtId="164" formatCode="&quot;$&quot;#,##0"/>
    </dxf>
    <dxf>
      <numFmt numFmtId="164" formatCode="&quot;$&quot;#,##0"/>
    </dxf>
    <dxf>
      <numFmt numFmtId="164" formatCode="&quot;$&quot;#,##0"/>
    </dxf>
    <dxf>
      <numFmt numFmtId="165" formatCode="_(* #,##0_);_(* \(#,##0\);_(* &quot;-&quot;??_);_(@_)"/>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5" formatCode="_(* #,##0_);_(* \(#,##0\);_(* &quot;-&quot;??_);_(@_)"/>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5" formatCode="_(* #,##0_);_(* \(#,##0\);_(* &quot;-&quot;??_);_(@_)"/>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5" formatCode="_(* #,##0_);_(* \(#,##0\);_(* &quot;-&quot;??_);_(@_)"/>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5" formatCode="_(* #,##0_);_(* \(#,##0\);_(* &quot;-&quot;??_);_(@_)"/>
    </dxf>
    <dxf>
      <numFmt numFmtId="164" formatCode="&quot;$&quot;#,##0"/>
    </dxf>
    <dxf>
      <numFmt numFmtId="164" formatCode="&quot;$&quot;#,##0"/>
    </dxf>
    <dxf>
      <numFmt numFmtId="164" formatCode="&quot;$&quot;#,##0"/>
    </dxf>
    <dxf>
      <numFmt numFmtId="164" formatCode="&quot;$&quot;#,##0"/>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s>
  <tableStyles count="1">
    <tableStyle name="Table-style" pivot="0" count="3" xr9:uid="{00000000-0011-0000-FFFF-FFFF00000000}">
      <tableStyleElement type="headerRow" dxfId="62"/>
      <tableStyleElement type="firstRowStripe" dxfId="61"/>
      <tableStyleElement type="secondRowStripe" dxfId="6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PROJECT_SAMUEL.xlsx]One-dimensional pivot table!PivotTable1</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a:latin typeface="Times New Roman" panose="02020603050405020304" pitchFamily="18" charset="0"/>
                <a:cs typeface="Times New Roman" panose="02020603050405020304" pitchFamily="18" charset="0"/>
              </a:rPr>
              <a:t>TOTAL</a:t>
            </a:r>
            <a:r>
              <a:rPr lang="en-US" sz="1200" baseline="0">
                <a:latin typeface="Times New Roman" panose="02020603050405020304" pitchFamily="18" charset="0"/>
                <a:cs typeface="Times New Roman" panose="02020603050405020304" pitchFamily="18" charset="0"/>
              </a:rPr>
              <a:t> SALES BY COUNTRY</a:t>
            </a:r>
            <a:endParaRPr lang="en-US" sz="12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1.0185067526415994E-16"/>
              <c:y val="-6.9262175561430602E-5"/>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2.7777777777777779E-3"/>
              <c:y val="1.8449256342957129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1.2731334408019993E-17"/>
              <c:y val="9.1899970836977866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2.7777777777777779E-3"/>
              <c:y val="4.5603674540682414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2.7777777777777779E-3"/>
              <c:y val="9.1899970836978716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1.0185067526415994E-16"/>
              <c:y val="4.5603674540681564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5.5555555555555558E-3"/>
              <c:y val="4.5603674540682414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1.2731334408019993E-17"/>
              <c:y val="9.1899970836977866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2.7777777777777779E-3"/>
              <c:y val="4.5603674540682414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2.7777777777777779E-3"/>
              <c:y val="9.1899970836978716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5.5555555555555558E-3"/>
              <c:y val="4.5603674540682414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1.0185067526415994E-16"/>
              <c:y val="4.5603674540681564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2.7777777777777779E-3"/>
              <c:y val="1.8449256342957129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1.0185067526415994E-16"/>
              <c:y val="-6.9262175561430602E-5"/>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1.2731334408019993E-17"/>
              <c:y val="9.1899970836977866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2.7777777777777779E-3"/>
              <c:y val="4.5603674540682414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2.7777777777777779E-3"/>
              <c:y val="9.1899970836978716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5.5555555555555558E-3"/>
              <c:y val="4.5603674540682414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1.0185067526415994E-16"/>
              <c:y val="4.5603674540681564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2.7777777777777779E-3"/>
              <c:y val="1.8449256342957129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layout>
            <c:manualLayout>
              <c:x val="1.0185067526415994E-16"/>
              <c:y val="-6.9262175561430602E-5"/>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5"/>
        <c:dLbl>
          <c:idx val="0"/>
          <c:layout>
            <c:manualLayout>
              <c:x val="-1.2731334408019993E-17"/>
              <c:y val="9.1899970836977866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layout>
            <c:manualLayout>
              <c:x val="-2.7777777777777779E-3"/>
              <c:y val="4.5603674540682414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layout>
            <c:manualLayout>
              <c:x val="2.7777777777777779E-3"/>
              <c:y val="9.1899970836978716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layout>
            <c:manualLayout>
              <c:x val="5.5555555555555558E-3"/>
              <c:y val="4.5603674540682414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layout>
            <c:manualLayout>
              <c:x val="-1.0185067526415994E-16"/>
              <c:y val="4.5603674540681564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layout>
            <c:manualLayout>
              <c:x val="2.7777777777777779E-3"/>
              <c:y val="1.8449256342957129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31"/>
        <c:dLbl>
          <c:idx val="0"/>
          <c:layout>
            <c:manualLayout>
              <c:x val="1.0185067526415994E-16"/>
              <c:y val="-6.9262175561430602E-5"/>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dLbl>
          <c:idx val="0"/>
          <c:layout>
            <c:manualLayout>
              <c:x val="-1.2731334408019993E-17"/>
              <c:y val="9.189997083697786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dLbl>
          <c:idx val="0"/>
          <c:layout>
            <c:manualLayout>
              <c:x val="-2.7777777777777779E-3"/>
              <c:y val="4.560367454068241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dLbl>
          <c:idx val="0"/>
          <c:layout>
            <c:manualLayout>
              <c:x val="2.7777777777777779E-3"/>
              <c:y val="9.189997083697871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dLbl>
          <c:idx val="0"/>
          <c:layout>
            <c:manualLayout>
              <c:x val="5.5555555555555558E-3"/>
              <c:y val="4.560367454068241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dLbl>
          <c:idx val="0"/>
          <c:layout>
            <c:manualLayout>
              <c:x val="-1.0185067526415994E-16"/>
              <c:y val="4.56036745406815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dLbl>
          <c:idx val="0"/>
          <c:layout>
            <c:manualLayout>
              <c:x val="2.7777777777777779E-3"/>
              <c:y val="1.84492563429571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dLbl>
          <c:idx val="0"/>
          <c:layout>
            <c:manualLayout>
              <c:x val="1.0185067526415994E-16"/>
              <c:y val="-6.9262175561430602E-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'One-dimensional pivot table'!$F$24</c:f>
              <c:strCache>
                <c:ptCount val="1"/>
                <c:pt idx="0">
                  <c:v>Total</c:v>
                </c:pt>
              </c:strCache>
            </c:strRef>
          </c:tx>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Pt>
            <c:idx val="0"/>
            <c:invertIfNegative val="0"/>
            <c:bubble3D val="0"/>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1-11EE-4D6C-B021-2800919C3A15}"/>
              </c:ext>
            </c:extLst>
          </c:dPt>
          <c:dPt>
            <c:idx val="1"/>
            <c:invertIfNegative val="0"/>
            <c:bubble3D val="0"/>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3-11EE-4D6C-B021-2800919C3A15}"/>
              </c:ext>
            </c:extLst>
          </c:dPt>
          <c:dPt>
            <c:idx val="2"/>
            <c:invertIfNegative val="0"/>
            <c:bubble3D val="0"/>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5-11EE-4D6C-B021-2800919C3A15}"/>
              </c:ext>
            </c:extLst>
          </c:dPt>
          <c:dPt>
            <c:idx val="3"/>
            <c:invertIfNegative val="0"/>
            <c:bubble3D val="0"/>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7-11EE-4D6C-B021-2800919C3A15}"/>
              </c:ext>
            </c:extLst>
          </c:dPt>
          <c:dPt>
            <c:idx val="4"/>
            <c:invertIfNegative val="0"/>
            <c:bubble3D val="0"/>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9-11EE-4D6C-B021-2800919C3A15}"/>
              </c:ext>
            </c:extLst>
          </c:dPt>
          <c:dPt>
            <c:idx val="5"/>
            <c:invertIfNegative val="0"/>
            <c:bubble3D val="0"/>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B-11EE-4D6C-B021-2800919C3A15}"/>
              </c:ext>
            </c:extLst>
          </c:dPt>
          <c:dPt>
            <c:idx val="6"/>
            <c:invertIfNegative val="0"/>
            <c:bubble3D val="0"/>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D-11EE-4D6C-B021-2800919C3A15}"/>
              </c:ext>
            </c:extLst>
          </c:dPt>
          <c:dLbls>
            <c:dLbl>
              <c:idx val="0"/>
              <c:layout>
                <c:manualLayout>
                  <c:x val="-1.2731334408019993E-17"/>
                  <c:y val="9.189997083697786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1EE-4D6C-B021-2800919C3A15}"/>
                </c:ext>
              </c:extLst>
            </c:dLbl>
            <c:dLbl>
              <c:idx val="1"/>
              <c:layout>
                <c:manualLayout>
                  <c:x val="-2.7777777777777779E-3"/>
                  <c:y val="4.560367454068241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1EE-4D6C-B021-2800919C3A15}"/>
                </c:ext>
              </c:extLst>
            </c:dLbl>
            <c:dLbl>
              <c:idx val="2"/>
              <c:layout>
                <c:manualLayout>
                  <c:x val="2.7777777777777779E-3"/>
                  <c:y val="9.189997083697871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1EE-4D6C-B021-2800919C3A15}"/>
                </c:ext>
              </c:extLst>
            </c:dLbl>
            <c:dLbl>
              <c:idx val="3"/>
              <c:layout>
                <c:manualLayout>
                  <c:x val="5.5555555555555558E-3"/>
                  <c:y val="4.560367454068241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1EE-4D6C-B021-2800919C3A15}"/>
                </c:ext>
              </c:extLst>
            </c:dLbl>
            <c:dLbl>
              <c:idx val="4"/>
              <c:layout>
                <c:manualLayout>
                  <c:x val="-1.0185067526415994E-16"/>
                  <c:y val="4.560367454068156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1EE-4D6C-B021-2800919C3A15}"/>
                </c:ext>
              </c:extLst>
            </c:dLbl>
            <c:dLbl>
              <c:idx val="5"/>
              <c:layout>
                <c:manualLayout>
                  <c:x val="2.7777777777777779E-3"/>
                  <c:y val="1.844925634295712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1EE-4D6C-B021-2800919C3A15}"/>
                </c:ext>
              </c:extLst>
            </c:dLbl>
            <c:dLbl>
              <c:idx val="6"/>
              <c:layout>
                <c:manualLayout>
                  <c:x val="1.0185067526415994E-16"/>
                  <c:y val="-6.9262175561430602E-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1EE-4D6C-B021-2800919C3A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table'!$E$25:$E$32</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table'!$F$25:$F$32</c:f>
              <c:numCache>
                <c:formatCode>"$"#,##0</c:formatCode>
                <c:ptCount val="7"/>
                <c:pt idx="0">
                  <c:v>131713</c:v>
                </c:pt>
                <c:pt idx="1">
                  <c:v>94745</c:v>
                </c:pt>
                <c:pt idx="2">
                  <c:v>141056</c:v>
                </c:pt>
                <c:pt idx="3">
                  <c:v>155168</c:v>
                </c:pt>
                <c:pt idx="4">
                  <c:v>66782</c:v>
                </c:pt>
                <c:pt idx="5">
                  <c:v>173137</c:v>
                </c:pt>
                <c:pt idx="6">
                  <c:v>267133</c:v>
                </c:pt>
              </c:numCache>
            </c:numRef>
          </c:val>
          <c:extLst>
            <c:ext xmlns:c16="http://schemas.microsoft.com/office/drawing/2014/chart" uri="{C3380CC4-5D6E-409C-BE32-E72D297353CC}">
              <c16:uniqueId val="{0000000E-11EE-4D6C-B021-2800919C3A15}"/>
            </c:ext>
          </c:extLst>
        </c:ser>
        <c:dLbls>
          <c:dLblPos val="inEnd"/>
          <c:showLegendKey val="0"/>
          <c:showVal val="1"/>
          <c:showCatName val="0"/>
          <c:showSerName val="0"/>
          <c:showPercent val="0"/>
          <c:showBubbleSize val="0"/>
        </c:dLbls>
        <c:gapWidth val="100"/>
        <c:overlap val="-24"/>
        <c:axId val="1594500080"/>
        <c:axId val="1594514640"/>
      </c:barChart>
      <c:catAx>
        <c:axId val="15945000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514640"/>
        <c:crosses val="autoZero"/>
        <c:auto val="1"/>
        <c:lblAlgn val="ctr"/>
        <c:lblOffset val="100"/>
        <c:noMultiLvlLbl val="0"/>
      </c:catAx>
      <c:valAx>
        <c:axId val="1594514640"/>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500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PROJECT_SAMUEL.xlsx]Two-dimensional pivot table!PivotTable13</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Monthly</a:t>
            </a:r>
            <a:r>
              <a:rPr lang="en-US" baseline="0"/>
              <a:t> Orders</a:t>
            </a:r>
            <a:r>
              <a:rPr lang="en-US"/>
              <a:t> by Countries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'Two-dimensional pivot table'!$F$49:$F$50</c:f>
              <c:strCache>
                <c:ptCount val="1"/>
                <c:pt idx="0">
                  <c:v>Australia</c:v>
                </c:pt>
              </c:strCache>
            </c:strRef>
          </c:tx>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table'!$E$51:$E$63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table'!$F$51:$F$63</c:f>
              <c:numCache>
                <c:formatCode>General</c:formatCode>
                <c:ptCount val="12"/>
                <c:pt idx="0">
                  <c:v>1</c:v>
                </c:pt>
                <c:pt idx="1">
                  <c:v>2</c:v>
                </c:pt>
                <c:pt idx="2">
                  <c:v>4</c:v>
                </c:pt>
                <c:pt idx="3">
                  <c:v>1</c:v>
                </c:pt>
                <c:pt idx="4">
                  <c:v>4</c:v>
                </c:pt>
                <c:pt idx="5">
                  <c:v>1</c:v>
                </c:pt>
                <c:pt idx="6">
                  <c:v>2</c:v>
                </c:pt>
                <c:pt idx="8">
                  <c:v>3</c:v>
                </c:pt>
                <c:pt idx="9">
                  <c:v>4</c:v>
                </c:pt>
                <c:pt idx="10">
                  <c:v>1</c:v>
                </c:pt>
                <c:pt idx="11">
                  <c:v>4</c:v>
                </c:pt>
              </c:numCache>
            </c:numRef>
          </c:val>
          <c:extLst>
            <c:ext xmlns:c16="http://schemas.microsoft.com/office/drawing/2014/chart" uri="{C3380CC4-5D6E-409C-BE32-E72D297353CC}">
              <c16:uniqueId val="{00000000-1BD0-45E8-A4D9-B1AFD5DA241F}"/>
            </c:ext>
          </c:extLst>
        </c:ser>
        <c:ser>
          <c:idx val="1"/>
          <c:order val="1"/>
          <c:tx>
            <c:strRef>
              <c:f>'Two-dimensional pivot table'!$G$49:$G$50</c:f>
              <c:strCache>
                <c:ptCount val="1"/>
                <c:pt idx="0">
                  <c:v>Canada</c:v>
                </c:pt>
              </c:strCache>
            </c:strRef>
          </c:tx>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table'!$E$51:$E$63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table'!$G$51:$G$63</c:f>
              <c:numCache>
                <c:formatCode>General</c:formatCode>
                <c:ptCount val="12"/>
                <c:pt idx="0">
                  <c:v>3</c:v>
                </c:pt>
                <c:pt idx="1">
                  <c:v>1</c:v>
                </c:pt>
                <c:pt idx="2">
                  <c:v>1</c:v>
                </c:pt>
                <c:pt idx="3">
                  <c:v>3</c:v>
                </c:pt>
                <c:pt idx="4">
                  <c:v>4</c:v>
                </c:pt>
                <c:pt idx="5">
                  <c:v>2</c:v>
                </c:pt>
                <c:pt idx="6">
                  <c:v>1</c:v>
                </c:pt>
                <c:pt idx="7">
                  <c:v>1</c:v>
                </c:pt>
                <c:pt idx="8">
                  <c:v>1</c:v>
                </c:pt>
                <c:pt idx="10">
                  <c:v>1</c:v>
                </c:pt>
                <c:pt idx="11">
                  <c:v>2</c:v>
                </c:pt>
              </c:numCache>
            </c:numRef>
          </c:val>
          <c:extLst>
            <c:ext xmlns:c16="http://schemas.microsoft.com/office/drawing/2014/chart" uri="{C3380CC4-5D6E-409C-BE32-E72D297353CC}">
              <c16:uniqueId val="{00000002-CD1B-4017-BC6C-D3BC5EAC8342}"/>
            </c:ext>
          </c:extLst>
        </c:ser>
        <c:ser>
          <c:idx val="2"/>
          <c:order val="2"/>
          <c:tx>
            <c:strRef>
              <c:f>'Two-dimensional pivot table'!$H$49:$H$50</c:f>
              <c:strCache>
                <c:ptCount val="1"/>
                <c:pt idx="0">
                  <c:v>France</c:v>
                </c:pt>
              </c:strCache>
            </c:strRef>
          </c:tx>
          <c:spPr>
            <a:gradFill rotWithShape="1">
              <a:gsLst>
                <a:gs pos="0">
                  <a:schemeClr val="accent3">
                    <a:tint val="96000"/>
                    <a:lumMod val="100000"/>
                  </a:schemeClr>
                </a:gs>
                <a:gs pos="78000">
                  <a:schemeClr val="accent3">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table'!$E$51:$E$63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table'!$H$51:$H$63</c:f>
              <c:numCache>
                <c:formatCode>General</c:formatCode>
                <c:ptCount val="12"/>
                <c:pt idx="0">
                  <c:v>2</c:v>
                </c:pt>
                <c:pt idx="1">
                  <c:v>4</c:v>
                </c:pt>
                <c:pt idx="2">
                  <c:v>3</c:v>
                </c:pt>
                <c:pt idx="3">
                  <c:v>2</c:v>
                </c:pt>
                <c:pt idx="4">
                  <c:v>4</c:v>
                </c:pt>
                <c:pt idx="5">
                  <c:v>2</c:v>
                </c:pt>
                <c:pt idx="6">
                  <c:v>1</c:v>
                </c:pt>
                <c:pt idx="7">
                  <c:v>3</c:v>
                </c:pt>
                <c:pt idx="8">
                  <c:v>1</c:v>
                </c:pt>
                <c:pt idx="9">
                  <c:v>1</c:v>
                </c:pt>
                <c:pt idx="10">
                  <c:v>2</c:v>
                </c:pt>
                <c:pt idx="11">
                  <c:v>3</c:v>
                </c:pt>
              </c:numCache>
            </c:numRef>
          </c:val>
          <c:extLst>
            <c:ext xmlns:c16="http://schemas.microsoft.com/office/drawing/2014/chart" uri="{C3380CC4-5D6E-409C-BE32-E72D297353CC}">
              <c16:uniqueId val="{00000003-CD1B-4017-BC6C-D3BC5EAC8342}"/>
            </c:ext>
          </c:extLst>
        </c:ser>
        <c:ser>
          <c:idx val="3"/>
          <c:order val="3"/>
          <c:tx>
            <c:strRef>
              <c:f>'Two-dimensional pivot table'!$I$49:$I$50</c:f>
              <c:strCache>
                <c:ptCount val="1"/>
                <c:pt idx="0">
                  <c:v>Germany</c:v>
                </c:pt>
              </c:strCache>
            </c:strRef>
          </c:tx>
          <c:spPr>
            <a:gradFill rotWithShape="1">
              <a:gsLst>
                <a:gs pos="0">
                  <a:schemeClr val="accent4">
                    <a:tint val="96000"/>
                    <a:lumMod val="100000"/>
                  </a:schemeClr>
                </a:gs>
                <a:gs pos="78000">
                  <a:schemeClr val="accent4">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table'!$E$51:$E$63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table'!$I$51:$I$63</c:f>
              <c:numCache>
                <c:formatCode>General</c:formatCode>
                <c:ptCount val="12"/>
                <c:pt idx="0">
                  <c:v>3</c:v>
                </c:pt>
                <c:pt idx="1">
                  <c:v>2</c:v>
                </c:pt>
                <c:pt idx="2">
                  <c:v>3</c:v>
                </c:pt>
                <c:pt idx="3">
                  <c:v>1</c:v>
                </c:pt>
                <c:pt idx="4">
                  <c:v>7</c:v>
                </c:pt>
                <c:pt idx="5">
                  <c:v>1</c:v>
                </c:pt>
                <c:pt idx="6">
                  <c:v>1</c:v>
                </c:pt>
                <c:pt idx="7">
                  <c:v>3</c:v>
                </c:pt>
                <c:pt idx="8">
                  <c:v>5</c:v>
                </c:pt>
                <c:pt idx="9">
                  <c:v>2</c:v>
                </c:pt>
                <c:pt idx="10">
                  <c:v>1</c:v>
                </c:pt>
                <c:pt idx="11">
                  <c:v>4</c:v>
                </c:pt>
              </c:numCache>
            </c:numRef>
          </c:val>
          <c:extLst>
            <c:ext xmlns:c16="http://schemas.microsoft.com/office/drawing/2014/chart" uri="{C3380CC4-5D6E-409C-BE32-E72D297353CC}">
              <c16:uniqueId val="{00000004-CD1B-4017-BC6C-D3BC5EAC8342}"/>
            </c:ext>
          </c:extLst>
        </c:ser>
        <c:ser>
          <c:idx val="4"/>
          <c:order val="4"/>
          <c:tx>
            <c:strRef>
              <c:f>'Two-dimensional pivot table'!$J$49:$J$50</c:f>
              <c:strCache>
                <c:ptCount val="1"/>
                <c:pt idx="0">
                  <c:v>New Zealand</c:v>
                </c:pt>
              </c:strCache>
            </c:strRef>
          </c:tx>
          <c:spPr>
            <a:gradFill rotWithShape="1">
              <a:gsLst>
                <a:gs pos="0">
                  <a:schemeClr val="accent5">
                    <a:tint val="96000"/>
                    <a:lumMod val="100000"/>
                  </a:schemeClr>
                </a:gs>
                <a:gs pos="78000">
                  <a:schemeClr val="accent5">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table'!$E$51:$E$63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table'!$J$51:$J$63</c:f>
              <c:numCache>
                <c:formatCode>General</c:formatCode>
                <c:ptCount val="12"/>
                <c:pt idx="0">
                  <c:v>1</c:v>
                </c:pt>
                <c:pt idx="1">
                  <c:v>1</c:v>
                </c:pt>
                <c:pt idx="2">
                  <c:v>1</c:v>
                </c:pt>
                <c:pt idx="3">
                  <c:v>1</c:v>
                </c:pt>
                <c:pt idx="4">
                  <c:v>2</c:v>
                </c:pt>
                <c:pt idx="6">
                  <c:v>3</c:v>
                </c:pt>
                <c:pt idx="8">
                  <c:v>2</c:v>
                </c:pt>
                <c:pt idx="9">
                  <c:v>2</c:v>
                </c:pt>
                <c:pt idx="11">
                  <c:v>1</c:v>
                </c:pt>
              </c:numCache>
            </c:numRef>
          </c:val>
          <c:extLst>
            <c:ext xmlns:c16="http://schemas.microsoft.com/office/drawing/2014/chart" uri="{C3380CC4-5D6E-409C-BE32-E72D297353CC}">
              <c16:uniqueId val="{00000005-CD1B-4017-BC6C-D3BC5EAC8342}"/>
            </c:ext>
          </c:extLst>
        </c:ser>
        <c:ser>
          <c:idx val="5"/>
          <c:order val="5"/>
          <c:tx>
            <c:strRef>
              <c:f>'Two-dimensional pivot table'!$K$49:$K$50</c:f>
              <c:strCache>
                <c:ptCount val="1"/>
                <c:pt idx="0">
                  <c:v>United Kingdom</c:v>
                </c:pt>
              </c:strCache>
            </c:strRef>
          </c:tx>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table'!$E$51:$E$63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table'!$K$51:$K$63</c:f>
              <c:numCache>
                <c:formatCode>General</c:formatCode>
                <c:ptCount val="12"/>
                <c:pt idx="0">
                  <c:v>4</c:v>
                </c:pt>
                <c:pt idx="1">
                  <c:v>1</c:v>
                </c:pt>
                <c:pt idx="2">
                  <c:v>2</c:v>
                </c:pt>
                <c:pt idx="3">
                  <c:v>2</c:v>
                </c:pt>
                <c:pt idx="4">
                  <c:v>7</c:v>
                </c:pt>
                <c:pt idx="5">
                  <c:v>1</c:v>
                </c:pt>
                <c:pt idx="6">
                  <c:v>7</c:v>
                </c:pt>
                <c:pt idx="7">
                  <c:v>1</c:v>
                </c:pt>
                <c:pt idx="8">
                  <c:v>2</c:v>
                </c:pt>
                <c:pt idx="9">
                  <c:v>1</c:v>
                </c:pt>
                <c:pt idx="10">
                  <c:v>4</c:v>
                </c:pt>
                <c:pt idx="11">
                  <c:v>2</c:v>
                </c:pt>
              </c:numCache>
            </c:numRef>
          </c:val>
          <c:extLst>
            <c:ext xmlns:c16="http://schemas.microsoft.com/office/drawing/2014/chart" uri="{C3380CC4-5D6E-409C-BE32-E72D297353CC}">
              <c16:uniqueId val="{00000006-CD1B-4017-BC6C-D3BC5EAC8342}"/>
            </c:ext>
          </c:extLst>
        </c:ser>
        <c:ser>
          <c:idx val="6"/>
          <c:order val="6"/>
          <c:tx>
            <c:strRef>
              <c:f>'Two-dimensional pivot table'!$L$49:$L$50</c:f>
              <c:strCache>
                <c:ptCount val="1"/>
                <c:pt idx="0">
                  <c:v>United States</c:v>
                </c:pt>
              </c:strCache>
            </c:strRef>
          </c:tx>
          <c:spPr>
            <a:gradFill rotWithShape="1">
              <a:gsLst>
                <a:gs pos="0">
                  <a:schemeClr val="accent1">
                    <a:lumMod val="60000"/>
                    <a:tint val="96000"/>
                    <a:lumMod val="100000"/>
                  </a:schemeClr>
                </a:gs>
                <a:gs pos="78000">
                  <a:schemeClr val="accent1">
                    <a:lumMod val="60000"/>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table'!$E$51:$E$63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table'!$L$51:$L$63</c:f>
              <c:numCache>
                <c:formatCode>General</c:formatCode>
                <c:ptCount val="12"/>
                <c:pt idx="0">
                  <c:v>5</c:v>
                </c:pt>
                <c:pt idx="1">
                  <c:v>4</c:v>
                </c:pt>
                <c:pt idx="2">
                  <c:v>4</c:v>
                </c:pt>
                <c:pt idx="3">
                  <c:v>4</c:v>
                </c:pt>
                <c:pt idx="4">
                  <c:v>12</c:v>
                </c:pt>
                <c:pt idx="5">
                  <c:v>3</c:v>
                </c:pt>
                <c:pt idx="6">
                  <c:v>3</c:v>
                </c:pt>
                <c:pt idx="7">
                  <c:v>5</c:v>
                </c:pt>
                <c:pt idx="8">
                  <c:v>6</c:v>
                </c:pt>
                <c:pt idx="9">
                  <c:v>1</c:v>
                </c:pt>
                <c:pt idx="10">
                  <c:v>4</c:v>
                </c:pt>
                <c:pt idx="11">
                  <c:v>6</c:v>
                </c:pt>
              </c:numCache>
            </c:numRef>
          </c:val>
          <c:extLst>
            <c:ext xmlns:c16="http://schemas.microsoft.com/office/drawing/2014/chart" uri="{C3380CC4-5D6E-409C-BE32-E72D297353CC}">
              <c16:uniqueId val="{00000007-CD1B-4017-BC6C-D3BC5EAC8342}"/>
            </c:ext>
          </c:extLst>
        </c:ser>
        <c:dLbls>
          <c:dLblPos val="ctr"/>
          <c:showLegendKey val="0"/>
          <c:showVal val="1"/>
          <c:showCatName val="0"/>
          <c:showSerName val="0"/>
          <c:showPercent val="0"/>
          <c:showBubbleSize val="0"/>
        </c:dLbls>
        <c:gapWidth val="150"/>
        <c:overlap val="100"/>
        <c:axId val="1594515888"/>
        <c:axId val="1594516720"/>
      </c:barChart>
      <c:catAx>
        <c:axId val="1594515888"/>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516720"/>
        <c:crosses val="autoZero"/>
        <c:auto val="1"/>
        <c:lblAlgn val="ctr"/>
        <c:lblOffset val="100"/>
        <c:noMultiLvlLbl val="0"/>
      </c:catAx>
      <c:valAx>
        <c:axId val="1594516720"/>
        <c:scaling>
          <c:orientation val="minMax"/>
        </c:scaling>
        <c:delete val="1"/>
        <c:axPos val="l"/>
        <c:numFmt formatCode="General" sourceLinked="1"/>
        <c:majorTickMark val="out"/>
        <c:minorTickMark val="none"/>
        <c:tickLblPos val="nextTo"/>
        <c:crossAx val="1594515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PROJECT_SAMUEL.xlsx]One-dimensional pivot table!PivotTable2</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a:latin typeface="Times New Roman" panose="02020603050405020304" pitchFamily="18" charset="0"/>
                <a:cs typeface="Times New Roman" panose="02020603050405020304" pitchFamily="18" charset="0"/>
              </a:rPr>
              <a:t>TOTAL</a:t>
            </a:r>
            <a:r>
              <a:rPr lang="en-US" sz="1200" baseline="0">
                <a:latin typeface="Times New Roman" panose="02020603050405020304" pitchFamily="18" charset="0"/>
                <a:cs typeface="Times New Roman" panose="02020603050405020304" pitchFamily="18" charset="0"/>
              </a:rPr>
              <a:t> SALES OF PRODUCTS IN A MONTH</a:t>
            </a:r>
            <a:endParaRPr lang="en-US" sz="12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w="34925" cap="rnd">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w="34925" cap="rnd">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34925" cap="rnd">
            <a:solidFill>
              <a:schemeClr val="accent6"/>
            </a:solidFill>
            <a:round/>
          </a:ln>
          <a:effectLst>
            <a:outerShdw blurRad="50800" dist="38100" dir="5400000" rotWithShape="0">
              <a:srgbClr val="000000">
                <a:alpha val="35000"/>
              </a:srgbClr>
            </a:outerShdw>
          </a:effectLst>
        </c:spPr>
        <c:marker>
          <c:symbol val="circle"/>
          <c:size val="6"/>
          <c:spPr>
            <a:gradFill rotWithShape="1">
              <a:gsLst>
                <a:gs pos="0">
                  <a:schemeClr val="accent6">
                    <a:tint val="96000"/>
                    <a:lumMod val="100000"/>
                  </a:schemeClr>
                </a:gs>
                <a:gs pos="78000">
                  <a:schemeClr val="accent6">
                    <a:shade val="94000"/>
                    <a:lumMod val="94000"/>
                  </a:schemeClr>
                </a:gs>
              </a:gsLst>
              <a:lin ang="5400000" scaled="0"/>
            </a:gradFill>
            <a:ln w="9525">
              <a:solidFill>
                <a:schemeClr val="accent6"/>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08476612069707E-2"/>
          <c:y val="0.16870101965187523"/>
          <c:w val="0.94406779287787224"/>
          <c:h val="0.71792512336665593"/>
        </c:manualLayout>
      </c:layout>
      <c:lineChart>
        <c:grouping val="standard"/>
        <c:varyColors val="0"/>
        <c:ser>
          <c:idx val="0"/>
          <c:order val="0"/>
          <c:tx>
            <c:strRef>
              <c:f>'One-dimensional pivot table'!$F$2</c:f>
              <c:strCache>
                <c:ptCount val="1"/>
                <c:pt idx="0">
                  <c:v>Total</c:v>
                </c:pt>
              </c:strCache>
            </c:strRef>
          </c:tx>
          <c:spPr>
            <a:ln w="34925" cap="rnd">
              <a:solidFill>
                <a:schemeClr val="accent6"/>
              </a:solidFill>
              <a:round/>
            </a:ln>
            <a:effectLst>
              <a:outerShdw blurRad="50800" dist="38100" dir="5400000" rotWithShape="0">
                <a:srgbClr val="000000">
                  <a:alpha val="35000"/>
                </a:srgbClr>
              </a:outerShdw>
            </a:effectLst>
          </c:spPr>
          <c:marker>
            <c:symbol val="circle"/>
            <c:size val="6"/>
            <c:spPr>
              <a:gradFill rotWithShape="1">
                <a:gsLst>
                  <a:gs pos="0">
                    <a:schemeClr val="accent6">
                      <a:tint val="96000"/>
                      <a:lumMod val="100000"/>
                    </a:schemeClr>
                  </a:gs>
                  <a:gs pos="78000">
                    <a:schemeClr val="accent6">
                      <a:shade val="94000"/>
                      <a:lumMod val="94000"/>
                    </a:schemeClr>
                  </a:gs>
                </a:gsLst>
                <a:lin ang="5400000" scaled="0"/>
              </a:gradFill>
              <a:ln w="9525">
                <a:solidFill>
                  <a:schemeClr val="accent6"/>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table'!$E$3:$E$15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table'!$F$3:$F$15</c:f>
              <c:numCache>
                <c:formatCode>"$"#,##0</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smooth val="0"/>
          <c:extLst>
            <c:ext xmlns:c16="http://schemas.microsoft.com/office/drawing/2014/chart" uri="{C3380CC4-5D6E-409C-BE32-E72D297353CC}">
              <c16:uniqueId val="{00000000-7FD2-44FB-96BE-CF193BDABDDB}"/>
            </c:ext>
          </c:extLst>
        </c:ser>
        <c:dLbls>
          <c:dLblPos val="t"/>
          <c:showLegendKey val="0"/>
          <c:showVal val="1"/>
          <c:showCatName val="0"/>
          <c:showSerName val="0"/>
          <c:showPercent val="0"/>
          <c:showBubbleSize val="0"/>
        </c:dLbls>
        <c:marker val="1"/>
        <c:smooth val="0"/>
        <c:axId val="1539607168"/>
        <c:axId val="1539606752"/>
      </c:lineChart>
      <c:catAx>
        <c:axId val="15396071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606752"/>
        <c:crosses val="autoZero"/>
        <c:auto val="1"/>
        <c:lblAlgn val="ctr"/>
        <c:lblOffset val="100"/>
        <c:noMultiLvlLbl val="0"/>
      </c:catAx>
      <c:valAx>
        <c:axId val="1539606752"/>
        <c:scaling>
          <c:orientation val="minMax"/>
        </c:scaling>
        <c:delete val="1"/>
        <c:axPos val="l"/>
        <c:numFmt formatCode="&quot;$&quot;#,##0" sourceLinked="1"/>
        <c:majorTickMark val="none"/>
        <c:minorTickMark val="none"/>
        <c:tickLblPos val="nextTo"/>
        <c:crossAx val="1539607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200">
                <a:latin typeface="Times New Roman" panose="02020603050405020304" pitchFamily="18" charset="0"/>
                <a:cs typeface="Times New Roman" panose="02020603050405020304" pitchFamily="18" charset="0"/>
              </a:rPr>
              <a:t>Total</a:t>
            </a:r>
            <a:r>
              <a:rPr lang="en-US" sz="1200" baseline="0">
                <a:latin typeface="Times New Roman" panose="02020603050405020304" pitchFamily="18" charset="0"/>
                <a:cs typeface="Times New Roman" panose="02020603050405020304" pitchFamily="18" charset="0"/>
              </a:rPr>
              <a:t> sales of product in a category</a:t>
            </a:r>
            <a:endParaRPr lang="en-US" sz="12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v>Total</c:v>
          </c:tx>
          <c:dPt>
            <c:idx val="0"/>
            <c:bubble3D val="0"/>
            <c:explosion val="9"/>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C27-4A8F-B4E7-EBCE3066E02D}"/>
              </c:ext>
            </c:extLst>
          </c:dPt>
          <c:dPt>
            <c:idx val="1"/>
            <c:bubble3D val="0"/>
            <c:spPr>
              <a:solidFill>
                <a:schemeClr val="accent1">
                  <a:lumMod val="60000"/>
                  <a:lumOff val="4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C27-4A8F-B4E7-EBCE3066E02D}"/>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2"/>
              <c:pt idx="0">
                <c:v>Fruit</c:v>
              </c:pt>
              <c:pt idx="1">
                <c:v>Vegetables</c:v>
              </c:pt>
            </c:strLit>
          </c:cat>
          <c:val>
            <c:numLit>
              <c:formatCode>General</c:formatCode>
              <c:ptCount val="2"/>
              <c:pt idx="0">
                <c:v>693069</c:v>
              </c:pt>
              <c:pt idx="1">
                <c:v>336665</c:v>
              </c:pt>
            </c:numLit>
          </c:val>
          <c:extLst>
            <c:ext xmlns:c16="http://schemas.microsoft.com/office/drawing/2014/chart" uri="{C3380CC4-5D6E-409C-BE32-E72D297353CC}">
              <c16:uniqueId val="{00000004-4C27-4A8F-B4E7-EBCE3066E02D}"/>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PROJECT_SAMUEL.xlsx]One-dimensional pivot table!PivotTable6</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200">
                <a:latin typeface="Times New Roman" panose="02020603050405020304" pitchFamily="18" charset="0"/>
                <a:cs typeface="Times New Roman" panose="02020603050405020304" pitchFamily="18" charset="0"/>
              </a:rPr>
              <a:t>MONTHLY ORDER OF PRODUCTS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38100" dist="254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'One-dimensional pivot table'!$I$2</c:f>
              <c:strCache>
                <c:ptCount val="1"/>
                <c:pt idx="0">
                  <c:v>Total</c:v>
                </c:pt>
              </c:strCache>
            </c:strRef>
          </c:tx>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38100" dist="254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'One-dimensional pivot table'!$H$3:$H$15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table'!$I$3:$I$15</c:f>
              <c:numCache>
                <c:formatCode>General</c:formatCode>
                <c:ptCount val="12"/>
                <c:pt idx="0">
                  <c:v>19</c:v>
                </c:pt>
                <c:pt idx="1">
                  <c:v>15</c:v>
                </c:pt>
                <c:pt idx="2">
                  <c:v>18</c:v>
                </c:pt>
                <c:pt idx="3">
                  <c:v>14</c:v>
                </c:pt>
                <c:pt idx="4">
                  <c:v>40</c:v>
                </c:pt>
                <c:pt idx="5">
                  <c:v>10</c:v>
                </c:pt>
                <c:pt idx="6">
                  <c:v>18</c:v>
                </c:pt>
                <c:pt idx="7">
                  <c:v>13</c:v>
                </c:pt>
                <c:pt idx="8">
                  <c:v>20</c:v>
                </c:pt>
                <c:pt idx="9">
                  <c:v>11</c:v>
                </c:pt>
                <c:pt idx="10">
                  <c:v>13</c:v>
                </c:pt>
                <c:pt idx="11">
                  <c:v>22</c:v>
                </c:pt>
              </c:numCache>
            </c:numRef>
          </c:val>
          <c:extLst>
            <c:ext xmlns:c16="http://schemas.microsoft.com/office/drawing/2014/chart" uri="{C3380CC4-5D6E-409C-BE32-E72D297353CC}">
              <c16:uniqueId val="{00000000-0350-492B-B600-B6B58552089E}"/>
            </c:ext>
          </c:extLst>
        </c:ser>
        <c:dLbls>
          <c:dLblPos val="outEnd"/>
          <c:showLegendKey val="0"/>
          <c:showVal val="1"/>
          <c:showCatName val="0"/>
          <c:showSerName val="0"/>
          <c:showPercent val="0"/>
          <c:showBubbleSize val="0"/>
        </c:dLbls>
        <c:gapWidth val="100"/>
        <c:axId val="1594515472"/>
        <c:axId val="1594514224"/>
      </c:barChart>
      <c:catAx>
        <c:axId val="159451547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94514224"/>
        <c:crosses val="autoZero"/>
        <c:auto val="1"/>
        <c:lblAlgn val="ctr"/>
        <c:lblOffset val="100"/>
        <c:noMultiLvlLbl val="0"/>
      </c:catAx>
      <c:valAx>
        <c:axId val="1594514224"/>
        <c:scaling>
          <c:orientation val="minMax"/>
        </c:scaling>
        <c:delete val="1"/>
        <c:axPos val="b"/>
        <c:numFmt formatCode="General" sourceLinked="1"/>
        <c:majorTickMark val="none"/>
        <c:minorTickMark val="none"/>
        <c:tickLblPos val="nextTo"/>
        <c:crossAx val="1594515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PROJECT_SAMUEL.xlsx]One-dimensional pivot table!PivotTable5</c:name>
    <c:fmtId val="6"/>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200">
                <a:latin typeface="Times New Roman" panose="02020603050405020304" pitchFamily="18" charset="0"/>
                <a:cs typeface="Times New Roman" panose="02020603050405020304" pitchFamily="18" charset="0"/>
              </a:rPr>
              <a:t>Total orders of products by a country</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circle"/>
          <c:size val="6"/>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'One-dimensional pivot table'!$I$18</c:f>
              <c:strCache>
                <c:ptCount val="1"/>
                <c:pt idx="0">
                  <c:v>Total</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'One-dimensional pivot table'!$H$19:$H$26</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table'!$I$19:$I$26</c:f>
              <c:numCache>
                <c:formatCode>General</c:formatCode>
                <c:ptCount val="7"/>
                <c:pt idx="0">
                  <c:v>27</c:v>
                </c:pt>
                <c:pt idx="1">
                  <c:v>20</c:v>
                </c:pt>
                <c:pt idx="2">
                  <c:v>28</c:v>
                </c:pt>
                <c:pt idx="3">
                  <c:v>33</c:v>
                </c:pt>
                <c:pt idx="4">
                  <c:v>14</c:v>
                </c:pt>
                <c:pt idx="5">
                  <c:v>34</c:v>
                </c:pt>
                <c:pt idx="6">
                  <c:v>57</c:v>
                </c:pt>
              </c:numCache>
            </c:numRef>
          </c:val>
          <c:extLst>
            <c:ext xmlns:c16="http://schemas.microsoft.com/office/drawing/2014/chart" uri="{C3380CC4-5D6E-409C-BE32-E72D297353CC}">
              <c16:uniqueId val="{00000000-F861-4EB6-822C-2D2B3867D34A}"/>
            </c:ext>
          </c:extLst>
        </c:ser>
        <c:dLbls>
          <c:dLblPos val="outEnd"/>
          <c:showLegendKey val="0"/>
          <c:showVal val="1"/>
          <c:showCatName val="0"/>
          <c:showSerName val="0"/>
          <c:showPercent val="0"/>
          <c:showBubbleSize val="0"/>
        </c:dLbls>
        <c:gapWidth val="355"/>
        <c:overlap val="-70"/>
        <c:axId val="1594546256"/>
        <c:axId val="1594542928"/>
      </c:barChart>
      <c:catAx>
        <c:axId val="159454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542928"/>
        <c:crosses val="autoZero"/>
        <c:auto val="1"/>
        <c:lblAlgn val="ctr"/>
        <c:lblOffset val="100"/>
        <c:noMultiLvlLbl val="0"/>
      </c:catAx>
      <c:valAx>
        <c:axId val="1594542928"/>
        <c:scaling>
          <c:orientation val="minMax"/>
        </c:scaling>
        <c:delete val="1"/>
        <c:axPos val="l"/>
        <c:numFmt formatCode="General" sourceLinked="1"/>
        <c:majorTickMark val="none"/>
        <c:minorTickMark val="none"/>
        <c:tickLblPos val="nextTo"/>
        <c:crossAx val="1594546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PROJECT_SAMUEL.xlsx]Two-dimensional pivot table!PivotTable7</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latin typeface="+mn-lt"/>
                <a:cs typeface="Times New Roman" panose="02020603050405020304" pitchFamily="18" charset="0"/>
              </a:rPr>
              <a:t>Total Product Sales</a:t>
            </a:r>
            <a:r>
              <a:rPr lang="en-US" sz="1600" b="1" baseline="0">
                <a:latin typeface="+mn-lt"/>
                <a:cs typeface="Times New Roman" panose="02020603050405020304" pitchFamily="18" charset="0"/>
              </a:rPr>
              <a:t> </a:t>
            </a:r>
            <a:r>
              <a:rPr lang="en-US" sz="1600" b="1">
                <a:latin typeface="+mn-lt"/>
                <a:cs typeface="Times New Roman" panose="02020603050405020304" pitchFamily="18" charset="0"/>
              </a:rPr>
              <a:t>in a category by a</a:t>
            </a:r>
            <a:r>
              <a:rPr lang="en-US" sz="1600" b="1" baseline="0">
                <a:latin typeface="+mn-lt"/>
                <a:cs typeface="Times New Roman" panose="02020603050405020304" pitchFamily="18" charset="0"/>
              </a:rPr>
              <a:t> </a:t>
            </a:r>
            <a:r>
              <a:rPr lang="en-US" sz="1600" b="1">
                <a:latin typeface="+mn-lt"/>
                <a:cs typeface="Times New Roman" panose="02020603050405020304" pitchFamily="18" charset="0"/>
              </a:rPr>
              <a:t>Country</a:t>
            </a:r>
          </a:p>
        </c:rich>
      </c:tx>
      <c:layout>
        <c:manualLayout>
          <c:xMode val="edge"/>
          <c:yMode val="edge"/>
          <c:x val="0.11639164977966483"/>
          <c:y val="2.40013637310290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'Two-dimensional pivot table'!$F$1:$F$2</c:f>
              <c:strCache>
                <c:ptCount val="1"/>
                <c:pt idx="0">
                  <c:v>Australia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table'!$E$3:$E$5</c:f>
              <c:strCache>
                <c:ptCount val="2"/>
                <c:pt idx="0">
                  <c:v>Fruit</c:v>
                </c:pt>
                <c:pt idx="1">
                  <c:v>Vegetables</c:v>
                </c:pt>
              </c:strCache>
            </c:strRef>
          </c:cat>
          <c:val>
            <c:numRef>
              <c:f>'Two-dimensional pivot table'!$F$3:$F$5</c:f>
              <c:numCache>
                <c:formatCode>"$"#,##0</c:formatCode>
                <c:ptCount val="2"/>
                <c:pt idx="0">
                  <c:v>91221</c:v>
                </c:pt>
                <c:pt idx="1">
                  <c:v>40492</c:v>
                </c:pt>
              </c:numCache>
            </c:numRef>
          </c:val>
          <c:extLst>
            <c:ext xmlns:c16="http://schemas.microsoft.com/office/drawing/2014/chart" uri="{C3380CC4-5D6E-409C-BE32-E72D297353CC}">
              <c16:uniqueId val="{00000000-AF45-49C5-8AC5-1D0D1AD8CF98}"/>
            </c:ext>
          </c:extLst>
        </c:ser>
        <c:ser>
          <c:idx val="1"/>
          <c:order val="1"/>
          <c:tx>
            <c:strRef>
              <c:f>'Two-dimensional pivot table'!$G$1:$G$2</c:f>
              <c:strCache>
                <c:ptCount val="1"/>
                <c:pt idx="0">
                  <c:v>Canada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table'!$E$3:$E$5</c:f>
              <c:strCache>
                <c:ptCount val="2"/>
                <c:pt idx="0">
                  <c:v>Fruit</c:v>
                </c:pt>
                <c:pt idx="1">
                  <c:v>Vegetables</c:v>
                </c:pt>
              </c:strCache>
            </c:strRef>
          </c:cat>
          <c:val>
            <c:numRef>
              <c:f>'Two-dimensional pivot table'!$G$3:$G$5</c:f>
              <c:numCache>
                <c:formatCode>"$"#,##0</c:formatCode>
                <c:ptCount val="2"/>
                <c:pt idx="0">
                  <c:v>82338</c:v>
                </c:pt>
                <c:pt idx="1">
                  <c:v>12407</c:v>
                </c:pt>
              </c:numCache>
            </c:numRef>
          </c:val>
          <c:extLst>
            <c:ext xmlns:c16="http://schemas.microsoft.com/office/drawing/2014/chart" uri="{C3380CC4-5D6E-409C-BE32-E72D297353CC}">
              <c16:uniqueId val="{00000002-C9D3-4D39-9661-BBE9B9854136}"/>
            </c:ext>
          </c:extLst>
        </c:ser>
        <c:ser>
          <c:idx val="2"/>
          <c:order val="2"/>
          <c:tx>
            <c:strRef>
              <c:f>'Two-dimensional pivot table'!$H$1:$H$2</c:f>
              <c:strCache>
                <c:ptCount val="1"/>
                <c:pt idx="0">
                  <c:v>France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table'!$E$3:$E$5</c:f>
              <c:strCache>
                <c:ptCount val="2"/>
                <c:pt idx="0">
                  <c:v>Fruit</c:v>
                </c:pt>
                <c:pt idx="1">
                  <c:v>Vegetables</c:v>
                </c:pt>
              </c:strCache>
            </c:strRef>
          </c:cat>
          <c:val>
            <c:numRef>
              <c:f>'Two-dimensional pivot table'!$H$3:$H$5</c:f>
              <c:numCache>
                <c:formatCode>"$"#,##0</c:formatCode>
                <c:ptCount val="2"/>
                <c:pt idx="0">
                  <c:v>125931</c:v>
                </c:pt>
                <c:pt idx="1">
                  <c:v>15125</c:v>
                </c:pt>
              </c:numCache>
            </c:numRef>
          </c:val>
          <c:extLst>
            <c:ext xmlns:c16="http://schemas.microsoft.com/office/drawing/2014/chart" uri="{C3380CC4-5D6E-409C-BE32-E72D297353CC}">
              <c16:uniqueId val="{00000003-C9D3-4D39-9661-BBE9B9854136}"/>
            </c:ext>
          </c:extLst>
        </c:ser>
        <c:ser>
          <c:idx val="3"/>
          <c:order val="3"/>
          <c:tx>
            <c:strRef>
              <c:f>'Two-dimensional pivot table'!$I$1:$I$2</c:f>
              <c:strCache>
                <c:ptCount val="1"/>
                <c:pt idx="0">
                  <c:v>Germany</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table'!$E$3:$E$5</c:f>
              <c:strCache>
                <c:ptCount val="2"/>
                <c:pt idx="0">
                  <c:v>Fruit</c:v>
                </c:pt>
                <c:pt idx="1">
                  <c:v>Vegetables</c:v>
                </c:pt>
              </c:strCache>
            </c:strRef>
          </c:cat>
          <c:val>
            <c:numRef>
              <c:f>'Two-dimensional pivot table'!$I$3:$I$5</c:f>
              <c:numCache>
                <c:formatCode>"$"#,##0</c:formatCode>
                <c:ptCount val="2"/>
                <c:pt idx="0">
                  <c:v>66430</c:v>
                </c:pt>
                <c:pt idx="1">
                  <c:v>88738</c:v>
                </c:pt>
              </c:numCache>
            </c:numRef>
          </c:val>
          <c:extLst>
            <c:ext xmlns:c16="http://schemas.microsoft.com/office/drawing/2014/chart" uri="{C3380CC4-5D6E-409C-BE32-E72D297353CC}">
              <c16:uniqueId val="{00000004-C9D3-4D39-9661-BBE9B9854136}"/>
            </c:ext>
          </c:extLst>
        </c:ser>
        <c:ser>
          <c:idx val="4"/>
          <c:order val="4"/>
          <c:tx>
            <c:strRef>
              <c:f>'Two-dimensional pivot table'!$J$1:$J$2</c:f>
              <c:strCache>
                <c:ptCount val="1"/>
                <c:pt idx="0">
                  <c:v>New Zealand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table'!$E$3:$E$5</c:f>
              <c:strCache>
                <c:ptCount val="2"/>
                <c:pt idx="0">
                  <c:v>Fruit</c:v>
                </c:pt>
                <c:pt idx="1">
                  <c:v>Vegetables</c:v>
                </c:pt>
              </c:strCache>
            </c:strRef>
          </c:cat>
          <c:val>
            <c:numRef>
              <c:f>'Two-dimensional pivot table'!$J$3:$J$5</c:f>
              <c:numCache>
                <c:formatCode>"$"#,##0</c:formatCode>
                <c:ptCount val="2"/>
                <c:pt idx="0">
                  <c:v>62392</c:v>
                </c:pt>
                <c:pt idx="1">
                  <c:v>4390</c:v>
                </c:pt>
              </c:numCache>
            </c:numRef>
          </c:val>
          <c:extLst>
            <c:ext xmlns:c16="http://schemas.microsoft.com/office/drawing/2014/chart" uri="{C3380CC4-5D6E-409C-BE32-E72D297353CC}">
              <c16:uniqueId val="{00000005-C9D3-4D39-9661-BBE9B9854136}"/>
            </c:ext>
          </c:extLst>
        </c:ser>
        <c:ser>
          <c:idx val="5"/>
          <c:order val="5"/>
          <c:tx>
            <c:strRef>
              <c:f>'Two-dimensional pivot table'!$K$1:$K$2</c:f>
              <c:strCache>
                <c:ptCount val="1"/>
                <c:pt idx="0">
                  <c:v>United Kingdom</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table'!$E$3:$E$5</c:f>
              <c:strCache>
                <c:ptCount val="2"/>
                <c:pt idx="0">
                  <c:v>Fruit</c:v>
                </c:pt>
                <c:pt idx="1">
                  <c:v>Vegetables</c:v>
                </c:pt>
              </c:strCache>
            </c:strRef>
          </c:cat>
          <c:val>
            <c:numRef>
              <c:f>'Two-dimensional pivot table'!$K$3:$K$5</c:f>
              <c:numCache>
                <c:formatCode>"$"#,##0</c:formatCode>
                <c:ptCount val="2"/>
                <c:pt idx="0">
                  <c:v>87786</c:v>
                </c:pt>
                <c:pt idx="1">
                  <c:v>85351</c:v>
                </c:pt>
              </c:numCache>
            </c:numRef>
          </c:val>
          <c:extLst>
            <c:ext xmlns:c16="http://schemas.microsoft.com/office/drawing/2014/chart" uri="{C3380CC4-5D6E-409C-BE32-E72D297353CC}">
              <c16:uniqueId val="{00000006-C9D3-4D39-9661-BBE9B9854136}"/>
            </c:ext>
          </c:extLst>
        </c:ser>
        <c:ser>
          <c:idx val="6"/>
          <c:order val="6"/>
          <c:tx>
            <c:strRef>
              <c:f>'Two-dimensional pivot table'!$L$1:$L$2</c:f>
              <c:strCache>
                <c:ptCount val="1"/>
                <c:pt idx="0">
                  <c:v>United States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table'!$E$3:$E$5</c:f>
              <c:strCache>
                <c:ptCount val="2"/>
                <c:pt idx="0">
                  <c:v>Fruit</c:v>
                </c:pt>
                <c:pt idx="1">
                  <c:v>Vegetables</c:v>
                </c:pt>
              </c:strCache>
            </c:strRef>
          </c:cat>
          <c:val>
            <c:numRef>
              <c:f>'Two-dimensional pivot table'!$L$3:$L$5</c:f>
              <c:numCache>
                <c:formatCode>"$"#,##0</c:formatCode>
                <c:ptCount val="2"/>
                <c:pt idx="0">
                  <c:v>176971</c:v>
                </c:pt>
                <c:pt idx="1">
                  <c:v>90162</c:v>
                </c:pt>
              </c:numCache>
            </c:numRef>
          </c:val>
          <c:extLst>
            <c:ext xmlns:c16="http://schemas.microsoft.com/office/drawing/2014/chart" uri="{C3380CC4-5D6E-409C-BE32-E72D297353CC}">
              <c16:uniqueId val="{00000007-C9D3-4D39-9661-BBE9B9854136}"/>
            </c:ext>
          </c:extLst>
        </c:ser>
        <c:dLbls>
          <c:showLegendKey val="0"/>
          <c:showVal val="1"/>
          <c:showCatName val="0"/>
          <c:showSerName val="0"/>
          <c:showPercent val="0"/>
          <c:showBubbleSize val="0"/>
        </c:dLbls>
        <c:gapWidth val="150"/>
        <c:overlap val="100"/>
        <c:axId val="1539611744"/>
        <c:axId val="1539602592"/>
      </c:barChart>
      <c:catAx>
        <c:axId val="15396117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602592"/>
        <c:crosses val="autoZero"/>
        <c:auto val="1"/>
        <c:lblAlgn val="ctr"/>
        <c:lblOffset val="100"/>
        <c:noMultiLvlLbl val="0"/>
      </c:catAx>
      <c:valAx>
        <c:axId val="1539602592"/>
        <c:scaling>
          <c:orientation val="minMax"/>
        </c:scaling>
        <c:delete val="1"/>
        <c:axPos val="l"/>
        <c:numFmt formatCode="0%" sourceLinked="1"/>
        <c:majorTickMark val="none"/>
        <c:minorTickMark val="none"/>
        <c:tickLblPos val="nextTo"/>
        <c:crossAx val="1539611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PROJECT_SAMUEL.xlsx]Two-dimensional pivot table!PivotTable10</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Monthly Sales of Products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3">
                    <a:tint val="94000"/>
                    <a:satMod val="103000"/>
                    <a:lumMod val="102000"/>
                  </a:schemeClr>
                </a:gs>
                <a:gs pos="50000">
                  <a:schemeClr val="accent3">
                    <a:shade val="100000"/>
                    <a:satMod val="110000"/>
                    <a:lumMod val="100000"/>
                  </a:schemeClr>
                </a:gs>
                <a:gs pos="100000">
                  <a:schemeClr val="accent3">
                    <a:shade val="78000"/>
                    <a:satMod val="120000"/>
                    <a:lumMod val="99000"/>
                  </a:schemeClr>
                </a:gs>
              </a:gsLst>
              <a:lin ang="5400000" scaled="0"/>
            </a:gradFill>
            <a:ln w="9525">
              <a:solidFill>
                <a:schemeClr val="accent3"/>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4">
                    <a:tint val="94000"/>
                    <a:satMod val="103000"/>
                    <a:lumMod val="102000"/>
                  </a:schemeClr>
                </a:gs>
                <a:gs pos="50000">
                  <a:schemeClr val="accent4">
                    <a:shade val="100000"/>
                    <a:satMod val="110000"/>
                    <a:lumMod val="100000"/>
                  </a:schemeClr>
                </a:gs>
                <a:gs pos="100000">
                  <a:schemeClr val="accent4">
                    <a:shade val="78000"/>
                    <a:satMod val="120000"/>
                    <a:lumMod val="99000"/>
                  </a:schemeClr>
                </a:gs>
              </a:gsLst>
              <a:lin ang="5400000" scaled="0"/>
            </a:gradFill>
            <a:ln w="9525">
              <a:solidFill>
                <a:schemeClr val="accent4"/>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5">
                    <a:tint val="94000"/>
                    <a:satMod val="103000"/>
                    <a:lumMod val="102000"/>
                  </a:schemeClr>
                </a:gs>
                <a:gs pos="50000">
                  <a:schemeClr val="accent5">
                    <a:shade val="100000"/>
                    <a:satMod val="110000"/>
                    <a:lumMod val="100000"/>
                  </a:schemeClr>
                </a:gs>
                <a:gs pos="100000">
                  <a:schemeClr val="accent5">
                    <a:shade val="78000"/>
                    <a:satMod val="120000"/>
                    <a:lumMod val="99000"/>
                  </a:schemeClr>
                </a:gs>
              </a:gsLst>
              <a:lin ang="5400000" scaled="0"/>
            </a:gradFill>
            <a:ln w="9525">
              <a:solidFill>
                <a:schemeClr val="accent5"/>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lumMod val="60000"/>
                    <a:tint val="94000"/>
                    <a:satMod val="103000"/>
                    <a:lumMod val="102000"/>
                  </a:schemeClr>
                </a:gs>
                <a:gs pos="50000">
                  <a:schemeClr val="accent1">
                    <a:lumMod val="60000"/>
                    <a:shade val="100000"/>
                    <a:satMod val="110000"/>
                    <a:lumMod val="100000"/>
                  </a:schemeClr>
                </a:gs>
                <a:gs pos="100000">
                  <a:schemeClr val="accent1">
                    <a:lumMod val="60000"/>
                    <a:shade val="78000"/>
                    <a:satMod val="120000"/>
                    <a:lumMod val="99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3">
                    <a:tint val="94000"/>
                    <a:satMod val="103000"/>
                    <a:lumMod val="102000"/>
                  </a:schemeClr>
                </a:gs>
                <a:gs pos="50000">
                  <a:schemeClr val="accent3">
                    <a:shade val="100000"/>
                    <a:satMod val="110000"/>
                    <a:lumMod val="100000"/>
                  </a:schemeClr>
                </a:gs>
                <a:gs pos="100000">
                  <a:schemeClr val="accent3">
                    <a:shade val="78000"/>
                    <a:satMod val="120000"/>
                    <a:lumMod val="99000"/>
                  </a:schemeClr>
                </a:gs>
              </a:gsLst>
              <a:lin ang="5400000" scaled="0"/>
            </a:gradFill>
            <a:ln w="9525">
              <a:solidFill>
                <a:schemeClr val="accent3"/>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4">
                    <a:tint val="94000"/>
                    <a:satMod val="103000"/>
                    <a:lumMod val="102000"/>
                  </a:schemeClr>
                </a:gs>
                <a:gs pos="50000">
                  <a:schemeClr val="accent4">
                    <a:shade val="100000"/>
                    <a:satMod val="110000"/>
                    <a:lumMod val="100000"/>
                  </a:schemeClr>
                </a:gs>
                <a:gs pos="100000">
                  <a:schemeClr val="accent4">
                    <a:shade val="78000"/>
                    <a:satMod val="120000"/>
                    <a:lumMod val="99000"/>
                  </a:schemeClr>
                </a:gs>
              </a:gsLst>
              <a:lin ang="5400000" scaled="0"/>
            </a:gradFill>
            <a:ln w="9525">
              <a:solidFill>
                <a:schemeClr val="accent4"/>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5">
                    <a:tint val="94000"/>
                    <a:satMod val="103000"/>
                    <a:lumMod val="102000"/>
                  </a:schemeClr>
                </a:gs>
                <a:gs pos="50000">
                  <a:schemeClr val="accent5">
                    <a:shade val="100000"/>
                    <a:satMod val="110000"/>
                    <a:lumMod val="100000"/>
                  </a:schemeClr>
                </a:gs>
                <a:gs pos="100000">
                  <a:schemeClr val="accent5">
                    <a:shade val="78000"/>
                    <a:satMod val="120000"/>
                    <a:lumMod val="99000"/>
                  </a:schemeClr>
                </a:gs>
              </a:gsLst>
              <a:lin ang="5400000" scaled="0"/>
            </a:gradFill>
            <a:ln w="9525">
              <a:solidFill>
                <a:schemeClr val="accent5"/>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lumMod val="60000"/>
                    <a:tint val="94000"/>
                    <a:satMod val="103000"/>
                    <a:lumMod val="102000"/>
                  </a:schemeClr>
                </a:gs>
                <a:gs pos="50000">
                  <a:schemeClr val="accent1">
                    <a:lumMod val="60000"/>
                    <a:shade val="100000"/>
                    <a:satMod val="110000"/>
                    <a:lumMod val="100000"/>
                  </a:schemeClr>
                </a:gs>
                <a:gs pos="100000">
                  <a:schemeClr val="accent1">
                    <a:lumMod val="60000"/>
                    <a:shade val="78000"/>
                    <a:satMod val="120000"/>
                    <a:lumMod val="99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34925"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1">
                    <a:tint val="96000"/>
                    <a:lumMod val="100000"/>
                  </a:schemeClr>
                </a:gs>
                <a:gs pos="78000">
                  <a:schemeClr val="accent1">
                    <a:shade val="94000"/>
                    <a:lumMod val="94000"/>
                  </a:schemeClr>
                </a:gs>
              </a:gsLst>
              <a:lin ang="5400000" scaled="0"/>
            </a:gradFill>
            <a:ln w="9525">
              <a:solidFill>
                <a:schemeClr val="accent1"/>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34925"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2">
                    <a:tint val="96000"/>
                    <a:lumMod val="100000"/>
                  </a:schemeClr>
                </a:gs>
                <a:gs pos="78000">
                  <a:schemeClr val="accent2">
                    <a:shade val="94000"/>
                    <a:lumMod val="94000"/>
                  </a:schemeClr>
                </a:gs>
              </a:gsLst>
              <a:lin ang="5400000" scaled="0"/>
            </a:gradFill>
            <a:ln w="9525">
              <a:solidFill>
                <a:schemeClr val="accent2"/>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34925"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3">
                    <a:tint val="96000"/>
                    <a:lumMod val="100000"/>
                  </a:schemeClr>
                </a:gs>
                <a:gs pos="78000">
                  <a:schemeClr val="accent3">
                    <a:shade val="94000"/>
                    <a:lumMod val="94000"/>
                  </a:schemeClr>
                </a:gs>
              </a:gsLst>
              <a:lin ang="5400000" scaled="0"/>
            </a:gradFill>
            <a:ln w="9525">
              <a:solidFill>
                <a:schemeClr val="accent3"/>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34925"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4">
                    <a:tint val="96000"/>
                    <a:lumMod val="100000"/>
                  </a:schemeClr>
                </a:gs>
                <a:gs pos="78000">
                  <a:schemeClr val="accent4">
                    <a:shade val="94000"/>
                    <a:lumMod val="94000"/>
                  </a:schemeClr>
                </a:gs>
              </a:gsLst>
              <a:lin ang="5400000" scaled="0"/>
            </a:gradFill>
            <a:ln w="9525">
              <a:solidFill>
                <a:schemeClr val="accent4"/>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34925"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5">
                    <a:tint val="96000"/>
                    <a:lumMod val="100000"/>
                  </a:schemeClr>
                </a:gs>
                <a:gs pos="78000">
                  <a:schemeClr val="accent5">
                    <a:shade val="94000"/>
                    <a:lumMod val="94000"/>
                  </a:schemeClr>
                </a:gs>
              </a:gsLst>
              <a:lin ang="5400000" scaled="0"/>
            </a:gradFill>
            <a:ln w="9525">
              <a:solidFill>
                <a:schemeClr val="accent5"/>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34925"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6">
                    <a:tint val="96000"/>
                    <a:lumMod val="100000"/>
                  </a:schemeClr>
                </a:gs>
                <a:gs pos="78000">
                  <a:schemeClr val="accent6">
                    <a:shade val="94000"/>
                    <a:lumMod val="94000"/>
                  </a:schemeClr>
                </a:gs>
              </a:gsLst>
              <a:lin ang="5400000" scaled="0"/>
            </a:gradFill>
            <a:ln w="9525">
              <a:solidFill>
                <a:schemeClr val="accent6"/>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34925"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1">
                    <a:lumMod val="60000"/>
                    <a:tint val="96000"/>
                    <a:lumMod val="100000"/>
                  </a:schemeClr>
                </a:gs>
                <a:gs pos="78000">
                  <a:schemeClr val="accent1">
                    <a:lumMod val="60000"/>
                    <a:shade val="94000"/>
                    <a:lumMod val="94000"/>
                  </a:schemeClr>
                </a:gs>
              </a:gsLst>
              <a:lin ang="5400000" scaled="0"/>
            </a:gradFill>
            <a:ln w="9525">
              <a:solidFill>
                <a:schemeClr val="accent1">
                  <a:lumMod val="60000"/>
                </a:schemeClr>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'Two-dimensional pivot table'!$F$15:$F$16</c:f>
              <c:strCache>
                <c:ptCount val="1"/>
                <c:pt idx="0">
                  <c:v>Apple</c:v>
                </c:pt>
              </c:strCache>
            </c:strRef>
          </c:tx>
          <c:spPr>
            <a:ln w="34925"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1">
                      <a:tint val="96000"/>
                      <a:lumMod val="100000"/>
                    </a:schemeClr>
                  </a:gs>
                  <a:gs pos="78000">
                    <a:schemeClr val="accent1">
                      <a:shade val="94000"/>
                      <a:lumMod val="94000"/>
                    </a:schemeClr>
                  </a:gs>
                </a:gsLst>
                <a:lin ang="5400000" scaled="0"/>
              </a:gradFill>
              <a:ln w="9525">
                <a:solidFill>
                  <a:schemeClr val="accent1"/>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cat>
            <c:strRef>
              <c:f>'Two-dimensional pivot table'!$E$17:$E$29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table'!$F$17:$F$29</c:f>
              <c:numCache>
                <c:formatCode>"$"#,##0</c:formatCode>
                <c:ptCount val="12"/>
                <c:pt idx="0">
                  <c:v>16794</c:v>
                </c:pt>
                <c:pt idx="1">
                  <c:v>19715</c:v>
                </c:pt>
                <c:pt idx="2">
                  <c:v>25702</c:v>
                </c:pt>
                <c:pt idx="3">
                  <c:v>14586</c:v>
                </c:pt>
                <c:pt idx="4">
                  <c:v>22557</c:v>
                </c:pt>
                <c:pt idx="5">
                  <c:v>6126</c:v>
                </c:pt>
                <c:pt idx="6">
                  <c:v>2034</c:v>
                </c:pt>
                <c:pt idx="7">
                  <c:v>22611</c:v>
                </c:pt>
                <c:pt idx="8">
                  <c:v>8489</c:v>
                </c:pt>
                <c:pt idx="9">
                  <c:v>15331</c:v>
                </c:pt>
                <c:pt idx="10">
                  <c:v>11978</c:v>
                </c:pt>
                <c:pt idx="11">
                  <c:v>25334</c:v>
                </c:pt>
              </c:numCache>
            </c:numRef>
          </c:val>
          <c:smooth val="0"/>
          <c:extLst>
            <c:ext xmlns:c16="http://schemas.microsoft.com/office/drawing/2014/chart" uri="{C3380CC4-5D6E-409C-BE32-E72D297353CC}">
              <c16:uniqueId val="{00000000-E45F-4ACD-8394-C35F5D5D1F9A}"/>
            </c:ext>
          </c:extLst>
        </c:ser>
        <c:ser>
          <c:idx val="1"/>
          <c:order val="1"/>
          <c:tx>
            <c:strRef>
              <c:f>'Two-dimensional pivot table'!$G$15:$G$16</c:f>
              <c:strCache>
                <c:ptCount val="1"/>
                <c:pt idx="0">
                  <c:v>Banana</c:v>
                </c:pt>
              </c:strCache>
            </c:strRef>
          </c:tx>
          <c:spPr>
            <a:ln w="34925" cap="rnd">
              <a:solidFill>
                <a:schemeClr val="accent2"/>
              </a:solidFill>
              <a:round/>
            </a:ln>
            <a:effectLst>
              <a:outerShdw blurRad="50800" dist="38100" dir="5400000" rotWithShape="0">
                <a:srgbClr val="000000">
                  <a:alpha val="35000"/>
                </a:srgbClr>
              </a:outerShdw>
            </a:effectLst>
          </c:spPr>
          <c:marker>
            <c:symbol val="circle"/>
            <c:size val="6"/>
            <c:spPr>
              <a:gradFill rotWithShape="1">
                <a:gsLst>
                  <a:gs pos="0">
                    <a:schemeClr val="accent2">
                      <a:tint val="96000"/>
                      <a:lumMod val="100000"/>
                    </a:schemeClr>
                  </a:gs>
                  <a:gs pos="78000">
                    <a:schemeClr val="accent2">
                      <a:shade val="94000"/>
                      <a:lumMod val="94000"/>
                    </a:schemeClr>
                  </a:gs>
                </a:gsLst>
                <a:lin ang="5400000" scaled="0"/>
              </a:gradFill>
              <a:ln w="9525">
                <a:solidFill>
                  <a:schemeClr val="accent2"/>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cat>
            <c:strRef>
              <c:f>'Two-dimensional pivot table'!$E$17:$E$29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table'!$G$17:$G$29</c:f>
              <c:numCache>
                <c:formatCode>"$"#,##0</c:formatCode>
                <c:ptCount val="12"/>
                <c:pt idx="0">
                  <c:v>29728</c:v>
                </c:pt>
                <c:pt idx="1">
                  <c:v>9228</c:v>
                </c:pt>
                <c:pt idx="2">
                  <c:v>26224</c:v>
                </c:pt>
                <c:pt idx="3">
                  <c:v>16001</c:v>
                </c:pt>
                <c:pt idx="4">
                  <c:v>69521</c:v>
                </c:pt>
                <c:pt idx="5">
                  <c:v>15208</c:v>
                </c:pt>
                <c:pt idx="6">
                  <c:v>31336</c:v>
                </c:pt>
                <c:pt idx="7">
                  <c:v>9980</c:v>
                </c:pt>
                <c:pt idx="8">
                  <c:v>51835</c:v>
                </c:pt>
                <c:pt idx="9">
                  <c:v>22320</c:v>
                </c:pt>
                <c:pt idx="10">
                  <c:v>29530</c:v>
                </c:pt>
                <c:pt idx="11">
                  <c:v>29384</c:v>
                </c:pt>
              </c:numCache>
            </c:numRef>
          </c:val>
          <c:smooth val="0"/>
          <c:extLst>
            <c:ext xmlns:c16="http://schemas.microsoft.com/office/drawing/2014/chart" uri="{C3380CC4-5D6E-409C-BE32-E72D297353CC}">
              <c16:uniqueId val="{00000000-D6EE-4B1F-B750-C18F5FA72679}"/>
            </c:ext>
          </c:extLst>
        </c:ser>
        <c:ser>
          <c:idx val="2"/>
          <c:order val="2"/>
          <c:tx>
            <c:strRef>
              <c:f>'Two-dimensional pivot table'!$H$15:$H$16</c:f>
              <c:strCache>
                <c:ptCount val="1"/>
                <c:pt idx="0">
                  <c:v>Beans</c:v>
                </c:pt>
              </c:strCache>
            </c:strRef>
          </c:tx>
          <c:spPr>
            <a:ln w="34925" cap="rnd">
              <a:solidFill>
                <a:schemeClr val="accent3"/>
              </a:solidFill>
              <a:round/>
            </a:ln>
            <a:effectLst>
              <a:outerShdw blurRad="50800" dist="38100" dir="5400000" rotWithShape="0">
                <a:srgbClr val="000000">
                  <a:alpha val="35000"/>
                </a:srgbClr>
              </a:outerShdw>
            </a:effectLst>
          </c:spPr>
          <c:marker>
            <c:symbol val="circle"/>
            <c:size val="6"/>
            <c:spPr>
              <a:gradFill rotWithShape="1">
                <a:gsLst>
                  <a:gs pos="0">
                    <a:schemeClr val="accent3">
                      <a:tint val="96000"/>
                      <a:lumMod val="100000"/>
                    </a:schemeClr>
                  </a:gs>
                  <a:gs pos="78000">
                    <a:schemeClr val="accent3">
                      <a:shade val="94000"/>
                      <a:lumMod val="94000"/>
                    </a:schemeClr>
                  </a:gs>
                </a:gsLst>
                <a:lin ang="5400000" scaled="0"/>
              </a:gradFill>
              <a:ln w="9525">
                <a:solidFill>
                  <a:schemeClr val="accent3"/>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cat>
            <c:strRef>
              <c:f>'Two-dimensional pivot table'!$E$17:$E$29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table'!$H$17:$H$29</c:f>
              <c:numCache>
                <c:formatCode>"$"#,##0</c:formatCode>
                <c:ptCount val="12"/>
                <c:pt idx="0">
                  <c:v>2626</c:v>
                </c:pt>
                <c:pt idx="1">
                  <c:v>15823</c:v>
                </c:pt>
                <c:pt idx="2">
                  <c:v>6045</c:v>
                </c:pt>
                <c:pt idx="4">
                  <c:v>8096</c:v>
                </c:pt>
                <c:pt idx="6">
                  <c:v>8416</c:v>
                </c:pt>
                <c:pt idx="7">
                  <c:v>5761</c:v>
                </c:pt>
                <c:pt idx="9">
                  <c:v>5015</c:v>
                </c:pt>
                <c:pt idx="11">
                  <c:v>5499</c:v>
                </c:pt>
              </c:numCache>
            </c:numRef>
          </c:val>
          <c:smooth val="0"/>
          <c:extLst>
            <c:ext xmlns:c16="http://schemas.microsoft.com/office/drawing/2014/chart" uri="{C3380CC4-5D6E-409C-BE32-E72D297353CC}">
              <c16:uniqueId val="{00000001-D6EE-4B1F-B750-C18F5FA72679}"/>
            </c:ext>
          </c:extLst>
        </c:ser>
        <c:ser>
          <c:idx val="3"/>
          <c:order val="3"/>
          <c:tx>
            <c:strRef>
              <c:f>'Two-dimensional pivot table'!$I$15:$I$16</c:f>
              <c:strCache>
                <c:ptCount val="1"/>
                <c:pt idx="0">
                  <c:v>Cabbage</c:v>
                </c:pt>
              </c:strCache>
            </c:strRef>
          </c:tx>
          <c:spPr>
            <a:ln w="34925" cap="rnd">
              <a:solidFill>
                <a:schemeClr val="accent4"/>
              </a:solidFill>
              <a:round/>
            </a:ln>
            <a:effectLst>
              <a:outerShdw blurRad="50800" dist="38100" dir="5400000" rotWithShape="0">
                <a:srgbClr val="000000">
                  <a:alpha val="35000"/>
                </a:srgbClr>
              </a:outerShdw>
            </a:effectLst>
          </c:spPr>
          <c:marker>
            <c:symbol val="circle"/>
            <c:size val="6"/>
            <c:spPr>
              <a:gradFill rotWithShape="1">
                <a:gsLst>
                  <a:gs pos="0">
                    <a:schemeClr val="accent4">
                      <a:tint val="96000"/>
                      <a:lumMod val="100000"/>
                    </a:schemeClr>
                  </a:gs>
                  <a:gs pos="78000">
                    <a:schemeClr val="accent4">
                      <a:shade val="94000"/>
                      <a:lumMod val="94000"/>
                    </a:schemeClr>
                  </a:gs>
                </a:gsLst>
                <a:lin ang="5400000" scaled="0"/>
              </a:gradFill>
              <a:ln w="9525">
                <a:solidFill>
                  <a:schemeClr val="accent4"/>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cat>
            <c:strRef>
              <c:f>'Two-dimensional pivot table'!$E$17:$E$29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table'!$I$17:$I$29</c:f>
              <c:numCache>
                <c:formatCode>"$"#,##0</c:formatCode>
                <c:ptCount val="12"/>
                <c:pt idx="0">
                  <c:v>30732</c:v>
                </c:pt>
                <c:pt idx="1">
                  <c:v>1557</c:v>
                </c:pt>
                <c:pt idx="2">
                  <c:v>5341</c:v>
                </c:pt>
                <c:pt idx="3">
                  <c:v>9508</c:v>
                </c:pt>
                <c:pt idx="4">
                  <c:v>17104</c:v>
                </c:pt>
                <c:pt idx="5">
                  <c:v>25752</c:v>
                </c:pt>
                <c:pt idx="6">
                  <c:v>13170</c:v>
                </c:pt>
                <c:pt idx="7">
                  <c:v>20386</c:v>
                </c:pt>
                <c:pt idx="8">
                  <c:v>18605</c:v>
                </c:pt>
                <c:pt idx="10">
                  <c:v>284</c:v>
                </c:pt>
              </c:numCache>
            </c:numRef>
          </c:val>
          <c:smooth val="0"/>
          <c:extLst>
            <c:ext xmlns:c16="http://schemas.microsoft.com/office/drawing/2014/chart" uri="{C3380CC4-5D6E-409C-BE32-E72D297353CC}">
              <c16:uniqueId val="{00000002-D6EE-4B1F-B750-C18F5FA72679}"/>
            </c:ext>
          </c:extLst>
        </c:ser>
        <c:ser>
          <c:idx val="4"/>
          <c:order val="4"/>
          <c:tx>
            <c:strRef>
              <c:f>'Two-dimensional pivot table'!$J$15:$J$16</c:f>
              <c:strCache>
                <c:ptCount val="1"/>
                <c:pt idx="0">
                  <c:v>Carrots</c:v>
                </c:pt>
              </c:strCache>
            </c:strRef>
          </c:tx>
          <c:spPr>
            <a:ln w="34925" cap="rnd">
              <a:solidFill>
                <a:schemeClr val="accent5"/>
              </a:solidFill>
              <a:round/>
            </a:ln>
            <a:effectLst>
              <a:outerShdw blurRad="50800" dist="38100" dir="5400000" rotWithShape="0">
                <a:srgbClr val="000000">
                  <a:alpha val="35000"/>
                </a:srgbClr>
              </a:outerShdw>
            </a:effectLst>
          </c:spPr>
          <c:marker>
            <c:symbol val="circle"/>
            <c:size val="6"/>
            <c:spPr>
              <a:gradFill rotWithShape="1">
                <a:gsLst>
                  <a:gs pos="0">
                    <a:schemeClr val="accent5">
                      <a:tint val="96000"/>
                      <a:lumMod val="100000"/>
                    </a:schemeClr>
                  </a:gs>
                  <a:gs pos="78000">
                    <a:schemeClr val="accent5">
                      <a:shade val="94000"/>
                      <a:lumMod val="94000"/>
                    </a:schemeClr>
                  </a:gs>
                </a:gsLst>
                <a:lin ang="5400000" scaled="0"/>
              </a:gradFill>
              <a:ln w="9525">
                <a:solidFill>
                  <a:schemeClr val="accent5"/>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cat>
            <c:strRef>
              <c:f>'Two-dimensional pivot table'!$E$17:$E$29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table'!$J$17:$J$29</c:f>
              <c:numCache>
                <c:formatCode>"$"#,##0</c:formatCode>
                <c:ptCount val="12"/>
                <c:pt idx="0">
                  <c:v>6173</c:v>
                </c:pt>
                <c:pt idx="1">
                  <c:v>5154</c:v>
                </c:pt>
                <c:pt idx="2">
                  <c:v>21722</c:v>
                </c:pt>
                <c:pt idx="3">
                  <c:v>8266</c:v>
                </c:pt>
                <c:pt idx="4">
                  <c:v>28887</c:v>
                </c:pt>
                <c:pt idx="6">
                  <c:v>5751</c:v>
                </c:pt>
                <c:pt idx="7">
                  <c:v>9397</c:v>
                </c:pt>
                <c:pt idx="8">
                  <c:v>7933</c:v>
                </c:pt>
                <c:pt idx="9">
                  <c:v>9949</c:v>
                </c:pt>
                <c:pt idx="10">
                  <c:v>7857</c:v>
                </c:pt>
                <c:pt idx="11">
                  <c:v>25856</c:v>
                </c:pt>
              </c:numCache>
            </c:numRef>
          </c:val>
          <c:smooth val="0"/>
          <c:extLst>
            <c:ext xmlns:c16="http://schemas.microsoft.com/office/drawing/2014/chart" uri="{C3380CC4-5D6E-409C-BE32-E72D297353CC}">
              <c16:uniqueId val="{00000003-D6EE-4B1F-B750-C18F5FA72679}"/>
            </c:ext>
          </c:extLst>
        </c:ser>
        <c:ser>
          <c:idx val="5"/>
          <c:order val="5"/>
          <c:tx>
            <c:strRef>
              <c:f>'Two-dimensional pivot table'!$K$15:$K$16</c:f>
              <c:strCache>
                <c:ptCount val="1"/>
                <c:pt idx="0">
                  <c:v>Mango</c:v>
                </c:pt>
              </c:strCache>
            </c:strRef>
          </c:tx>
          <c:spPr>
            <a:ln w="34925" cap="rnd">
              <a:solidFill>
                <a:schemeClr val="accent6"/>
              </a:solidFill>
              <a:round/>
            </a:ln>
            <a:effectLst>
              <a:outerShdw blurRad="50800" dist="38100" dir="5400000" rotWithShape="0">
                <a:srgbClr val="000000">
                  <a:alpha val="35000"/>
                </a:srgbClr>
              </a:outerShdw>
            </a:effectLst>
          </c:spPr>
          <c:marker>
            <c:symbol val="circle"/>
            <c:size val="6"/>
            <c:spPr>
              <a:gradFill rotWithShape="1">
                <a:gsLst>
                  <a:gs pos="0">
                    <a:schemeClr val="accent6">
                      <a:tint val="96000"/>
                      <a:lumMod val="100000"/>
                    </a:schemeClr>
                  </a:gs>
                  <a:gs pos="78000">
                    <a:schemeClr val="accent6">
                      <a:shade val="94000"/>
                      <a:lumMod val="94000"/>
                    </a:schemeClr>
                  </a:gs>
                </a:gsLst>
                <a:lin ang="5400000" scaled="0"/>
              </a:gradFill>
              <a:ln w="9525">
                <a:solidFill>
                  <a:schemeClr val="accent6"/>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cat>
            <c:strRef>
              <c:f>'Two-dimensional pivot table'!$E$17:$E$29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table'!$K$17:$K$29</c:f>
              <c:numCache>
                <c:formatCode>"$"#,##0</c:formatCode>
                <c:ptCount val="12"/>
                <c:pt idx="1">
                  <c:v>9029</c:v>
                </c:pt>
                <c:pt idx="2">
                  <c:v>3663</c:v>
                </c:pt>
                <c:pt idx="4">
                  <c:v>33384</c:v>
                </c:pt>
                <c:pt idx="6">
                  <c:v>5480</c:v>
                </c:pt>
                <c:pt idx="8">
                  <c:v>5523</c:v>
                </c:pt>
              </c:numCache>
            </c:numRef>
          </c:val>
          <c:smooth val="0"/>
          <c:extLst>
            <c:ext xmlns:c16="http://schemas.microsoft.com/office/drawing/2014/chart" uri="{C3380CC4-5D6E-409C-BE32-E72D297353CC}">
              <c16:uniqueId val="{00000004-D6EE-4B1F-B750-C18F5FA72679}"/>
            </c:ext>
          </c:extLst>
        </c:ser>
        <c:ser>
          <c:idx val="6"/>
          <c:order val="6"/>
          <c:tx>
            <c:strRef>
              <c:f>'Two-dimensional pivot table'!$L$15:$L$16</c:f>
              <c:strCache>
                <c:ptCount val="1"/>
                <c:pt idx="0">
                  <c:v>Orange</c:v>
                </c:pt>
              </c:strCache>
            </c:strRef>
          </c:tx>
          <c:spPr>
            <a:ln w="34925" cap="rnd">
              <a:solidFill>
                <a:schemeClr val="accent1">
                  <a:lumMod val="60000"/>
                </a:schemeClr>
              </a:solidFill>
              <a:round/>
            </a:ln>
            <a:effectLst>
              <a:outerShdw blurRad="50800" dist="38100" dir="5400000" rotWithShape="0">
                <a:srgbClr val="000000">
                  <a:alpha val="35000"/>
                </a:srgbClr>
              </a:outerShdw>
            </a:effectLst>
          </c:spPr>
          <c:marker>
            <c:symbol val="circle"/>
            <c:size val="6"/>
            <c:spPr>
              <a:gradFill rotWithShape="1">
                <a:gsLst>
                  <a:gs pos="0">
                    <a:schemeClr val="accent1">
                      <a:lumMod val="60000"/>
                      <a:tint val="96000"/>
                      <a:lumMod val="100000"/>
                    </a:schemeClr>
                  </a:gs>
                  <a:gs pos="78000">
                    <a:schemeClr val="accent1">
                      <a:lumMod val="60000"/>
                      <a:shade val="94000"/>
                      <a:lumMod val="94000"/>
                    </a:schemeClr>
                  </a:gs>
                </a:gsLst>
                <a:lin ang="5400000" scaled="0"/>
              </a:gradFill>
              <a:ln w="9525">
                <a:solidFill>
                  <a:schemeClr val="accent1">
                    <a:lumMod val="60000"/>
                  </a:schemeClr>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cat>
            <c:strRef>
              <c:f>'Two-dimensional pivot table'!$E$17:$E$29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table'!$L$17:$L$29</c:f>
              <c:numCache>
                <c:formatCode>"$"#,##0</c:formatCode>
                <c:ptCount val="12"/>
                <c:pt idx="0">
                  <c:v>3610</c:v>
                </c:pt>
                <c:pt idx="1">
                  <c:v>2256</c:v>
                </c:pt>
                <c:pt idx="2">
                  <c:v>15869</c:v>
                </c:pt>
                <c:pt idx="3">
                  <c:v>1113</c:v>
                </c:pt>
                <c:pt idx="4">
                  <c:v>23790</c:v>
                </c:pt>
                <c:pt idx="5">
                  <c:v>4514</c:v>
                </c:pt>
                <c:pt idx="6">
                  <c:v>14548</c:v>
                </c:pt>
                <c:pt idx="7">
                  <c:v>859</c:v>
                </c:pt>
                <c:pt idx="8">
                  <c:v>10048</c:v>
                </c:pt>
                <c:pt idx="10">
                  <c:v>24091</c:v>
                </c:pt>
                <c:pt idx="11">
                  <c:v>3740</c:v>
                </c:pt>
              </c:numCache>
            </c:numRef>
          </c:val>
          <c:smooth val="0"/>
          <c:extLst>
            <c:ext xmlns:c16="http://schemas.microsoft.com/office/drawing/2014/chart" uri="{C3380CC4-5D6E-409C-BE32-E72D297353CC}">
              <c16:uniqueId val="{00000005-D6EE-4B1F-B750-C18F5FA72679}"/>
            </c:ext>
          </c:extLst>
        </c:ser>
        <c:dLbls>
          <c:showLegendKey val="0"/>
          <c:showVal val="0"/>
          <c:showCatName val="0"/>
          <c:showSerName val="0"/>
          <c:showPercent val="0"/>
          <c:showBubbleSize val="0"/>
        </c:dLbls>
        <c:marker val="1"/>
        <c:smooth val="0"/>
        <c:axId val="1782638208"/>
        <c:axId val="1782655680"/>
      </c:lineChart>
      <c:catAx>
        <c:axId val="17826382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655680"/>
        <c:crosses val="autoZero"/>
        <c:auto val="1"/>
        <c:lblAlgn val="ctr"/>
        <c:lblOffset val="100"/>
        <c:noMultiLvlLbl val="0"/>
      </c:catAx>
      <c:valAx>
        <c:axId val="1782655680"/>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63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PROJECT_SAMUEL.xlsx]Two-dimensional pivot table!PivotTable8</c:name>
    <c:fmtId val="2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Monthly</a:t>
            </a:r>
            <a:r>
              <a:rPr lang="en-US" baseline="0"/>
              <a:t> Orders of P</a:t>
            </a:r>
            <a:r>
              <a:rPr lang="en-US"/>
              <a:t>roducts in</a:t>
            </a:r>
            <a:r>
              <a:rPr lang="en-US" baseline="0"/>
              <a:t> a Category</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2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2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2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2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2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2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2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3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3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3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3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4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4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4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4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4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4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4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4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4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4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5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5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5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5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5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5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5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5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5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5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6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6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6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6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6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6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6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6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6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6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7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7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7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7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7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7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7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7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7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7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8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8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8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8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8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8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8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8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8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8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9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9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9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9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9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9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9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9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9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9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10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10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10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10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10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10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10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10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12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12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12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12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13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13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7"/>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8"/>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9"/>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0"/>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1"/>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2"/>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3"/>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4"/>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5"/>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6"/>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7"/>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8"/>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'Two-dimensional pivot table'!$F$8:$F$9</c:f>
              <c:strCache>
                <c:ptCount val="1"/>
                <c:pt idx="0">
                  <c:v>Jan</c:v>
                </c:pt>
              </c:strCache>
            </c:strRef>
          </c:tx>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table'!$E$10:$E$12</c:f>
              <c:strCache>
                <c:ptCount val="2"/>
                <c:pt idx="0">
                  <c:v>Fruit</c:v>
                </c:pt>
                <c:pt idx="1">
                  <c:v>Vegetables</c:v>
                </c:pt>
              </c:strCache>
            </c:strRef>
          </c:cat>
          <c:val>
            <c:numRef>
              <c:f>'Two-dimensional pivot table'!$F$10:$F$12</c:f>
              <c:numCache>
                <c:formatCode>_(* #,##0_);_(* \(#,##0\);_(* "-"??_);_(@_)</c:formatCode>
                <c:ptCount val="2"/>
                <c:pt idx="0">
                  <c:v>117</c:v>
                </c:pt>
                <c:pt idx="1">
                  <c:v>73</c:v>
                </c:pt>
              </c:numCache>
            </c:numRef>
          </c:val>
          <c:extLst>
            <c:ext xmlns:c16="http://schemas.microsoft.com/office/drawing/2014/chart" uri="{C3380CC4-5D6E-409C-BE32-E72D297353CC}">
              <c16:uniqueId val="{00000000-E554-4D9A-ACC5-57BC8E3E123B}"/>
            </c:ext>
          </c:extLst>
        </c:ser>
        <c:ser>
          <c:idx val="1"/>
          <c:order val="1"/>
          <c:tx>
            <c:strRef>
              <c:f>'Two-dimensional pivot table'!$G$8:$G$9</c:f>
              <c:strCache>
                <c:ptCount val="1"/>
                <c:pt idx="0">
                  <c:v>Feb</c:v>
                </c:pt>
              </c:strCache>
            </c:strRef>
          </c:tx>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table'!$E$10:$E$12</c:f>
              <c:strCache>
                <c:ptCount val="2"/>
                <c:pt idx="0">
                  <c:v>Fruit</c:v>
                </c:pt>
                <c:pt idx="1">
                  <c:v>Vegetables</c:v>
                </c:pt>
              </c:strCache>
            </c:strRef>
          </c:cat>
          <c:val>
            <c:numRef>
              <c:f>'Two-dimensional pivot table'!$G$10:$G$12</c:f>
              <c:numCache>
                <c:formatCode>_(* #,##0_);_(* \(#,##0\);_(* "-"??_);_(@_)</c:formatCode>
                <c:ptCount val="2"/>
                <c:pt idx="0">
                  <c:v>263</c:v>
                </c:pt>
                <c:pt idx="1">
                  <c:v>142</c:v>
                </c:pt>
              </c:numCache>
            </c:numRef>
          </c:val>
          <c:extLst>
            <c:ext xmlns:c16="http://schemas.microsoft.com/office/drawing/2014/chart" uri="{C3380CC4-5D6E-409C-BE32-E72D297353CC}">
              <c16:uniqueId val="{00000001-E554-4D9A-ACC5-57BC8E3E123B}"/>
            </c:ext>
          </c:extLst>
        </c:ser>
        <c:ser>
          <c:idx val="2"/>
          <c:order val="2"/>
          <c:tx>
            <c:strRef>
              <c:f>'Two-dimensional pivot table'!$H$8:$H$9</c:f>
              <c:strCache>
                <c:ptCount val="1"/>
                <c:pt idx="0">
                  <c:v>Mar</c:v>
                </c:pt>
              </c:strCache>
            </c:strRef>
          </c:tx>
          <c:spPr>
            <a:gradFill rotWithShape="1">
              <a:gsLst>
                <a:gs pos="0">
                  <a:schemeClr val="accent3">
                    <a:tint val="96000"/>
                    <a:lumMod val="100000"/>
                  </a:schemeClr>
                </a:gs>
                <a:gs pos="78000">
                  <a:schemeClr val="accent3">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table'!$E$10:$E$12</c:f>
              <c:strCache>
                <c:ptCount val="2"/>
                <c:pt idx="0">
                  <c:v>Fruit</c:v>
                </c:pt>
                <c:pt idx="1">
                  <c:v>Vegetables</c:v>
                </c:pt>
              </c:strCache>
            </c:strRef>
          </c:cat>
          <c:val>
            <c:numRef>
              <c:f>'Two-dimensional pivot table'!$H$10:$H$12</c:f>
              <c:numCache>
                <c:formatCode>_(* #,##0_);_(* \(#,##0\);_(* "-"??_);_(@_)</c:formatCode>
                <c:ptCount val="2"/>
                <c:pt idx="0">
                  <c:v>567</c:v>
                </c:pt>
                <c:pt idx="1">
                  <c:v>216</c:v>
                </c:pt>
              </c:numCache>
            </c:numRef>
          </c:val>
          <c:extLst>
            <c:ext xmlns:c16="http://schemas.microsoft.com/office/drawing/2014/chart" uri="{C3380CC4-5D6E-409C-BE32-E72D297353CC}">
              <c16:uniqueId val="{00000002-E554-4D9A-ACC5-57BC8E3E123B}"/>
            </c:ext>
          </c:extLst>
        </c:ser>
        <c:ser>
          <c:idx val="3"/>
          <c:order val="3"/>
          <c:tx>
            <c:strRef>
              <c:f>'Two-dimensional pivot table'!$I$8:$I$9</c:f>
              <c:strCache>
                <c:ptCount val="1"/>
                <c:pt idx="0">
                  <c:v>Apr</c:v>
                </c:pt>
              </c:strCache>
            </c:strRef>
          </c:tx>
          <c:spPr>
            <a:gradFill rotWithShape="1">
              <a:gsLst>
                <a:gs pos="0">
                  <a:schemeClr val="accent4">
                    <a:tint val="96000"/>
                    <a:lumMod val="100000"/>
                  </a:schemeClr>
                </a:gs>
                <a:gs pos="78000">
                  <a:schemeClr val="accent4">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table'!$E$10:$E$12</c:f>
              <c:strCache>
                <c:ptCount val="2"/>
                <c:pt idx="0">
                  <c:v>Fruit</c:v>
                </c:pt>
                <c:pt idx="1">
                  <c:v>Vegetables</c:v>
                </c:pt>
              </c:strCache>
            </c:strRef>
          </c:cat>
          <c:val>
            <c:numRef>
              <c:f>'Two-dimensional pivot table'!$I$10:$I$12</c:f>
              <c:numCache>
                <c:formatCode>_(* #,##0_);_(* \(#,##0\);_(* "-"??_);_(@_)</c:formatCode>
                <c:ptCount val="2"/>
                <c:pt idx="0">
                  <c:v>601</c:v>
                </c:pt>
                <c:pt idx="1">
                  <c:v>232</c:v>
                </c:pt>
              </c:numCache>
            </c:numRef>
          </c:val>
          <c:extLst>
            <c:ext xmlns:c16="http://schemas.microsoft.com/office/drawing/2014/chart" uri="{C3380CC4-5D6E-409C-BE32-E72D297353CC}">
              <c16:uniqueId val="{00000003-E554-4D9A-ACC5-57BC8E3E123B}"/>
            </c:ext>
          </c:extLst>
        </c:ser>
        <c:ser>
          <c:idx val="4"/>
          <c:order val="4"/>
          <c:tx>
            <c:strRef>
              <c:f>'Two-dimensional pivot table'!$J$8:$J$9</c:f>
              <c:strCache>
                <c:ptCount val="1"/>
                <c:pt idx="0">
                  <c:v>May</c:v>
                </c:pt>
              </c:strCache>
            </c:strRef>
          </c:tx>
          <c:spPr>
            <a:gradFill rotWithShape="1">
              <a:gsLst>
                <a:gs pos="0">
                  <a:schemeClr val="accent5">
                    <a:tint val="96000"/>
                    <a:lumMod val="100000"/>
                  </a:schemeClr>
                </a:gs>
                <a:gs pos="78000">
                  <a:schemeClr val="accent5">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table'!$E$10:$E$12</c:f>
              <c:strCache>
                <c:ptCount val="2"/>
                <c:pt idx="0">
                  <c:v>Fruit</c:v>
                </c:pt>
                <c:pt idx="1">
                  <c:v>Vegetables</c:v>
                </c:pt>
              </c:strCache>
            </c:strRef>
          </c:cat>
          <c:val>
            <c:numRef>
              <c:f>'Two-dimensional pivot table'!$J$10:$J$12</c:f>
              <c:numCache>
                <c:formatCode>_(* #,##0_);_(* \(#,##0\);_(* "-"??_);_(@_)</c:formatCode>
                <c:ptCount val="2"/>
                <c:pt idx="0">
                  <c:v>2472</c:v>
                </c:pt>
                <c:pt idx="1">
                  <c:v>988</c:v>
                </c:pt>
              </c:numCache>
            </c:numRef>
          </c:val>
          <c:extLst>
            <c:ext xmlns:c16="http://schemas.microsoft.com/office/drawing/2014/chart" uri="{C3380CC4-5D6E-409C-BE32-E72D297353CC}">
              <c16:uniqueId val="{00000004-E554-4D9A-ACC5-57BC8E3E123B}"/>
            </c:ext>
          </c:extLst>
        </c:ser>
        <c:ser>
          <c:idx val="5"/>
          <c:order val="5"/>
          <c:tx>
            <c:strRef>
              <c:f>'Two-dimensional pivot table'!$K$8:$K$9</c:f>
              <c:strCache>
                <c:ptCount val="1"/>
                <c:pt idx="0">
                  <c:v>Jun</c:v>
                </c:pt>
              </c:strCache>
            </c:strRef>
          </c:tx>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table'!$E$10:$E$12</c:f>
              <c:strCache>
                <c:ptCount val="2"/>
                <c:pt idx="0">
                  <c:v>Fruit</c:v>
                </c:pt>
                <c:pt idx="1">
                  <c:v>Vegetables</c:v>
                </c:pt>
              </c:strCache>
            </c:strRef>
          </c:cat>
          <c:val>
            <c:numRef>
              <c:f>'Two-dimensional pivot table'!$K$10:$K$12</c:f>
              <c:numCache>
                <c:formatCode>_(* #,##0_);_(* \(#,##0\);_(* "-"??_);_(@_)</c:formatCode>
                <c:ptCount val="2"/>
                <c:pt idx="0">
                  <c:v>780</c:v>
                </c:pt>
                <c:pt idx="1">
                  <c:v>335</c:v>
                </c:pt>
              </c:numCache>
            </c:numRef>
          </c:val>
          <c:extLst>
            <c:ext xmlns:c16="http://schemas.microsoft.com/office/drawing/2014/chart" uri="{C3380CC4-5D6E-409C-BE32-E72D297353CC}">
              <c16:uniqueId val="{00000005-E554-4D9A-ACC5-57BC8E3E123B}"/>
            </c:ext>
          </c:extLst>
        </c:ser>
        <c:ser>
          <c:idx val="6"/>
          <c:order val="6"/>
          <c:tx>
            <c:strRef>
              <c:f>'Two-dimensional pivot table'!$L$8:$L$9</c:f>
              <c:strCache>
                <c:ptCount val="1"/>
                <c:pt idx="0">
                  <c:v>Jul</c:v>
                </c:pt>
              </c:strCache>
            </c:strRef>
          </c:tx>
          <c:spPr>
            <a:gradFill rotWithShape="1">
              <a:gsLst>
                <a:gs pos="0">
                  <a:schemeClr val="accent1">
                    <a:lumMod val="60000"/>
                    <a:tint val="96000"/>
                    <a:lumMod val="100000"/>
                  </a:schemeClr>
                </a:gs>
                <a:gs pos="78000">
                  <a:schemeClr val="accent1">
                    <a:lumMod val="60000"/>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table'!$E$10:$E$12</c:f>
              <c:strCache>
                <c:ptCount val="2"/>
                <c:pt idx="0">
                  <c:v>Fruit</c:v>
                </c:pt>
                <c:pt idx="1">
                  <c:v>Vegetables</c:v>
                </c:pt>
              </c:strCache>
            </c:strRef>
          </c:cat>
          <c:val>
            <c:numRef>
              <c:f>'Two-dimensional pivot table'!$L$10:$L$12</c:f>
              <c:numCache>
                <c:formatCode>_(* #,##0_);_(* \(#,##0\);_(* "-"??_);_(@_)</c:formatCode>
                <c:ptCount val="2"/>
                <c:pt idx="0">
                  <c:v>1619</c:v>
                </c:pt>
                <c:pt idx="1">
                  <c:v>640</c:v>
                </c:pt>
              </c:numCache>
            </c:numRef>
          </c:val>
          <c:extLst>
            <c:ext xmlns:c16="http://schemas.microsoft.com/office/drawing/2014/chart" uri="{C3380CC4-5D6E-409C-BE32-E72D297353CC}">
              <c16:uniqueId val="{00000006-E554-4D9A-ACC5-57BC8E3E123B}"/>
            </c:ext>
          </c:extLst>
        </c:ser>
        <c:ser>
          <c:idx val="7"/>
          <c:order val="7"/>
          <c:tx>
            <c:strRef>
              <c:f>'Two-dimensional pivot table'!$M$8:$M$9</c:f>
              <c:strCache>
                <c:ptCount val="1"/>
                <c:pt idx="0">
                  <c:v>Aug</c:v>
                </c:pt>
              </c:strCache>
            </c:strRef>
          </c:tx>
          <c:spPr>
            <a:gradFill rotWithShape="1">
              <a:gsLst>
                <a:gs pos="0">
                  <a:schemeClr val="accent2">
                    <a:lumMod val="60000"/>
                    <a:tint val="96000"/>
                    <a:lumMod val="100000"/>
                  </a:schemeClr>
                </a:gs>
                <a:gs pos="78000">
                  <a:schemeClr val="accent2">
                    <a:lumMod val="60000"/>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table'!$E$10:$E$12</c:f>
              <c:strCache>
                <c:ptCount val="2"/>
                <c:pt idx="0">
                  <c:v>Fruit</c:v>
                </c:pt>
                <c:pt idx="1">
                  <c:v>Vegetables</c:v>
                </c:pt>
              </c:strCache>
            </c:strRef>
          </c:cat>
          <c:val>
            <c:numRef>
              <c:f>'Two-dimensional pivot table'!$M$10:$M$12</c:f>
              <c:numCache>
                <c:formatCode>_(* #,##0_);_(* \(#,##0\);_(* "-"??_);_(@_)</c:formatCode>
                <c:ptCount val="2"/>
                <c:pt idx="0">
                  <c:v>984</c:v>
                </c:pt>
                <c:pt idx="1">
                  <c:v>849</c:v>
                </c:pt>
              </c:numCache>
            </c:numRef>
          </c:val>
          <c:extLst>
            <c:ext xmlns:c16="http://schemas.microsoft.com/office/drawing/2014/chart" uri="{C3380CC4-5D6E-409C-BE32-E72D297353CC}">
              <c16:uniqueId val="{00000007-E554-4D9A-ACC5-57BC8E3E123B}"/>
            </c:ext>
          </c:extLst>
        </c:ser>
        <c:ser>
          <c:idx val="8"/>
          <c:order val="8"/>
          <c:tx>
            <c:strRef>
              <c:f>'Two-dimensional pivot table'!$N$8:$N$9</c:f>
              <c:strCache>
                <c:ptCount val="1"/>
                <c:pt idx="0">
                  <c:v>Sep</c:v>
                </c:pt>
              </c:strCache>
            </c:strRef>
          </c:tx>
          <c:spPr>
            <a:gradFill rotWithShape="1">
              <a:gsLst>
                <a:gs pos="0">
                  <a:schemeClr val="accent3">
                    <a:lumMod val="60000"/>
                    <a:tint val="96000"/>
                    <a:lumMod val="100000"/>
                  </a:schemeClr>
                </a:gs>
                <a:gs pos="78000">
                  <a:schemeClr val="accent3">
                    <a:lumMod val="60000"/>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table'!$E$10:$E$12</c:f>
              <c:strCache>
                <c:ptCount val="2"/>
                <c:pt idx="0">
                  <c:v>Fruit</c:v>
                </c:pt>
                <c:pt idx="1">
                  <c:v>Vegetables</c:v>
                </c:pt>
              </c:strCache>
            </c:strRef>
          </c:cat>
          <c:val>
            <c:numRef>
              <c:f>'Two-dimensional pivot table'!$N$10:$N$12</c:f>
              <c:numCache>
                <c:formatCode>_(* #,##0_);_(* \(#,##0\);_(* "-"??_);_(@_)</c:formatCode>
                <c:ptCount val="2"/>
                <c:pt idx="0">
                  <c:v>2187</c:v>
                </c:pt>
                <c:pt idx="1">
                  <c:v>963</c:v>
                </c:pt>
              </c:numCache>
            </c:numRef>
          </c:val>
          <c:extLst>
            <c:ext xmlns:c16="http://schemas.microsoft.com/office/drawing/2014/chart" uri="{C3380CC4-5D6E-409C-BE32-E72D297353CC}">
              <c16:uniqueId val="{00000008-E554-4D9A-ACC5-57BC8E3E123B}"/>
            </c:ext>
          </c:extLst>
        </c:ser>
        <c:ser>
          <c:idx val="9"/>
          <c:order val="9"/>
          <c:tx>
            <c:strRef>
              <c:f>'Two-dimensional pivot table'!$O$8:$O$9</c:f>
              <c:strCache>
                <c:ptCount val="1"/>
                <c:pt idx="0">
                  <c:v>Oct</c:v>
                </c:pt>
              </c:strCache>
            </c:strRef>
          </c:tx>
          <c:spPr>
            <a:gradFill rotWithShape="1">
              <a:gsLst>
                <a:gs pos="0">
                  <a:schemeClr val="accent4">
                    <a:lumMod val="60000"/>
                    <a:tint val="96000"/>
                    <a:lumMod val="100000"/>
                  </a:schemeClr>
                </a:gs>
                <a:gs pos="78000">
                  <a:schemeClr val="accent4">
                    <a:lumMod val="60000"/>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table'!$E$10:$E$12</c:f>
              <c:strCache>
                <c:ptCount val="2"/>
                <c:pt idx="0">
                  <c:v>Fruit</c:v>
                </c:pt>
                <c:pt idx="1">
                  <c:v>Vegetables</c:v>
                </c:pt>
              </c:strCache>
            </c:strRef>
          </c:cat>
          <c:val>
            <c:numRef>
              <c:f>'Two-dimensional pivot table'!$O$10:$O$12</c:f>
              <c:numCache>
                <c:formatCode>_(* #,##0_);_(* \(#,##0\);_(* "-"??_);_(@_)</c:formatCode>
                <c:ptCount val="2"/>
                <c:pt idx="0">
                  <c:v>1385</c:v>
                </c:pt>
                <c:pt idx="1">
                  <c:v>518</c:v>
                </c:pt>
              </c:numCache>
            </c:numRef>
          </c:val>
          <c:extLst>
            <c:ext xmlns:c16="http://schemas.microsoft.com/office/drawing/2014/chart" uri="{C3380CC4-5D6E-409C-BE32-E72D297353CC}">
              <c16:uniqueId val="{00000009-E554-4D9A-ACC5-57BC8E3E123B}"/>
            </c:ext>
          </c:extLst>
        </c:ser>
        <c:ser>
          <c:idx val="10"/>
          <c:order val="10"/>
          <c:tx>
            <c:strRef>
              <c:f>'Two-dimensional pivot table'!$P$8:$P$9</c:f>
              <c:strCache>
                <c:ptCount val="1"/>
                <c:pt idx="0">
                  <c:v>Nov</c:v>
                </c:pt>
              </c:strCache>
            </c:strRef>
          </c:tx>
          <c:spPr>
            <a:gradFill rotWithShape="1">
              <a:gsLst>
                <a:gs pos="0">
                  <a:schemeClr val="accent5">
                    <a:lumMod val="60000"/>
                    <a:tint val="96000"/>
                    <a:lumMod val="100000"/>
                  </a:schemeClr>
                </a:gs>
                <a:gs pos="78000">
                  <a:schemeClr val="accent5">
                    <a:lumMod val="60000"/>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table'!$E$10:$E$12</c:f>
              <c:strCache>
                <c:ptCount val="2"/>
                <c:pt idx="0">
                  <c:v>Fruit</c:v>
                </c:pt>
                <c:pt idx="1">
                  <c:v>Vegetables</c:v>
                </c:pt>
              </c:strCache>
            </c:strRef>
          </c:cat>
          <c:val>
            <c:numRef>
              <c:f>'Two-dimensional pivot table'!$P$10:$P$12</c:f>
              <c:numCache>
                <c:formatCode>_(* #,##0_);_(* \(#,##0\);_(* "-"??_);_(@_)</c:formatCode>
                <c:ptCount val="2"/>
                <c:pt idx="0">
                  <c:v>1853</c:v>
                </c:pt>
                <c:pt idx="1">
                  <c:v>552</c:v>
                </c:pt>
              </c:numCache>
            </c:numRef>
          </c:val>
          <c:extLst>
            <c:ext xmlns:c16="http://schemas.microsoft.com/office/drawing/2014/chart" uri="{C3380CC4-5D6E-409C-BE32-E72D297353CC}">
              <c16:uniqueId val="{0000000A-E554-4D9A-ACC5-57BC8E3E123B}"/>
            </c:ext>
          </c:extLst>
        </c:ser>
        <c:ser>
          <c:idx val="11"/>
          <c:order val="11"/>
          <c:tx>
            <c:strRef>
              <c:f>'Two-dimensional pivot table'!$Q$8:$Q$9</c:f>
              <c:strCache>
                <c:ptCount val="1"/>
                <c:pt idx="0">
                  <c:v>Dec</c:v>
                </c:pt>
              </c:strCache>
            </c:strRef>
          </c:tx>
          <c:spPr>
            <a:gradFill rotWithShape="1">
              <a:gsLst>
                <a:gs pos="0">
                  <a:schemeClr val="accent6">
                    <a:lumMod val="60000"/>
                    <a:tint val="96000"/>
                    <a:lumMod val="100000"/>
                  </a:schemeClr>
                </a:gs>
                <a:gs pos="78000">
                  <a:schemeClr val="accent6">
                    <a:lumMod val="60000"/>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table'!$E$10:$E$12</c:f>
              <c:strCache>
                <c:ptCount val="2"/>
                <c:pt idx="0">
                  <c:v>Fruit</c:v>
                </c:pt>
                <c:pt idx="1">
                  <c:v>Vegetables</c:v>
                </c:pt>
              </c:strCache>
            </c:strRef>
          </c:cat>
          <c:val>
            <c:numRef>
              <c:f>'Two-dimensional pivot table'!$Q$10:$Q$12</c:f>
              <c:numCache>
                <c:formatCode>_(* #,##0_);_(* \(#,##0\);_(* "-"??_);_(@_)</c:formatCode>
                <c:ptCount val="2"/>
                <c:pt idx="0">
                  <c:v>2829</c:v>
                </c:pt>
                <c:pt idx="1">
                  <c:v>1626</c:v>
                </c:pt>
              </c:numCache>
            </c:numRef>
          </c:val>
          <c:extLst>
            <c:ext xmlns:c16="http://schemas.microsoft.com/office/drawing/2014/chart" uri="{C3380CC4-5D6E-409C-BE32-E72D297353CC}">
              <c16:uniqueId val="{00000001-F09D-4B98-A110-4F84830E2132}"/>
            </c:ext>
          </c:extLst>
        </c:ser>
        <c:dLbls>
          <c:dLblPos val="outEnd"/>
          <c:showLegendKey val="0"/>
          <c:showVal val="1"/>
          <c:showCatName val="0"/>
          <c:showSerName val="0"/>
          <c:showPercent val="0"/>
          <c:showBubbleSize val="0"/>
        </c:dLbls>
        <c:gapWidth val="100"/>
        <c:overlap val="-24"/>
        <c:axId val="1782687296"/>
        <c:axId val="1782678976"/>
      </c:barChart>
      <c:catAx>
        <c:axId val="1782687296"/>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678976"/>
        <c:crosses val="autoZero"/>
        <c:auto val="1"/>
        <c:lblAlgn val="ctr"/>
        <c:lblOffset val="100"/>
        <c:noMultiLvlLbl val="0"/>
      </c:catAx>
      <c:valAx>
        <c:axId val="1782678976"/>
        <c:scaling>
          <c:orientation val="minMax"/>
        </c:scaling>
        <c:delete val="1"/>
        <c:axPos val="l"/>
        <c:numFmt formatCode="_(* #,##0_);_(* \(#,##0\);_(* &quot;-&quot;??_);_(@_)" sourceLinked="1"/>
        <c:majorTickMark val="out"/>
        <c:minorTickMark val="none"/>
        <c:tickLblPos val="nextTo"/>
        <c:crossAx val="1782687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PROJECT_SAMUEL.xlsx]Two-dimensional pivot table!PivotTable12</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Monthly Orders of Products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'Two-dimensional pivot table'!$F$32:$F$33</c:f>
              <c:strCache>
                <c:ptCount val="1"/>
                <c:pt idx="0">
                  <c:v>Apple</c:v>
                </c:pt>
              </c:strCache>
            </c:strRef>
          </c:tx>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table'!$E$34:$E$46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table'!$F$34:$F$46</c:f>
              <c:numCache>
                <c:formatCode>General</c:formatCode>
                <c:ptCount val="12"/>
                <c:pt idx="0">
                  <c:v>3</c:v>
                </c:pt>
                <c:pt idx="1">
                  <c:v>4</c:v>
                </c:pt>
                <c:pt idx="2">
                  <c:v>4</c:v>
                </c:pt>
                <c:pt idx="3">
                  <c:v>4</c:v>
                </c:pt>
                <c:pt idx="4">
                  <c:v>5</c:v>
                </c:pt>
                <c:pt idx="5">
                  <c:v>2</c:v>
                </c:pt>
                <c:pt idx="6">
                  <c:v>2</c:v>
                </c:pt>
                <c:pt idx="7">
                  <c:v>4</c:v>
                </c:pt>
                <c:pt idx="8">
                  <c:v>1</c:v>
                </c:pt>
                <c:pt idx="9">
                  <c:v>2</c:v>
                </c:pt>
                <c:pt idx="10">
                  <c:v>3</c:v>
                </c:pt>
                <c:pt idx="11">
                  <c:v>6</c:v>
                </c:pt>
              </c:numCache>
            </c:numRef>
          </c:val>
          <c:extLst>
            <c:ext xmlns:c16="http://schemas.microsoft.com/office/drawing/2014/chart" uri="{C3380CC4-5D6E-409C-BE32-E72D297353CC}">
              <c16:uniqueId val="{00000000-5025-4397-9892-D32C94BAD6CE}"/>
            </c:ext>
          </c:extLst>
        </c:ser>
        <c:ser>
          <c:idx val="1"/>
          <c:order val="1"/>
          <c:tx>
            <c:strRef>
              <c:f>'Two-dimensional pivot table'!$G$32:$G$33</c:f>
              <c:strCache>
                <c:ptCount val="1"/>
                <c:pt idx="0">
                  <c:v>Banana</c:v>
                </c:pt>
              </c:strCache>
            </c:strRef>
          </c:tx>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table'!$E$34:$E$46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table'!$G$34:$G$46</c:f>
              <c:numCache>
                <c:formatCode>General</c:formatCode>
                <c:ptCount val="12"/>
                <c:pt idx="0">
                  <c:v>7</c:v>
                </c:pt>
                <c:pt idx="1">
                  <c:v>3</c:v>
                </c:pt>
                <c:pt idx="2">
                  <c:v>6</c:v>
                </c:pt>
                <c:pt idx="3">
                  <c:v>5</c:v>
                </c:pt>
                <c:pt idx="4">
                  <c:v>13</c:v>
                </c:pt>
                <c:pt idx="5">
                  <c:v>4</c:v>
                </c:pt>
                <c:pt idx="6">
                  <c:v>5</c:v>
                </c:pt>
                <c:pt idx="7">
                  <c:v>2</c:v>
                </c:pt>
                <c:pt idx="8">
                  <c:v>10</c:v>
                </c:pt>
                <c:pt idx="9">
                  <c:v>6</c:v>
                </c:pt>
                <c:pt idx="10">
                  <c:v>4</c:v>
                </c:pt>
                <c:pt idx="11">
                  <c:v>6</c:v>
                </c:pt>
              </c:numCache>
            </c:numRef>
          </c:val>
          <c:extLst>
            <c:ext xmlns:c16="http://schemas.microsoft.com/office/drawing/2014/chart" uri="{C3380CC4-5D6E-409C-BE32-E72D297353CC}">
              <c16:uniqueId val="{00000000-EF14-4DFE-B501-D1B7A9EF747A}"/>
            </c:ext>
          </c:extLst>
        </c:ser>
        <c:ser>
          <c:idx val="2"/>
          <c:order val="2"/>
          <c:tx>
            <c:strRef>
              <c:f>'Two-dimensional pivot table'!$H$32:$H$33</c:f>
              <c:strCache>
                <c:ptCount val="1"/>
                <c:pt idx="0">
                  <c:v>Beans</c:v>
                </c:pt>
              </c:strCache>
            </c:strRef>
          </c:tx>
          <c:spPr>
            <a:gradFill rotWithShape="1">
              <a:gsLst>
                <a:gs pos="0">
                  <a:schemeClr val="accent3">
                    <a:tint val="96000"/>
                    <a:lumMod val="100000"/>
                  </a:schemeClr>
                </a:gs>
                <a:gs pos="78000">
                  <a:schemeClr val="accent3">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table'!$E$34:$E$46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table'!$H$34:$H$46</c:f>
              <c:numCache>
                <c:formatCode>General</c:formatCode>
                <c:ptCount val="12"/>
                <c:pt idx="0">
                  <c:v>1</c:v>
                </c:pt>
                <c:pt idx="1">
                  <c:v>3</c:v>
                </c:pt>
                <c:pt idx="2">
                  <c:v>1</c:v>
                </c:pt>
                <c:pt idx="4">
                  <c:v>2</c:v>
                </c:pt>
                <c:pt idx="6">
                  <c:v>1</c:v>
                </c:pt>
                <c:pt idx="7">
                  <c:v>1</c:v>
                </c:pt>
                <c:pt idx="9">
                  <c:v>1</c:v>
                </c:pt>
                <c:pt idx="11">
                  <c:v>3</c:v>
                </c:pt>
              </c:numCache>
            </c:numRef>
          </c:val>
          <c:extLst>
            <c:ext xmlns:c16="http://schemas.microsoft.com/office/drawing/2014/chart" uri="{C3380CC4-5D6E-409C-BE32-E72D297353CC}">
              <c16:uniqueId val="{00000001-EF14-4DFE-B501-D1B7A9EF747A}"/>
            </c:ext>
          </c:extLst>
        </c:ser>
        <c:ser>
          <c:idx val="3"/>
          <c:order val="3"/>
          <c:tx>
            <c:strRef>
              <c:f>'Two-dimensional pivot table'!$I$32:$I$33</c:f>
              <c:strCache>
                <c:ptCount val="1"/>
                <c:pt idx="0">
                  <c:v>Cabbage</c:v>
                </c:pt>
              </c:strCache>
            </c:strRef>
          </c:tx>
          <c:spPr>
            <a:gradFill rotWithShape="1">
              <a:gsLst>
                <a:gs pos="0">
                  <a:schemeClr val="accent4">
                    <a:tint val="96000"/>
                    <a:lumMod val="100000"/>
                  </a:schemeClr>
                </a:gs>
                <a:gs pos="78000">
                  <a:schemeClr val="accent4">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table'!$E$34:$E$46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table'!$I$34:$I$46</c:f>
              <c:numCache>
                <c:formatCode>General</c:formatCode>
                <c:ptCount val="12"/>
                <c:pt idx="0">
                  <c:v>5</c:v>
                </c:pt>
                <c:pt idx="1">
                  <c:v>1</c:v>
                </c:pt>
                <c:pt idx="2">
                  <c:v>1</c:v>
                </c:pt>
                <c:pt idx="3">
                  <c:v>2</c:v>
                </c:pt>
                <c:pt idx="4">
                  <c:v>4</c:v>
                </c:pt>
                <c:pt idx="5">
                  <c:v>3</c:v>
                </c:pt>
                <c:pt idx="6">
                  <c:v>3</c:v>
                </c:pt>
                <c:pt idx="7">
                  <c:v>3</c:v>
                </c:pt>
                <c:pt idx="8">
                  <c:v>4</c:v>
                </c:pt>
                <c:pt idx="10">
                  <c:v>1</c:v>
                </c:pt>
              </c:numCache>
            </c:numRef>
          </c:val>
          <c:extLst>
            <c:ext xmlns:c16="http://schemas.microsoft.com/office/drawing/2014/chart" uri="{C3380CC4-5D6E-409C-BE32-E72D297353CC}">
              <c16:uniqueId val="{00000002-EF14-4DFE-B501-D1B7A9EF747A}"/>
            </c:ext>
          </c:extLst>
        </c:ser>
        <c:ser>
          <c:idx val="4"/>
          <c:order val="4"/>
          <c:tx>
            <c:strRef>
              <c:f>'Two-dimensional pivot table'!$J$32:$J$33</c:f>
              <c:strCache>
                <c:ptCount val="1"/>
                <c:pt idx="0">
                  <c:v>Carrots</c:v>
                </c:pt>
              </c:strCache>
            </c:strRef>
          </c:tx>
          <c:spPr>
            <a:gradFill rotWithShape="1">
              <a:gsLst>
                <a:gs pos="0">
                  <a:schemeClr val="accent5">
                    <a:tint val="96000"/>
                    <a:lumMod val="100000"/>
                  </a:schemeClr>
                </a:gs>
                <a:gs pos="78000">
                  <a:schemeClr val="accent5">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table'!$E$34:$E$46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table'!$J$34:$J$46</c:f>
              <c:numCache>
                <c:formatCode>General</c:formatCode>
                <c:ptCount val="12"/>
                <c:pt idx="0">
                  <c:v>2</c:v>
                </c:pt>
                <c:pt idx="1">
                  <c:v>1</c:v>
                </c:pt>
                <c:pt idx="2">
                  <c:v>3</c:v>
                </c:pt>
                <c:pt idx="3">
                  <c:v>2</c:v>
                </c:pt>
                <c:pt idx="4">
                  <c:v>5</c:v>
                </c:pt>
                <c:pt idx="6">
                  <c:v>1</c:v>
                </c:pt>
                <c:pt idx="7">
                  <c:v>2</c:v>
                </c:pt>
                <c:pt idx="8">
                  <c:v>2</c:v>
                </c:pt>
                <c:pt idx="9">
                  <c:v>2</c:v>
                </c:pt>
                <c:pt idx="10">
                  <c:v>2</c:v>
                </c:pt>
                <c:pt idx="11">
                  <c:v>5</c:v>
                </c:pt>
              </c:numCache>
            </c:numRef>
          </c:val>
          <c:extLst>
            <c:ext xmlns:c16="http://schemas.microsoft.com/office/drawing/2014/chart" uri="{C3380CC4-5D6E-409C-BE32-E72D297353CC}">
              <c16:uniqueId val="{00000003-EF14-4DFE-B501-D1B7A9EF747A}"/>
            </c:ext>
          </c:extLst>
        </c:ser>
        <c:ser>
          <c:idx val="5"/>
          <c:order val="5"/>
          <c:tx>
            <c:strRef>
              <c:f>'Two-dimensional pivot table'!$K$32:$K$33</c:f>
              <c:strCache>
                <c:ptCount val="1"/>
                <c:pt idx="0">
                  <c:v>Mango</c:v>
                </c:pt>
              </c:strCache>
            </c:strRef>
          </c:tx>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table'!$E$34:$E$46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table'!$K$34:$K$46</c:f>
              <c:numCache>
                <c:formatCode>General</c:formatCode>
                <c:ptCount val="12"/>
                <c:pt idx="1">
                  <c:v>2</c:v>
                </c:pt>
                <c:pt idx="2">
                  <c:v>1</c:v>
                </c:pt>
                <c:pt idx="4">
                  <c:v>6</c:v>
                </c:pt>
                <c:pt idx="6">
                  <c:v>1</c:v>
                </c:pt>
                <c:pt idx="8">
                  <c:v>1</c:v>
                </c:pt>
              </c:numCache>
            </c:numRef>
          </c:val>
          <c:extLst>
            <c:ext xmlns:c16="http://schemas.microsoft.com/office/drawing/2014/chart" uri="{C3380CC4-5D6E-409C-BE32-E72D297353CC}">
              <c16:uniqueId val="{00000004-EF14-4DFE-B501-D1B7A9EF747A}"/>
            </c:ext>
          </c:extLst>
        </c:ser>
        <c:ser>
          <c:idx val="6"/>
          <c:order val="6"/>
          <c:tx>
            <c:strRef>
              <c:f>'Two-dimensional pivot table'!$L$32:$L$33</c:f>
              <c:strCache>
                <c:ptCount val="1"/>
                <c:pt idx="0">
                  <c:v>Orange</c:v>
                </c:pt>
              </c:strCache>
            </c:strRef>
          </c:tx>
          <c:spPr>
            <a:gradFill rotWithShape="1">
              <a:gsLst>
                <a:gs pos="0">
                  <a:schemeClr val="accent1">
                    <a:lumMod val="60000"/>
                    <a:tint val="96000"/>
                    <a:lumMod val="100000"/>
                  </a:schemeClr>
                </a:gs>
                <a:gs pos="78000">
                  <a:schemeClr val="accent1">
                    <a:lumMod val="60000"/>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table'!$E$34:$E$46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table'!$L$34:$L$46</c:f>
              <c:numCache>
                <c:formatCode>General</c:formatCode>
                <c:ptCount val="12"/>
                <c:pt idx="0">
                  <c:v>1</c:v>
                </c:pt>
                <c:pt idx="1">
                  <c:v>1</c:v>
                </c:pt>
                <c:pt idx="2">
                  <c:v>2</c:v>
                </c:pt>
                <c:pt idx="3">
                  <c:v>1</c:v>
                </c:pt>
                <c:pt idx="4">
                  <c:v>5</c:v>
                </c:pt>
                <c:pt idx="5">
                  <c:v>1</c:v>
                </c:pt>
                <c:pt idx="6">
                  <c:v>5</c:v>
                </c:pt>
                <c:pt idx="7">
                  <c:v>1</c:v>
                </c:pt>
                <c:pt idx="8">
                  <c:v>2</c:v>
                </c:pt>
                <c:pt idx="10">
                  <c:v>3</c:v>
                </c:pt>
                <c:pt idx="11">
                  <c:v>2</c:v>
                </c:pt>
              </c:numCache>
            </c:numRef>
          </c:val>
          <c:extLst>
            <c:ext xmlns:c16="http://schemas.microsoft.com/office/drawing/2014/chart" uri="{C3380CC4-5D6E-409C-BE32-E72D297353CC}">
              <c16:uniqueId val="{00000005-EF14-4DFE-B501-D1B7A9EF747A}"/>
            </c:ext>
          </c:extLst>
        </c:ser>
        <c:dLbls>
          <c:dLblPos val="outEnd"/>
          <c:showLegendKey val="0"/>
          <c:showVal val="1"/>
          <c:showCatName val="0"/>
          <c:showSerName val="0"/>
          <c:showPercent val="0"/>
          <c:showBubbleSize val="0"/>
        </c:dLbls>
        <c:gapWidth val="100"/>
        <c:overlap val="-24"/>
        <c:axId val="1594543344"/>
        <c:axId val="1594532528"/>
      </c:barChart>
      <c:catAx>
        <c:axId val="1594543344"/>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532528"/>
        <c:crosses val="autoZero"/>
        <c:auto val="1"/>
        <c:lblAlgn val="ctr"/>
        <c:lblOffset val="100"/>
        <c:noMultiLvlLbl val="0"/>
      </c:catAx>
      <c:valAx>
        <c:axId val="1594532528"/>
        <c:scaling>
          <c:orientation val="minMax"/>
        </c:scaling>
        <c:delete val="1"/>
        <c:axPos val="l"/>
        <c:numFmt formatCode="General" sourceLinked="1"/>
        <c:majorTickMark val="out"/>
        <c:minorTickMark val="none"/>
        <c:tickLblPos val="nextTo"/>
        <c:crossAx val="1594543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hyperlink" Target="#'Dashboard 1'!A1"/><Relationship Id="rId2" Type="http://schemas.openxmlformats.org/officeDocument/2006/relationships/hyperlink" Target="#'Two-dimensional pivot table'!A1"/><Relationship Id="rId1" Type="http://schemas.openxmlformats.org/officeDocument/2006/relationships/hyperlink" Target="#'One-dimensional pivot table'!A1"/><Relationship Id="rId4" Type="http://schemas.openxmlformats.org/officeDocument/2006/relationships/hyperlink" Target="#'Dashboard 2'!A1"/></Relationships>
</file>

<file path=xl/drawings/_rels/drawing3.xml.rels><?xml version="1.0" encoding="UTF-8" standalone="yes"?>
<Relationships xmlns="http://schemas.openxmlformats.org/package/2006/relationships"><Relationship Id="rId3" Type="http://schemas.openxmlformats.org/officeDocument/2006/relationships/hyperlink" Target="#'Dashboard 1'!A1"/><Relationship Id="rId2" Type="http://schemas.openxmlformats.org/officeDocument/2006/relationships/hyperlink" Target="#'Two-dimensional pivot table'!A1"/><Relationship Id="rId1" Type="http://schemas.openxmlformats.org/officeDocument/2006/relationships/hyperlink" Target="#'One-dimensional pivot table'!A1"/><Relationship Id="rId4" Type="http://schemas.openxmlformats.org/officeDocument/2006/relationships/hyperlink" Target="#'Dashboard 2'!A1"/></Relationships>
</file>

<file path=xl/drawings/_rels/drawing4.xml.rels><?xml version="1.0" encoding="UTF-8" standalone="yes"?>
<Relationships xmlns="http://schemas.openxmlformats.org/package/2006/relationships"><Relationship Id="rId8" Type="http://schemas.openxmlformats.org/officeDocument/2006/relationships/hyperlink" Target="#'Dashboard 1'!A1"/><Relationship Id="rId3" Type="http://schemas.openxmlformats.org/officeDocument/2006/relationships/chart" Target="../charts/chart3.xml"/><Relationship Id="rId7" Type="http://schemas.openxmlformats.org/officeDocument/2006/relationships/hyperlink" Target="#'Two-dimensional pivot table'!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One-dimensional pivot table'!A1"/><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hyperlink" Target="#'Dashboard 2'!A1"/></Relationships>
</file>

<file path=xl/drawings/_rels/drawing5.xml.rels><?xml version="1.0" encoding="UTF-8" standalone="yes"?>
<Relationships xmlns="http://schemas.openxmlformats.org/package/2006/relationships"><Relationship Id="rId8" Type="http://schemas.openxmlformats.org/officeDocument/2006/relationships/hyperlink" Target="#'Dashboard 1'!A1"/><Relationship Id="rId3" Type="http://schemas.openxmlformats.org/officeDocument/2006/relationships/chart" Target="../charts/chart8.xml"/><Relationship Id="rId7" Type="http://schemas.openxmlformats.org/officeDocument/2006/relationships/hyperlink" Target="#'Two-dimensional pivot table'!A1"/><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hyperlink" Target="#'One-dimensional pivot table'!A1"/><Relationship Id="rId5" Type="http://schemas.openxmlformats.org/officeDocument/2006/relationships/chart" Target="../charts/chart10.xml"/><Relationship Id="rId4" Type="http://schemas.openxmlformats.org/officeDocument/2006/relationships/chart" Target="../charts/chart9.xml"/><Relationship Id="rId9" Type="http://schemas.openxmlformats.org/officeDocument/2006/relationships/hyperlink" Target="#'Dashboard 2'!A1"/></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38101</xdr:rowOff>
    </xdr:from>
    <xdr:to>
      <xdr:col>2</xdr:col>
      <xdr:colOff>47624</xdr:colOff>
      <xdr:row>23</xdr:row>
      <xdr:rowOff>19050</xdr:rowOff>
    </xdr:to>
    <xdr:grpSp>
      <xdr:nvGrpSpPr>
        <xdr:cNvPr id="22" name="Group 21">
          <a:extLst>
            <a:ext uri="{FF2B5EF4-FFF2-40B4-BE49-F238E27FC236}">
              <a16:creationId xmlns:a16="http://schemas.microsoft.com/office/drawing/2014/main" id="{48EA3C1B-B82F-40F8-B108-F4EAC0578B1B}"/>
            </a:ext>
          </a:extLst>
        </xdr:cNvPr>
        <xdr:cNvGrpSpPr/>
      </xdr:nvGrpSpPr>
      <xdr:grpSpPr>
        <a:xfrm>
          <a:off x="0" y="252414"/>
          <a:ext cx="2155030" cy="4695824"/>
          <a:chOff x="0" y="219075"/>
          <a:chExt cx="2044535" cy="5757578"/>
        </a:xfrm>
      </xdr:grpSpPr>
      <xdr:sp macro="" textlink="">
        <xdr:nvSpPr>
          <xdr:cNvPr id="17" name="Rectangle 16">
            <a:extLst>
              <a:ext uri="{FF2B5EF4-FFF2-40B4-BE49-F238E27FC236}">
                <a16:creationId xmlns:a16="http://schemas.microsoft.com/office/drawing/2014/main" id="{AB73B547-C090-4EB4-8811-D49472F57184}"/>
              </a:ext>
            </a:extLst>
          </xdr:cNvPr>
          <xdr:cNvSpPr/>
        </xdr:nvSpPr>
        <xdr:spPr>
          <a:xfrm>
            <a:off x="0" y="219075"/>
            <a:ext cx="2044535" cy="575757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Rectangle: Diagonal Corners Snipped 17">
            <a:hlinkClick xmlns:r="http://schemas.openxmlformats.org/officeDocument/2006/relationships" r:id="rId1"/>
            <a:extLst>
              <a:ext uri="{FF2B5EF4-FFF2-40B4-BE49-F238E27FC236}">
                <a16:creationId xmlns:a16="http://schemas.microsoft.com/office/drawing/2014/main" id="{56416C7A-3FF9-458F-9A67-3FD6EF0A9AA1}"/>
              </a:ext>
            </a:extLst>
          </xdr:cNvPr>
          <xdr:cNvSpPr/>
        </xdr:nvSpPr>
        <xdr:spPr>
          <a:xfrm>
            <a:off x="226769" y="717026"/>
            <a:ext cx="1624201" cy="730331"/>
          </a:xfrm>
          <a:prstGeom prst="snip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a:solidFill>
                  <a:sysClr val="windowText" lastClr="000000"/>
                </a:solidFill>
                <a:latin typeface="Times New Roman" panose="02020603050405020304" pitchFamily="18" charset="0"/>
                <a:cs typeface="Times New Roman" panose="02020603050405020304" pitchFamily="18" charset="0"/>
              </a:rPr>
              <a:t>ONE - DIMENSIONAL PIVOT TABLE</a:t>
            </a:r>
          </a:p>
        </xdr:txBody>
      </xdr:sp>
      <xdr:sp macro="" textlink="">
        <xdr:nvSpPr>
          <xdr:cNvPr id="19" name="Rectangle: Diagonal Corners Snipped 18">
            <a:hlinkClick xmlns:r="http://schemas.openxmlformats.org/officeDocument/2006/relationships" r:id="rId2"/>
            <a:extLst>
              <a:ext uri="{FF2B5EF4-FFF2-40B4-BE49-F238E27FC236}">
                <a16:creationId xmlns:a16="http://schemas.microsoft.com/office/drawing/2014/main" id="{FF929884-DD4C-4CC5-A810-66B3EB3B9781}"/>
              </a:ext>
            </a:extLst>
          </xdr:cNvPr>
          <xdr:cNvSpPr/>
        </xdr:nvSpPr>
        <xdr:spPr>
          <a:xfrm>
            <a:off x="240376" y="2046514"/>
            <a:ext cx="1646887" cy="657914"/>
          </a:xfrm>
          <a:prstGeom prst="snip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a:solidFill>
                  <a:sysClr val="windowText" lastClr="000000"/>
                </a:solidFill>
                <a:latin typeface="Times New Roman" panose="02020603050405020304" pitchFamily="18" charset="0"/>
                <a:cs typeface="Times New Roman" panose="02020603050405020304" pitchFamily="18" charset="0"/>
              </a:rPr>
              <a:t>TWO - DIMENSIONAL PIVOT TABLE</a:t>
            </a:r>
          </a:p>
        </xdr:txBody>
      </xdr:sp>
      <xdr:sp macro="" textlink="">
        <xdr:nvSpPr>
          <xdr:cNvPr id="20" name="Rectangle: Diagonal Corners Snipped 19">
            <a:hlinkClick xmlns:r="http://schemas.openxmlformats.org/officeDocument/2006/relationships" r:id="rId3"/>
            <a:extLst>
              <a:ext uri="{FF2B5EF4-FFF2-40B4-BE49-F238E27FC236}">
                <a16:creationId xmlns:a16="http://schemas.microsoft.com/office/drawing/2014/main" id="{CDF7271A-C488-4F13-A4E1-3157152DA8DA}"/>
              </a:ext>
            </a:extLst>
          </xdr:cNvPr>
          <xdr:cNvSpPr/>
        </xdr:nvSpPr>
        <xdr:spPr>
          <a:xfrm>
            <a:off x="302079" y="3338767"/>
            <a:ext cx="1512597" cy="555561"/>
          </a:xfrm>
          <a:prstGeom prst="snip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a:solidFill>
                  <a:sysClr val="windowText" lastClr="000000"/>
                </a:solidFill>
                <a:latin typeface="Times New Roman" panose="02020603050405020304" pitchFamily="18" charset="0"/>
                <a:cs typeface="Times New Roman" panose="02020603050405020304" pitchFamily="18" charset="0"/>
              </a:rPr>
              <a:t>DASHBOARD</a:t>
            </a:r>
            <a:r>
              <a:rPr lang="en-US" sz="1000" b="1" baseline="0">
                <a:solidFill>
                  <a:sysClr val="windowText" lastClr="000000"/>
                </a:solidFill>
                <a:latin typeface="Times New Roman" panose="02020603050405020304" pitchFamily="18" charset="0"/>
                <a:cs typeface="Times New Roman" panose="02020603050405020304" pitchFamily="18" charset="0"/>
              </a:rPr>
              <a:t> 1</a:t>
            </a:r>
            <a:endParaRPr lang="en-US" sz="1000" b="1">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1" name="Rectangle: Diagonal Corners Snipped 20">
            <a:hlinkClick xmlns:r="http://schemas.openxmlformats.org/officeDocument/2006/relationships" r:id="rId4"/>
            <a:extLst>
              <a:ext uri="{FF2B5EF4-FFF2-40B4-BE49-F238E27FC236}">
                <a16:creationId xmlns:a16="http://schemas.microsoft.com/office/drawing/2014/main" id="{E5BE5FBF-2691-4C2C-8C49-426FE3BD5804}"/>
              </a:ext>
            </a:extLst>
          </xdr:cNvPr>
          <xdr:cNvSpPr/>
        </xdr:nvSpPr>
        <xdr:spPr>
          <a:xfrm>
            <a:off x="304801" y="4569279"/>
            <a:ext cx="1618756" cy="505352"/>
          </a:xfrm>
          <a:prstGeom prst="snip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a:solidFill>
                  <a:sysClr val="windowText" lastClr="000000"/>
                </a:solidFill>
                <a:latin typeface="Times New Roman" panose="02020603050405020304" pitchFamily="18" charset="0"/>
                <a:cs typeface="Times New Roman" panose="02020603050405020304" pitchFamily="18" charset="0"/>
              </a:rPr>
              <a:t>DASHBOARD</a:t>
            </a:r>
            <a:r>
              <a:rPr lang="en-US" sz="1000" b="1" baseline="0">
                <a:solidFill>
                  <a:sysClr val="windowText" lastClr="000000"/>
                </a:solidFill>
                <a:latin typeface="Times New Roman" panose="02020603050405020304" pitchFamily="18" charset="0"/>
                <a:cs typeface="Times New Roman" panose="02020603050405020304" pitchFamily="18" charset="0"/>
              </a:rPr>
              <a:t> </a:t>
            </a:r>
            <a:r>
              <a:rPr lang="en-US" sz="1000" b="1">
                <a:solidFill>
                  <a:sysClr val="windowText" lastClr="000000"/>
                </a:solidFill>
                <a:latin typeface="Times New Roman" panose="02020603050405020304" pitchFamily="18" charset="0"/>
                <a:cs typeface="Times New Roman" panose="02020603050405020304" pitchFamily="18" charset="0"/>
              </a:rPr>
              <a:t>2</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11908</xdr:colOff>
      <xdr:row>0</xdr:row>
      <xdr:rowOff>1</xdr:rowOff>
    </xdr:from>
    <xdr:to>
      <xdr:col>2</xdr:col>
      <xdr:colOff>273844</xdr:colOff>
      <xdr:row>21</xdr:row>
      <xdr:rowOff>35718</xdr:rowOff>
    </xdr:to>
    <xdr:grpSp>
      <xdr:nvGrpSpPr>
        <xdr:cNvPr id="24" name="Group 23">
          <a:hlinkClick xmlns:r="http://schemas.openxmlformats.org/officeDocument/2006/relationships" r:id="rId1"/>
          <a:extLst>
            <a:ext uri="{FF2B5EF4-FFF2-40B4-BE49-F238E27FC236}">
              <a16:creationId xmlns:a16="http://schemas.microsoft.com/office/drawing/2014/main" id="{ACE857C0-DBF7-414C-9E48-DE9814A4CFB5}"/>
            </a:ext>
          </a:extLst>
        </xdr:cNvPr>
        <xdr:cNvGrpSpPr/>
      </xdr:nvGrpSpPr>
      <xdr:grpSpPr>
        <a:xfrm>
          <a:off x="11908" y="1"/>
          <a:ext cx="2653769" cy="4480717"/>
          <a:chOff x="2" y="202407"/>
          <a:chExt cx="2595562" cy="5143500"/>
        </a:xfrm>
      </xdr:grpSpPr>
      <xdr:sp macro="" textlink="">
        <xdr:nvSpPr>
          <xdr:cNvPr id="14" name="Rectangle 13">
            <a:extLst>
              <a:ext uri="{FF2B5EF4-FFF2-40B4-BE49-F238E27FC236}">
                <a16:creationId xmlns:a16="http://schemas.microsoft.com/office/drawing/2014/main" id="{66F31EEE-E8C7-438A-A5D7-85D03AFAE7CC}"/>
              </a:ext>
            </a:extLst>
          </xdr:cNvPr>
          <xdr:cNvSpPr/>
        </xdr:nvSpPr>
        <xdr:spPr>
          <a:xfrm>
            <a:off x="2" y="202407"/>
            <a:ext cx="2595562" cy="51435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Diagonal Corners Snipped 14">
            <a:extLst>
              <a:ext uri="{FF2B5EF4-FFF2-40B4-BE49-F238E27FC236}">
                <a16:creationId xmlns:a16="http://schemas.microsoft.com/office/drawing/2014/main" id="{8B63852C-266F-4A27-A4B2-BA784A636EEC}"/>
              </a:ext>
            </a:extLst>
          </xdr:cNvPr>
          <xdr:cNvSpPr/>
        </xdr:nvSpPr>
        <xdr:spPr>
          <a:xfrm>
            <a:off x="204107" y="302004"/>
            <a:ext cx="2248580" cy="948152"/>
          </a:xfrm>
          <a:prstGeom prst="snip2Diag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Times New Roman" panose="02020603050405020304" pitchFamily="18" charset="0"/>
                <a:cs typeface="Times New Roman" panose="02020603050405020304" pitchFamily="18" charset="0"/>
              </a:rPr>
              <a:t>ONE - DIMENSIONAL PIVOT TABLE</a:t>
            </a:r>
          </a:p>
        </xdr:txBody>
      </xdr:sp>
      <xdr:sp macro="" textlink="">
        <xdr:nvSpPr>
          <xdr:cNvPr id="16" name="Rectangle: Diagonal Corners Snipped 15">
            <a:hlinkClick xmlns:r="http://schemas.openxmlformats.org/officeDocument/2006/relationships" r:id="rId2"/>
            <a:extLst>
              <a:ext uri="{FF2B5EF4-FFF2-40B4-BE49-F238E27FC236}">
                <a16:creationId xmlns:a16="http://schemas.microsoft.com/office/drawing/2014/main" id="{0BD75C07-5F17-406C-B176-22C7D6DBF02F}"/>
              </a:ext>
            </a:extLst>
          </xdr:cNvPr>
          <xdr:cNvSpPr/>
        </xdr:nvSpPr>
        <xdr:spPr>
          <a:xfrm>
            <a:off x="232265" y="1733021"/>
            <a:ext cx="2303765" cy="945885"/>
          </a:xfrm>
          <a:prstGeom prst="snip2Diag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Times New Roman" panose="02020603050405020304" pitchFamily="18" charset="0"/>
                <a:cs typeface="Times New Roman" panose="02020603050405020304" pitchFamily="18" charset="0"/>
              </a:rPr>
              <a:t>TWO -</a:t>
            </a:r>
            <a:r>
              <a:rPr lang="en-US" sz="1400" b="1" baseline="0">
                <a:solidFill>
                  <a:sysClr val="windowText" lastClr="000000"/>
                </a:solidFill>
                <a:latin typeface="Times New Roman" panose="02020603050405020304" pitchFamily="18" charset="0"/>
                <a:cs typeface="Times New Roman" panose="02020603050405020304" pitchFamily="18" charset="0"/>
              </a:rPr>
              <a:t> </a:t>
            </a:r>
            <a:r>
              <a:rPr lang="en-US" sz="1400" b="1">
                <a:solidFill>
                  <a:sysClr val="windowText" lastClr="000000"/>
                </a:solidFill>
                <a:latin typeface="Times New Roman" panose="02020603050405020304" pitchFamily="18" charset="0"/>
                <a:cs typeface="Times New Roman" panose="02020603050405020304" pitchFamily="18" charset="0"/>
              </a:rPr>
              <a:t>DIMENSIONAL PIVOT TABLE</a:t>
            </a:r>
          </a:p>
        </xdr:txBody>
      </xdr:sp>
      <xdr:sp macro="" textlink="">
        <xdr:nvSpPr>
          <xdr:cNvPr id="21" name="Rectangle: Diagonal Corners Snipped 20">
            <a:hlinkClick xmlns:r="http://schemas.openxmlformats.org/officeDocument/2006/relationships" r:id="rId3"/>
            <a:extLst>
              <a:ext uri="{FF2B5EF4-FFF2-40B4-BE49-F238E27FC236}">
                <a16:creationId xmlns:a16="http://schemas.microsoft.com/office/drawing/2014/main" id="{9A03595F-5EA3-47CF-A221-4293215EF4C7}"/>
              </a:ext>
            </a:extLst>
          </xdr:cNvPr>
          <xdr:cNvSpPr/>
        </xdr:nvSpPr>
        <xdr:spPr>
          <a:xfrm>
            <a:off x="510646" y="3030804"/>
            <a:ext cx="1644386" cy="743477"/>
          </a:xfrm>
          <a:prstGeom prst="snip2Diag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Times New Roman" panose="02020603050405020304" pitchFamily="18" charset="0"/>
                <a:cs typeface="Times New Roman" panose="02020603050405020304" pitchFamily="18" charset="0"/>
              </a:rPr>
              <a:t>DASHBOARD</a:t>
            </a:r>
            <a:r>
              <a:rPr lang="en-US" sz="1400" b="1" baseline="0">
                <a:solidFill>
                  <a:sysClr val="windowText" lastClr="000000"/>
                </a:solidFill>
                <a:latin typeface="Times New Roman" panose="02020603050405020304" pitchFamily="18" charset="0"/>
                <a:cs typeface="Times New Roman" panose="02020603050405020304" pitchFamily="18" charset="0"/>
              </a:rPr>
              <a:t> 1</a:t>
            </a:r>
            <a:endParaRPr lang="en-US" sz="1400" b="1">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2" name="Rectangle: Diagonal Corners Snipped 21">
            <a:hlinkClick xmlns:r="http://schemas.openxmlformats.org/officeDocument/2006/relationships" r:id="rId4"/>
            <a:extLst>
              <a:ext uri="{FF2B5EF4-FFF2-40B4-BE49-F238E27FC236}">
                <a16:creationId xmlns:a16="http://schemas.microsoft.com/office/drawing/2014/main" id="{DFA592BC-8853-439B-928A-CF18E2922BE6}"/>
              </a:ext>
            </a:extLst>
          </xdr:cNvPr>
          <xdr:cNvSpPr/>
        </xdr:nvSpPr>
        <xdr:spPr>
          <a:xfrm>
            <a:off x="453837" y="4066725"/>
            <a:ext cx="1772631" cy="564806"/>
          </a:xfrm>
          <a:prstGeom prst="snip2Diag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Times New Roman" panose="02020603050405020304" pitchFamily="18" charset="0"/>
                <a:cs typeface="Times New Roman" panose="02020603050405020304" pitchFamily="18" charset="0"/>
              </a:rPr>
              <a:t>DASHBOARD 2</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xdr:colOff>
      <xdr:row>6</xdr:row>
      <xdr:rowOff>15875</xdr:rowOff>
    </xdr:from>
    <xdr:to>
      <xdr:col>21</xdr:col>
      <xdr:colOff>428625</xdr:colOff>
      <xdr:row>47</xdr:row>
      <xdr:rowOff>47625</xdr:rowOff>
    </xdr:to>
    <xdr:sp macro="" textlink="">
      <xdr:nvSpPr>
        <xdr:cNvPr id="2" name="Rectangle 1">
          <a:extLst>
            <a:ext uri="{FF2B5EF4-FFF2-40B4-BE49-F238E27FC236}">
              <a16:creationId xmlns:a16="http://schemas.microsoft.com/office/drawing/2014/main" id="{F18758C7-63D0-4360-96AD-7B8E9311EB69}"/>
            </a:ext>
          </a:extLst>
        </xdr:cNvPr>
        <xdr:cNvSpPr/>
      </xdr:nvSpPr>
      <xdr:spPr>
        <a:xfrm>
          <a:off x="1" y="1920875"/>
          <a:ext cx="14541499" cy="8334375"/>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333374</xdr:colOff>
      <xdr:row>6</xdr:row>
      <xdr:rowOff>31750</xdr:rowOff>
    </xdr:from>
    <xdr:to>
      <xdr:col>6</xdr:col>
      <xdr:colOff>238125</xdr:colOff>
      <xdr:row>19</xdr:row>
      <xdr:rowOff>39159</xdr:rowOff>
    </xdr:to>
    <mc:AlternateContent xmlns:mc="http://schemas.openxmlformats.org/markup-compatibility/2006" xmlns:a14="http://schemas.microsoft.com/office/drawing/2010/main">
      <mc:Choice Requires="a14">
        <xdr:graphicFrame macro="">
          <xdr:nvGraphicFramePr>
            <xdr:cNvPr id="49" name="Product 1">
              <a:extLst>
                <a:ext uri="{FF2B5EF4-FFF2-40B4-BE49-F238E27FC236}">
                  <a16:creationId xmlns:a16="http://schemas.microsoft.com/office/drawing/2014/main" id="{D8AFF4D0-A6D6-4447-9391-10E70FB1414B}"/>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2285999" y="1174750"/>
              <a:ext cx="1857376" cy="25315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333374</xdr:colOff>
      <xdr:row>19</xdr:row>
      <xdr:rowOff>63500</xdr:rowOff>
    </xdr:from>
    <xdr:to>
      <xdr:col>6</xdr:col>
      <xdr:colOff>238125</xdr:colOff>
      <xdr:row>31</xdr:row>
      <xdr:rowOff>169333</xdr:rowOff>
    </xdr:to>
    <mc:AlternateContent xmlns:mc="http://schemas.openxmlformats.org/markup-compatibility/2006" xmlns:a14="http://schemas.microsoft.com/office/drawing/2010/main">
      <mc:Choice Requires="a14">
        <xdr:graphicFrame macro="">
          <xdr:nvGraphicFramePr>
            <xdr:cNvPr id="50" name="Country 1">
              <a:extLst>
                <a:ext uri="{FF2B5EF4-FFF2-40B4-BE49-F238E27FC236}">
                  <a16:creationId xmlns:a16="http://schemas.microsoft.com/office/drawing/2014/main" id="{837AA6E9-20B6-443E-ADCF-4ADB3C3AA18E}"/>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2285999" y="3730625"/>
              <a:ext cx="1857376" cy="25823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349249</xdr:colOff>
      <xdr:row>32</xdr:row>
      <xdr:rowOff>0</xdr:rowOff>
    </xdr:from>
    <xdr:to>
      <xdr:col>6</xdr:col>
      <xdr:colOff>224366</xdr:colOff>
      <xdr:row>46</xdr:row>
      <xdr:rowOff>158750</xdr:rowOff>
    </xdr:to>
    <mc:AlternateContent xmlns:mc="http://schemas.openxmlformats.org/markup-compatibility/2006" xmlns:a14="http://schemas.microsoft.com/office/drawing/2010/main">
      <mc:Choice Requires="a14">
        <xdr:graphicFrame macro="">
          <xdr:nvGraphicFramePr>
            <xdr:cNvPr id="51" name="Months 1">
              <a:extLst>
                <a:ext uri="{FF2B5EF4-FFF2-40B4-BE49-F238E27FC236}">
                  <a16:creationId xmlns:a16="http://schemas.microsoft.com/office/drawing/2014/main" id="{5C80EE76-1843-4532-81FB-C0B681579048}"/>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2301874" y="6350000"/>
              <a:ext cx="1827742" cy="304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269874</xdr:colOff>
      <xdr:row>6</xdr:row>
      <xdr:rowOff>31750</xdr:rowOff>
    </xdr:from>
    <xdr:to>
      <xdr:col>14</xdr:col>
      <xdr:colOff>238124</xdr:colOff>
      <xdr:row>20</xdr:row>
      <xdr:rowOff>42334</xdr:rowOff>
    </xdr:to>
    <xdr:graphicFrame macro="">
      <xdr:nvGraphicFramePr>
        <xdr:cNvPr id="53" name="Chart 52">
          <a:extLst>
            <a:ext uri="{FF2B5EF4-FFF2-40B4-BE49-F238E27FC236}">
              <a16:creationId xmlns:a16="http://schemas.microsoft.com/office/drawing/2014/main" id="{15936392-2417-48CA-B196-4AFADEA85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269874</xdr:colOff>
      <xdr:row>6</xdr:row>
      <xdr:rowOff>31750</xdr:rowOff>
    </xdr:from>
    <xdr:to>
      <xdr:col>21</xdr:col>
      <xdr:colOff>349250</xdr:colOff>
      <xdr:row>20</xdr:row>
      <xdr:rowOff>55033</xdr:rowOff>
    </xdr:to>
    <xdr:graphicFrame macro="">
      <xdr:nvGraphicFramePr>
        <xdr:cNvPr id="55" name="Chart 54">
          <a:extLst>
            <a:ext uri="{FF2B5EF4-FFF2-40B4-BE49-F238E27FC236}">
              <a16:creationId xmlns:a16="http://schemas.microsoft.com/office/drawing/2014/main" id="{08619FF9-F412-444B-B6CF-2466A08532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269874</xdr:colOff>
      <xdr:row>20</xdr:row>
      <xdr:rowOff>95250</xdr:rowOff>
    </xdr:from>
    <xdr:to>
      <xdr:col>14</xdr:col>
      <xdr:colOff>225423</xdr:colOff>
      <xdr:row>32</xdr:row>
      <xdr:rowOff>153987</xdr:rowOff>
    </xdr:to>
    <xdr:graphicFrame macro="">
      <xdr:nvGraphicFramePr>
        <xdr:cNvPr id="57" name="Chart 56">
          <a:extLst>
            <a:ext uri="{FF2B5EF4-FFF2-40B4-BE49-F238E27FC236}">
              <a16:creationId xmlns:a16="http://schemas.microsoft.com/office/drawing/2014/main" id="{5493C779-CF94-43F3-961A-88BE20353F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285750</xdr:colOff>
      <xdr:row>33</xdr:row>
      <xdr:rowOff>15875</xdr:rowOff>
    </xdr:from>
    <xdr:to>
      <xdr:col>21</xdr:col>
      <xdr:colOff>353785</xdr:colOff>
      <xdr:row>46</xdr:row>
      <xdr:rowOff>165101</xdr:rowOff>
    </xdr:to>
    <xdr:graphicFrame macro="">
      <xdr:nvGraphicFramePr>
        <xdr:cNvPr id="59" name="Chart 58">
          <a:extLst>
            <a:ext uri="{FF2B5EF4-FFF2-40B4-BE49-F238E27FC236}">
              <a16:creationId xmlns:a16="http://schemas.microsoft.com/office/drawing/2014/main" id="{C5952A57-7DF5-4E97-9DF9-E938E98B97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269875</xdr:colOff>
      <xdr:row>20</xdr:row>
      <xdr:rowOff>111125</xdr:rowOff>
    </xdr:from>
    <xdr:to>
      <xdr:col>21</xdr:col>
      <xdr:colOff>365125</xdr:colOff>
      <xdr:row>32</xdr:row>
      <xdr:rowOff>142875</xdr:rowOff>
    </xdr:to>
    <xdr:graphicFrame macro="">
      <xdr:nvGraphicFramePr>
        <xdr:cNvPr id="61" name="Chart 60">
          <a:extLst>
            <a:ext uri="{FF2B5EF4-FFF2-40B4-BE49-F238E27FC236}">
              <a16:creationId xmlns:a16="http://schemas.microsoft.com/office/drawing/2014/main" id="{9E93C0FE-77D5-4BB7-9FE1-FCD9BAD83C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0</xdr:col>
      <xdr:colOff>0</xdr:colOff>
      <xdr:row>6</xdr:row>
      <xdr:rowOff>15874</xdr:rowOff>
    </xdr:from>
    <xdr:to>
      <xdr:col>3</xdr:col>
      <xdr:colOff>306161</xdr:colOff>
      <xdr:row>46</xdr:row>
      <xdr:rowOff>158749</xdr:rowOff>
    </xdr:to>
    <xdr:sp macro="" textlink="">
      <xdr:nvSpPr>
        <xdr:cNvPr id="67" name="Rectangle 66">
          <a:extLst>
            <a:ext uri="{FF2B5EF4-FFF2-40B4-BE49-F238E27FC236}">
              <a16:creationId xmlns:a16="http://schemas.microsoft.com/office/drawing/2014/main" id="{E48B4AD8-8FA1-48FD-85BB-09284AE96A24}"/>
            </a:ext>
          </a:extLst>
        </xdr:cNvPr>
        <xdr:cNvSpPr/>
      </xdr:nvSpPr>
      <xdr:spPr>
        <a:xfrm>
          <a:off x="0" y="1920874"/>
          <a:ext cx="2258786" cy="8239125"/>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251731</xdr:colOff>
      <xdr:row>11</xdr:row>
      <xdr:rowOff>56697</xdr:rowOff>
    </xdr:from>
    <xdr:to>
      <xdr:col>2</xdr:col>
      <xdr:colOff>625928</xdr:colOff>
      <xdr:row>16</xdr:row>
      <xdr:rowOff>18597</xdr:rowOff>
    </xdr:to>
    <xdr:sp macro="" textlink="">
      <xdr:nvSpPr>
        <xdr:cNvPr id="68" name="Rectangle: Diagonal Corners Snipped 67">
          <a:hlinkClick xmlns:r="http://schemas.openxmlformats.org/officeDocument/2006/relationships" r:id="rId6"/>
          <a:extLst>
            <a:ext uri="{FF2B5EF4-FFF2-40B4-BE49-F238E27FC236}">
              <a16:creationId xmlns:a16="http://schemas.microsoft.com/office/drawing/2014/main" id="{34F73B3A-BA68-4BA1-9470-26F3F6072A2D}"/>
            </a:ext>
          </a:extLst>
        </xdr:cNvPr>
        <xdr:cNvSpPr/>
      </xdr:nvSpPr>
      <xdr:spPr>
        <a:xfrm>
          <a:off x="251731" y="2152197"/>
          <a:ext cx="1680483" cy="914400"/>
        </a:xfrm>
        <a:prstGeom prst="snip2Diag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Times New Roman" panose="02020603050405020304" pitchFamily="18" charset="0"/>
              <a:cs typeface="Times New Roman" panose="02020603050405020304" pitchFamily="18" charset="0"/>
            </a:rPr>
            <a:t>ONE-DIMENSIONAL PIVOT TABLE</a:t>
          </a:r>
        </a:p>
      </xdr:txBody>
    </xdr:sp>
    <xdr:clientData/>
  </xdr:twoCellAnchor>
  <xdr:twoCellAnchor>
    <xdr:from>
      <xdr:col>0</xdr:col>
      <xdr:colOff>265339</xdr:colOff>
      <xdr:row>19</xdr:row>
      <xdr:rowOff>201839</xdr:rowOff>
    </xdr:from>
    <xdr:to>
      <xdr:col>2</xdr:col>
      <xdr:colOff>612321</xdr:colOff>
      <xdr:row>24</xdr:row>
      <xdr:rowOff>84364</xdr:rowOff>
    </xdr:to>
    <xdr:sp macro="" textlink="">
      <xdr:nvSpPr>
        <xdr:cNvPr id="69" name="Rectangle: Diagonal Corners Snipped 68">
          <a:hlinkClick xmlns:r="http://schemas.openxmlformats.org/officeDocument/2006/relationships" r:id="rId7"/>
          <a:extLst>
            <a:ext uri="{FF2B5EF4-FFF2-40B4-BE49-F238E27FC236}">
              <a16:creationId xmlns:a16="http://schemas.microsoft.com/office/drawing/2014/main" id="{CA95E2CE-3421-4D6C-8382-2941280D0FFE}"/>
            </a:ext>
          </a:extLst>
        </xdr:cNvPr>
        <xdr:cNvSpPr/>
      </xdr:nvSpPr>
      <xdr:spPr>
        <a:xfrm>
          <a:off x="265339" y="3862160"/>
          <a:ext cx="1653268" cy="903061"/>
        </a:xfrm>
        <a:prstGeom prst="snip2Diag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Times New Roman" panose="02020603050405020304" pitchFamily="18" charset="0"/>
              <a:cs typeface="Times New Roman" panose="02020603050405020304" pitchFamily="18" charset="0"/>
            </a:rPr>
            <a:t>TWO-DIMENSIONAL PIVOT TABLE</a:t>
          </a:r>
        </a:p>
      </xdr:txBody>
    </xdr:sp>
    <xdr:clientData/>
  </xdr:twoCellAnchor>
  <xdr:twoCellAnchor>
    <xdr:from>
      <xdr:col>0</xdr:col>
      <xdr:colOff>270329</xdr:colOff>
      <xdr:row>27</xdr:row>
      <xdr:rowOff>122917</xdr:rowOff>
    </xdr:from>
    <xdr:to>
      <xdr:col>2</xdr:col>
      <xdr:colOff>625928</xdr:colOff>
      <xdr:row>32</xdr:row>
      <xdr:rowOff>5442</xdr:rowOff>
    </xdr:to>
    <xdr:sp macro="" textlink="">
      <xdr:nvSpPr>
        <xdr:cNvPr id="70" name="Rectangle: Diagonal Corners Snipped 69">
          <a:hlinkClick xmlns:r="http://schemas.openxmlformats.org/officeDocument/2006/relationships" r:id="rId8"/>
          <a:extLst>
            <a:ext uri="{FF2B5EF4-FFF2-40B4-BE49-F238E27FC236}">
              <a16:creationId xmlns:a16="http://schemas.microsoft.com/office/drawing/2014/main" id="{7F683DE6-E12D-42BE-9E9F-0C790D0472AB}"/>
            </a:ext>
          </a:extLst>
        </xdr:cNvPr>
        <xdr:cNvSpPr/>
      </xdr:nvSpPr>
      <xdr:spPr>
        <a:xfrm>
          <a:off x="270329" y="5416096"/>
          <a:ext cx="1661885" cy="903060"/>
        </a:xfrm>
        <a:prstGeom prst="snip2Diag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Times New Roman" panose="02020603050405020304" pitchFamily="18" charset="0"/>
              <a:cs typeface="Times New Roman" panose="02020603050405020304" pitchFamily="18" charset="0"/>
            </a:rPr>
            <a:t>DASHBOARD 1</a:t>
          </a:r>
        </a:p>
        <a:p>
          <a:pPr algn="l"/>
          <a:endParaRPr lang="en-US" sz="1400" b="1">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273051</xdr:colOff>
      <xdr:row>36</xdr:row>
      <xdr:rowOff>121104</xdr:rowOff>
    </xdr:from>
    <xdr:to>
      <xdr:col>2</xdr:col>
      <xdr:colOff>571500</xdr:colOff>
      <xdr:row>41</xdr:row>
      <xdr:rowOff>3629</xdr:rowOff>
    </xdr:to>
    <xdr:sp macro="" textlink="">
      <xdr:nvSpPr>
        <xdr:cNvPr id="71" name="Rectangle: Diagonal Corners Snipped 70">
          <a:hlinkClick xmlns:r="http://schemas.openxmlformats.org/officeDocument/2006/relationships" r:id="rId9"/>
          <a:extLst>
            <a:ext uri="{FF2B5EF4-FFF2-40B4-BE49-F238E27FC236}">
              <a16:creationId xmlns:a16="http://schemas.microsoft.com/office/drawing/2014/main" id="{194F85B9-6803-4F92-8AF7-F5D3822FCD6E}"/>
            </a:ext>
          </a:extLst>
        </xdr:cNvPr>
        <xdr:cNvSpPr/>
      </xdr:nvSpPr>
      <xdr:spPr>
        <a:xfrm>
          <a:off x="273051" y="7251247"/>
          <a:ext cx="1604735" cy="903061"/>
        </a:xfrm>
        <a:prstGeom prst="snip2Diag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Times New Roman" panose="02020603050405020304" pitchFamily="18" charset="0"/>
              <a:cs typeface="Times New Roman" panose="02020603050405020304" pitchFamily="18" charset="0"/>
            </a:rPr>
            <a:t>DASHBOARD 2</a:t>
          </a:r>
        </a:p>
        <a:p>
          <a:pPr algn="l"/>
          <a:endParaRPr lang="en-US" sz="1400" b="1">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absolute">
    <xdr:from>
      <xdr:col>0</xdr:col>
      <xdr:colOff>0</xdr:colOff>
      <xdr:row>3</xdr:row>
      <xdr:rowOff>11339</xdr:rowOff>
    </xdr:from>
    <xdr:to>
      <xdr:col>6</xdr:col>
      <xdr:colOff>285750</xdr:colOff>
      <xdr:row>5</xdr:row>
      <xdr:rowOff>163738</xdr:rowOff>
    </xdr:to>
    <xdr:sp macro="" textlink="">
      <xdr:nvSpPr>
        <xdr:cNvPr id="3" name="Rectangle 2">
          <a:extLst>
            <a:ext uri="{FF2B5EF4-FFF2-40B4-BE49-F238E27FC236}">
              <a16:creationId xmlns:a16="http://schemas.microsoft.com/office/drawing/2014/main" id="{1A702BFF-2CC5-49F5-B3DD-728A73CDD828}"/>
            </a:ext>
          </a:extLst>
        </xdr:cNvPr>
        <xdr:cNvSpPr/>
      </xdr:nvSpPr>
      <xdr:spPr>
        <a:xfrm>
          <a:off x="0" y="1344839"/>
          <a:ext cx="4191000" cy="533399"/>
        </a:xfrm>
        <a:prstGeom prst="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latin typeface="Times New Roman" panose="02020603050405020304" pitchFamily="18" charset="0"/>
              <a:cs typeface="Times New Roman" panose="02020603050405020304" pitchFamily="18" charset="0"/>
            </a:rPr>
            <a:t>SALES</a:t>
          </a:r>
        </a:p>
      </xdr:txBody>
    </xdr:sp>
    <xdr:clientData/>
  </xdr:twoCellAnchor>
  <xdr:twoCellAnchor editAs="absolute">
    <xdr:from>
      <xdr:col>6</xdr:col>
      <xdr:colOff>333375</xdr:colOff>
      <xdr:row>3</xdr:row>
      <xdr:rowOff>31750</xdr:rowOff>
    </xdr:from>
    <xdr:to>
      <xdr:col>14</xdr:col>
      <xdr:colOff>238124</xdr:colOff>
      <xdr:row>5</xdr:row>
      <xdr:rowOff>173263</xdr:rowOff>
    </xdr:to>
    <xdr:sp macro="" textlink="">
      <xdr:nvSpPr>
        <xdr:cNvPr id="72" name="Rectangle 71">
          <a:extLst>
            <a:ext uri="{FF2B5EF4-FFF2-40B4-BE49-F238E27FC236}">
              <a16:creationId xmlns:a16="http://schemas.microsoft.com/office/drawing/2014/main" id="{4D2A2F73-8295-4971-8E30-765FF1D9953C}"/>
            </a:ext>
          </a:extLst>
        </xdr:cNvPr>
        <xdr:cNvSpPr/>
      </xdr:nvSpPr>
      <xdr:spPr>
        <a:xfrm>
          <a:off x="4238625" y="1365250"/>
          <a:ext cx="5111749" cy="522513"/>
        </a:xfrm>
        <a:prstGeom prst="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latin typeface="Times New Roman" panose="02020603050405020304" pitchFamily="18" charset="0"/>
              <a:cs typeface="Times New Roman" panose="02020603050405020304" pitchFamily="18" charset="0"/>
            </a:rPr>
            <a:t>FRUITS</a:t>
          </a:r>
        </a:p>
      </xdr:txBody>
    </xdr:sp>
    <xdr:clientData/>
  </xdr:twoCellAnchor>
  <xdr:twoCellAnchor editAs="absolute">
    <xdr:from>
      <xdr:col>14</xdr:col>
      <xdr:colOff>269876</xdr:colOff>
      <xdr:row>3</xdr:row>
      <xdr:rowOff>47625</xdr:rowOff>
    </xdr:from>
    <xdr:to>
      <xdr:col>21</xdr:col>
      <xdr:colOff>431801</xdr:colOff>
      <xdr:row>5</xdr:row>
      <xdr:rowOff>166913</xdr:rowOff>
    </xdr:to>
    <xdr:sp macro="" textlink="">
      <xdr:nvSpPr>
        <xdr:cNvPr id="73" name="Rectangle 72">
          <a:extLst>
            <a:ext uri="{FF2B5EF4-FFF2-40B4-BE49-F238E27FC236}">
              <a16:creationId xmlns:a16="http://schemas.microsoft.com/office/drawing/2014/main" id="{30E206F2-7537-4CDC-91B6-418A3D7F9002}"/>
            </a:ext>
          </a:extLst>
        </xdr:cNvPr>
        <xdr:cNvSpPr/>
      </xdr:nvSpPr>
      <xdr:spPr>
        <a:xfrm>
          <a:off x="9382126" y="1381125"/>
          <a:ext cx="5162550" cy="500288"/>
        </a:xfrm>
        <a:prstGeom prst="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latin typeface="Times New Roman" panose="02020603050405020304" pitchFamily="18" charset="0"/>
              <a:cs typeface="Times New Roman" panose="02020603050405020304" pitchFamily="18" charset="0"/>
            </a:rPr>
            <a:t>VEGETABLES</a:t>
          </a:r>
        </a:p>
      </xdr:txBody>
    </xdr:sp>
    <xdr:clientData/>
  </xdr:twoCellAnchor>
  <xdr:twoCellAnchor editAs="absolute">
    <xdr:from>
      <xdr:col>1</xdr:col>
      <xdr:colOff>462643</xdr:colOff>
      <xdr:row>3</xdr:row>
      <xdr:rowOff>108857</xdr:rowOff>
    </xdr:from>
    <xdr:to>
      <xdr:col>5</xdr:col>
      <xdr:colOff>40821</xdr:colOff>
      <xdr:row>5</xdr:row>
      <xdr:rowOff>95251</xdr:rowOff>
    </xdr:to>
    <xdr:sp macro="" textlink="">
      <xdr:nvSpPr>
        <xdr:cNvPr id="4" name="TextBox 3">
          <a:extLst>
            <a:ext uri="{FF2B5EF4-FFF2-40B4-BE49-F238E27FC236}">
              <a16:creationId xmlns:a16="http://schemas.microsoft.com/office/drawing/2014/main" id="{0C33CCD7-8C3F-4FC1-BB95-D23F2D8593DD}"/>
            </a:ext>
          </a:extLst>
        </xdr:cNvPr>
        <xdr:cNvSpPr txBox="1"/>
      </xdr:nvSpPr>
      <xdr:spPr>
        <a:xfrm>
          <a:off x="1115786" y="1442357"/>
          <a:ext cx="2190749" cy="367394"/>
        </a:xfrm>
        <a:prstGeom prst="rect">
          <a:avLst/>
        </a:prstGeom>
        <a:solidFill>
          <a:schemeClr val="accent1">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000" b="1" i="0" u="none" strike="noStrike">
              <a:solidFill>
                <a:schemeClr val="tx1"/>
              </a:solidFill>
              <a:effectLst/>
              <a:latin typeface="Times New Roman" panose="02020603050405020304" pitchFamily="18" charset="0"/>
              <a:ea typeface="+mn-ea"/>
              <a:cs typeface="Times New Roman" panose="02020603050405020304" pitchFamily="18" charset="0"/>
            </a:rPr>
            <a:t>$1,029,734</a:t>
          </a:r>
          <a:r>
            <a:rPr lang="en-US" sz="2000">
              <a:latin typeface="Times New Roman" panose="02020603050405020304" pitchFamily="18" charset="0"/>
              <a:cs typeface="Times New Roman" panose="02020603050405020304" pitchFamily="18" charset="0"/>
            </a:rPr>
            <a:t> </a:t>
          </a:r>
        </a:p>
      </xdr:txBody>
    </xdr:sp>
    <xdr:clientData/>
  </xdr:twoCellAnchor>
  <xdr:twoCellAnchor editAs="absolute">
    <xdr:from>
      <xdr:col>8</xdr:col>
      <xdr:colOff>312965</xdr:colOff>
      <xdr:row>3</xdr:row>
      <xdr:rowOff>122464</xdr:rowOff>
    </xdr:from>
    <xdr:to>
      <xdr:col>11</xdr:col>
      <xdr:colOff>299358</xdr:colOff>
      <xdr:row>5</xdr:row>
      <xdr:rowOff>128686</xdr:rowOff>
    </xdr:to>
    <xdr:sp macro="" textlink="">
      <xdr:nvSpPr>
        <xdr:cNvPr id="5" name="TextBox 4">
          <a:extLst>
            <a:ext uri="{FF2B5EF4-FFF2-40B4-BE49-F238E27FC236}">
              <a16:creationId xmlns:a16="http://schemas.microsoft.com/office/drawing/2014/main" id="{76C81F4B-2DD2-4B08-AF01-879BE09317A6}"/>
            </a:ext>
          </a:extLst>
        </xdr:cNvPr>
        <xdr:cNvSpPr txBox="1"/>
      </xdr:nvSpPr>
      <xdr:spPr>
        <a:xfrm>
          <a:off x="5538108" y="1455964"/>
          <a:ext cx="1945821" cy="387222"/>
        </a:xfrm>
        <a:prstGeom prst="rect">
          <a:avLst/>
        </a:prstGeom>
        <a:solidFill>
          <a:schemeClr val="accent1">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000" b="1" i="0" u="none" strike="noStrike">
              <a:solidFill>
                <a:schemeClr val="tx1"/>
              </a:solidFill>
              <a:effectLst/>
              <a:latin typeface="Times New Roman" panose="02020603050405020304" pitchFamily="18" charset="0"/>
              <a:ea typeface="+mn-ea"/>
              <a:cs typeface="Times New Roman" panose="02020603050405020304" pitchFamily="18" charset="0"/>
            </a:rPr>
            <a:t>$693,069</a:t>
          </a:r>
          <a:r>
            <a:rPr lang="en-US" sz="2000" b="1">
              <a:latin typeface="Times New Roman" panose="02020603050405020304" pitchFamily="18" charset="0"/>
              <a:cs typeface="Times New Roman" panose="02020603050405020304" pitchFamily="18" charset="0"/>
            </a:rPr>
            <a:t> </a:t>
          </a:r>
        </a:p>
      </xdr:txBody>
    </xdr:sp>
    <xdr:clientData/>
  </xdr:twoCellAnchor>
  <xdr:twoCellAnchor editAs="absolute">
    <xdr:from>
      <xdr:col>17</xdr:col>
      <xdr:colOff>408214</xdr:colOff>
      <xdr:row>3</xdr:row>
      <xdr:rowOff>122465</xdr:rowOff>
    </xdr:from>
    <xdr:to>
      <xdr:col>20</xdr:col>
      <xdr:colOff>272143</xdr:colOff>
      <xdr:row>5</xdr:row>
      <xdr:rowOff>128687</xdr:rowOff>
    </xdr:to>
    <xdr:sp macro="" textlink="">
      <xdr:nvSpPr>
        <xdr:cNvPr id="6" name="TextBox 5">
          <a:extLst>
            <a:ext uri="{FF2B5EF4-FFF2-40B4-BE49-F238E27FC236}">
              <a16:creationId xmlns:a16="http://schemas.microsoft.com/office/drawing/2014/main" id="{E9214F8F-7BF9-4BD0-BD9C-BE7AE9F08339}"/>
            </a:ext>
          </a:extLst>
        </xdr:cNvPr>
        <xdr:cNvSpPr txBox="1"/>
      </xdr:nvSpPr>
      <xdr:spPr>
        <a:xfrm>
          <a:off x="11511643" y="1455965"/>
          <a:ext cx="1823357" cy="387222"/>
        </a:xfrm>
        <a:prstGeom prst="rect">
          <a:avLst/>
        </a:prstGeom>
        <a:solidFill>
          <a:schemeClr val="accent1">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000" b="1" i="0" u="none" strike="noStrike">
              <a:solidFill>
                <a:schemeClr val="tx1"/>
              </a:solidFill>
              <a:effectLst/>
              <a:latin typeface="Times New Roman" panose="02020603050405020304" pitchFamily="18" charset="0"/>
              <a:ea typeface="+mn-ea"/>
              <a:cs typeface="Times New Roman" panose="02020603050405020304" pitchFamily="18" charset="0"/>
            </a:rPr>
            <a:t>$336,665</a:t>
          </a:r>
          <a:r>
            <a:rPr lang="en-US" sz="2000" b="1">
              <a:latin typeface="Times New Roman" panose="02020603050405020304" pitchFamily="18" charset="0"/>
              <a:cs typeface="Times New Roman" panose="02020603050405020304" pitchFamily="18" charset="0"/>
            </a:rPr>
            <a:t> </a:t>
          </a:r>
        </a:p>
      </xdr:txBody>
    </xdr:sp>
    <xdr:clientData/>
  </xdr:twoCellAnchor>
  <xdr:twoCellAnchor>
    <xdr:from>
      <xdr:col>0</xdr:col>
      <xdr:colOff>0</xdr:colOff>
      <xdr:row>0</xdr:row>
      <xdr:rowOff>31750</xdr:rowOff>
    </xdr:from>
    <xdr:to>
      <xdr:col>21</xdr:col>
      <xdr:colOff>462642</xdr:colOff>
      <xdr:row>3</xdr:row>
      <xdr:rowOff>0</xdr:rowOff>
    </xdr:to>
    <xdr:sp macro="" textlink="">
      <xdr:nvSpPr>
        <xdr:cNvPr id="75" name="Rectangle: Rounded Corners 74">
          <a:extLst>
            <a:ext uri="{FF2B5EF4-FFF2-40B4-BE49-F238E27FC236}">
              <a16:creationId xmlns:a16="http://schemas.microsoft.com/office/drawing/2014/main" id="{71A3F455-1258-4364-AD22-DF8DD9B48325}"/>
            </a:ext>
          </a:extLst>
        </xdr:cNvPr>
        <xdr:cNvSpPr/>
      </xdr:nvSpPr>
      <xdr:spPr>
        <a:xfrm>
          <a:off x="0" y="31750"/>
          <a:ext cx="14627678" cy="539750"/>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solidFill>
                <a:sysClr val="windowText" lastClr="000000"/>
              </a:solidFill>
              <a:latin typeface="Times New Roman" panose="02020603050405020304" pitchFamily="18" charset="0"/>
              <a:cs typeface="Times New Roman" panose="02020603050405020304" pitchFamily="18" charset="0"/>
            </a:rPr>
            <a:t>OVERALL SALES OVERVIEW</a:t>
          </a:r>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40820</xdr:colOff>
      <xdr:row>2</xdr:row>
      <xdr:rowOff>161019</xdr:rowOff>
    </xdr:from>
    <xdr:to>
      <xdr:col>21</xdr:col>
      <xdr:colOff>585106</xdr:colOff>
      <xdr:row>55</xdr:row>
      <xdr:rowOff>13607</xdr:rowOff>
    </xdr:to>
    <xdr:sp macro="" textlink="">
      <xdr:nvSpPr>
        <xdr:cNvPr id="30" name="Rectangle 29">
          <a:extLst>
            <a:ext uri="{FF2B5EF4-FFF2-40B4-BE49-F238E27FC236}">
              <a16:creationId xmlns:a16="http://schemas.microsoft.com/office/drawing/2014/main" id="{59F03684-DEF9-4096-82AF-87F78219BC17}"/>
            </a:ext>
          </a:extLst>
        </xdr:cNvPr>
        <xdr:cNvSpPr/>
      </xdr:nvSpPr>
      <xdr:spPr>
        <a:xfrm>
          <a:off x="40820" y="542019"/>
          <a:ext cx="14273893" cy="10479767"/>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781050</xdr:colOff>
      <xdr:row>8</xdr:row>
      <xdr:rowOff>46263</xdr:rowOff>
    </xdr:from>
    <xdr:to>
      <xdr:col>4</xdr:col>
      <xdr:colOff>394606</xdr:colOff>
      <xdr:row>22</xdr:row>
      <xdr:rowOff>149677</xdr:rowOff>
    </xdr:to>
    <mc:AlternateContent xmlns:mc="http://schemas.openxmlformats.org/markup-compatibility/2006" xmlns:a14="http://schemas.microsoft.com/office/drawing/2010/main">
      <mc:Choice Requires="a14">
        <xdr:graphicFrame macro="">
          <xdr:nvGraphicFramePr>
            <xdr:cNvPr id="32" name="Country 2">
              <a:extLst>
                <a:ext uri="{FF2B5EF4-FFF2-40B4-BE49-F238E27FC236}">
                  <a16:creationId xmlns:a16="http://schemas.microsoft.com/office/drawing/2014/main" id="{E5674546-5CEF-44F7-BBA8-506C5DF88387}"/>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1955800" y="1570264"/>
              <a:ext cx="1883681" cy="27636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784225</xdr:colOff>
      <xdr:row>23</xdr:row>
      <xdr:rowOff>13607</xdr:rowOff>
    </xdr:from>
    <xdr:to>
      <xdr:col>4</xdr:col>
      <xdr:colOff>403226</xdr:colOff>
      <xdr:row>36</xdr:row>
      <xdr:rowOff>149678</xdr:rowOff>
    </xdr:to>
    <mc:AlternateContent xmlns:mc="http://schemas.openxmlformats.org/markup-compatibility/2006" xmlns:a14="http://schemas.microsoft.com/office/drawing/2010/main">
      <mc:Choice Requires="a14">
        <xdr:graphicFrame macro="">
          <xdr:nvGraphicFramePr>
            <xdr:cNvPr id="34" name="Product 2">
              <a:extLst>
                <a:ext uri="{FF2B5EF4-FFF2-40B4-BE49-F238E27FC236}">
                  <a16:creationId xmlns:a16="http://schemas.microsoft.com/office/drawing/2014/main" id="{DB3FAB71-BF11-4B16-B322-B0BE0FBEEDDC}"/>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1958975" y="4381499"/>
              <a:ext cx="1889126" cy="280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794657</xdr:colOff>
      <xdr:row>37</xdr:row>
      <xdr:rowOff>25852</xdr:rowOff>
    </xdr:from>
    <xdr:to>
      <xdr:col>4</xdr:col>
      <xdr:colOff>381001</xdr:colOff>
      <xdr:row>54</xdr:row>
      <xdr:rowOff>149678</xdr:rowOff>
    </xdr:to>
    <mc:AlternateContent xmlns:mc="http://schemas.openxmlformats.org/markup-compatibility/2006" xmlns:a14="http://schemas.microsoft.com/office/drawing/2010/main">
      <mc:Choice Requires="a14">
        <xdr:graphicFrame macro="">
          <xdr:nvGraphicFramePr>
            <xdr:cNvPr id="36" name="Months 2">
              <a:extLst>
                <a:ext uri="{FF2B5EF4-FFF2-40B4-BE49-F238E27FC236}">
                  <a16:creationId xmlns:a16="http://schemas.microsoft.com/office/drawing/2014/main" id="{FE8AD666-0DC1-4E80-B985-91AFB40C8142}"/>
                </a:ext>
              </a:extLst>
            </xdr:cNvPr>
            <xdr:cNvGraphicFramePr/>
          </xdr:nvGraphicFramePr>
          <xdr:xfrm>
            <a:off x="0" y="0"/>
            <a:ext cx="0" cy="0"/>
          </xdr:xfrm>
          <a:graphic>
            <a:graphicData uri="http://schemas.microsoft.com/office/drawing/2010/slicer">
              <sle:slicer xmlns:sle="http://schemas.microsoft.com/office/drawing/2010/slicer" name="Months 2"/>
            </a:graphicData>
          </a:graphic>
        </xdr:graphicFrame>
      </mc:Choice>
      <mc:Fallback xmlns="">
        <xdr:sp macro="" textlink="">
          <xdr:nvSpPr>
            <xdr:cNvPr id="0" name=""/>
            <xdr:cNvSpPr>
              <a:spLocks noTextEdit="1"/>
            </xdr:cNvSpPr>
          </xdr:nvSpPr>
          <xdr:spPr>
            <a:xfrm>
              <a:off x="1964871" y="7360102"/>
              <a:ext cx="1858737" cy="35936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405493</xdr:colOff>
      <xdr:row>8</xdr:row>
      <xdr:rowOff>32656</xdr:rowOff>
    </xdr:from>
    <xdr:to>
      <xdr:col>12</xdr:col>
      <xdr:colOff>503464</xdr:colOff>
      <xdr:row>21</xdr:row>
      <xdr:rowOff>122464</xdr:rowOff>
    </xdr:to>
    <xdr:graphicFrame macro="">
      <xdr:nvGraphicFramePr>
        <xdr:cNvPr id="38" name="Chart 37">
          <a:extLst>
            <a:ext uri="{FF2B5EF4-FFF2-40B4-BE49-F238E27FC236}">
              <a16:creationId xmlns:a16="http://schemas.microsoft.com/office/drawing/2014/main" id="{A4D2AF83-339D-4354-87E7-D6220727DD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544286</xdr:colOff>
      <xdr:row>8</xdr:row>
      <xdr:rowOff>27214</xdr:rowOff>
    </xdr:from>
    <xdr:to>
      <xdr:col>21</xdr:col>
      <xdr:colOff>489856</xdr:colOff>
      <xdr:row>21</xdr:row>
      <xdr:rowOff>95250</xdr:rowOff>
    </xdr:to>
    <xdr:graphicFrame macro="">
      <xdr:nvGraphicFramePr>
        <xdr:cNvPr id="40" name="Chart 39">
          <a:extLst>
            <a:ext uri="{FF2B5EF4-FFF2-40B4-BE49-F238E27FC236}">
              <a16:creationId xmlns:a16="http://schemas.microsoft.com/office/drawing/2014/main" id="{0C901F1B-D59A-489C-8A1F-9C60CA8B45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421822</xdr:colOff>
      <xdr:row>37</xdr:row>
      <xdr:rowOff>123825</xdr:rowOff>
    </xdr:from>
    <xdr:to>
      <xdr:col>21</xdr:col>
      <xdr:colOff>460376</xdr:colOff>
      <xdr:row>54</xdr:row>
      <xdr:rowOff>164192</xdr:rowOff>
    </xdr:to>
    <xdr:graphicFrame macro="">
      <xdr:nvGraphicFramePr>
        <xdr:cNvPr id="42" name="Chart 41">
          <a:extLst>
            <a:ext uri="{FF2B5EF4-FFF2-40B4-BE49-F238E27FC236}">
              <a16:creationId xmlns:a16="http://schemas.microsoft.com/office/drawing/2014/main" id="{D6F1699F-27B3-4FFE-B745-E014425D82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557891</xdr:colOff>
      <xdr:row>21</xdr:row>
      <xdr:rowOff>149679</xdr:rowOff>
    </xdr:from>
    <xdr:to>
      <xdr:col>21</xdr:col>
      <xdr:colOff>476249</xdr:colOff>
      <xdr:row>37</xdr:row>
      <xdr:rowOff>63500</xdr:rowOff>
    </xdr:to>
    <xdr:graphicFrame macro="">
      <xdr:nvGraphicFramePr>
        <xdr:cNvPr id="44" name="Chart 43">
          <a:extLst>
            <a:ext uri="{FF2B5EF4-FFF2-40B4-BE49-F238E27FC236}">
              <a16:creationId xmlns:a16="http://schemas.microsoft.com/office/drawing/2014/main" id="{5BF1550C-9E77-45AC-9671-2BFC76FF09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428624</xdr:colOff>
      <xdr:row>21</xdr:row>
      <xdr:rowOff>163285</xdr:rowOff>
    </xdr:from>
    <xdr:to>
      <xdr:col>12</xdr:col>
      <xdr:colOff>517070</xdr:colOff>
      <xdr:row>37</xdr:row>
      <xdr:rowOff>74838</xdr:rowOff>
    </xdr:to>
    <xdr:graphicFrame macro="">
      <xdr:nvGraphicFramePr>
        <xdr:cNvPr id="46" name="Chart 45">
          <a:extLst>
            <a:ext uri="{FF2B5EF4-FFF2-40B4-BE49-F238E27FC236}">
              <a16:creationId xmlns:a16="http://schemas.microsoft.com/office/drawing/2014/main" id="{11A8D573-70E9-44A2-A651-1E69CC2226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0</xdr:col>
      <xdr:colOff>38100</xdr:colOff>
      <xdr:row>8</xdr:row>
      <xdr:rowOff>11792</xdr:rowOff>
    </xdr:from>
    <xdr:to>
      <xdr:col>1</xdr:col>
      <xdr:colOff>759279</xdr:colOff>
      <xdr:row>54</xdr:row>
      <xdr:rowOff>158749</xdr:rowOff>
    </xdr:to>
    <xdr:sp macro="" textlink="">
      <xdr:nvSpPr>
        <xdr:cNvPr id="52" name="Rectangle 51">
          <a:extLst>
            <a:ext uri="{FF2B5EF4-FFF2-40B4-BE49-F238E27FC236}">
              <a16:creationId xmlns:a16="http://schemas.microsoft.com/office/drawing/2014/main" id="{77CB587C-59D7-4F4E-8D7F-EFB91A4E0EB2}"/>
            </a:ext>
          </a:extLst>
        </xdr:cNvPr>
        <xdr:cNvSpPr/>
      </xdr:nvSpPr>
      <xdr:spPr>
        <a:xfrm>
          <a:off x="38100" y="1535792"/>
          <a:ext cx="1895929" cy="9513207"/>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144235</xdr:colOff>
      <xdr:row>9</xdr:row>
      <xdr:rowOff>95930</xdr:rowOff>
    </xdr:from>
    <xdr:to>
      <xdr:col>1</xdr:col>
      <xdr:colOff>653142</xdr:colOff>
      <xdr:row>14</xdr:row>
      <xdr:rowOff>57830</xdr:rowOff>
    </xdr:to>
    <xdr:sp macro="" textlink="">
      <xdr:nvSpPr>
        <xdr:cNvPr id="53" name="Rectangle: Diagonal Corners Snipped 52">
          <a:hlinkClick xmlns:r="http://schemas.openxmlformats.org/officeDocument/2006/relationships" r:id="rId6"/>
          <a:extLst>
            <a:ext uri="{FF2B5EF4-FFF2-40B4-BE49-F238E27FC236}">
              <a16:creationId xmlns:a16="http://schemas.microsoft.com/office/drawing/2014/main" id="{3D6B78DA-F9EF-4035-93D1-44BFC2E001FD}"/>
            </a:ext>
          </a:extLst>
        </xdr:cNvPr>
        <xdr:cNvSpPr/>
      </xdr:nvSpPr>
      <xdr:spPr>
        <a:xfrm>
          <a:off x="144235" y="1810430"/>
          <a:ext cx="1679121" cy="914400"/>
        </a:xfrm>
        <a:prstGeom prst="snip2Diag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Times New Roman" panose="02020603050405020304" pitchFamily="18" charset="0"/>
              <a:cs typeface="Times New Roman" panose="02020603050405020304" pitchFamily="18" charset="0"/>
            </a:rPr>
            <a:t>ONE - DIMENSIONAL PIVOT TABLE</a:t>
          </a:r>
        </a:p>
      </xdr:txBody>
    </xdr:sp>
    <xdr:clientData/>
  </xdr:twoCellAnchor>
  <xdr:twoCellAnchor>
    <xdr:from>
      <xdr:col>0</xdr:col>
      <xdr:colOff>164647</xdr:colOff>
      <xdr:row>19</xdr:row>
      <xdr:rowOff>108855</xdr:rowOff>
    </xdr:from>
    <xdr:to>
      <xdr:col>1</xdr:col>
      <xdr:colOff>639536</xdr:colOff>
      <xdr:row>24</xdr:row>
      <xdr:rowOff>59870</xdr:rowOff>
    </xdr:to>
    <xdr:sp macro="" textlink="">
      <xdr:nvSpPr>
        <xdr:cNvPr id="54" name="Rectangle: Diagonal Corners Snipped 53">
          <a:hlinkClick xmlns:r="http://schemas.openxmlformats.org/officeDocument/2006/relationships" r:id="rId7"/>
          <a:extLst>
            <a:ext uri="{FF2B5EF4-FFF2-40B4-BE49-F238E27FC236}">
              <a16:creationId xmlns:a16="http://schemas.microsoft.com/office/drawing/2014/main" id="{1DA43FF4-8A3F-4365-A818-399476FB5DC8}"/>
            </a:ext>
          </a:extLst>
        </xdr:cNvPr>
        <xdr:cNvSpPr/>
      </xdr:nvSpPr>
      <xdr:spPr>
        <a:xfrm>
          <a:off x="164647" y="3769176"/>
          <a:ext cx="1645103" cy="971551"/>
        </a:xfrm>
        <a:prstGeom prst="snip2Diag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Times New Roman" panose="02020603050405020304" pitchFamily="18" charset="0"/>
              <a:cs typeface="Times New Roman" panose="02020603050405020304" pitchFamily="18" charset="0"/>
            </a:rPr>
            <a:t>TWO - DIMENSIONAL PIVOT TABLE</a:t>
          </a:r>
        </a:p>
        <a:p>
          <a:pPr algn="l"/>
          <a:endParaRPr lang="en-US" sz="1400" b="1">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214995</xdr:colOff>
      <xdr:row>28</xdr:row>
      <xdr:rowOff>176210</xdr:rowOff>
    </xdr:from>
    <xdr:to>
      <xdr:col>1</xdr:col>
      <xdr:colOff>666750</xdr:colOff>
      <xdr:row>33</xdr:row>
      <xdr:rowOff>70075</xdr:rowOff>
    </xdr:to>
    <xdr:sp macro="" textlink="">
      <xdr:nvSpPr>
        <xdr:cNvPr id="55" name="Rectangle: Diagonal Corners Snipped 54">
          <a:hlinkClick xmlns:r="http://schemas.openxmlformats.org/officeDocument/2006/relationships" r:id="rId8"/>
          <a:extLst>
            <a:ext uri="{FF2B5EF4-FFF2-40B4-BE49-F238E27FC236}">
              <a16:creationId xmlns:a16="http://schemas.microsoft.com/office/drawing/2014/main" id="{27A0100D-3ED5-4AC0-AD2C-7DA760227D13}"/>
            </a:ext>
          </a:extLst>
        </xdr:cNvPr>
        <xdr:cNvSpPr/>
      </xdr:nvSpPr>
      <xdr:spPr>
        <a:xfrm>
          <a:off x="214995" y="5673496"/>
          <a:ext cx="1621969" cy="914400"/>
        </a:xfrm>
        <a:prstGeom prst="snip2Diag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Times New Roman" panose="02020603050405020304" pitchFamily="18" charset="0"/>
              <a:cs typeface="Times New Roman" panose="02020603050405020304" pitchFamily="18" charset="0"/>
            </a:rPr>
            <a:t>DASHBOAR</a:t>
          </a:r>
          <a:r>
            <a:rPr lang="en-US" sz="1400" b="1" baseline="0">
              <a:solidFill>
                <a:sysClr val="windowText" lastClr="000000"/>
              </a:solidFill>
              <a:latin typeface="Times New Roman" panose="02020603050405020304" pitchFamily="18" charset="0"/>
              <a:cs typeface="Times New Roman" panose="02020603050405020304" pitchFamily="18" charset="0"/>
            </a:rPr>
            <a:t>D 1</a:t>
          </a:r>
          <a:endParaRPr lang="en-US" sz="1400" b="1">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180297</xdr:colOff>
      <xdr:row>38</xdr:row>
      <xdr:rowOff>51706</xdr:rowOff>
    </xdr:from>
    <xdr:to>
      <xdr:col>1</xdr:col>
      <xdr:colOff>639536</xdr:colOff>
      <xdr:row>42</xdr:row>
      <xdr:rowOff>144234</xdr:rowOff>
    </xdr:to>
    <xdr:sp macro="" textlink="">
      <xdr:nvSpPr>
        <xdr:cNvPr id="56" name="Rectangle: Diagonal Corners Snipped 55">
          <a:hlinkClick xmlns:r="http://schemas.openxmlformats.org/officeDocument/2006/relationships" r:id="rId9"/>
          <a:extLst>
            <a:ext uri="{FF2B5EF4-FFF2-40B4-BE49-F238E27FC236}">
              <a16:creationId xmlns:a16="http://schemas.microsoft.com/office/drawing/2014/main" id="{E9375DB0-EC53-43E2-A870-8BDD9334C268}"/>
            </a:ext>
          </a:extLst>
        </xdr:cNvPr>
        <xdr:cNvSpPr/>
      </xdr:nvSpPr>
      <xdr:spPr>
        <a:xfrm>
          <a:off x="180297" y="7590063"/>
          <a:ext cx="1629453" cy="908957"/>
        </a:xfrm>
        <a:prstGeom prst="snip2Diag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Times New Roman" panose="02020603050405020304" pitchFamily="18" charset="0"/>
              <a:cs typeface="Times New Roman" panose="02020603050405020304" pitchFamily="18" charset="0"/>
            </a:rPr>
            <a:t>DASHBOARD 2</a:t>
          </a:r>
        </a:p>
      </xdr:txBody>
    </xdr:sp>
    <xdr:clientData/>
  </xdr:twoCellAnchor>
  <xdr:twoCellAnchor editAs="absolute">
    <xdr:from>
      <xdr:col>0</xdr:col>
      <xdr:colOff>0</xdr:colOff>
      <xdr:row>3</xdr:row>
      <xdr:rowOff>27214</xdr:rowOff>
    </xdr:from>
    <xdr:to>
      <xdr:col>6</xdr:col>
      <xdr:colOff>136071</xdr:colOff>
      <xdr:row>7</xdr:row>
      <xdr:rowOff>179614</xdr:rowOff>
    </xdr:to>
    <xdr:sp macro="" textlink="">
      <xdr:nvSpPr>
        <xdr:cNvPr id="57" name="Rectangle 56">
          <a:extLst>
            <a:ext uri="{FF2B5EF4-FFF2-40B4-BE49-F238E27FC236}">
              <a16:creationId xmlns:a16="http://schemas.microsoft.com/office/drawing/2014/main" id="{370B10CE-CA5C-4087-BEEE-AF4AC3476764}"/>
            </a:ext>
          </a:extLst>
        </xdr:cNvPr>
        <xdr:cNvSpPr/>
      </xdr:nvSpPr>
      <xdr:spPr>
        <a:xfrm>
          <a:off x="0" y="1170214"/>
          <a:ext cx="4667250" cy="914400"/>
        </a:xfrm>
        <a:prstGeom prst="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latin typeface="Times New Roman" panose="02020603050405020304" pitchFamily="18" charset="0"/>
              <a:cs typeface="Times New Roman" panose="02020603050405020304" pitchFamily="18" charset="0"/>
            </a:rPr>
            <a:t>SALES</a:t>
          </a:r>
        </a:p>
        <a:p>
          <a:pPr algn="l"/>
          <a:endParaRPr lang="en-US" sz="1100" b="1" i="0" u="none" strike="noStrike">
            <a:solidFill>
              <a:schemeClr val="lt1"/>
            </a:solidFill>
            <a:effectLst/>
            <a:latin typeface="+mn-lt"/>
            <a:ea typeface="+mn-ea"/>
            <a:cs typeface="+mn-cs"/>
          </a:endParaRPr>
        </a:p>
      </xdr:txBody>
    </xdr:sp>
    <xdr:clientData/>
  </xdr:twoCellAnchor>
  <xdr:twoCellAnchor editAs="absolute">
    <xdr:from>
      <xdr:col>6</xdr:col>
      <xdr:colOff>204107</xdr:colOff>
      <xdr:row>3</xdr:row>
      <xdr:rowOff>29936</xdr:rowOff>
    </xdr:from>
    <xdr:to>
      <xdr:col>13</xdr:col>
      <xdr:colOff>353785</xdr:colOff>
      <xdr:row>7</xdr:row>
      <xdr:rowOff>182336</xdr:rowOff>
    </xdr:to>
    <xdr:sp macro="" textlink="">
      <xdr:nvSpPr>
        <xdr:cNvPr id="88" name="Rectangle 87">
          <a:extLst>
            <a:ext uri="{FF2B5EF4-FFF2-40B4-BE49-F238E27FC236}">
              <a16:creationId xmlns:a16="http://schemas.microsoft.com/office/drawing/2014/main" id="{5782E8DB-E844-4F38-919C-612FD78C355D}"/>
            </a:ext>
          </a:extLst>
        </xdr:cNvPr>
        <xdr:cNvSpPr/>
      </xdr:nvSpPr>
      <xdr:spPr>
        <a:xfrm>
          <a:off x="4735286" y="601436"/>
          <a:ext cx="4721678" cy="914400"/>
        </a:xfrm>
        <a:prstGeom prst="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latin typeface="Times New Roman" panose="02020603050405020304" pitchFamily="18" charset="0"/>
              <a:cs typeface="Times New Roman" panose="02020603050405020304" pitchFamily="18" charset="0"/>
            </a:rPr>
            <a:t>FRUITS</a:t>
          </a:r>
        </a:p>
        <a:p>
          <a:pPr algn="l"/>
          <a:endParaRPr lang="en-US" sz="1100" b="1" i="0" u="none" strike="noStrike">
            <a:solidFill>
              <a:schemeClr val="lt1"/>
            </a:solidFill>
            <a:effectLst/>
            <a:latin typeface="+mn-lt"/>
            <a:ea typeface="+mn-ea"/>
            <a:cs typeface="+mn-cs"/>
          </a:endParaRPr>
        </a:p>
      </xdr:txBody>
    </xdr:sp>
    <xdr:clientData/>
  </xdr:twoCellAnchor>
  <xdr:twoCellAnchor editAs="absolute">
    <xdr:from>
      <xdr:col>13</xdr:col>
      <xdr:colOff>408214</xdr:colOff>
      <xdr:row>3</xdr:row>
      <xdr:rowOff>27214</xdr:rowOff>
    </xdr:from>
    <xdr:to>
      <xdr:col>21</xdr:col>
      <xdr:colOff>503464</xdr:colOff>
      <xdr:row>7</xdr:row>
      <xdr:rowOff>171449</xdr:rowOff>
    </xdr:to>
    <xdr:sp macro="" textlink="">
      <xdr:nvSpPr>
        <xdr:cNvPr id="89" name="Rectangle 88">
          <a:extLst>
            <a:ext uri="{FF2B5EF4-FFF2-40B4-BE49-F238E27FC236}">
              <a16:creationId xmlns:a16="http://schemas.microsoft.com/office/drawing/2014/main" id="{4C805996-E0C9-456B-B3A5-105D6AD2E850}"/>
            </a:ext>
          </a:extLst>
        </xdr:cNvPr>
        <xdr:cNvSpPr/>
      </xdr:nvSpPr>
      <xdr:spPr>
        <a:xfrm>
          <a:off x="9511393" y="598714"/>
          <a:ext cx="4721678" cy="906235"/>
        </a:xfrm>
        <a:prstGeom prst="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latin typeface="Times New Roman" panose="02020603050405020304" pitchFamily="18" charset="0"/>
              <a:cs typeface="Times New Roman" panose="02020603050405020304" pitchFamily="18" charset="0"/>
            </a:rPr>
            <a:t>VEGETABLES</a:t>
          </a:r>
        </a:p>
        <a:p>
          <a:pPr algn="l"/>
          <a:endParaRPr lang="en-US" sz="1100" b="1" i="0" u="none" strike="noStrike">
            <a:solidFill>
              <a:schemeClr val="lt1"/>
            </a:solidFill>
            <a:effectLst/>
            <a:latin typeface="+mn-lt"/>
            <a:ea typeface="+mn-ea"/>
            <a:cs typeface="+mn-cs"/>
          </a:endParaRPr>
        </a:p>
        <a:p>
          <a:pPr algn="l"/>
          <a:endParaRPr lang="en-US" sz="1800">
            <a:latin typeface="Times New Roman" panose="02020603050405020304" pitchFamily="18" charset="0"/>
            <a:cs typeface="Times New Roman" panose="02020603050405020304" pitchFamily="18" charset="0"/>
          </a:endParaRPr>
        </a:p>
      </xdr:txBody>
    </xdr:sp>
    <xdr:clientData/>
  </xdr:twoCellAnchor>
  <xdr:oneCellAnchor>
    <xdr:from>
      <xdr:col>16</xdr:col>
      <xdr:colOff>326572</xdr:colOff>
      <xdr:row>3</xdr:row>
      <xdr:rowOff>149679</xdr:rowOff>
    </xdr:from>
    <xdr:ext cx="184731" cy="256160"/>
    <xdr:sp macro="" textlink="">
      <xdr:nvSpPr>
        <xdr:cNvPr id="90" name="TextBox 89">
          <a:extLst>
            <a:ext uri="{FF2B5EF4-FFF2-40B4-BE49-F238E27FC236}">
              <a16:creationId xmlns:a16="http://schemas.microsoft.com/office/drawing/2014/main" id="{F2A9708E-4CEF-434D-89DA-8431E77EB450}"/>
            </a:ext>
          </a:extLst>
        </xdr:cNvPr>
        <xdr:cNvSpPr txBox="1"/>
      </xdr:nvSpPr>
      <xdr:spPr>
        <a:xfrm>
          <a:off x="11389179" y="1292679"/>
          <a:ext cx="184731" cy="256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340179</xdr:colOff>
      <xdr:row>7</xdr:row>
      <xdr:rowOff>27214</xdr:rowOff>
    </xdr:from>
    <xdr:ext cx="184731" cy="256160"/>
    <xdr:sp macro="" textlink="">
      <xdr:nvSpPr>
        <xdr:cNvPr id="91" name="TextBox 90">
          <a:extLst>
            <a:ext uri="{FF2B5EF4-FFF2-40B4-BE49-F238E27FC236}">
              <a16:creationId xmlns:a16="http://schemas.microsoft.com/office/drawing/2014/main" id="{6A214B0F-4C7A-41D4-B9D7-73AA775F994B}"/>
            </a:ext>
          </a:extLst>
        </xdr:cNvPr>
        <xdr:cNvSpPr txBox="1"/>
      </xdr:nvSpPr>
      <xdr:spPr>
        <a:xfrm>
          <a:off x="340179" y="1932214"/>
          <a:ext cx="184731" cy="256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204107</xdr:colOff>
      <xdr:row>6</xdr:row>
      <xdr:rowOff>176893</xdr:rowOff>
    </xdr:from>
    <xdr:ext cx="184731" cy="256160"/>
    <xdr:sp macro="" textlink="">
      <xdr:nvSpPr>
        <xdr:cNvPr id="92" name="TextBox 91">
          <a:extLst>
            <a:ext uri="{FF2B5EF4-FFF2-40B4-BE49-F238E27FC236}">
              <a16:creationId xmlns:a16="http://schemas.microsoft.com/office/drawing/2014/main" id="{9CD5A461-6512-4ADF-8339-4FA4B6421CC9}"/>
            </a:ext>
          </a:extLst>
        </xdr:cNvPr>
        <xdr:cNvSpPr txBox="1"/>
      </xdr:nvSpPr>
      <xdr:spPr>
        <a:xfrm>
          <a:off x="204107" y="1891393"/>
          <a:ext cx="184731" cy="256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editAs="absolute">
    <xdr:from>
      <xdr:col>0</xdr:col>
      <xdr:colOff>54430</xdr:colOff>
      <xdr:row>5</xdr:row>
      <xdr:rowOff>40821</xdr:rowOff>
    </xdr:from>
    <xdr:to>
      <xdr:col>1</xdr:col>
      <xdr:colOff>775608</xdr:colOff>
      <xdr:row>7</xdr:row>
      <xdr:rowOff>81643</xdr:rowOff>
    </xdr:to>
    <xdr:sp macro="" textlink="">
      <xdr:nvSpPr>
        <xdr:cNvPr id="93" name="TextBox 92">
          <a:extLst>
            <a:ext uri="{FF2B5EF4-FFF2-40B4-BE49-F238E27FC236}">
              <a16:creationId xmlns:a16="http://schemas.microsoft.com/office/drawing/2014/main" id="{C9E92655-1C98-44E0-8DF6-56E498B4AA9F}"/>
            </a:ext>
          </a:extLst>
        </xdr:cNvPr>
        <xdr:cNvSpPr txBox="1"/>
      </xdr:nvSpPr>
      <xdr:spPr>
        <a:xfrm>
          <a:off x="54430" y="993321"/>
          <a:ext cx="1891392" cy="421822"/>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0" u="none" strike="noStrike">
              <a:solidFill>
                <a:schemeClr val="dk1"/>
              </a:solidFill>
              <a:effectLst/>
              <a:latin typeface="Times New Roman" panose="02020603050405020304" pitchFamily="18" charset="0"/>
              <a:ea typeface="+mn-ea"/>
              <a:cs typeface="Times New Roman" panose="02020603050405020304" pitchFamily="18" charset="0"/>
            </a:rPr>
            <a:t>$1,029,734</a:t>
          </a:r>
          <a:r>
            <a:rPr lang="en-US" sz="2000">
              <a:latin typeface="Times New Roman" panose="02020603050405020304" pitchFamily="18" charset="0"/>
              <a:cs typeface="Times New Roman" panose="02020603050405020304" pitchFamily="18" charset="0"/>
            </a:rPr>
            <a:t> </a:t>
          </a:r>
        </a:p>
      </xdr:txBody>
    </xdr:sp>
    <xdr:clientData/>
  </xdr:twoCellAnchor>
  <xdr:twoCellAnchor editAs="absolute">
    <xdr:from>
      <xdr:col>6</xdr:col>
      <xdr:colOff>326572</xdr:colOff>
      <xdr:row>5</xdr:row>
      <xdr:rowOff>13607</xdr:rowOff>
    </xdr:from>
    <xdr:to>
      <xdr:col>9</xdr:col>
      <xdr:colOff>81644</xdr:colOff>
      <xdr:row>7</xdr:row>
      <xdr:rowOff>81643</xdr:rowOff>
    </xdr:to>
    <xdr:sp macro="" textlink="">
      <xdr:nvSpPr>
        <xdr:cNvPr id="95" name="TextBox 94">
          <a:extLst>
            <a:ext uri="{FF2B5EF4-FFF2-40B4-BE49-F238E27FC236}">
              <a16:creationId xmlns:a16="http://schemas.microsoft.com/office/drawing/2014/main" id="{A0BC51FD-2D73-4268-956D-5F4795F216EA}"/>
            </a:ext>
          </a:extLst>
        </xdr:cNvPr>
        <xdr:cNvSpPr txBox="1"/>
      </xdr:nvSpPr>
      <xdr:spPr>
        <a:xfrm>
          <a:off x="4857751" y="966107"/>
          <a:ext cx="1714500" cy="449036"/>
        </a:xfrm>
        <a:prstGeom prst="rect">
          <a:avLst/>
        </a:prstGeom>
        <a:solidFill>
          <a:schemeClr val="accent1">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000" b="1" i="0" u="none" strike="noStrike">
              <a:solidFill>
                <a:schemeClr val="tx1"/>
              </a:solidFill>
              <a:effectLst/>
              <a:latin typeface="Times New Roman" panose="02020603050405020304" pitchFamily="18" charset="0"/>
              <a:ea typeface="+mn-ea"/>
              <a:cs typeface="Times New Roman" panose="02020603050405020304" pitchFamily="18" charset="0"/>
            </a:rPr>
            <a:t>$693,069</a:t>
          </a:r>
          <a:r>
            <a:rPr lang="en-US" sz="2000" b="1">
              <a:latin typeface="Times New Roman" panose="02020603050405020304" pitchFamily="18" charset="0"/>
              <a:cs typeface="Times New Roman" panose="02020603050405020304" pitchFamily="18" charset="0"/>
            </a:rPr>
            <a:t> </a:t>
          </a:r>
        </a:p>
      </xdr:txBody>
    </xdr:sp>
    <xdr:clientData/>
  </xdr:twoCellAnchor>
  <xdr:twoCellAnchor editAs="absolute">
    <xdr:from>
      <xdr:col>13</xdr:col>
      <xdr:colOff>557892</xdr:colOff>
      <xdr:row>5</xdr:row>
      <xdr:rowOff>40821</xdr:rowOff>
    </xdr:from>
    <xdr:to>
      <xdr:col>17</xdr:col>
      <xdr:colOff>95250</xdr:colOff>
      <xdr:row>7</xdr:row>
      <xdr:rowOff>81643</xdr:rowOff>
    </xdr:to>
    <xdr:sp macro="" textlink="">
      <xdr:nvSpPr>
        <xdr:cNvPr id="97" name="TextBox 96">
          <a:extLst>
            <a:ext uri="{FF2B5EF4-FFF2-40B4-BE49-F238E27FC236}">
              <a16:creationId xmlns:a16="http://schemas.microsoft.com/office/drawing/2014/main" id="{DE6087C4-0D43-4153-B3E1-7D3985DFE96D}"/>
            </a:ext>
          </a:extLst>
        </xdr:cNvPr>
        <xdr:cNvSpPr txBox="1"/>
      </xdr:nvSpPr>
      <xdr:spPr>
        <a:xfrm>
          <a:off x="9661071" y="1564821"/>
          <a:ext cx="2149929" cy="421822"/>
        </a:xfrm>
        <a:prstGeom prst="rect">
          <a:avLst/>
        </a:prstGeom>
        <a:solidFill>
          <a:schemeClr val="accent1">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000" b="1" i="0" u="none" strike="noStrike">
              <a:solidFill>
                <a:schemeClr val="tx1"/>
              </a:solidFill>
              <a:effectLst/>
              <a:latin typeface="Times New Roman" panose="02020603050405020304" pitchFamily="18" charset="0"/>
              <a:ea typeface="+mn-ea"/>
              <a:cs typeface="Times New Roman" panose="02020603050405020304" pitchFamily="18" charset="0"/>
            </a:rPr>
            <a:t>$336,665</a:t>
          </a:r>
          <a:r>
            <a:rPr lang="en-US" sz="2000" b="1">
              <a:latin typeface="Times New Roman" panose="02020603050405020304" pitchFamily="18" charset="0"/>
              <a:cs typeface="Times New Roman" panose="02020603050405020304" pitchFamily="18" charset="0"/>
            </a:rPr>
            <a:t> </a:t>
          </a:r>
        </a:p>
      </xdr:txBody>
    </xdr:sp>
    <xdr:clientData/>
  </xdr:twoCellAnchor>
  <xdr:twoCellAnchor>
    <xdr:from>
      <xdr:col>0</xdr:col>
      <xdr:colOff>0</xdr:colOff>
      <xdr:row>0</xdr:row>
      <xdr:rowOff>0</xdr:rowOff>
    </xdr:from>
    <xdr:to>
      <xdr:col>21</xdr:col>
      <xdr:colOff>585106</xdr:colOff>
      <xdr:row>2</xdr:row>
      <xdr:rowOff>176893</xdr:rowOff>
    </xdr:to>
    <xdr:sp macro="" textlink="">
      <xdr:nvSpPr>
        <xdr:cNvPr id="105" name="Rectangle: Rounded Corners 104">
          <a:extLst>
            <a:ext uri="{FF2B5EF4-FFF2-40B4-BE49-F238E27FC236}">
              <a16:creationId xmlns:a16="http://schemas.microsoft.com/office/drawing/2014/main" id="{A261F89D-8B7C-4CD8-B7A8-5B38F062A3DF}"/>
            </a:ext>
          </a:extLst>
        </xdr:cNvPr>
        <xdr:cNvSpPr/>
      </xdr:nvSpPr>
      <xdr:spPr>
        <a:xfrm>
          <a:off x="0" y="0"/>
          <a:ext cx="14314713" cy="557893"/>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a:solidFill>
                <a:schemeClr val="tx1"/>
              </a:solidFill>
              <a:latin typeface="Times New Roman" panose="02020603050405020304" pitchFamily="18" charset="0"/>
              <a:cs typeface="Times New Roman" panose="02020603050405020304" pitchFamily="18" charset="0"/>
            </a:rPr>
            <a:t>                                      </a:t>
          </a:r>
          <a:r>
            <a:rPr lang="en-US" sz="2800" b="1">
              <a:solidFill>
                <a:schemeClr val="tx1"/>
              </a:solidFill>
              <a:latin typeface="Times New Roman" panose="02020603050405020304" pitchFamily="18" charset="0"/>
              <a:cs typeface="Times New Roman" panose="02020603050405020304" pitchFamily="18" charset="0"/>
            </a:rPr>
            <a:t>FRUITS AND</a:t>
          </a:r>
          <a:r>
            <a:rPr lang="en-US" sz="2800" b="1" baseline="0">
              <a:solidFill>
                <a:schemeClr val="tx1"/>
              </a:solidFill>
              <a:latin typeface="Times New Roman" panose="02020603050405020304" pitchFamily="18" charset="0"/>
              <a:cs typeface="Times New Roman" panose="02020603050405020304" pitchFamily="18" charset="0"/>
            </a:rPr>
            <a:t> VEGETABLES MARKET ANALYSIS</a:t>
          </a:r>
          <a:endParaRPr lang="en-US" sz="2800" b="1">
            <a:solidFill>
              <a:schemeClr val="tx1"/>
            </a:solidFill>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uel Boadu" refreshedDate="45536.191581250001" createdVersion="7" refreshedVersion="7" minRefreshableVersion="3" recordCount="213" xr:uid="{59E436A0-E421-4336-B95F-B623EBE8C413}">
  <cacheSource type="worksheet">
    <worksheetSource name="Table_1"/>
  </cacheSource>
  <cacheFields count="7">
    <cacheField name="Order ID" numFmtId="0">
      <sharedItems containsSemiMixedTypes="0" containsString="0" containsNumber="1" containsInteger="1" minValue="1" maxValue="213" count="21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sharedItems>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6" base="4">
        <rangePr groupBy="days" startDate="2016-01-06T00:00:00" endDate="2016-12-31T00:00:00"/>
        <groupItems count="368">
          <s v="&lt;1/6/201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16"/>
        </groupItems>
      </fieldGroup>
    </cacheField>
    <cacheField name="Country" numFmtId="0">
      <sharedItems count="7">
        <s v="United States"/>
        <s v="United Kingdom"/>
        <s v="Canada"/>
        <s v="Germany"/>
        <s v="Australia"/>
        <s v="New Zealand"/>
        <s v="France"/>
      </sharedItems>
    </cacheField>
    <cacheField name="Months" numFmtId="0" databaseField="0">
      <fieldGroup base="4">
        <rangePr groupBy="months" startDate="2016-01-06T00:00:00" endDate="2016-12-31T00:00:00"/>
        <groupItems count="14">
          <s v="&lt;1/6/2016"/>
          <s v="Jan"/>
          <s v="Feb"/>
          <s v="Mar"/>
          <s v="Apr"/>
          <s v="May"/>
          <s v="Jun"/>
          <s v="Jul"/>
          <s v="Aug"/>
          <s v="Sep"/>
          <s v="Oct"/>
          <s v="Nov"/>
          <s v="Dec"/>
          <s v="&gt;12/31/2016"/>
        </groupItems>
      </fieldGroup>
    </cacheField>
  </cacheFields>
  <extLst>
    <ext xmlns:x14="http://schemas.microsoft.com/office/spreadsheetml/2009/9/main" uri="{725AE2AE-9491-48be-B2B4-4EB974FC3084}">
      <x14:pivotCacheDefinition pivotCacheId="14599198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x v="0"/>
    <x v="0"/>
    <x v="0"/>
    <n v="4270"/>
    <x v="0"/>
    <x v="0"/>
  </r>
  <r>
    <x v="1"/>
    <x v="1"/>
    <x v="0"/>
    <n v="8239"/>
    <x v="1"/>
    <x v="1"/>
  </r>
  <r>
    <x v="2"/>
    <x v="2"/>
    <x v="1"/>
    <n v="617"/>
    <x v="2"/>
    <x v="0"/>
  </r>
  <r>
    <x v="3"/>
    <x v="2"/>
    <x v="1"/>
    <n v="8384"/>
    <x v="3"/>
    <x v="2"/>
  </r>
  <r>
    <x v="4"/>
    <x v="3"/>
    <x v="0"/>
    <n v="2626"/>
    <x v="3"/>
    <x v="3"/>
  </r>
  <r>
    <x v="5"/>
    <x v="4"/>
    <x v="1"/>
    <n v="3610"/>
    <x v="4"/>
    <x v="0"/>
  </r>
  <r>
    <x v="6"/>
    <x v="1"/>
    <x v="0"/>
    <n v="9062"/>
    <x v="4"/>
    <x v="4"/>
  </r>
  <r>
    <x v="7"/>
    <x v="2"/>
    <x v="1"/>
    <n v="6906"/>
    <x v="5"/>
    <x v="5"/>
  </r>
  <r>
    <x v="8"/>
    <x v="5"/>
    <x v="1"/>
    <n v="2417"/>
    <x v="5"/>
    <x v="6"/>
  </r>
  <r>
    <x v="9"/>
    <x v="5"/>
    <x v="1"/>
    <n v="7431"/>
    <x v="5"/>
    <x v="2"/>
  </r>
  <r>
    <x v="10"/>
    <x v="2"/>
    <x v="1"/>
    <n v="8250"/>
    <x v="5"/>
    <x v="3"/>
  </r>
  <r>
    <x v="11"/>
    <x v="1"/>
    <x v="0"/>
    <n v="7012"/>
    <x v="6"/>
    <x v="0"/>
  </r>
  <r>
    <x v="12"/>
    <x v="0"/>
    <x v="0"/>
    <n v="1903"/>
    <x v="7"/>
    <x v="3"/>
  </r>
  <r>
    <x v="13"/>
    <x v="1"/>
    <x v="0"/>
    <n v="2824"/>
    <x v="8"/>
    <x v="2"/>
  </r>
  <r>
    <x v="14"/>
    <x v="5"/>
    <x v="1"/>
    <n v="6946"/>
    <x v="9"/>
    <x v="6"/>
  </r>
  <r>
    <x v="15"/>
    <x v="2"/>
    <x v="1"/>
    <n v="2320"/>
    <x v="10"/>
    <x v="1"/>
  </r>
  <r>
    <x v="16"/>
    <x v="2"/>
    <x v="1"/>
    <n v="2116"/>
    <x v="11"/>
    <x v="0"/>
  </r>
  <r>
    <x v="17"/>
    <x v="2"/>
    <x v="1"/>
    <n v="1135"/>
    <x v="12"/>
    <x v="1"/>
  </r>
  <r>
    <x v="18"/>
    <x v="1"/>
    <x v="0"/>
    <n v="3595"/>
    <x v="12"/>
    <x v="1"/>
  </r>
  <r>
    <x v="19"/>
    <x v="5"/>
    <x v="1"/>
    <n v="1161"/>
    <x v="13"/>
    <x v="0"/>
  </r>
  <r>
    <x v="20"/>
    <x v="4"/>
    <x v="1"/>
    <n v="2256"/>
    <x v="14"/>
    <x v="6"/>
  </r>
  <r>
    <x v="21"/>
    <x v="2"/>
    <x v="1"/>
    <n v="1004"/>
    <x v="15"/>
    <x v="5"/>
  </r>
  <r>
    <x v="22"/>
    <x v="2"/>
    <x v="1"/>
    <n v="3642"/>
    <x v="16"/>
    <x v="2"/>
  </r>
  <r>
    <x v="23"/>
    <x v="2"/>
    <x v="1"/>
    <n v="4582"/>
    <x v="17"/>
    <x v="0"/>
  </r>
  <r>
    <x v="24"/>
    <x v="3"/>
    <x v="0"/>
    <n v="3559"/>
    <x v="17"/>
    <x v="1"/>
  </r>
  <r>
    <x v="25"/>
    <x v="0"/>
    <x v="0"/>
    <n v="5154"/>
    <x v="17"/>
    <x v="4"/>
  </r>
  <r>
    <x v="26"/>
    <x v="6"/>
    <x v="1"/>
    <n v="7388"/>
    <x v="18"/>
    <x v="6"/>
  </r>
  <r>
    <x v="27"/>
    <x v="3"/>
    <x v="0"/>
    <n v="7163"/>
    <x v="18"/>
    <x v="0"/>
  </r>
  <r>
    <x v="28"/>
    <x v="3"/>
    <x v="0"/>
    <n v="5101"/>
    <x v="19"/>
    <x v="3"/>
  </r>
  <r>
    <x v="29"/>
    <x v="5"/>
    <x v="1"/>
    <n v="7602"/>
    <x v="20"/>
    <x v="6"/>
  </r>
  <r>
    <x v="30"/>
    <x v="6"/>
    <x v="1"/>
    <n v="1641"/>
    <x v="21"/>
    <x v="0"/>
  </r>
  <r>
    <x v="31"/>
    <x v="5"/>
    <x v="1"/>
    <n v="8892"/>
    <x v="22"/>
    <x v="4"/>
  </r>
  <r>
    <x v="32"/>
    <x v="5"/>
    <x v="1"/>
    <n v="2060"/>
    <x v="23"/>
    <x v="6"/>
  </r>
  <r>
    <x v="33"/>
    <x v="1"/>
    <x v="0"/>
    <n v="1557"/>
    <x v="23"/>
    <x v="3"/>
  </r>
  <r>
    <x v="34"/>
    <x v="5"/>
    <x v="1"/>
    <n v="6509"/>
    <x v="24"/>
    <x v="6"/>
  </r>
  <r>
    <x v="35"/>
    <x v="5"/>
    <x v="1"/>
    <n v="5718"/>
    <x v="25"/>
    <x v="4"/>
  </r>
  <r>
    <x v="36"/>
    <x v="5"/>
    <x v="1"/>
    <n v="7655"/>
    <x v="26"/>
    <x v="0"/>
  </r>
  <r>
    <x v="37"/>
    <x v="0"/>
    <x v="0"/>
    <n v="9116"/>
    <x v="26"/>
    <x v="1"/>
  </r>
  <r>
    <x v="38"/>
    <x v="2"/>
    <x v="1"/>
    <n v="2795"/>
    <x v="27"/>
    <x v="0"/>
  </r>
  <r>
    <x v="39"/>
    <x v="2"/>
    <x v="1"/>
    <n v="5084"/>
    <x v="27"/>
    <x v="0"/>
  </r>
  <r>
    <x v="40"/>
    <x v="0"/>
    <x v="0"/>
    <n v="8941"/>
    <x v="27"/>
    <x v="1"/>
  </r>
  <r>
    <x v="41"/>
    <x v="1"/>
    <x v="0"/>
    <n v="5341"/>
    <x v="28"/>
    <x v="6"/>
  </r>
  <r>
    <x v="42"/>
    <x v="2"/>
    <x v="1"/>
    <n v="135"/>
    <x v="29"/>
    <x v="2"/>
  </r>
  <r>
    <x v="43"/>
    <x v="2"/>
    <x v="1"/>
    <n v="9400"/>
    <x v="29"/>
    <x v="4"/>
  </r>
  <r>
    <x v="44"/>
    <x v="3"/>
    <x v="0"/>
    <n v="6045"/>
    <x v="30"/>
    <x v="3"/>
  </r>
  <r>
    <x v="45"/>
    <x v="5"/>
    <x v="1"/>
    <n v="5820"/>
    <x v="31"/>
    <x v="5"/>
  </r>
  <r>
    <x v="46"/>
    <x v="4"/>
    <x v="1"/>
    <n v="8887"/>
    <x v="32"/>
    <x v="3"/>
  </r>
  <r>
    <x v="47"/>
    <x v="4"/>
    <x v="1"/>
    <n v="6982"/>
    <x v="33"/>
    <x v="0"/>
  </r>
  <r>
    <x v="48"/>
    <x v="2"/>
    <x v="1"/>
    <n v="4029"/>
    <x v="34"/>
    <x v="4"/>
  </r>
  <r>
    <x v="49"/>
    <x v="0"/>
    <x v="0"/>
    <n v="3665"/>
    <x v="34"/>
    <x v="3"/>
  </r>
  <r>
    <x v="50"/>
    <x v="2"/>
    <x v="1"/>
    <n v="4781"/>
    <x v="35"/>
    <x v="6"/>
  </r>
  <r>
    <x v="51"/>
    <x v="6"/>
    <x v="1"/>
    <n v="3663"/>
    <x v="36"/>
    <x v="4"/>
  </r>
  <r>
    <x v="52"/>
    <x v="5"/>
    <x v="1"/>
    <n v="6331"/>
    <x v="37"/>
    <x v="6"/>
  </r>
  <r>
    <x v="53"/>
    <x v="5"/>
    <x v="1"/>
    <n v="4364"/>
    <x v="37"/>
    <x v="2"/>
  </r>
  <r>
    <x v="54"/>
    <x v="0"/>
    <x v="0"/>
    <n v="607"/>
    <x v="38"/>
    <x v="1"/>
  </r>
  <r>
    <x v="55"/>
    <x v="2"/>
    <x v="1"/>
    <n v="1054"/>
    <x v="39"/>
    <x v="5"/>
  </r>
  <r>
    <x v="56"/>
    <x v="0"/>
    <x v="0"/>
    <n v="7659"/>
    <x v="39"/>
    <x v="0"/>
  </r>
  <r>
    <x v="57"/>
    <x v="1"/>
    <x v="0"/>
    <n v="277"/>
    <x v="40"/>
    <x v="3"/>
  </r>
  <r>
    <x v="58"/>
    <x v="2"/>
    <x v="1"/>
    <n v="235"/>
    <x v="41"/>
    <x v="0"/>
  </r>
  <r>
    <x v="59"/>
    <x v="4"/>
    <x v="1"/>
    <n v="1113"/>
    <x v="42"/>
    <x v="4"/>
  </r>
  <r>
    <x v="60"/>
    <x v="5"/>
    <x v="1"/>
    <n v="1128"/>
    <x v="43"/>
    <x v="0"/>
  </r>
  <r>
    <x v="61"/>
    <x v="1"/>
    <x v="0"/>
    <n v="9231"/>
    <x v="44"/>
    <x v="2"/>
  </r>
  <r>
    <x v="62"/>
    <x v="2"/>
    <x v="1"/>
    <n v="4387"/>
    <x v="45"/>
    <x v="0"/>
  </r>
  <r>
    <x v="63"/>
    <x v="5"/>
    <x v="1"/>
    <n v="2763"/>
    <x v="46"/>
    <x v="2"/>
  </r>
  <r>
    <x v="64"/>
    <x v="2"/>
    <x v="1"/>
    <n v="7898"/>
    <x v="47"/>
    <x v="1"/>
  </r>
  <r>
    <x v="65"/>
    <x v="2"/>
    <x v="1"/>
    <n v="2427"/>
    <x v="48"/>
    <x v="6"/>
  </r>
  <r>
    <x v="66"/>
    <x v="2"/>
    <x v="1"/>
    <n v="8663"/>
    <x v="49"/>
    <x v="5"/>
  </r>
  <r>
    <x v="67"/>
    <x v="0"/>
    <x v="0"/>
    <n v="2789"/>
    <x v="49"/>
    <x v="3"/>
  </r>
  <r>
    <x v="68"/>
    <x v="2"/>
    <x v="1"/>
    <n v="4054"/>
    <x v="50"/>
    <x v="0"/>
  </r>
  <r>
    <x v="69"/>
    <x v="6"/>
    <x v="1"/>
    <n v="2262"/>
    <x v="50"/>
    <x v="0"/>
  </r>
  <r>
    <x v="70"/>
    <x v="6"/>
    <x v="1"/>
    <n v="5600"/>
    <x v="50"/>
    <x v="1"/>
  </r>
  <r>
    <x v="71"/>
    <x v="2"/>
    <x v="1"/>
    <n v="5787"/>
    <x v="51"/>
    <x v="0"/>
  </r>
  <r>
    <x v="72"/>
    <x v="4"/>
    <x v="1"/>
    <n v="6295"/>
    <x v="51"/>
    <x v="2"/>
  </r>
  <r>
    <x v="73"/>
    <x v="2"/>
    <x v="1"/>
    <n v="474"/>
    <x v="52"/>
    <x v="3"/>
  </r>
  <r>
    <x v="74"/>
    <x v="5"/>
    <x v="1"/>
    <n v="4325"/>
    <x v="52"/>
    <x v="6"/>
  </r>
  <r>
    <x v="75"/>
    <x v="2"/>
    <x v="1"/>
    <n v="592"/>
    <x v="53"/>
    <x v="0"/>
  </r>
  <r>
    <x v="76"/>
    <x v="4"/>
    <x v="1"/>
    <n v="4330"/>
    <x v="54"/>
    <x v="0"/>
  </r>
  <r>
    <x v="77"/>
    <x v="2"/>
    <x v="1"/>
    <n v="9405"/>
    <x v="54"/>
    <x v="1"/>
  </r>
  <r>
    <x v="78"/>
    <x v="5"/>
    <x v="1"/>
    <n v="7671"/>
    <x v="54"/>
    <x v="6"/>
  </r>
  <r>
    <x v="79"/>
    <x v="0"/>
    <x v="0"/>
    <n v="5791"/>
    <x v="54"/>
    <x v="1"/>
  </r>
  <r>
    <x v="80"/>
    <x v="2"/>
    <x v="1"/>
    <n v="6007"/>
    <x v="55"/>
    <x v="2"/>
  </r>
  <r>
    <x v="81"/>
    <x v="2"/>
    <x v="1"/>
    <n v="5030"/>
    <x v="56"/>
    <x v="3"/>
  </r>
  <r>
    <x v="82"/>
    <x v="0"/>
    <x v="0"/>
    <n v="6763"/>
    <x v="56"/>
    <x v="1"/>
  </r>
  <r>
    <x v="83"/>
    <x v="2"/>
    <x v="1"/>
    <n v="4248"/>
    <x v="57"/>
    <x v="4"/>
  </r>
  <r>
    <x v="84"/>
    <x v="2"/>
    <x v="1"/>
    <n v="9543"/>
    <x v="58"/>
    <x v="6"/>
  </r>
  <r>
    <x v="85"/>
    <x v="1"/>
    <x v="0"/>
    <n v="2054"/>
    <x v="58"/>
    <x v="1"/>
  </r>
  <r>
    <x v="86"/>
    <x v="3"/>
    <x v="0"/>
    <n v="7094"/>
    <x v="58"/>
    <x v="3"/>
  </r>
  <r>
    <x v="87"/>
    <x v="0"/>
    <x v="0"/>
    <n v="6087"/>
    <x v="59"/>
    <x v="0"/>
  </r>
  <r>
    <x v="88"/>
    <x v="5"/>
    <x v="1"/>
    <n v="4264"/>
    <x v="60"/>
    <x v="4"/>
  </r>
  <r>
    <x v="89"/>
    <x v="6"/>
    <x v="1"/>
    <n v="9333"/>
    <x v="61"/>
    <x v="0"/>
  </r>
  <r>
    <x v="90"/>
    <x v="6"/>
    <x v="1"/>
    <n v="8775"/>
    <x v="62"/>
    <x v="3"/>
  </r>
  <r>
    <x v="91"/>
    <x v="1"/>
    <x v="0"/>
    <n v="2011"/>
    <x v="63"/>
    <x v="1"/>
  </r>
  <r>
    <x v="92"/>
    <x v="2"/>
    <x v="1"/>
    <n v="5632"/>
    <x v="64"/>
    <x v="0"/>
  </r>
  <r>
    <x v="93"/>
    <x v="2"/>
    <x v="1"/>
    <n v="4904"/>
    <x v="64"/>
    <x v="5"/>
  </r>
  <r>
    <x v="94"/>
    <x v="3"/>
    <x v="0"/>
    <n v="1002"/>
    <x v="64"/>
    <x v="4"/>
  </r>
  <r>
    <x v="95"/>
    <x v="4"/>
    <x v="1"/>
    <n v="8141"/>
    <x v="65"/>
    <x v="1"/>
  </r>
  <r>
    <x v="96"/>
    <x v="4"/>
    <x v="1"/>
    <n v="3644"/>
    <x v="65"/>
    <x v="2"/>
  </r>
  <r>
    <x v="97"/>
    <x v="4"/>
    <x v="1"/>
    <n v="1380"/>
    <x v="65"/>
    <x v="4"/>
  </r>
  <r>
    <x v="98"/>
    <x v="1"/>
    <x v="0"/>
    <n v="8354"/>
    <x v="65"/>
    <x v="3"/>
  </r>
  <r>
    <x v="99"/>
    <x v="2"/>
    <x v="1"/>
    <n v="5182"/>
    <x v="66"/>
    <x v="0"/>
  </r>
  <r>
    <x v="100"/>
    <x v="5"/>
    <x v="1"/>
    <n v="2193"/>
    <x v="66"/>
    <x v="6"/>
  </r>
  <r>
    <x v="101"/>
    <x v="6"/>
    <x v="1"/>
    <n v="3647"/>
    <x v="67"/>
    <x v="0"/>
  </r>
  <r>
    <x v="102"/>
    <x v="5"/>
    <x v="1"/>
    <n v="4104"/>
    <x v="67"/>
    <x v="0"/>
  </r>
  <r>
    <x v="103"/>
    <x v="0"/>
    <x v="0"/>
    <n v="7457"/>
    <x v="67"/>
    <x v="0"/>
  </r>
  <r>
    <x v="104"/>
    <x v="6"/>
    <x v="1"/>
    <n v="3767"/>
    <x v="68"/>
    <x v="2"/>
  </r>
  <r>
    <x v="105"/>
    <x v="1"/>
    <x v="0"/>
    <n v="4685"/>
    <x v="69"/>
    <x v="3"/>
  </r>
  <r>
    <x v="106"/>
    <x v="2"/>
    <x v="1"/>
    <n v="3917"/>
    <x v="70"/>
    <x v="0"/>
  </r>
  <r>
    <x v="107"/>
    <x v="5"/>
    <x v="1"/>
    <n v="521"/>
    <x v="70"/>
    <x v="2"/>
  </r>
  <r>
    <x v="108"/>
    <x v="5"/>
    <x v="1"/>
    <n v="5605"/>
    <x v="71"/>
    <x v="6"/>
  </r>
  <r>
    <x v="109"/>
    <x v="1"/>
    <x v="0"/>
    <n v="9630"/>
    <x v="72"/>
    <x v="3"/>
  </r>
  <r>
    <x v="110"/>
    <x v="2"/>
    <x v="1"/>
    <n v="6941"/>
    <x v="73"/>
    <x v="2"/>
  </r>
  <r>
    <x v="111"/>
    <x v="1"/>
    <x v="0"/>
    <n v="7231"/>
    <x v="73"/>
    <x v="1"/>
  </r>
  <r>
    <x v="112"/>
    <x v="1"/>
    <x v="0"/>
    <n v="8891"/>
    <x v="74"/>
    <x v="4"/>
  </r>
  <r>
    <x v="113"/>
    <x v="2"/>
    <x v="1"/>
    <n v="107"/>
    <x v="75"/>
    <x v="6"/>
  </r>
  <r>
    <x v="114"/>
    <x v="2"/>
    <x v="1"/>
    <n v="4243"/>
    <x v="76"/>
    <x v="0"/>
  </r>
  <r>
    <x v="115"/>
    <x v="4"/>
    <x v="1"/>
    <n v="4514"/>
    <x v="77"/>
    <x v="0"/>
  </r>
  <r>
    <x v="116"/>
    <x v="6"/>
    <x v="1"/>
    <n v="5480"/>
    <x v="78"/>
    <x v="0"/>
  </r>
  <r>
    <x v="117"/>
    <x v="2"/>
    <x v="1"/>
    <n v="5002"/>
    <x v="78"/>
    <x v="6"/>
  </r>
  <r>
    <x v="118"/>
    <x v="2"/>
    <x v="1"/>
    <n v="8530"/>
    <x v="79"/>
    <x v="2"/>
  </r>
  <r>
    <x v="119"/>
    <x v="4"/>
    <x v="1"/>
    <n v="4819"/>
    <x v="80"/>
    <x v="5"/>
  </r>
  <r>
    <x v="120"/>
    <x v="1"/>
    <x v="0"/>
    <n v="6343"/>
    <x v="81"/>
    <x v="1"/>
  </r>
  <r>
    <x v="121"/>
    <x v="4"/>
    <x v="1"/>
    <n v="2318"/>
    <x v="82"/>
    <x v="1"/>
  </r>
  <r>
    <x v="122"/>
    <x v="4"/>
    <x v="1"/>
    <n v="220"/>
    <x v="83"/>
    <x v="1"/>
  </r>
  <r>
    <x v="123"/>
    <x v="4"/>
    <x v="1"/>
    <n v="6341"/>
    <x v="83"/>
    <x v="5"/>
  </r>
  <r>
    <x v="124"/>
    <x v="5"/>
    <x v="1"/>
    <n v="330"/>
    <x v="83"/>
    <x v="3"/>
  </r>
  <r>
    <x v="125"/>
    <x v="1"/>
    <x v="0"/>
    <n v="3027"/>
    <x v="83"/>
    <x v="1"/>
  </r>
  <r>
    <x v="126"/>
    <x v="4"/>
    <x v="1"/>
    <n v="850"/>
    <x v="84"/>
    <x v="5"/>
  </r>
  <r>
    <x v="127"/>
    <x v="2"/>
    <x v="1"/>
    <n v="8986"/>
    <x v="85"/>
    <x v="1"/>
  </r>
  <r>
    <x v="128"/>
    <x v="1"/>
    <x v="0"/>
    <n v="3800"/>
    <x v="86"/>
    <x v="0"/>
  </r>
  <r>
    <x v="129"/>
    <x v="0"/>
    <x v="0"/>
    <n v="5751"/>
    <x v="87"/>
    <x v="1"/>
  </r>
  <r>
    <x v="130"/>
    <x v="5"/>
    <x v="1"/>
    <n v="1704"/>
    <x v="88"/>
    <x v="1"/>
  </r>
  <r>
    <x v="131"/>
    <x v="2"/>
    <x v="1"/>
    <n v="7966"/>
    <x v="89"/>
    <x v="4"/>
  </r>
  <r>
    <x v="132"/>
    <x v="2"/>
    <x v="1"/>
    <n v="852"/>
    <x v="90"/>
    <x v="0"/>
  </r>
  <r>
    <x v="133"/>
    <x v="3"/>
    <x v="0"/>
    <n v="8416"/>
    <x v="90"/>
    <x v="4"/>
  </r>
  <r>
    <x v="134"/>
    <x v="2"/>
    <x v="1"/>
    <n v="7144"/>
    <x v="91"/>
    <x v="6"/>
  </r>
  <r>
    <x v="135"/>
    <x v="1"/>
    <x v="0"/>
    <n v="7854"/>
    <x v="91"/>
    <x v="0"/>
  </r>
  <r>
    <x v="136"/>
    <x v="4"/>
    <x v="1"/>
    <n v="859"/>
    <x v="92"/>
    <x v="0"/>
  </r>
  <r>
    <x v="137"/>
    <x v="1"/>
    <x v="0"/>
    <n v="8049"/>
    <x v="93"/>
    <x v="0"/>
  </r>
  <r>
    <x v="138"/>
    <x v="2"/>
    <x v="1"/>
    <n v="2836"/>
    <x v="94"/>
    <x v="3"/>
  </r>
  <r>
    <x v="139"/>
    <x v="0"/>
    <x v="0"/>
    <n v="1743"/>
    <x v="95"/>
    <x v="0"/>
  </r>
  <r>
    <x v="140"/>
    <x v="5"/>
    <x v="1"/>
    <n v="3844"/>
    <x v="96"/>
    <x v="6"/>
  </r>
  <r>
    <x v="141"/>
    <x v="5"/>
    <x v="1"/>
    <n v="7490"/>
    <x v="97"/>
    <x v="6"/>
  </r>
  <r>
    <x v="142"/>
    <x v="1"/>
    <x v="0"/>
    <n v="4483"/>
    <x v="98"/>
    <x v="3"/>
  </r>
  <r>
    <x v="143"/>
    <x v="5"/>
    <x v="1"/>
    <n v="7333"/>
    <x v="99"/>
    <x v="2"/>
  </r>
  <r>
    <x v="144"/>
    <x v="0"/>
    <x v="0"/>
    <n v="7654"/>
    <x v="100"/>
    <x v="0"/>
  </r>
  <r>
    <x v="145"/>
    <x v="5"/>
    <x v="1"/>
    <n v="3944"/>
    <x v="101"/>
    <x v="1"/>
  </r>
  <r>
    <x v="146"/>
    <x v="3"/>
    <x v="0"/>
    <n v="5761"/>
    <x v="101"/>
    <x v="3"/>
  </r>
  <r>
    <x v="147"/>
    <x v="2"/>
    <x v="1"/>
    <n v="6864"/>
    <x v="102"/>
    <x v="5"/>
  </r>
  <r>
    <x v="148"/>
    <x v="2"/>
    <x v="1"/>
    <n v="4016"/>
    <x v="102"/>
    <x v="3"/>
  </r>
  <r>
    <x v="149"/>
    <x v="2"/>
    <x v="1"/>
    <n v="1841"/>
    <x v="103"/>
    <x v="0"/>
  </r>
  <r>
    <x v="150"/>
    <x v="2"/>
    <x v="1"/>
    <n v="424"/>
    <x v="104"/>
    <x v="4"/>
  </r>
  <r>
    <x v="151"/>
    <x v="2"/>
    <x v="1"/>
    <n v="8765"/>
    <x v="105"/>
    <x v="1"/>
  </r>
  <r>
    <x v="152"/>
    <x v="2"/>
    <x v="1"/>
    <n v="5583"/>
    <x v="106"/>
    <x v="0"/>
  </r>
  <r>
    <x v="153"/>
    <x v="1"/>
    <x v="0"/>
    <n v="4390"/>
    <x v="107"/>
    <x v="5"/>
  </r>
  <r>
    <x v="154"/>
    <x v="1"/>
    <x v="0"/>
    <n v="352"/>
    <x v="107"/>
    <x v="2"/>
  </r>
  <r>
    <x v="155"/>
    <x v="5"/>
    <x v="1"/>
    <n v="8489"/>
    <x v="108"/>
    <x v="0"/>
  </r>
  <r>
    <x v="156"/>
    <x v="2"/>
    <x v="1"/>
    <n v="7090"/>
    <x v="108"/>
    <x v="6"/>
  </r>
  <r>
    <x v="157"/>
    <x v="2"/>
    <x v="1"/>
    <n v="7880"/>
    <x v="109"/>
    <x v="0"/>
  </r>
  <r>
    <x v="158"/>
    <x v="4"/>
    <x v="1"/>
    <n v="3861"/>
    <x v="110"/>
    <x v="0"/>
  </r>
  <r>
    <x v="159"/>
    <x v="1"/>
    <x v="0"/>
    <n v="7927"/>
    <x v="111"/>
    <x v="3"/>
  </r>
  <r>
    <x v="160"/>
    <x v="2"/>
    <x v="1"/>
    <n v="6162"/>
    <x v="112"/>
    <x v="0"/>
  </r>
  <r>
    <x v="161"/>
    <x v="6"/>
    <x v="1"/>
    <n v="5523"/>
    <x v="113"/>
    <x v="4"/>
  </r>
  <r>
    <x v="162"/>
    <x v="1"/>
    <x v="0"/>
    <n v="5936"/>
    <x v="113"/>
    <x v="1"/>
  </r>
  <r>
    <x v="163"/>
    <x v="0"/>
    <x v="0"/>
    <n v="7251"/>
    <x v="114"/>
    <x v="3"/>
  </r>
  <r>
    <x v="164"/>
    <x v="4"/>
    <x v="1"/>
    <n v="6187"/>
    <x v="115"/>
    <x v="4"/>
  </r>
  <r>
    <x v="165"/>
    <x v="2"/>
    <x v="1"/>
    <n v="3210"/>
    <x v="116"/>
    <x v="3"/>
  </r>
  <r>
    <x v="166"/>
    <x v="0"/>
    <x v="0"/>
    <n v="682"/>
    <x v="116"/>
    <x v="3"/>
  </r>
  <r>
    <x v="167"/>
    <x v="2"/>
    <x v="1"/>
    <n v="793"/>
    <x v="117"/>
    <x v="4"/>
  </r>
  <r>
    <x v="168"/>
    <x v="0"/>
    <x v="0"/>
    <n v="5346"/>
    <x v="118"/>
    <x v="3"/>
  </r>
  <r>
    <x v="169"/>
    <x v="2"/>
    <x v="1"/>
    <n v="7103"/>
    <x v="119"/>
    <x v="5"/>
  </r>
  <r>
    <x v="170"/>
    <x v="0"/>
    <x v="0"/>
    <n v="4603"/>
    <x v="120"/>
    <x v="0"/>
  </r>
  <r>
    <x v="171"/>
    <x v="5"/>
    <x v="1"/>
    <n v="8160"/>
    <x v="121"/>
    <x v="6"/>
  </r>
  <r>
    <x v="172"/>
    <x v="5"/>
    <x v="1"/>
    <n v="7171"/>
    <x v="122"/>
    <x v="1"/>
  </r>
  <r>
    <x v="173"/>
    <x v="2"/>
    <x v="1"/>
    <n v="3552"/>
    <x v="122"/>
    <x v="5"/>
  </r>
  <r>
    <x v="174"/>
    <x v="2"/>
    <x v="1"/>
    <n v="7273"/>
    <x v="123"/>
    <x v="4"/>
  </r>
  <r>
    <x v="175"/>
    <x v="2"/>
    <x v="1"/>
    <n v="2402"/>
    <x v="124"/>
    <x v="3"/>
  </r>
  <r>
    <x v="176"/>
    <x v="2"/>
    <x v="1"/>
    <n v="1197"/>
    <x v="124"/>
    <x v="4"/>
  </r>
  <r>
    <x v="177"/>
    <x v="3"/>
    <x v="0"/>
    <n v="5015"/>
    <x v="124"/>
    <x v="4"/>
  </r>
  <r>
    <x v="178"/>
    <x v="4"/>
    <x v="1"/>
    <n v="5818"/>
    <x v="125"/>
    <x v="0"/>
  </r>
  <r>
    <x v="179"/>
    <x v="2"/>
    <x v="1"/>
    <n v="4399"/>
    <x v="126"/>
    <x v="1"/>
  </r>
  <r>
    <x v="180"/>
    <x v="0"/>
    <x v="0"/>
    <n v="3011"/>
    <x v="126"/>
    <x v="0"/>
  </r>
  <r>
    <x v="181"/>
    <x v="5"/>
    <x v="1"/>
    <n v="4715"/>
    <x v="127"/>
    <x v="1"/>
  </r>
  <r>
    <x v="182"/>
    <x v="5"/>
    <x v="1"/>
    <n v="5321"/>
    <x v="128"/>
    <x v="6"/>
  </r>
  <r>
    <x v="183"/>
    <x v="2"/>
    <x v="1"/>
    <n v="8894"/>
    <x v="129"/>
    <x v="0"/>
  </r>
  <r>
    <x v="184"/>
    <x v="0"/>
    <x v="0"/>
    <n v="4846"/>
    <x v="130"/>
    <x v="1"/>
  </r>
  <r>
    <x v="185"/>
    <x v="1"/>
    <x v="0"/>
    <n v="284"/>
    <x v="130"/>
    <x v="3"/>
  </r>
  <r>
    <x v="186"/>
    <x v="4"/>
    <x v="1"/>
    <n v="8283"/>
    <x v="131"/>
    <x v="1"/>
  </r>
  <r>
    <x v="187"/>
    <x v="4"/>
    <x v="1"/>
    <n v="9990"/>
    <x v="132"/>
    <x v="2"/>
  </r>
  <r>
    <x v="188"/>
    <x v="2"/>
    <x v="1"/>
    <n v="9014"/>
    <x v="132"/>
    <x v="4"/>
  </r>
  <r>
    <x v="189"/>
    <x v="5"/>
    <x v="1"/>
    <n v="1942"/>
    <x v="133"/>
    <x v="6"/>
  </r>
  <r>
    <x v="190"/>
    <x v="2"/>
    <x v="1"/>
    <n v="7223"/>
    <x v="134"/>
    <x v="0"/>
  </r>
  <r>
    <x v="191"/>
    <x v="0"/>
    <x v="0"/>
    <n v="4673"/>
    <x v="135"/>
    <x v="0"/>
  </r>
  <r>
    <x v="192"/>
    <x v="0"/>
    <x v="0"/>
    <n v="9104"/>
    <x v="136"/>
    <x v="6"/>
  </r>
  <r>
    <x v="193"/>
    <x v="5"/>
    <x v="1"/>
    <n v="6078"/>
    <x v="137"/>
    <x v="0"/>
  </r>
  <r>
    <x v="194"/>
    <x v="3"/>
    <x v="0"/>
    <n v="3278"/>
    <x v="138"/>
    <x v="3"/>
  </r>
  <r>
    <x v="195"/>
    <x v="2"/>
    <x v="1"/>
    <n v="136"/>
    <x v="139"/>
    <x v="2"/>
  </r>
  <r>
    <x v="196"/>
    <x v="2"/>
    <x v="1"/>
    <n v="8377"/>
    <x v="139"/>
    <x v="4"/>
  </r>
  <r>
    <x v="197"/>
    <x v="2"/>
    <x v="1"/>
    <n v="2382"/>
    <x v="139"/>
    <x v="0"/>
  </r>
  <r>
    <x v="198"/>
    <x v="2"/>
    <x v="1"/>
    <n v="8702"/>
    <x v="140"/>
    <x v="3"/>
  </r>
  <r>
    <x v="199"/>
    <x v="2"/>
    <x v="1"/>
    <n v="5021"/>
    <x v="141"/>
    <x v="0"/>
  </r>
  <r>
    <x v="200"/>
    <x v="5"/>
    <x v="1"/>
    <n v="1760"/>
    <x v="141"/>
    <x v="4"/>
  </r>
  <r>
    <x v="201"/>
    <x v="2"/>
    <x v="1"/>
    <n v="4766"/>
    <x v="142"/>
    <x v="3"/>
  </r>
  <r>
    <x v="202"/>
    <x v="3"/>
    <x v="0"/>
    <n v="1541"/>
    <x v="143"/>
    <x v="1"/>
  </r>
  <r>
    <x v="203"/>
    <x v="4"/>
    <x v="1"/>
    <n v="2782"/>
    <x v="144"/>
    <x v="1"/>
  </r>
  <r>
    <x v="204"/>
    <x v="5"/>
    <x v="1"/>
    <n v="2455"/>
    <x v="144"/>
    <x v="2"/>
  </r>
  <r>
    <x v="205"/>
    <x v="5"/>
    <x v="1"/>
    <n v="4512"/>
    <x v="145"/>
    <x v="5"/>
  </r>
  <r>
    <x v="206"/>
    <x v="5"/>
    <x v="1"/>
    <n v="8752"/>
    <x v="145"/>
    <x v="3"/>
  </r>
  <r>
    <x v="207"/>
    <x v="0"/>
    <x v="0"/>
    <n v="9127"/>
    <x v="146"/>
    <x v="0"/>
  </r>
  <r>
    <x v="208"/>
    <x v="5"/>
    <x v="1"/>
    <n v="1777"/>
    <x v="147"/>
    <x v="6"/>
  </r>
  <r>
    <x v="209"/>
    <x v="3"/>
    <x v="0"/>
    <n v="680"/>
    <x v="147"/>
    <x v="6"/>
  </r>
  <r>
    <x v="210"/>
    <x v="4"/>
    <x v="1"/>
    <n v="958"/>
    <x v="148"/>
    <x v="0"/>
  </r>
  <r>
    <x v="211"/>
    <x v="0"/>
    <x v="0"/>
    <n v="2613"/>
    <x v="148"/>
    <x v="4"/>
  </r>
  <r>
    <x v="212"/>
    <x v="0"/>
    <x v="0"/>
    <n v="339"/>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E6328F-D6C6-41CF-89AC-443DB0ECE2DB}"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E2:F15" firstHeaderRow="1" firstDataRow="1" firstDataCol="1"/>
  <pivotFields count="7">
    <pivotField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showAll="0">
      <items count="8">
        <item x="5"/>
        <item x="2"/>
        <item x="3"/>
        <item x="1"/>
        <item x="0"/>
        <item x="6"/>
        <item x="4"/>
        <item t="default"/>
      </items>
    </pivotField>
    <pivotField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Sum of Amount" fld="3" baseField="0" baseItem="0" numFmtId="164"/>
  </dataFields>
  <formats count="1">
    <format dxfId="57">
      <pivotArea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1"/>
          </reference>
        </references>
      </pivotArea>
    </chartFormat>
    <chartFormat chart="0" format="2">
      <pivotArea type="data" outline="0" fieldPosition="0">
        <references count="2">
          <reference field="4294967294" count="1" selected="0">
            <x v="0"/>
          </reference>
          <reference field="6" count="1" selected="0">
            <x v="2"/>
          </reference>
        </references>
      </pivotArea>
    </chartFormat>
    <chartFormat chart="0" format="3">
      <pivotArea type="data" outline="0" fieldPosition="0">
        <references count="2">
          <reference field="4294967294" count="1" selected="0">
            <x v="0"/>
          </reference>
          <reference field="6" count="1" selected="0">
            <x v="5"/>
          </reference>
        </references>
      </pivotArea>
    </chartFormat>
    <chartFormat chart="0" format="4">
      <pivotArea type="data" outline="0" fieldPosition="0">
        <references count="2">
          <reference field="4294967294" count="1" selected="0">
            <x v="0"/>
          </reference>
          <reference field="6" count="1" selected="0">
            <x v="4"/>
          </reference>
        </references>
      </pivotArea>
    </chartFormat>
    <chartFormat chart="0" format="5">
      <pivotArea type="data" outline="0" fieldPosition="0">
        <references count="2">
          <reference field="4294967294" count="1" selected="0">
            <x v="0"/>
          </reference>
          <reference field="6" count="1" selected="0">
            <x v="3"/>
          </reference>
        </references>
      </pivotArea>
    </chartFormat>
    <chartFormat chart="0" format="6">
      <pivotArea type="data" outline="0" fieldPosition="0">
        <references count="2">
          <reference field="4294967294" count="1" selected="0">
            <x v="0"/>
          </reference>
          <reference field="6" count="1" selected="0">
            <x v="7"/>
          </reference>
        </references>
      </pivotArea>
    </chartFormat>
    <chartFormat chart="0" format="7">
      <pivotArea type="data" outline="0" fieldPosition="0">
        <references count="2">
          <reference field="4294967294" count="1" selected="0">
            <x v="0"/>
          </reference>
          <reference field="6" count="1" selected="0">
            <x v="6"/>
          </reference>
        </references>
      </pivotArea>
    </chartFormat>
    <chartFormat chart="6" format="1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EFB3F39-80A4-4F5D-9863-ABB9480B5F0A}"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E1:M5" firstHeaderRow="1" firstDataRow="2" firstDataCol="1"/>
  <pivotFields count="7">
    <pivotField showAll="0"/>
    <pivotField showAll="0">
      <items count="8">
        <item x="5"/>
        <item x="2"/>
        <item x="3"/>
        <item x="1"/>
        <item x="0"/>
        <item x="6"/>
        <item x="4"/>
        <item t="default"/>
      </items>
    </pivotField>
    <pivotField axis="axisRow" showAll="0">
      <items count="3">
        <item x="1"/>
        <item x="0"/>
        <item t="default"/>
      </items>
    </pivotField>
    <pivotField dataField="1" numFmtId="164" showAll="0"/>
    <pivotField numFmtId="14" showAll="0"/>
    <pivotField axis="axisCol" showAll="0">
      <items count="8">
        <item x="4"/>
        <item x="2"/>
        <item x="6"/>
        <item x="3"/>
        <item x="5"/>
        <item x="1"/>
        <item x="0"/>
        <item t="default"/>
      </items>
    </pivotField>
    <pivotField showAll="0" defaultSubtotal="0"/>
  </pivotFields>
  <rowFields count="1">
    <field x="2"/>
  </rowFields>
  <rowItems count="3">
    <i>
      <x/>
    </i>
    <i>
      <x v="1"/>
    </i>
    <i t="grand">
      <x/>
    </i>
  </rowItems>
  <colFields count="1">
    <field x="5"/>
  </colFields>
  <colItems count="8">
    <i>
      <x/>
    </i>
    <i>
      <x v="1"/>
    </i>
    <i>
      <x v="2"/>
    </i>
    <i>
      <x v="3"/>
    </i>
    <i>
      <x v="4"/>
    </i>
    <i>
      <x v="5"/>
    </i>
    <i>
      <x v="6"/>
    </i>
    <i t="grand">
      <x/>
    </i>
  </colItems>
  <dataFields count="1">
    <dataField name="Sum of Amount" fld="3" baseField="0" baseItem="0" numFmtId="164"/>
  </dataFields>
  <formats count="1">
    <format dxfId="56">
      <pivotArea outline="0" collapsedLevelsAreSubtotals="1" fieldPosition="0"/>
    </format>
  </formats>
  <chartFormats count="1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0" format="6" series="1">
      <pivotArea type="data" outline="0" fieldPosition="0">
        <references count="2">
          <reference field="4294967294" count="1" selected="0">
            <x v="0"/>
          </reference>
          <reference field="5" count="1" selected="0">
            <x v="6"/>
          </reference>
        </references>
      </pivotArea>
    </chartFormat>
    <chartFormat chart="12" format="28" series="1">
      <pivotArea type="data" outline="0" fieldPosition="0">
        <references count="2">
          <reference field="4294967294" count="1" selected="0">
            <x v="0"/>
          </reference>
          <reference field="5" count="1" selected="0">
            <x v="0"/>
          </reference>
        </references>
      </pivotArea>
    </chartFormat>
    <chartFormat chart="12" format="29" series="1">
      <pivotArea type="data" outline="0" fieldPosition="0">
        <references count="2">
          <reference field="4294967294" count="1" selected="0">
            <x v="0"/>
          </reference>
          <reference field="5" count="1" selected="0">
            <x v="1"/>
          </reference>
        </references>
      </pivotArea>
    </chartFormat>
    <chartFormat chart="12" format="30" series="1">
      <pivotArea type="data" outline="0" fieldPosition="0">
        <references count="2">
          <reference field="4294967294" count="1" selected="0">
            <x v="0"/>
          </reference>
          <reference field="5" count="1" selected="0">
            <x v="2"/>
          </reference>
        </references>
      </pivotArea>
    </chartFormat>
    <chartFormat chart="12" format="31" series="1">
      <pivotArea type="data" outline="0" fieldPosition="0">
        <references count="2">
          <reference field="4294967294" count="1" selected="0">
            <x v="0"/>
          </reference>
          <reference field="5" count="1" selected="0">
            <x v="3"/>
          </reference>
        </references>
      </pivotArea>
    </chartFormat>
    <chartFormat chart="12" format="32" series="1">
      <pivotArea type="data" outline="0" fieldPosition="0">
        <references count="2">
          <reference field="4294967294" count="1" selected="0">
            <x v="0"/>
          </reference>
          <reference field="5" count="1" selected="0">
            <x v="4"/>
          </reference>
        </references>
      </pivotArea>
    </chartFormat>
    <chartFormat chart="12" format="33" series="1">
      <pivotArea type="data" outline="0" fieldPosition="0">
        <references count="2">
          <reference field="4294967294" count="1" selected="0">
            <x v="0"/>
          </reference>
          <reference field="5" count="1" selected="0">
            <x v="5"/>
          </reference>
        </references>
      </pivotArea>
    </chartFormat>
    <chartFormat chart="12" format="34" series="1">
      <pivotArea type="data" outline="0" fieldPosition="0">
        <references count="2">
          <reference field="4294967294" count="1" selected="0">
            <x v="0"/>
          </reference>
          <reference field="5" count="1" selected="0">
            <x v="6"/>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70E74E-A9E8-4631-A019-422E5DB27EF8}"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E24:F32" firstHeaderRow="1" firstDataRow="1" firstDataCol="1"/>
  <pivotFields count="7">
    <pivotField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showAll="0">
      <items count="8">
        <item x="5"/>
        <item x="2"/>
        <item x="3"/>
        <item x="1"/>
        <item x="0"/>
        <item x="6"/>
        <item x="4"/>
        <item t="default"/>
      </items>
    </pivotField>
    <pivotField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rowFields count="1">
    <field x="5"/>
  </rowFields>
  <rowItems count="8">
    <i>
      <x/>
    </i>
    <i>
      <x v="1"/>
    </i>
    <i>
      <x v="2"/>
    </i>
    <i>
      <x v="3"/>
    </i>
    <i>
      <x v="4"/>
    </i>
    <i>
      <x v="5"/>
    </i>
    <i>
      <x v="6"/>
    </i>
    <i t="grand">
      <x/>
    </i>
  </rowItems>
  <colItems count="1">
    <i/>
  </colItems>
  <dataFields count="1">
    <dataField name="Sum of Amount" fld="3" baseField="0" baseItem="0" numFmtId="164"/>
  </dataFields>
  <formats count="1">
    <format dxfId="58">
      <pivotArea outline="0" collapsedLevelsAreSubtotals="1" fieldPosition="0"/>
    </format>
  </format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6"/>
          </reference>
        </references>
      </pivotArea>
    </chartFormat>
    <chartFormat chart="0" format="2">
      <pivotArea type="data" outline="0" fieldPosition="0">
        <references count="2">
          <reference field="4294967294" count="1" selected="0">
            <x v="0"/>
          </reference>
          <reference field="5" count="1" selected="0">
            <x v="5"/>
          </reference>
        </references>
      </pivotArea>
    </chartFormat>
    <chartFormat chart="0" format="3">
      <pivotArea type="data" outline="0" fieldPosition="0">
        <references count="2">
          <reference field="4294967294" count="1" selected="0">
            <x v="0"/>
          </reference>
          <reference field="5" count="1" selected="0">
            <x v="0"/>
          </reference>
        </references>
      </pivotArea>
    </chartFormat>
    <chartFormat chart="0" format="4">
      <pivotArea type="data" outline="0" fieldPosition="0">
        <references count="2">
          <reference field="4294967294" count="1" selected="0">
            <x v="0"/>
          </reference>
          <reference field="5" count="1" selected="0">
            <x v="1"/>
          </reference>
        </references>
      </pivotArea>
    </chartFormat>
    <chartFormat chart="0" format="5">
      <pivotArea type="data" outline="0" fieldPosition="0">
        <references count="2">
          <reference field="4294967294" count="1" selected="0">
            <x v="0"/>
          </reference>
          <reference field="5" count="1" selected="0">
            <x v="2"/>
          </reference>
        </references>
      </pivotArea>
    </chartFormat>
    <chartFormat chart="0" format="6">
      <pivotArea type="data" outline="0" fieldPosition="0">
        <references count="2">
          <reference field="4294967294" count="1" selected="0">
            <x v="0"/>
          </reference>
          <reference field="5" count="1" selected="0">
            <x v="4"/>
          </reference>
        </references>
      </pivotArea>
    </chartFormat>
    <chartFormat chart="0" format="7">
      <pivotArea type="data" outline="0" fieldPosition="0">
        <references count="2">
          <reference field="4294967294" count="1" selected="0">
            <x v="0"/>
          </reference>
          <reference field="5" count="1" selected="0">
            <x v="3"/>
          </reference>
        </references>
      </pivotArea>
    </chartFormat>
    <chartFormat chart="6" format="32" series="1">
      <pivotArea type="data" outline="0" fieldPosition="0">
        <references count="1">
          <reference field="4294967294" count="1" selected="0">
            <x v="0"/>
          </reference>
        </references>
      </pivotArea>
    </chartFormat>
    <chartFormat chart="6" format="33">
      <pivotArea type="data" outline="0" fieldPosition="0">
        <references count="2">
          <reference field="4294967294" count="1" selected="0">
            <x v="0"/>
          </reference>
          <reference field="5" count="1" selected="0">
            <x v="0"/>
          </reference>
        </references>
      </pivotArea>
    </chartFormat>
    <chartFormat chart="6" format="34">
      <pivotArea type="data" outline="0" fieldPosition="0">
        <references count="2">
          <reference field="4294967294" count="1" selected="0">
            <x v="0"/>
          </reference>
          <reference field="5" count="1" selected="0">
            <x v="1"/>
          </reference>
        </references>
      </pivotArea>
    </chartFormat>
    <chartFormat chart="6" format="35">
      <pivotArea type="data" outline="0" fieldPosition="0">
        <references count="2">
          <reference field="4294967294" count="1" selected="0">
            <x v="0"/>
          </reference>
          <reference field="5" count="1" selected="0">
            <x v="2"/>
          </reference>
        </references>
      </pivotArea>
    </chartFormat>
    <chartFormat chart="6" format="36">
      <pivotArea type="data" outline="0" fieldPosition="0">
        <references count="2">
          <reference field="4294967294" count="1" selected="0">
            <x v="0"/>
          </reference>
          <reference field="5" count="1" selected="0">
            <x v="3"/>
          </reference>
        </references>
      </pivotArea>
    </chartFormat>
    <chartFormat chart="6" format="37">
      <pivotArea type="data" outline="0" fieldPosition="0">
        <references count="2">
          <reference field="4294967294" count="1" selected="0">
            <x v="0"/>
          </reference>
          <reference field="5" count="1" selected="0">
            <x v="4"/>
          </reference>
        </references>
      </pivotArea>
    </chartFormat>
    <chartFormat chart="6" format="38">
      <pivotArea type="data" outline="0" fieldPosition="0">
        <references count="2">
          <reference field="4294967294" count="1" selected="0">
            <x v="0"/>
          </reference>
          <reference field="5" count="1" selected="0">
            <x v="5"/>
          </reference>
        </references>
      </pivotArea>
    </chartFormat>
    <chartFormat chart="6" format="39">
      <pivotArea type="data" outline="0" fieldPosition="0">
        <references count="2">
          <reference field="4294967294" count="1" selected="0">
            <x v="0"/>
          </reference>
          <reference field="5" count="1" selected="0">
            <x v="6"/>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AF7EDD-A36B-45AD-96CF-F2185B993372}"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H2:I15" firstHeaderRow="1" firstDataRow="1" firstDataCol="1"/>
  <pivotFields count="7">
    <pivotField dataField="1"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showAll="0">
      <items count="8">
        <item x="5"/>
        <item x="2"/>
        <item x="3"/>
        <item x="1"/>
        <item x="0"/>
        <item x="6"/>
        <item x="4"/>
        <item t="default"/>
      </items>
    </pivotField>
    <pivotField showAll="0">
      <items count="3">
        <item x="1"/>
        <item x="0"/>
        <item t="default"/>
      </items>
    </pivotField>
    <pivotField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axis="axisRow" showAll="0">
      <items count="15">
        <item x="0"/>
        <item x="1"/>
        <item x="2"/>
        <item x="3"/>
        <item x="4"/>
        <item x="5"/>
        <item x="6"/>
        <item x="7"/>
        <item x="8"/>
        <item x="9"/>
        <item x="10"/>
        <item x="11"/>
        <item x="12"/>
        <item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Count of Order ID" fld="0" subtotal="count" baseField="5" baseItem="0"/>
  </dataFields>
  <chartFormats count="2">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DFA827-8EE6-473C-8DEB-523899BB89CF}"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H18:I26" firstHeaderRow="1" firstDataRow="1" firstDataCol="1"/>
  <pivotFields count="7">
    <pivotField dataField="1"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showAll="0">
      <items count="8">
        <item x="5"/>
        <item x="2"/>
        <item x="3"/>
        <item x="1"/>
        <item x="0"/>
        <item x="6"/>
        <item x="4"/>
        <item t="default"/>
      </items>
    </pivotField>
    <pivotField showAll="0">
      <items count="3">
        <item x="1"/>
        <item x="0"/>
        <item t="default"/>
      </items>
    </pivotField>
    <pivotField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rowFields count="1">
    <field x="5"/>
  </rowFields>
  <rowItems count="8">
    <i>
      <x/>
    </i>
    <i>
      <x v="1"/>
    </i>
    <i>
      <x v="2"/>
    </i>
    <i>
      <x v="3"/>
    </i>
    <i>
      <x v="4"/>
    </i>
    <i>
      <x v="5"/>
    </i>
    <i>
      <x v="6"/>
    </i>
    <i t="grand">
      <x/>
    </i>
  </rowItems>
  <colItems count="1">
    <i/>
  </colItems>
  <dataFields count="1">
    <dataField name="Count of Order ID" fld="0" subtotal="count" baseField="5" baseItem="0"/>
  </dataFields>
  <chartFormats count="3">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DDBCD51-3C9F-4728-8B2E-A63BB6BBBAB3}"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E18:F21" firstHeaderRow="1" firstDataRow="1" firstDataCol="1"/>
  <pivotFields count="7">
    <pivotField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showAll="0">
      <items count="8">
        <item x="5"/>
        <item x="2"/>
        <item x="3"/>
        <item x="1"/>
        <item x="0"/>
        <item x="6"/>
        <item x="4"/>
        <item t="default"/>
      </items>
    </pivotField>
    <pivotField axis="axisRow"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rowFields count="1">
    <field x="2"/>
  </rowFields>
  <rowItems count="3">
    <i>
      <x/>
    </i>
    <i>
      <x v="1"/>
    </i>
    <i t="grand">
      <x/>
    </i>
  </rowItems>
  <colItems count="1">
    <i/>
  </colItems>
  <dataFields count="1">
    <dataField name="Sum of Amount" fld="3" baseField="0" baseItem="0" numFmtId="164"/>
  </dataFields>
  <formats count="1">
    <format dxfId="59">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2" count="1" selected="0">
            <x v="0"/>
          </reference>
        </references>
      </pivotArea>
    </chartFormat>
    <chartFormat chart="3" format="6">
      <pivotArea type="data" outline="0" fieldPosition="0">
        <references count="2">
          <reference field="4294967294" count="1" selected="0">
            <x v="0"/>
          </reference>
          <reference field="2"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F14A960-E7C6-4DAA-8EEE-62092BA5C2AC}"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E49:M63" firstHeaderRow="1" firstDataRow="2" firstDataCol="1"/>
  <pivotFields count="7">
    <pivotField dataField="1" showAll="0"/>
    <pivotField showAll="0">
      <items count="8">
        <item x="5"/>
        <item x="2"/>
        <item x="3"/>
        <item x="1"/>
        <item x="0"/>
        <item x="6"/>
        <item x="4"/>
        <item t="default"/>
      </items>
    </pivotField>
    <pivotField showAll="0">
      <items count="3">
        <item x="1"/>
        <item x="0"/>
        <item t="default"/>
      </items>
    </pivotField>
    <pivotField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8">
        <item x="4"/>
        <item x="2"/>
        <item x="6"/>
        <item x="3"/>
        <item x="5"/>
        <item x="1"/>
        <item x="0"/>
        <item t="default"/>
      </items>
    </pivotField>
    <pivotField axis="axisRow" showAll="0" defaultSubtotal="0">
      <items count="14">
        <item x="0"/>
        <item x="1"/>
        <item x="2"/>
        <item x="3"/>
        <item x="4"/>
        <item x="5"/>
        <item x="6"/>
        <item x="7"/>
        <item x="8"/>
        <item x="9"/>
        <item x="10"/>
        <item x="11"/>
        <item x="12"/>
        <item x="13"/>
      </items>
    </pivotField>
  </pivotFields>
  <rowFields count="1">
    <field x="6"/>
  </rowFields>
  <rowItems count="13">
    <i>
      <x v="1"/>
    </i>
    <i>
      <x v="2"/>
    </i>
    <i>
      <x v="3"/>
    </i>
    <i>
      <x v="4"/>
    </i>
    <i>
      <x v="5"/>
    </i>
    <i>
      <x v="6"/>
    </i>
    <i>
      <x v="7"/>
    </i>
    <i>
      <x v="8"/>
    </i>
    <i>
      <x v="9"/>
    </i>
    <i>
      <x v="10"/>
    </i>
    <i>
      <x v="11"/>
    </i>
    <i>
      <x v="12"/>
    </i>
    <i t="grand">
      <x/>
    </i>
  </rowItems>
  <colFields count="1">
    <field x="5"/>
  </colFields>
  <colItems count="8">
    <i>
      <x/>
    </i>
    <i>
      <x v="1"/>
    </i>
    <i>
      <x v="2"/>
    </i>
    <i>
      <x v="3"/>
    </i>
    <i>
      <x v="4"/>
    </i>
    <i>
      <x v="5"/>
    </i>
    <i>
      <x v="6"/>
    </i>
    <i t="grand">
      <x/>
    </i>
  </colItems>
  <dataFields count="1">
    <dataField name="Count of Order ID" fld="0" subtotal="count" baseField="5" baseItem="2"/>
  </dataFields>
  <chartFormats count="14">
    <chartFormat chart="7" format="44" series="1">
      <pivotArea type="data" outline="0" fieldPosition="0">
        <references count="2">
          <reference field="4294967294" count="1" selected="0">
            <x v="0"/>
          </reference>
          <reference field="5" count="1" selected="0">
            <x v="0"/>
          </reference>
        </references>
      </pivotArea>
    </chartFormat>
    <chartFormat chart="7" format="45" series="1">
      <pivotArea type="data" outline="0" fieldPosition="0">
        <references count="2">
          <reference field="4294967294" count="1" selected="0">
            <x v="0"/>
          </reference>
          <reference field="5" count="1" selected="0">
            <x v="1"/>
          </reference>
        </references>
      </pivotArea>
    </chartFormat>
    <chartFormat chart="7" format="46" series="1">
      <pivotArea type="data" outline="0" fieldPosition="0">
        <references count="2">
          <reference field="4294967294" count="1" selected="0">
            <x v="0"/>
          </reference>
          <reference field="5" count="1" selected="0">
            <x v="2"/>
          </reference>
        </references>
      </pivotArea>
    </chartFormat>
    <chartFormat chart="7" format="47" series="1">
      <pivotArea type="data" outline="0" fieldPosition="0">
        <references count="2">
          <reference field="4294967294" count="1" selected="0">
            <x v="0"/>
          </reference>
          <reference field="5" count="1" selected="0">
            <x v="3"/>
          </reference>
        </references>
      </pivotArea>
    </chartFormat>
    <chartFormat chart="7" format="48" series="1">
      <pivotArea type="data" outline="0" fieldPosition="0">
        <references count="2">
          <reference field="4294967294" count="1" selected="0">
            <x v="0"/>
          </reference>
          <reference field="5" count="1" selected="0">
            <x v="4"/>
          </reference>
        </references>
      </pivotArea>
    </chartFormat>
    <chartFormat chart="7" format="49" series="1">
      <pivotArea type="data" outline="0" fieldPosition="0">
        <references count="2">
          <reference field="4294967294" count="1" selected="0">
            <x v="0"/>
          </reference>
          <reference field="5" count="1" selected="0">
            <x v="5"/>
          </reference>
        </references>
      </pivotArea>
    </chartFormat>
    <chartFormat chart="7" format="50" series="1">
      <pivotArea type="data" outline="0" fieldPosition="0">
        <references count="2">
          <reference field="4294967294" count="1" selected="0">
            <x v="0"/>
          </reference>
          <reference field="5" count="1" selected="0">
            <x v="6"/>
          </reference>
        </references>
      </pivotArea>
    </chartFormat>
    <chartFormat chart="9" format="51" series="1">
      <pivotArea type="data" outline="0" fieldPosition="0">
        <references count="2">
          <reference field="4294967294" count="1" selected="0">
            <x v="0"/>
          </reference>
          <reference field="5" count="1" selected="0">
            <x v="0"/>
          </reference>
        </references>
      </pivotArea>
    </chartFormat>
    <chartFormat chart="9" format="52" series="1">
      <pivotArea type="data" outline="0" fieldPosition="0">
        <references count="2">
          <reference field="4294967294" count="1" selected="0">
            <x v="0"/>
          </reference>
          <reference field="5" count="1" selected="0">
            <x v="1"/>
          </reference>
        </references>
      </pivotArea>
    </chartFormat>
    <chartFormat chart="9" format="53" series="1">
      <pivotArea type="data" outline="0" fieldPosition="0">
        <references count="2">
          <reference field="4294967294" count="1" selected="0">
            <x v="0"/>
          </reference>
          <reference field="5" count="1" selected="0">
            <x v="2"/>
          </reference>
        </references>
      </pivotArea>
    </chartFormat>
    <chartFormat chart="9" format="54" series="1">
      <pivotArea type="data" outline="0" fieldPosition="0">
        <references count="2">
          <reference field="4294967294" count="1" selected="0">
            <x v="0"/>
          </reference>
          <reference field="5" count="1" selected="0">
            <x v="3"/>
          </reference>
        </references>
      </pivotArea>
    </chartFormat>
    <chartFormat chart="9" format="55" series="1">
      <pivotArea type="data" outline="0" fieldPosition="0">
        <references count="2">
          <reference field="4294967294" count="1" selected="0">
            <x v="0"/>
          </reference>
          <reference field="5" count="1" selected="0">
            <x v="4"/>
          </reference>
        </references>
      </pivotArea>
    </chartFormat>
    <chartFormat chart="9" format="56" series="1">
      <pivotArea type="data" outline="0" fieldPosition="0">
        <references count="2">
          <reference field="4294967294" count="1" selected="0">
            <x v="0"/>
          </reference>
          <reference field="5" count="1" selected="0">
            <x v="5"/>
          </reference>
        </references>
      </pivotArea>
    </chartFormat>
    <chartFormat chart="9" format="57" series="1">
      <pivotArea type="data" outline="0" fieldPosition="0">
        <references count="2">
          <reference field="4294967294" count="1" selected="0">
            <x v="0"/>
          </reference>
          <reference field="5" count="1" selected="0">
            <x v="6"/>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267C72C-3765-479B-8379-4611933682C9}"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E32:M46" firstHeaderRow="1" firstDataRow="2" firstDataCol="1"/>
  <pivotFields count="7">
    <pivotField dataField="1" showAll="0"/>
    <pivotField axis="axisCol" showAll="0">
      <items count="8">
        <item x="5"/>
        <item x="2"/>
        <item x="3"/>
        <item x="1"/>
        <item x="0"/>
        <item x="6"/>
        <item x="4"/>
        <item t="default"/>
      </items>
    </pivotField>
    <pivotField showAll="0">
      <items count="3">
        <item x="1"/>
        <item x="0"/>
        <item t="default"/>
      </items>
    </pivotField>
    <pivotField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axis="axisRow" showAll="0" defaultSubtotal="0">
      <items count="14">
        <item x="0"/>
        <item x="1"/>
        <item x="2"/>
        <item x="3"/>
        <item x="4"/>
        <item x="5"/>
        <item x="6"/>
        <item x="7"/>
        <item x="8"/>
        <item x="9"/>
        <item x="10"/>
        <item x="11"/>
        <item x="12"/>
        <item x="13"/>
      </items>
    </pivotField>
  </pivotFields>
  <rowFields count="1">
    <field x="6"/>
  </rowFields>
  <rowItems count="13">
    <i>
      <x v="1"/>
    </i>
    <i>
      <x v="2"/>
    </i>
    <i>
      <x v="3"/>
    </i>
    <i>
      <x v="4"/>
    </i>
    <i>
      <x v="5"/>
    </i>
    <i>
      <x v="6"/>
    </i>
    <i>
      <x v="7"/>
    </i>
    <i>
      <x v="8"/>
    </i>
    <i>
      <x v="9"/>
    </i>
    <i>
      <x v="10"/>
    </i>
    <i>
      <x v="11"/>
    </i>
    <i>
      <x v="12"/>
    </i>
    <i t="grand">
      <x/>
    </i>
  </rowItems>
  <colFields count="1">
    <field x="1"/>
  </colFields>
  <colItems count="8">
    <i>
      <x/>
    </i>
    <i>
      <x v="1"/>
    </i>
    <i>
      <x v="2"/>
    </i>
    <i>
      <x v="3"/>
    </i>
    <i>
      <x v="4"/>
    </i>
    <i>
      <x v="5"/>
    </i>
    <i>
      <x v="6"/>
    </i>
    <i t="grand">
      <x/>
    </i>
  </colItems>
  <dataFields count="1">
    <dataField name="Count of Order ID" fld="0" subtotal="count" baseField="6" baseItem="1"/>
  </dataFields>
  <chartFormats count="1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9" format="28" series="1">
      <pivotArea type="data" outline="0" fieldPosition="0">
        <references count="2">
          <reference field="4294967294" count="1" selected="0">
            <x v="0"/>
          </reference>
          <reference field="1" count="1" selected="0">
            <x v="0"/>
          </reference>
        </references>
      </pivotArea>
    </chartFormat>
    <chartFormat chart="9" format="29" series="1">
      <pivotArea type="data" outline="0" fieldPosition="0">
        <references count="2">
          <reference field="4294967294" count="1" selected="0">
            <x v="0"/>
          </reference>
          <reference field="1" count="1" selected="0">
            <x v="1"/>
          </reference>
        </references>
      </pivotArea>
    </chartFormat>
    <chartFormat chart="9" format="30" series="1">
      <pivotArea type="data" outline="0" fieldPosition="0">
        <references count="2">
          <reference field="4294967294" count="1" selected="0">
            <x v="0"/>
          </reference>
          <reference field="1" count="1" selected="0">
            <x v="2"/>
          </reference>
        </references>
      </pivotArea>
    </chartFormat>
    <chartFormat chart="9" format="31" series="1">
      <pivotArea type="data" outline="0" fieldPosition="0">
        <references count="2">
          <reference field="4294967294" count="1" selected="0">
            <x v="0"/>
          </reference>
          <reference field="1" count="1" selected="0">
            <x v="3"/>
          </reference>
        </references>
      </pivotArea>
    </chartFormat>
    <chartFormat chart="9" format="32" series="1">
      <pivotArea type="data" outline="0" fieldPosition="0">
        <references count="2">
          <reference field="4294967294" count="1" selected="0">
            <x v="0"/>
          </reference>
          <reference field="1" count="1" selected="0">
            <x v="4"/>
          </reference>
        </references>
      </pivotArea>
    </chartFormat>
    <chartFormat chart="9" format="33" series="1">
      <pivotArea type="data" outline="0" fieldPosition="0">
        <references count="2">
          <reference field="4294967294" count="1" selected="0">
            <x v="0"/>
          </reference>
          <reference field="1" count="1" selected="0">
            <x v="5"/>
          </reference>
        </references>
      </pivotArea>
    </chartFormat>
    <chartFormat chart="9" format="34" series="1">
      <pivotArea type="data" outline="0" fieldPosition="0">
        <references count="2">
          <reference field="4294967294" count="1" selected="0">
            <x v="0"/>
          </reference>
          <reference field="1" count="1" selected="0">
            <x v="6"/>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8A8E96B-E280-41F5-B527-9206448146F6}"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E15:M29" firstHeaderRow="1" firstDataRow="2" firstDataCol="1"/>
  <pivotFields count="7">
    <pivotField showAll="0"/>
    <pivotField axis="axisCol" showAll="0">
      <items count="8">
        <item x="5"/>
        <item x="2"/>
        <item x="3"/>
        <item x="1"/>
        <item x="0"/>
        <item x="6"/>
        <item x="4"/>
        <item t="default"/>
      </items>
    </pivotField>
    <pivotField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axis="axisRow" showAll="0" defaultSubtotal="0">
      <items count="14">
        <item x="0"/>
        <item x="1"/>
        <item x="2"/>
        <item x="3"/>
        <item x="4"/>
        <item x="5"/>
        <item x="6"/>
        <item x="7"/>
        <item x="8"/>
        <item x="9"/>
        <item x="10"/>
        <item x="11"/>
        <item x="12"/>
        <item x="13"/>
      </items>
    </pivotField>
  </pivotFields>
  <rowFields count="1">
    <field x="6"/>
  </rowFields>
  <rowItems count="13">
    <i>
      <x v="1"/>
    </i>
    <i>
      <x v="2"/>
    </i>
    <i>
      <x v="3"/>
    </i>
    <i>
      <x v="4"/>
    </i>
    <i>
      <x v="5"/>
    </i>
    <i>
      <x v="6"/>
    </i>
    <i>
      <x v="7"/>
    </i>
    <i>
      <x v="8"/>
    </i>
    <i>
      <x v="9"/>
    </i>
    <i>
      <x v="10"/>
    </i>
    <i>
      <x v="11"/>
    </i>
    <i>
      <x v="12"/>
    </i>
    <i t="grand">
      <x/>
    </i>
  </rowItems>
  <colFields count="1">
    <field x="1"/>
  </colFields>
  <colItems count="8">
    <i>
      <x/>
    </i>
    <i>
      <x v="1"/>
    </i>
    <i>
      <x v="2"/>
    </i>
    <i>
      <x v="3"/>
    </i>
    <i>
      <x v="4"/>
    </i>
    <i>
      <x v="5"/>
    </i>
    <i>
      <x v="6"/>
    </i>
    <i t="grand">
      <x/>
    </i>
  </colItems>
  <dataFields count="1">
    <dataField name="Sum of Amount" fld="3" baseField="0" baseItem="0" numFmtId="164"/>
  </dataFields>
  <formats count="1">
    <format dxfId="54">
      <pivotArea outline="0" collapsedLevelsAreSubtotals="1" fieldPosition="0"/>
    </format>
  </formats>
  <chartFormats count="1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9" format="28" series="1">
      <pivotArea type="data" outline="0" fieldPosition="0">
        <references count="2">
          <reference field="4294967294" count="1" selected="0">
            <x v="0"/>
          </reference>
          <reference field="1" count="1" selected="0">
            <x v="0"/>
          </reference>
        </references>
      </pivotArea>
    </chartFormat>
    <chartFormat chart="9" format="29" series="1">
      <pivotArea type="data" outline="0" fieldPosition="0">
        <references count="2">
          <reference field="4294967294" count="1" selected="0">
            <x v="0"/>
          </reference>
          <reference field="1" count="1" selected="0">
            <x v="1"/>
          </reference>
        </references>
      </pivotArea>
    </chartFormat>
    <chartFormat chart="9" format="30" series="1">
      <pivotArea type="data" outline="0" fieldPosition="0">
        <references count="2">
          <reference field="4294967294" count="1" selected="0">
            <x v="0"/>
          </reference>
          <reference field="1" count="1" selected="0">
            <x v="2"/>
          </reference>
        </references>
      </pivotArea>
    </chartFormat>
    <chartFormat chart="9" format="31" series="1">
      <pivotArea type="data" outline="0" fieldPosition="0">
        <references count="2">
          <reference field="4294967294" count="1" selected="0">
            <x v="0"/>
          </reference>
          <reference field="1" count="1" selected="0">
            <x v="3"/>
          </reference>
        </references>
      </pivotArea>
    </chartFormat>
    <chartFormat chart="9" format="32" series="1">
      <pivotArea type="data" outline="0" fieldPosition="0">
        <references count="2">
          <reference field="4294967294" count="1" selected="0">
            <x v="0"/>
          </reference>
          <reference field="1" count="1" selected="0">
            <x v="4"/>
          </reference>
        </references>
      </pivotArea>
    </chartFormat>
    <chartFormat chart="9" format="33" series="1">
      <pivotArea type="data" outline="0" fieldPosition="0">
        <references count="2">
          <reference field="4294967294" count="1" selected="0">
            <x v="0"/>
          </reference>
          <reference field="1" count="1" selected="0">
            <x v="5"/>
          </reference>
        </references>
      </pivotArea>
    </chartFormat>
    <chartFormat chart="9" format="34" series="1">
      <pivotArea type="data" outline="0" fieldPosition="0">
        <references count="2">
          <reference field="4294967294" count="1" selected="0">
            <x v="0"/>
          </reference>
          <reference field="1" count="1" selected="0">
            <x v="6"/>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43978B3-EA0E-4BDC-A76F-6C5175F13986}"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4">
  <location ref="E8:R12" firstHeaderRow="1" firstDataRow="2" firstDataCol="1"/>
  <pivotFields count="7">
    <pivotField dataField="1" showAll="0"/>
    <pivotField showAll="0">
      <items count="8">
        <item x="5"/>
        <item x="2"/>
        <item x="3"/>
        <item x="1"/>
        <item x="0"/>
        <item x="6"/>
        <item x="4"/>
        <item t="default"/>
      </items>
    </pivotField>
    <pivotField axis="axisRow" showAll="0">
      <items count="3">
        <item x="1"/>
        <item x="0"/>
        <item t="default"/>
      </items>
    </pivotField>
    <pivotField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axis="axisCol" showAll="0" defaultSubtotal="0">
      <items count="14">
        <item x="0"/>
        <item x="1"/>
        <item x="2"/>
        <item x="3"/>
        <item x="4"/>
        <item x="5"/>
        <item x="6"/>
        <item x="7"/>
        <item x="8"/>
        <item x="9"/>
        <item x="10"/>
        <item x="11"/>
        <item x="12"/>
        <item x="13"/>
      </items>
    </pivotField>
  </pivotFields>
  <rowFields count="1">
    <field x="2"/>
  </rowFields>
  <rowItems count="3">
    <i>
      <x/>
    </i>
    <i>
      <x v="1"/>
    </i>
    <i t="grand">
      <x/>
    </i>
  </rowItems>
  <colFields count="1">
    <field x="6"/>
  </colFields>
  <colItems count="13">
    <i>
      <x v="1"/>
    </i>
    <i>
      <x v="2"/>
    </i>
    <i>
      <x v="3"/>
    </i>
    <i>
      <x v="4"/>
    </i>
    <i>
      <x v="5"/>
    </i>
    <i>
      <x v="6"/>
    </i>
    <i>
      <x v="7"/>
    </i>
    <i>
      <x v="8"/>
    </i>
    <i>
      <x v="9"/>
    </i>
    <i>
      <x v="10"/>
    </i>
    <i>
      <x v="11"/>
    </i>
    <i>
      <x v="12"/>
    </i>
    <i t="grand">
      <x/>
    </i>
  </colItems>
  <dataFields count="1">
    <dataField name="Sum of Order ID" fld="0" baseField="0" baseItem="0"/>
  </dataFields>
  <formats count="1">
    <format dxfId="55">
      <pivotArea outline="0" collapsedLevelsAreSubtotals="1" fieldPosition="0"/>
    </format>
  </formats>
  <chartFormats count="48">
    <chartFormat chart="15" format="167" series="1">
      <pivotArea type="data" outline="0" fieldPosition="0">
        <references count="1">
          <reference field="6" count="1" selected="0">
            <x v="1"/>
          </reference>
        </references>
      </pivotArea>
    </chartFormat>
    <chartFormat chart="15" format="168" series="1">
      <pivotArea type="data" outline="0" fieldPosition="0">
        <references count="1">
          <reference field="6" count="1" selected="0">
            <x v="2"/>
          </reference>
        </references>
      </pivotArea>
    </chartFormat>
    <chartFormat chart="15" format="169" series="1">
      <pivotArea type="data" outline="0" fieldPosition="0">
        <references count="1">
          <reference field="6" count="1" selected="0">
            <x v="3"/>
          </reference>
        </references>
      </pivotArea>
    </chartFormat>
    <chartFormat chart="15" format="170" series="1">
      <pivotArea type="data" outline="0" fieldPosition="0">
        <references count="1">
          <reference field="6" count="1" selected="0">
            <x v="4"/>
          </reference>
        </references>
      </pivotArea>
    </chartFormat>
    <chartFormat chart="15" format="171" series="1">
      <pivotArea type="data" outline="0" fieldPosition="0">
        <references count="1">
          <reference field="6" count="1" selected="0">
            <x v="5"/>
          </reference>
        </references>
      </pivotArea>
    </chartFormat>
    <chartFormat chart="15" format="172" series="1">
      <pivotArea type="data" outline="0" fieldPosition="0">
        <references count="1">
          <reference field="6" count="1" selected="0">
            <x v="6"/>
          </reference>
        </references>
      </pivotArea>
    </chartFormat>
    <chartFormat chart="15" format="173" series="1">
      <pivotArea type="data" outline="0" fieldPosition="0">
        <references count="1">
          <reference field="6" count="1" selected="0">
            <x v="7"/>
          </reference>
        </references>
      </pivotArea>
    </chartFormat>
    <chartFormat chart="15" format="174" series="1">
      <pivotArea type="data" outline="0" fieldPosition="0">
        <references count="1">
          <reference field="6" count="1" selected="0">
            <x v="8"/>
          </reference>
        </references>
      </pivotArea>
    </chartFormat>
    <chartFormat chart="15" format="175" series="1">
      <pivotArea type="data" outline="0" fieldPosition="0">
        <references count="1">
          <reference field="6" count="1" selected="0">
            <x v="9"/>
          </reference>
        </references>
      </pivotArea>
    </chartFormat>
    <chartFormat chart="15" format="176" series="1">
      <pivotArea type="data" outline="0" fieldPosition="0">
        <references count="1">
          <reference field="6" count="1" selected="0">
            <x v="10"/>
          </reference>
        </references>
      </pivotArea>
    </chartFormat>
    <chartFormat chart="15" format="177" series="1">
      <pivotArea type="data" outline="0" fieldPosition="0">
        <references count="1">
          <reference field="6" count="1" selected="0">
            <x v="11"/>
          </reference>
        </references>
      </pivotArea>
    </chartFormat>
    <chartFormat chart="15" format="178" series="1">
      <pivotArea type="data" outline="0" fieldPosition="0">
        <references count="1">
          <reference field="6" count="1" selected="0">
            <x v="12"/>
          </reference>
        </references>
      </pivotArea>
    </chartFormat>
    <chartFormat chart="13" format="155" series="1">
      <pivotArea type="data" outline="0" fieldPosition="0">
        <references count="1">
          <reference field="6" count="1" selected="0">
            <x v="1"/>
          </reference>
        </references>
      </pivotArea>
    </chartFormat>
    <chartFormat chart="13" format="156" series="1">
      <pivotArea type="data" outline="0" fieldPosition="0">
        <references count="1">
          <reference field="6" count="1" selected="0">
            <x v="2"/>
          </reference>
        </references>
      </pivotArea>
    </chartFormat>
    <chartFormat chart="13" format="157" series="1">
      <pivotArea type="data" outline="0" fieldPosition="0">
        <references count="1">
          <reference field="6" count="1" selected="0">
            <x v="3"/>
          </reference>
        </references>
      </pivotArea>
    </chartFormat>
    <chartFormat chart="13" format="158" series="1">
      <pivotArea type="data" outline="0" fieldPosition="0">
        <references count="1">
          <reference field="6" count="1" selected="0">
            <x v="4"/>
          </reference>
        </references>
      </pivotArea>
    </chartFormat>
    <chartFormat chart="13" format="159" series="1">
      <pivotArea type="data" outline="0" fieldPosition="0">
        <references count="1">
          <reference field="6" count="1" selected="0">
            <x v="5"/>
          </reference>
        </references>
      </pivotArea>
    </chartFormat>
    <chartFormat chart="13" format="160" series="1">
      <pivotArea type="data" outline="0" fieldPosition="0">
        <references count="1">
          <reference field="6" count="1" selected="0">
            <x v="6"/>
          </reference>
        </references>
      </pivotArea>
    </chartFormat>
    <chartFormat chart="13" format="161" series="1">
      <pivotArea type="data" outline="0" fieldPosition="0">
        <references count="1">
          <reference field="6" count="1" selected="0">
            <x v="7"/>
          </reference>
        </references>
      </pivotArea>
    </chartFormat>
    <chartFormat chart="13" format="162" series="1">
      <pivotArea type="data" outline="0" fieldPosition="0">
        <references count="1">
          <reference field="6" count="1" selected="0">
            <x v="8"/>
          </reference>
        </references>
      </pivotArea>
    </chartFormat>
    <chartFormat chart="13" format="163" series="1">
      <pivotArea type="data" outline="0" fieldPosition="0">
        <references count="1">
          <reference field="6" count="1" selected="0">
            <x v="9"/>
          </reference>
        </references>
      </pivotArea>
    </chartFormat>
    <chartFormat chart="13" format="164" series="1">
      <pivotArea type="data" outline="0" fieldPosition="0">
        <references count="1">
          <reference field="6" count="1" selected="0">
            <x v="10"/>
          </reference>
        </references>
      </pivotArea>
    </chartFormat>
    <chartFormat chart="13" format="165" series="1">
      <pivotArea type="data" outline="0" fieldPosition="0">
        <references count="1">
          <reference field="6" count="1" selected="0">
            <x v="11"/>
          </reference>
        </references>
      </pivotArea>
    </chartFormat>
    <chartFormat chart="13" format="166" series="1">
      <pivotArea type="data" outline="0" fieldPosition="0">
        <references count="1">
          <reference field="6" count="1" selected="0">
            <x v="12"/>
          </reference>
        </references>
      </pivotArea>
    </chartFormat>
    <chartFormat chart="12" format="143" series="1">
      <pivotArea type="data" outline="0" fieldPosition="0">
        <references count="1">
          <reference field="6" count="1" selected="0">
            <x v="1"/>
          </reference>
        </references>
      </pivotArea>
    </chartFormat>
    <chartFormat chart="12" format="144" series="1">
      <pivotArea type="data" outline="0" fieldPosition="0">
        <references count="1">
          <reference field="6" count="1" selected="0">
            <x v="2"/>
          </reference>
        </references>
      </pivotArea>
    </chartFormat>
    <chartFormat chart="12" format="145" series="1">
      <pivotArea type="data" outline="0" fieldPosition="0">
        <references count="1">
          <reference field="6" count="1" selected="0">
            <x v="3"/>
          </reference>
        </references>
      </pivotArea>
    </chartFormat>
    <chartFormat chart="12" format="146" series="1">
      <pivotArea type="data" outline="0" fieldPosition="0">
        <references count="1">
          <reference field="6" count="1" selected="0">
            <x v="4"/>
          </reference>
        </references>
      </pivotArea>
    </chartFormat>
    <chartFormat chart="12" format="147" series="1">
      <pivotArea type="data" outline="0" fieldPosition="0">
        <references count="1">
          <reference field="6" count="1" selected="0">
            <x v="5"/>
          </reference>
        </references>
      </pivotArea>
    </chartFormat>
    <chartFormat chart="12" format="148" series="1">
      <pivotArea type="data" outline="0" fieldPosition="0">
        <references count="1">
          <reference field="6" count="1" selected="0">
            <x v="6"/>
          </reference>
        </references>
      </pivotArea>
    </chartFormat>
    <chartFormat chart="12" format="149" series="1">
      <pivotArea type="data" outline="0" fieldPosition="0">
        <references count="1">
          <reference field="6" count="1" selected="0">
            <x v="7"/>
          </reference>
        </references>
      </pivotArea>
    </chartFormat>
    <chartFormat chart="12" format="150" series="1">
      <pivotArea type="data" outline="0" fieldPosition="0">
        <references count="1">
          <reference field="6" count="1" selected="0">
            <x v="8"/>
          </reference>
        </references>
      </pivotArea>
    </chartFormat>
    <chartFormat chart="12" format="151" series="1">
      <pivotArea type="data" outline="0" fieldPosition="0">
        <references count="1">
          <reference field="6" count="1" selected="0">
            <x v="9"/>
          </reference>
        </references>
      </pivotArea>
    </chartFormat>
    <chartFormat chart="12" format="152" series="1">
      <pivotArea type="data" outline="0" fieldPosition="0">
        <references count="1">
          <reference field="6" count="1" selected="0">
            <x v="10"/>
          </reference>
        </references>
      </pivotArea>
    </chartFormat>
    <chartFormat chart="12" format="153" series="1">
      <pivotArea type="data" outline="0" fieldPosition="0">
        <references count="1">
          <reference field="6" count="1" selected="0">
            <x v="11"/>
          </reference>
        </references>
      </pivotArea>
    </chartFormat>
    <chartFormat chart="12" format="154" series="1">
      <pivotArea type="data" outline="0" fieldPosition="0">
        <references count="1">
          <reference field="6" count="1" selected="0">
            <x v="12"/>
          </reference>
        </references>
      </pivotArea>
    </chartFormat>
    <chartFormat chart="20" format="167" series="1">
      <pivotArea type="data" outline="0" fieldPosition="0">
        <references count="2">
          <reference field="4294967294" count="1" selected="0">
            <x v="0"/>
          </reference>
          <reference field="6" count="1" selected="0">
            <x v="1"/>
          </reference>
        </references>
      </pivotArea>
    </chartFormat>
    <chartFormat chart="20" format="168" series="1">
      <pivotArea type="data" outline="0" fieldPosition="0">
        <references count="2">
          <reference field="4294967294" count="1" selected="0">
            <x v="0"/>
          </reference>
          <reference field="6" count="1" selected="0">
            <x v="2"/>
          </reference>
        </references>
      </pivotArea>
    </chartFormat>
    <chartFormat chart="20" format="169" series="1">
      <pivotArea type="data" outline="0" fieldPosition="0">
        <references count="2">
          <reference field="4294967294" count="1" selected="0">
            <x v="0"/>
          </reference>
          <reference field="6" count="1" selected="0">
            <x v="3"/>
          </reference>
        </references>
      </pivotArea>
    </chartFormat>
    <chartFormat chart="20" format="170" series="1">
      <pivotArea type="data" outline="0" fieldPosition="0">
        <references count="2">
          <reference field="4294967294" count="1" selected="0">
            <x v="0"/>
          </reference>
          <reference field="6" count="1" selected="0">
            <x v="4"/>
          </reference>
        </references>
      </pivotArea>
    </chartFormat>
    <chartFormat chart="20" format="171" series="1">
      <pivotArea type="data" outline="0" fieldPosition="0">
        <references count="2">
          <reference field="4294967294" count="1" selected="0">
            <x v="0"/>
          </reference>
          <reference field="6" count="1" selected="0">
            <x v="5"/>
          </reference>
        </references>
      </pivotArea>
    </chartFormat>
    <chartFormat chart="20" format="172" series="1">
      <pivotArea type="data" outline="0" fieldPosition="0">
        <references count="2">
          <reference field="4294967294" count="1" selected="0">
            <x v="0"/>
          </reference>
          <reference field="6" count="1" selected="0">
            <x v="6"/>
          </reference>
        </references>
      </pivotArea>
    </chartFormat>
    <chartFormat chart="20" format="173" series="1">
      <pivotArea type="data" outline="0" fieldPosition="0">
        <references count="2">
          <reference field="4294967294" count="1" selected="0">
            <x v="0"/>
          </reference>
          <reference field="6" count="1" selected="0">
            <x v="7"/>
          </reference>
        </references>
      </pivotArea>
    </chartFormat>
    <chartFormat chart="20" format="174" series="1">
      <pivotArea type="data" outline="0" fieldPosition="0">
        <references count="2">
          <reference field="4294967294" count="1" selected="0">
            <x v="0"/>
          </reference>
          <reference field="6" count="1" selected="0">
            <x v="8"/>
          </reference>
        </references>
      </pivotArea>
    </chartFormat>
    <chartFormat chart="20" format="175" series="1">
      <pivotArea type="data" outline="0" fieldPosition="0">
        <references count="2">
          <reference field="4294967294" count="1" selected="0">
            <x v="0"/>
          </reference>
          <reference field="6" count="1" selected="0">
            <x v="9"/>
          </reference>
        </references>
      </pivotArea>
    </chartFormat>
    <chartFormat chart="20" format="176" series="1">
      <pivotArea type="data" outline="0" fieldPosition="0">
        <references count="2">
          <reference field="4294967294" count="1" selected="0">
            <x v="0"/>
          </reference>
          <reference field="6" count="1" selected="0">
            <x v="10"/>
          </reference>
        </references>
      </pivotArea>
    </chartFormat>
    <chartFormat chart="20" format="177" series="1">
      <pivotArea type="data" outline="0" fieldPosition="0">
        <references count="2">
          <reference field="4294967294" count="1" selected="0">
            <x v="0"/>
          </reference>
          <reference field="6" count="1" selected="0">
            <x v="11"/>
          </reference>
        </references>
      </pivotArea>
    </chartFormat>
    <chartFormat chart="20" format="178" series="1">
      <pivotArea type="data" outline="0" fieldPosition="0">
        <references count="2">
          <reference field="4294967294" count="1" selected="0">
            <x v="0"/>
          </reference>
          <reference field="6" count="1" selected="0">
            <x v="1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D1737AAE-0BDD-4AB1-B11F-A0815F5ED686}" sourceName="Product">
  <pivotTables>
    <pivotTable tabId="8" name="PivotTable13"/>
    <pivotTable tabId="7" name="PivotTable1"/>
    <pivotTable tabId="7" name="PivotTable2"/>
    <pivotTable tabId="7" name="PivotTable5"/>
    <pivotTable tabId="7" name="PivotTable6"/>
    <pivotTable tabId="8" name="PivotTable10"/>
    <pivotTable tabId="8" name="PivotTable12"/>
    <pivotTable tabId="8" name="PivotTable7"/>
    <pivotTable tabId="8" name="PivotTable8"/>
    <pivotTable tabId="7" name="PivotTable3"/>
  </pivotTables>
  <data>
    <tabular pivotCacheId="1459919847">
      <items count="7">
        <i x="5" s="1"/>
        <i x="2" s="1"/>
        <i x="3" s="1"/>
        <i x="1" s="1"/>
        <i x="0"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1" xr10:uid="{98479913-2F34-4787-A8B6-4CFA915A7925}" sourceName="Months">
  <pivotTables>
    <pivotTable tabId="8" name="PivotTable13"/>
  </pivotTables>
  <data>
    <tabular pivotCacheId="1459919847">
      <items count="14">
        <i x="1" s="1"/>
        <i x="2" s="1"/>
        <i x="3" s="1"/>
        <i x="4" s="1"/>
        <i x="5" s="1"/>
        <i x="6" s="1"/>
        <i x="7" s="1"/>
        <i x="8" s="1"/>
        <i x="9" s="1"/>
        <i x="10" s="1"/>
        <i x="11" s="1"/>
        <i x="12" s="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49F1742-B3C0-4ACF-9BDD-1ACDA88FC5E1}" sourceName="Country">
  <pivotTables>
    <pivotTable tabId="7" name="PivotTable1"/>
    <pivotTable tabId="7" name="PivotTable2"/>
    <pivotTable tabId="7" name="PivotTable3"/>
    <pivotTable tabId="7" name="PivotTable5"/>
    <pivotTable tabId="7" name="PivotTable6"/>
    <pivotTable tabId="8" name="PivotTable10"/>
    <pivotTable tabId="8" name="PivotTable12"/>
    <pivotTable tabId="8" name="PivotTable13"/>
    <pivotTable tabId="8" name="PivotTable7"/>
    <pivotTable tabId="8" name="PivotTable8"/>
  </pivotTables>
  <data>
    <tabular pivotCacheId="1459919847">
      <items count="7">
        <i x="4" s="1"/>
        <i x="2" s="1"/>
        <i x="6" s="1"/>
        <i x="3" s="1"/>
        <i x="5"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4D55E536-E365-4E89-9047-7BE7BD849B79}" sourceName="Months">
  <pivotTables>
    <pivotTable tabId="7" name="PivotTable1"/>
  </pivotTables>
  <data>
    <tabular pivotCacheId="1459919847">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CE0AD9F1-98F0-4146-A159-58CC4431901F}" cache="Slicer_Product1" caption="Product" rowHeight="241300"/>
  <slicer name="Country 1" xr10:uid="{35656F49-B808-4DD9-B245-C284AF1B2C31}" cache="Slicer_Country" caption="Country" rowHeight="241300"/>
  <slicer name="Months 1" xr10:uid="{7BE6F4B6-A103-49B1-A29A-D224E744135F}" cache="Slicer_Months" caption="Month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2" xr10:uid="{9E2ACE15-C02F-489C-858C-84A65B56ACCB}" cache="Slicer_Product1" caption="Product" rowHeight="241300"/>
  <slicer name="Months 2" xr10:uid="{AC0C1F6D-812B-40FB-B649-88EB3B3C7EC0}" cache="Slicer_Months1" caption="Months" rowHeight="241300"/>
  <slicer name="Country 2" xr10:uid="{F575D117-B680-4B0B-8DDE-04509AA9FA51}" cache="Slicer_Country" caption="Count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214">
  <tableColumns count="6">
    <tableColumn id="1" xr3:uid="{00000000-0010-0000-0000-000001000000}" name="Order ID"/>
    <tableColumn id="2" xr3:uid="{00000000-0010-0000-0000-000002000000}" name="Product"/>
    <tableColumn id="3" xr3:uid="{00000000-0010-0000-0000-000003000000}" name="Category"/>
    <tableColumn id="4" xr3:uid="{00000000-0010-0000-0000-000004000000}" name="Amount"/>
    <tableColumn id="5" xr3:uid="{00000000-0010-0000-0000-000005000000}" name="Date"/>
    <tableColumn id="6" xr3:uid="{00000000-0010-0000-0000-000006000000}" name="Country"/>
  </tableColumns>
  <tableStyleInfo name="Table-style" showFirstColumn="1" showLastColumn="1" showRowStripes="1" showColumnStripes="0"/>
</table>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8.xml"/><Relationship Id="rId7" Type="http://schemas.openxmlformats.org/officeDocument/2006/relationships/drawing" Target="../drawings/drawing3.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rinterSettings" Target="../printerSettings/printerSettings2.bin"/><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workbookViewId="0"/>
  </sheetViews>
  <sheetFormatPr defaultColWidth="14.375" defaultRowHeight="15" customHeight="1" x14ac:dyDescent="0.3"/>
  <cols>
    <col min="1" max="1" width="8.625" customWidth="1"/>
    <col min="2" max="26" width="7.625" customWidth="1"/>
  </cols>
  <sheetData>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defaultColWidth="14.375" defaultRowHeight="15" customHeight="1" x14ac:dyDescent="0.3"/>
  <cols>
    <col min="1" max="1" width="8.375" customWidth="1"/>
    <col min="2" max="2" width="7.875" customWidth="1"/>
    <col min="3" max="3" width="10.875" customWidth="1"/>
    <col min="4" max="4" width="8" customWidth="1"/>
    <col min="5" max="5" width="10.625" customWidth="1"/>
    <col min="6" max="6" width="15.375" customWidth="1"/>
    <col min="7" max="7" width="8.625" customWidth="1"/>
    <col min="8" max="26" width="7.625" customWidth="1"/>
  </cols>
  <sheetData>
    <row r="1" spans="1:6" ht="16.5" x14ac:dyDescent="0.3">
      <c r="A1" s="1" t="s">
        <v>0</v>
      </c>
      <c r="B1" s="1" t="s">
        <v>1</v>
      </c>
      <c r="C1" s="1" t="s">
        <v>2</v>
      </c>
      <c r="D1" s="1" t="s">
        <v>3</v>
      </c>
      <c r="E1" s="1" t="s">
        <v>4</v>
      </c>
      <c r="F1" s="1" t="s">
        <v>5</v>
      </c>
    </row>
    <row r="2" spans="1:6" ht="16.5" x14ac:dyDescent="0.3">
      <c r="A2" s="2">
        <v>1</v>
      </c>
      <c r="B2" s="2" t="s">
        <v>6</v>
      </c>
      <c r="C2" s="2" t="s">
        <v>7</v>
      </c>
      <c r="D2" s="3">
        <v>4270</v>
      </c>
      <c r="E2" s="4">
        <v>42375</v>
      </c>
      <c r="F2" s="2" t="s">
        <v>8</v>
      </c>
    </row>
    <row r="3" spans="1:6" ht="16.5" x14ac:dyDescent="0.3">
      <c r="A3" s="2">
        <v>2</v>
      </c>
      <c r="B3" s="2" t="s">
        <v>9</v>
      </c>
      <c r="C3" s="2" t="s">
        <v>7</v>
      </c>
      <c r="D3" s="3">
        <v>8239</v>
      </c>
      <c r="E3" s="4">
        <v>42376</v>
      </c>
      <c r="F3" s="2" t="s">
        <v>10</v>
      </c>
    </row>
    <row r="4" spans="1:6" ht="16.5" x14ac:dyDescent="0.3">
      <c r="A4" s="2">
        <v>3</v>
      </c>
      <c r="B4" s="2" t="s">
        <v>11</v>
      </c>
      <c r="C4" s="2" t="s">
        <v>12</v>
      </c>
      <c r="D4" s="3">
        <v>617</v>
      </c>
      <c r="E4" s="4">
        <v>42377</v>
      </c>
      <c r="F4" s="2" t="s">
        <v>8</v>
      </c>
    </row>
    <row r="5" spans="1:6" ht="16.5" x14ac:dyDescent="0.3">
      <c r="A5" s="2">
        <v>4</v>
      </c>
      <c r="B5" s="2" t="s">
        <v>11</v>
      </c>
      <c r="C5" s="2" t="s">
        <v>12</v>
      </c>
      <c r="D5" s="3">
        <v>8384</v>
      </c>
      <c r="E5" s="4">
        <v>42379</v>
      </c>
      <c r="F5" s="2" t="s">
        <v>13</v>
      </c>
    </row>
    <row r="6" spans="1:6" ht="16.5" x14ac:dyDescent="0.3">
      <c r="A6" s="2">
        <v>5</v>
      </c>
      <c r="B6" s="2" t="s">
        <v>14</v>
      </c>
      <c r="C6" s="2" t="s">
        <v>7</v>
      </c>
      <c r="D6" s="3">
        <v>2626</v>
      </c>
      <c r="E6" s="4">
        <v>42379</v>
      </c>
      <c r="F6" s="2" t="s">
        <v>15</v>
      </c>
    </row>
    <row r="7" spans="1:6" ht="16.5" x14ac:dyDescent="0.3">
      <c r="A7" s="2">
        <v>6</v>
      </c>
      <c r="B7" s="2" t="s">
        <v>16</v>
      </c>
      <c r="C7" s="2" t="s">
        <v>12</v>
      </c>
      <c r="D7" s="3">
        <v>3610</v>
      </c>
      <c r="E7" s="4">
        <v>42380</v>
      </c>
      <c r="F7" s="2" t="s">
        <v>8</v>
      </c>
    </row>
    <row r="8" spans="1:6" ht="16.5" x14ac:dyDescent="0.3">
      <c r="A8" s="2">
        <v>7</v>
      </c>
      <c r="B8" s="2" t="s">
        <v>9</v>
      </c>
      <c r="C8" s="2" t="s">
        <v>7</v>
      </c>
      <c r="D8" s="3">
        <v>9062</v>
      </c>
      <c r="E8" s="4">
        <v>42380</v>
      </c>
      <c r="F8" s="2" t="s">
        <v>17</v>
      </c>
    </row>
    <row r="9" spans="1:6" ht="16.5" x14ac:dyDescent="0.3">
      <c r="A9" s="2">
        <v>8</v>
      </c>
      <c r="B9" s="2" t="s">
        <v>11</v>
      </c>
      <c r="C9" s="2" t="s">
        <v>12</v>
      </c>
      <c r="D9" s="3">
        <v>6906</v>
      </c>
      <c r="E9" s="4">
        <v>42385</v>
      </c>
      <c r="F9" s="2" t="s">
        <v>18</v>
      </c>
    </row>
    <row r="10" spans="1:6" ht="16.5" x14ac:dyDescent="0.3">
      <c r="A10" s="2">
        <v>9</v>
      </c>
      <c r="B10" s="2" t="s">
        <v>19</v>
      </c>
      <c r="C10" s="2" t="s">
        <v>12</v>
      </c>
      <c r="D10" s="3">
        <v>2417</v>
      </c>
      <c r="E10" s="4">
        <v>42385</v>
      </c>
      <c r="F10" s="2" t="s">
        <v>20</v>
      </c>
    </row>
    <row r="11" spans="1:6" ht="16.5" x14ac:dyDescent="0.3">
      <c r="A11" s="2">
        <v>10</v>
      </c>
      <c r="B11" s="2" t="s">
        <v>19</v>
      </c>
      <c r="C11" s="2" t="s">
        <v>12</v>
      </c>
      <c r="D11" s="3">
        <v>7431</v>
      </c>
      <c r="E11" s="4">
        <v>42385</v>
      </c>
      <c r="F11" s="2" t="s">
        <v>13</v>
      </c>
    </row>
    <row r="12" spans="1:6" ht="16.5" x14ac:dyDescent="0.3">
      <c r="A12" s="2">
        <v>11</v>
      </c>
      <c r="B12" s="2" t="s">
        <v>11</v>
      </c>
      <c r="C12" s="2" t="s">
        <v>12</v>
      </c>
      <c r="D12" s="3">
        <v>8250</v>
      </c>
      <c r="E12" s="4">
        <v>42385</v>
      </c>
      <c r="F12" s="2" t="s">
        <v>15</v>
      </c>
    </row>
    <row r="13" spans="1:6" ht="16.5" x14ac:dyDescent="0.3">
      <c r="A13" s="2">
        <v>12</v>
      </c>
      <c r="B13" s="2" t="s">
        <v>9</v>
      </c>
      <c r="C13" s="2" t="s">
        <v>7</v>
      </c>
      <c r="D13" s="3">
        <v>7012</v>
      </c>
      <c r="E13" s="4">
        <v>42387</v>
      </c>
      <c r="F13" s="2" t="s">
        <v>8</v>
      </c>
    </row>
    <row r="14" spans="1:6" ht="16.5" x14ac:dyDescent="0.3">
      <c r="A14" s="2">
        <v>13</v>
      </c>
      <c r="B14" s="2" t="s">
        <v>6</v>
      </c>
      <c r="C14" s="2" t="s">
        <v>7</v>
      </c>
      <c r="D14" s="3">
        <v>1903</v>
      </c>
      <c r="E14" s="4">
        <v>42389</v>
      </c>
      <c r="F14" s="2" t="s">
        <v>15</v>
      </c>
    </row>
    <row r="15" spans="1:6" ht="16.5" x14ac:dyDescent="0.3">
      <c r="A15" s="2">
        <v>14</v>
      </c>
      <c r="B15" s="2" t="s">
        <v>9</v>
      </c>
      <c r="C15" s="2" t="s">
        <v>7</v>
      </c>
      <c r="D15" s="3">
        <v>2824</v>
      </c>
      <c r="E15" s="4">
        <v>42391</v>
      </c>
      <c r="F15" s="2" t="s">
        <v>13</v>
      </c>
    </row>
    <row r="16" spans="1:6" ht="16.5" x14ac:dyDescent="0.3">
      <c r="A16" s="2">
        <v>15</v>
      </c>
      <c r="B16" s="2" t="s">
        <v>19</v>
      </c>
      <c r="C16" s="2" t="s">
        <v>12</v>
      </c>
      <c r="D16" s="3">
        <v>6946</v>
      </c>
      <c r="E16" s="4">
        <v>42393</v>
      </c>
      <c r="F16" s="2" t="s">
        <v>20</v>
      </c>
    </row>
    <row r="17" spans="1:6" ht="16.5" x14ac:dyDescent="0.3">
      <c r="A17" s="2">
        <v>16</v>
      </c>
      <c r="B17" s="2" t="s">
        <v>11</v>
      </c>
      <c r="C17" s="2" t="s">
        <v>12</v>
      </c>
      <c r="D17" s="3">
        <v>2320</v>
      </c>
      <c r="E17" s="4">
        <v>42396</v>
      </c>
      <c r="F17" s="2" t="s">
        <v>10</v>
      </c>
    </row>
    <row r="18" spans="1:6" ht="16.5" x14ac:dyDescent="0.3">
      <c r="A18" s="2">
        <v>17</v>
      </c>
      <c r="B18" s="2" t="s">
        <v>11</v>
      </c>
      <c r="C18" s="2" t="s">
        <v>12</v>
      </c>
      <c r="D18" s="3">
        <v>2116</v>
      </c>
      <c r="E18" s="4">
        <v>42397</v>
      </c>
      <c r="F18" s="2" t="s">
        <v>8</v>
      </c>
    </row>
    <row r="19" spans="1:6" ht="16.5" x14ac:dyDescent="0.3">
      <c r="A19" s="2">
        <v>18</v>
      </c>
      <c r="B19" s="2" t="s">
        <v>11</v>
      </c>
      <c r="C19" s="2" t="s">
        <v>12</v>
      </c>
      <c r="D19" s="3">
        <v>1135</v>
      </c>
      <c r="E19" s="4">
        <v>42399</v>
      </c>
      <c r="F19" s="2" t="s">
        <v>10</v>
      </c>
    </row>
    <row r="20" spans="1:6" ht="16.5" x14ac:dyDescent="0.3">
      <c r="A20" s="2">
        <v>19</v>
      </c>
      <c r="B20" s="2" t="s">
        <v>9</v>
      </c>
      <c r="C20" s="2" t="s">
        <v>7</v>
      </c>
      <c r="D20" s="3">
        <v>3595</v>
      </c>
      <c r="E20" s="4">
        <v>42399</v>
      </c>
      <c r="F20" s="2" t="s">
        <v>10</v>
      </c>
    </row>
    <row r="21" spans="1:6" ht="15.75" customHeight="1" x14ac:dyDescent="0.3">
      <c r="A21" s="2">
        <v>20</v>
      </c>
      <c r="B21" s="2" t="s">
        <v>19</v>
      </c>
      <c r="C21" s="2" t="s">
        <v>12</v>
      </c>
      <c r="D21" s="3">
        <v>1161</v>
      </c>
      <c r="E21" s="4">
        <v>42402</v>
      </c>
      <c r="F21" s="2" t="s">
        <v>8</v>
      </c>
    </row>
    <row r="22" spans="1:6" ht="15.75" customHeight="1" x14ac:dyDescent="0.3">
      <c r="A22" s="2">
        <v>21</v>
      </c>
      <c r="B22" s="2" t="s">
        <v>16</v>
      </c>
      <c r="C22" s="2" t="s">
        <v>12</v>
      </c>
      <c r="D22" s="3">
        <v>2256</v>
      </c>
      <c r="E22" s="4">
        <v>42404</v>
      </c>
      <c r="F22" s="2" t="s">
        <v>20</v>
      </c>
    </row>
    <row r="23" spans="1:6" ht="15.75" customHeight="1" x14ac:dyDescent="0.3">
      <c r="A23" s="2">
        <v>22</v>
      </c>
      <c r="B23" s="2" t="s">
        <v>11</v>
      </c>
      <c r="C23" s="2" t="s">
        <v>12</v>
      </c>
      <c r="D23" s="3">
        <v>1004</v>
      </c>
      <c r="E23" s="4">
        <v>42411</v>
      </c>
      <c r="F23" s="2" t="s">
        <v>18</v>
      </c>
    </row>
    <row r="24" spans="1:6" ht="15.75" customHeight="1" x14ac:dyDescent="0.3">
      <c r="A24" s="2">
        <v>23</v>
      </c>
      <c r="B24" s="2" t="s">
        <v>11</v>
      </c>
      <c r="C24" s="2" t="s">
        <v>12</v>
      </c>
      <c r="D24" s="3">
        <v>3642</v>
      </c>
      <c r="E24" s="4">
        <v>42414</v>
      </c>
      <c r="F24" s="2" t="s">
        <v>13</v>
      </c>
    </row>
    <row r="25" spans="1:6" ht="15.75" customHeight="1" x14ac:dyDescent="0.3">
      <c r="A25" s="2">
        <v>24</v>
      </c>
      <c r="B25" s="2" t="s">
        <v>11</v>
      </c>
      <c r="C25" s="2" t="s">
        <v>12</v>
      </c>
      <c r="D25" s="3">
        <v>4582</v>
      </c>
      <c r="E25" s="4">
        <v>42417</v>
      </c>
      <c r="F25" s="2" t="s">
        <v>8</v>
      </c>
    </row>
    <row r="26" spans="1:6" ht="15.75" customHeight="1" x14ac:dyDescent="0.3">
      <c r="A26" s="2">
        <v>25</v>
      </c>
      <c r="B26" s="2" t="s">
        <v>14</v>
      </c>
      <c r="C26" s="2" t="s">
        <v>7</v>
      </c>
      <c r="D26" s="3">
        <v>3559</v>
      </c>
      <c r="E26" s="4">
        <v>42417</v>
      </c>
      <c r="F26" s="2" t="s">
        <v>10</v>
      </c>
    </row>
    <row r="27" spans="1:6" ht="15.75" customHeight="1" x14ac:dyDescent="0.3">
      <c r="A27" s="2">
        <v>26</v>
      </c>
      <c r="B27" s="2" t="s">
        <v>6</v>
      </c>
      <c r="C27" s="2" t="s">
        <v>7</v>
      </c>
      <c r="D27" s="3">
        <v>5154</v>
      </c>
      <c r="E27" s="4">
        <v>42417</v>
      </c>
      <c r="F27" s="2" t="s">
        <v>17</v>
      </c>
    </row>
    <row r="28" spans="1:6" ht="15.75" customHeight="1" x14ac:dyDescent="0.3">
      <c r="A28" s="2">
        <v>27</v>
      </c>
      <c r="B28" s="2" t="s">
        <v>21</v>
      </c>
      <c r="C28" s="2" t="s">
        <v>12</v>
      </c>
      <c r="D28" s="3">
        <v>7388</v>
      </c>
      <c r="E28" s="4">
        <v>42418</v>
      </c>
      <c r="F28" s="2" t="s">
        <v>20</v>
      </c>
    </row>
    <row r="29" spans="1:6" ht="15.75" customHeight="1" x14ac:dyDescent="0.3">
      <c r="A29" s="2">
        <v>28</v>
      </c>
      <c r="B29" s="2" t="s">
        <v>14</v>
      </c>
      <c r="C29" s="2" t="s">
        <v>7</v>
      </c>
      <c r="D29" s="3">
        <v>7163</v>
      </c>
      <c r="E29" s="4">
        <v>42418</v>
      </c>
      <c r="F29" s="2" t="s">
        <v>8</v>
      </c>
    </row>
    <row r="30" spans="1:6" ht="15.75" customHeight="1" x14ac:dyDescent="0.3">
      <c r="A30" s="2">
        <v>29</v>
      </c>
      <c r="B30" s="2" t="s">
        <v>14</v>
      </c>
      <c r="C30" s="2" t="s">
        <v>7</v>
      </c>
      <c r="D30" s="3">
        <v>5101</v>
      </c>
      <c r="E30" s="4">
        <v>42420</v>
      </c>
      <c r="F30" s="2" t="s">
        <v>15</v>
      </c>
    </row>
    <row r="31" spans="1:6" ht="15.75" customHeight="1" x14ac:dyDescent="0.3">
      <c r="A31" s="2">
        <v>30</v>
      </c>
      <c r="B31" s="2" t="s">
        <v>19</v>
      </c>
      <c r="C31" s="2" t="s">
        <v>12</v>
      </c>
      <c r="D31" s="3">
        <v>7602</v>
      </c>
      <c r="E31" s="4">
        <v>42421</v>
      </c>
      <c r="F31" s="2" t="s">
        <v>20</v>
      </c>
    </row>
    <row r="32" spans="1:6" ht="15.75" customHeight="1" x14ac:dyDescent="0.3">
      <c r="A32" s="2">
        <v>31</v>
      </c>
      <c r="B32" s="2" t="s">
        <v>21</v>
      </c>
      <c r="C32" s="2" t="s">
        <v>12</v>
      </c>
      <c r="D32" s="3">
        <v>1641</v>
      </c>
      <c r="E32" s="4">
        <v>42422</v>
      </c>
      <c r="F32" s="2" t="s">
        <v>8</v>
      </c>
    </row>
    <row r="33" spans="1:6" ht="15.75" customHeight="1" x14ac:dyDescent="0.3">
      <c r="A33" s="2">
        <v>32</v>
      </c>
      <c r="B33" s="2" t="s">
        <v>19</v>
      </c>
      <c r="C33" s="2" t="s">
        <v>12</v>
      </c>
      <c r="D33" s="3">
        <v>8892</v>
      </c>
      <c r="E33" s="4">
        <v>42423</v>
      </c>
      <c r="F33" s="2" t="s">
        <v>17</v>
      </c>
    </row>
    <row r="34" spans="1:6" ht="15.75" customHeight="1" x14ac:dyDescent="0.3">
      <c r="A34" s="2">
        <v>33</v>
      </c>
      <c r="B34" s="2" t="s">
        <v>19</v>
      </c>
      <c r="C34" s="2" t="s">
        <v>12</v>
      </c>
      <c r="D34" s="3">
        <v>2060</v>
      </c>
      <c r="E34" s="4">
        <v>42429</v>
      </c>
      <c r="F34" s="2" t="s">
        <v>20</v>
      </c>
    </row>
    <row r="35" spans="1:6" ht="15.75" customHeight="1" x14ac:dyDescent="0.3">
      <c r="A35" s="2">
        <v>34</v>
      </c>
      <c r="B35" s="2" t="s">
        <v>9</v>
      </c>
      <c r="C35" s="2" t="s">
        <v>7</v>
      </c>
      <c r="D35" s="3">
        <v>1557</v>
      </c>
      <c r="E35" s="4">
        <v>42429</v>
      </c>
      <c r="F35" s="2" t="s">
        <v>15</v>
      </c>
    </row>
    <row r="36" spans="1:6" ht="15.75" customHeight="1" x14ac:dyDescent="0.3">
      <c r="A36" s="2">
        <v>35</v>
      </c>
      <c r="B36" s="2" t="s">
        <v>19</v>
      </c>
      <c r="C36" s="2" t="s">
        <v>12</v>
      </c>
      <c r="D36" s="3">
        <v>6509</v>
      </c>
      <c r="E36" s="4">
        <v>42430</v>
      </c>
      <c r="F36" s="2" t="s">
        <v>20</v>
      </c>
    </row>
    <row r="37" spans="1:6" ht="15.75" customHeight="1" x14ac:dyDescent="0.3">
      <c r="A37" s="2">
        <v>36</v>
      </c>
      <c r="B37" s="2" t="s">
        <v>19</v>
      </c>
      <c r="C37" s="2" t="s">
        <v>12</v>
      </c>
      <c r="D37" s="3">
        <v>5718</v>
      </c>
      <c r="E37" s="4">
        <v>42433</v>
      </c>
      <c r="F37" s="2" t="s">
        <v>17</v>
      </c>
    </row>
    <row r="38" spans="1:6" ht="15.75" customHeight="1" x14ac:dyDescent="0.3">
      <c r="A38" s="2">
        <v>37</v>
      </c>
      <c r="B38" s="2" t="s">
        <v>19</v>
      </c>
      <c r="C38" s="2" t="s">
        <v>12</v>
      </c>
      <c r="D38" s="3">
        <v>7655</v>
      </c>
      <c r="E38" s="4">
        <v>42434</v>
      </c>
      <c r="F38" s="2" t="s">
        <v>8</v>
      </c>
    </row>
    <row r="39" spans="1:6" ht="15.75" customHeight="1" x14ac:dyDescent="0.3">
      <c r="A39" s="2">
        <v>38</v>
      </c>
      <c r="B39" s="2" t="s">
        <v>6</v>
      </c>
      <c r="C39" s="2" t="s">
        <v>7</v>
      </c>
      <c r="D39" s="3">
        <v>9116</v>
      </c>
      <c r="E39" s="4">
        <v>42434</v>
      </c>
      <c r="F39" s="2" t="s">
        <v>10</v>
      </c>
    </row>
    <row r="40" spans="1:6" ht="15.75" customHeight="1" x14ac:dyDescent="0.3">
      <c r="A40" s="2">
        <v>39</v>
      </c>
      <c r="B40" s="2" t="s">
        <v>11</v>
      </c>
      <c r="C40" s="2" t="s">
        <v>12</v>
      </c>
      <c r="D40" s="3">
        <v>2795</v>
      </c>
      <c r="E40" s="4">
        <v>42444</v>
      </c>
      <c r="F40" s="2" t="s">
        <v>8</v>
      </c>
    </row>
    <row r="41" spans="1:6" ht="15.75" customHeight="1" x14ac:dyDescent="0.3">
      <c r="A41" s="2">
        <v>40</v>
      </c>
      <c r="B41" s="2" t="s">
        <v>11</v>
      </c>
      <c r="C41" s="2" t="s">
        <v>12</v>
      </c>
      <c r="D41" s="3">
        <v>5084</v>
      </c>
      <c r="E41" s="4">
        <v>42444</v>
      </c>
      <c r="F41" s="2" t="s">
        <v>8</v>
      </c>
    </row>
    <row r="42" spans="1:6" ht="15.75" customHeight="1" x14ac:dyDescent="0.3">
      <c r="A42" s="2">
        <v>41</v>
      </c>
      <c r="B42" s="2" t="s">
        <v>6</v>
      </c>
      <c r="C42" s="2" t="s">
        <v>7</v>
      </c>
      <c r="D42" s="3">
        <v>8941</v>
      </c>
      <c r="E42" s="4">
        <v>42444</v>
      </c>
      <c r="F42" s="2" t="s">
        <v>10</v>
      </c>
    </row>
    <row r="43" spans="1:6" ht="15.75" customHeight="1" x14ac:dyDescent="0.3">
      <c r="A43" s="2">
        <v>42</v>
      </c>
      <c r="B43" s="2" t="s">
        <v>9</v>
      </c>
      <c r="C43" s="2" t="s">
        <v>7</v>
      </c>
      <c r="D43" s="3">
        <v>5341</v>
      </c>
      <c r="E43" s="4">
        <v>42445</v>
      </c>
      <c r="F43" s="2" t="s">
        <v>20</v>
      </c>
    </row>
    <row r="44" spans="1:6" ht="15.75" customHeight="1" x14ac:dyDescent="0.3">
      <c r="A44" s="2">
        <v>43</v>
      </c>
      <c r="B44" s="2" t="s">
        <v>11</v>
      </c>
      <c r="C44" s="2" t="s">
        <v>12</v>
      </c>
      <c r="D44" s="3">
        <v>135</v>
      </c>
      <c r="E44" s="4">
        <v>42448</v>
      </c>
      <c r="F44" s="2" t="s">
        <v>13</v>
      </c>
    </row>
    <row r="45" spans="1:6" ht="15.75" customHeight="1" x14ac:dyDescent="0.3">
      <c r="A45" s="2">
        <v>44</v>
      </c>
      <c r="B45" s="2" t="s">
        <v>11</v>
      </c>
      <c r="C45" s="2" t="s">
        <v>12</v>
      </c>
      <c r="D45" s="3">
        <v>9400</v>
      </c>
      <c r="E45" s="4">
        <v>42448</v>
      </c>
      <c r="F45" s="2" t="s">
        <v>17</v>
      </c>
    </row>
    <row r="46" spans="1:6" ht="15.75" customHeight="1" x14ac:dyDescent="0.3">
      <c r="A46" s="2">
        <v>45</v>
      </c>
      <c r="B46" s="2" t="s">
        <v>14</v>
      </c>
      <c r="C46" s="2" t="s">
        <v>7</v>
      </c>
      <c r="D46" s="3">
        <v>6045</v>
      </c>
      <c r="E46" s="4">
        <v>42450</v>
      </c>
      <c r="F46" s="2" t="s">
        <v>15</v>
      </c>
    </row>
    <row r="47" spans="1:6" ht="15.75" customHeight="1" x14ac:dyDescent="0.3">
      <c r="A47" s="2">
        <v>46</v>
      </c>
      <c r="B47" s="2" t="s">
        <v>19</v>
      </c>
      <c r="C47" s="2" t="s">
        <v>12</v>
      </c>
      <c r="D47" s="3">
        <v>5820</v>
      </c>
      <c r="E47" s="4">
        <v>42451</v>
      </c>
      <c r="F47" s="2" t="s">
        <v>18</v>
      </c>
    </row>
    <row r="48" spans="1:6" ht="15.75" customHeight="1" x14ac:dyDescent="0.3">
      <c r="A48" s="2">
        <v>47</v>
      </c>
      <c r="B48" s="2" t="s">
        <v>16</v>
      </c>
      <c r="C48" s="2" t="s">
        <v>12</v>
      </c>
      <c r="D48" s="3">
        <v>8887</v>
      </c>
      <c r="E48" s="4">
        <v>42452</v>
      </c>
      <c r="F48" s="2" t="s">
        <v>15</v>
      </c>
    </row>
    <row r="49" spans="1:6" ht="15.75" customHeight="1" x14ac:dyDescent="0.3">
      <c r="A49" s="2">
        <v>48</v>
      </c>
      <c r="B49" s="2" t="s">
        <v>16</v>
      </c>
      <c r="C49" s="2" t="s">
        <v>12</v>
      </c>
      <c r="D49" s="3">
        <v>6982</v>
      </c>
      <c r="E49" s="4">
        <v>42453</v>
      </c>
      <c r="F49" s="2" t="s">
        <v>8</v>
      </c>
    </row>
    <row r="50" spans="1:6" ht="15.75" customHeight="1" x14ac:dyDescent="0.3">
      <c r="A50" s="2">
        <v>49</v>
      </c>
      <c r="B50" s="2" t="s">
        <v>11</v>
      </c>
      <c r="C50" s="2" t="s">
        <v>12</v>
      </c>
      <c r="D50" s="3">
        <v>4029</v>
      </c>
      <c r="E50" s="4">
        <v>42455</v>
      </c>
      <c r="F50" s="2" t="s">
        <v>17</v>
      </c>
    </row>
    <row r="51" spans="1:6" ht="15.75" customHeight="1" x14ac:dyDescent="0.3">
      <c r="A51" s="2">
        <v>50</v>
      </c>
      <c r="B51" s="2" t="s">
        <v>6</v>
      </c>
      <c r="C51" s="2" t="s">
        <v>7</v>
      </c>
      <c r="D51" s="3">
        <v>3665</v>
      </c>
      <c r="E51" s="4">
        <v>42455</v>
      </c>
      <c r="F51" s="2" t="s">
        <v>15</v>
      </c>
    </row>
    <row r="52" spans="1:6" ht="15.75" customHeight="1" x14ac:dyDescent="0.3">
      <c r="A52" s="2">
        <v>51</v>
      </c>
      <c r="B52" s="2" t="s">
        <v>11</v>
      </c>
      <c r="C52" s="2" t="s">
        <v>12</v>
      </c>
      <c r="D52" s="3">
        <v>4781</v>
      </c>
      <c r="E52" s="4">
        <v>42458</v>
      </c>
      <c r="F52" s="2" t="s">
        <v>20</v>
      </c>
    </row>
    <row r="53" spans="1:6" ht="15.75" customHeight="1" x14ac:dyDescent="0.3">
      <c r="A53" s="2">
        <v>52</v>
      </c>
      <c r="B53" s="2" t="s">
        <v>21</v>
      </c>
      <c r="C53" s="2" t="s">
        <v>12</v>
      </c>
      <c r="D53" s="3">
        <v>3663</v>
      </c>
      <c r="E53" s="4">
        <v>42459</v>
      </c>
      <c r="F53" s="2" t="s">
        <v>17</v>
      </c>
    </row>
    <row r="54" spans="1:6" ht="15.75" customHeight="1" x14ac:dyDescent="0.3">
      <c r="A54" s="2">
        <v>53</v>
      </c>
      <c r="B54" s="2" t="s">
        <v>19</v>
      </c>
      <c r="C54" s="2" t="s">
        <v>12</v>
      </c>
      <c r="D54" s="3">
        <v>6331</v>
      </c>
      <c r="E54" s="4">
        <v>42461</v>
      </c>
      <c r="F54" s="2" t="s">
        <v>20</v>
      </c>
    </row>
    <row r="55" spans="1:6" ht="15.75" customHeight="1" x14ac:dyDescent="0.3">
      <c r="A55" s="2">
        <v>54</v>
      </c>
      <c r="B55" s="2" t="s">
        <v>19</v>
      </c>
      <c r="C55" s="2" t="s">
        <v>12</v>
      </c>
      <c r="D55" s="3">
        <v>4364</v>
      </c>
      <c r="E55" s="4">
        <v>42461</v>
      </c>
      <c r="F55" s="2" t="s">
        <v>13</v>
      </c>
    </row>
    <row r="56" spans="1:6" ht="15.75" customHeight="1" x14ac:dyDescent="0.3">
      <c r="A56" s="2">
        <v>55</v>
      </c>
      <c r="B56" s="2" t="s">
        <v>6</v>
      </c>
      <c r="C56" s="2" t="s">
        <v>7</v>
      </c>
      <c r="D56" s="3">
        <v>607</v>
      </c>
      <c r="E56" s="4">
        <v>42463</v>
      </c>
      <c r="F56" s="2" t="s">
        <v>10</v>
      </c>
    </row>
    <row r="57" spans="1:6" ht="15.75" customHeight="1" x14ac:dyDescent="0.3">
      <c r="A57" s="2">
        <v>56</v>
      </c>
      <c r="B57" s="2" t="s">
        <v>11</v>
      </c>
      <c r="C57" s="2" t="s">
        <v>12</v>
      </c>
      <c r="D57" s="3">
        <v>1054</v>
      </c>
      <c r="E57" s="4">
        <v>42466</v>
      </c>
      <c r="F57" s="2" t="s">
        <v>18</v>
      </c>
    </row>
    <row r="58" spans="1:6" ht="15.75" customHeight="1" x14ac:dyDescent="0.3">
      <c r="A58" s="2">
        <v>57</v>
      </c>
      <c r="B58" s="2" t="s">
        <v>6</v>
      </c>
      <c r="C58" s="2" t="s">
        <v>7</v>
      </c>
      <c r="D58" s="3">
        <v>7659</v>
      </c>
      <c r="E58" s="4">
        <v>42466</v>
      </c>
      <c r="F58" s="2" t="s">
        <v>8</v>
      </c>
    </row>
    <row r="59" spans="1:6" ht="15.75" customHeight="1" x14ac:dyDescent="0.3">
      <c r="A59" s="2">
        <v>58</v>
      </c>
      <c r="B59" s="2" t="s">
        <v>9</v>
      </c>
      <c r="C59" s="2" t="s">
        <v>7</v>
      </c>
      <c r="D59" s="3">
        <v>277</v>
      </c>
      <c r="E59" s="4">
        <v>42472</v>
      </c>
      <c r="F59" s="2" t="s">
        <v>15</v>
      </c>
    </row>
    <row r="60" spans="1:6" ht="15.75" customHeight="1" x14ac:dyDescent="0.3">
      <c r="A60" s="2">
        <v>59</v>
      </c>
      <c r="B60" s="2" t="s">
        <v>11</v>
      </c>
      <c r="C60" s="2" t="s">
        <v>12</v>
      </c>
      <c r="D60" s="3">
        <v>235</v>
      </c>
      <c r="E60" s="4">
        <v>42477</v>
      </c>
      <c r="F60" s="2" t="s">
        <v>8</v>
      </c>
    </row>
    <row r="61" spans="1:6" ht="15.75" customHeight="1" x14ac:dyDescent="0.3">
      <c r="A61" s="2">
        <v>60</v>
      </c>
      <c r="B61" s="2" t="s">
        <v>16</v>
      </c>
      <c r="C61" s="2" t="s">
        <v>12</v>
      </c>
      <c r="D61" s="3">
        <v>1113</v>
      </c>
      <c r="E61" s="4">
        <v>42478</v>
      </c>
      <c r="F61" s="2" t="s">
        <v>17</v>
      </c>
    </row>
    <row r="62" spans="1:6" ht="15.75" customHeight="1" x14ac:dyDescent="0.3">
      <c r="A62" s="2">
        <v>61</v>
      </c>
      <c r="B62" s="2" t="s">
        <v>19</v>
      </c>
      <c r="C62" s="2" t="s">
        <v>12</v>
      </c>
      <c r="D62" s="3">
        <v>1128</v>
      </c>
      <c r="E62" s="4">
        <v>42481</v>
      </c>
      <c r="F62" s="2" t="s">
        <v>8</v>
      </c>
    </row>
    <row r="63" spans="1:6" ht="15.75" customHeight="1" x14ac:dyDescent="0.3">
      <c r="A63" s="2">
        <v>62</v>
      </c>
      <c r="B63" s="2" t="s">
        <v>9</v>
      </c>
      <c r="C63" s="2" t="s">
        <v>7</v>
      </c>
      <c r="D63" s="3">
        <v>9231</v>
      </c>
      <c r="E63" s="4">
        <v>42482</v>
      </c>
      <c r="F63" s="2" t="s">
        <v>13</v>
      </c>
    </row>
    <row r="64" spans="1:6" ht="15.75" customHeight="1" x14ac:dyDescent="0.3">
      <c r="A64" s="2">
        <v>63</v>
      </c>
      <c r="B64" s="2" t="s">
        <v>11</v>
      </c>
      <c r="C64" s="2" t="s">
        <v>12</v>
      </c>
      <c r="D64" s="3">
        <v>4387</v>
      </c>
      <c r="E64" s="4">
        <v>42483</v>
      </c>
      <c r="F64" s="2" t="s">
        <v>8</v>
      </c>
    </row>
    <row r="65" spans="1:6" ht="15.75" customHeight="1" x14ac:dyDescent="0.3">
      <c r="A65" s="2">
        <v>64</v>
      </c>
      <c r="B65" s="2" t="s">
        <v>19</v>
      </c>
      <c r="C65" s="2" t="s">
        <v>12</v>
      </c>
      <c r="D65" s="3">
        <v>2763</v>
      </c>
      <c r="E65" s="4">
        <v>42485</v>
      </c>
      <c r="F65" s="2" t="s">
        <v>13</v>
      </c>
    </row>
    <row r="66" spans="1:6" ht="15.75" customHeight="1" x14ac:dyDescent="0.3">
      <c r="A66" s="2">
        <v>65</v>
      </c>
      <c r="B66" s="2" t="s">
        <v>11</v>
      </c>
      <c r="C66" s="2" t="s">
        <v>12</v>
      </c>
      <c r="D66" s="3">
        <v>7898</v>
      </c>
      <c r="E66" s="4">
        <v>42487</v>
      </c>
      <c r="F66" s="2" t="s">
        <v>10</v>
      </c>
    </row>
    <row r="67" spans="1:6" ht="15.75" customHeight="1" x14ac:dyDescent="0.3">
      <c r="A67" s="2">
        <v>66</v>
      </c>
      <c r="B67" s="2" t="s">
        <v>11</v>
      </c>
      <c r="C67" s="2" t="s">
        <v>12</v>
      </c>
      <c r="D67" s="3">
        <v>2427</v>
      </c>
      <c r="E67" s="4">
        <v>42490</v>
      </c>
      <c r="F67" s="2" t="s">
        <v>20</v>
      </c>
    </row>
    <row r="68" spans="1:6" ht="15.75" customHeight="1" x14ac:dyDescent="0.3">
      <c r="A68" s="2">
        <v>67</v>
      </c>
      <c r="B68" s="2" t="s">
        <v>11</v>
      </c>
      <c r="C68" s="2" t="s">
        <v>12</v>
      </c>
      <c r="D68" s="3">
        <v>8663</v>
      </c>
      <c r="E68" s="4">
        <v>42491</v>
      </c>
      <c r="F68" s="2" t="s">
        <v>18</v>
      </c>
    </row>
    <row r="69" spans="1:6" ht="15.75" customHeight="1" x14ac:dyDescent="0.3">
      <c r="A69" s="2">
        <v>68</v>
      </c>
      <c r="B69" s="2" t="s">
        <v>6</v>
      </c>
      <c r="C69" s="2" t="s">
        <v>7</v>
      </c>
      <c r="D69" s="3">
        <v>2789</v>
      </c>
      <c r="E69" s="4">
        <v>42491</v>
      </c>
      <c r="F69" s="2" t="s">
        <v>15</v>
      </c>
    </row>
    <row r="70" spans="1:6" ht="15.75" customHeight="1" x14ac:dyDescent="0.3">
      <c r="A70" s="2">
        <v>69</v>
      </c>
      <c r="B70" s="2" t="s">
        <v>11</v>
      </c>
      <c r="C70" s="2" t="s">
        <v>12</v>
      </c>
      <c r="D70" s="3">
        <v>4054</v>
      </c>
      <c r="E70" s="4">
        <v>42492</v>
      </c>
      <c r="F70" s="2" t="s">
        <v>8</v>
      </c>
    </row>
    <row r="71" spans="1:6" ht="15.75" customHeight="1" x14ac:dyDescent="0.3">
      <c r="A71" s="2">
        <v>70</v>
      </c>
      <c r="B71" s="2" t="s">
        <v>21</v>
      </c>
      <c r="C71" s="2" t="s">
        <v>12</v>
      </c>
      <c r="D71" s="3">
        <v>2262</v>
      </c>
      <c r="E71" s="4">
        <v>42492</v>
      </c>
      <c r="F71" s="2" t="s">
        <v>8</v>
      </c>
    </row>
    <row r="72" spans="1:6" ht="15.75" customHeight="1" x14ac:dyDescent="0.3">
      <c r="A72" s="2">
        <v>71</v>
      </c>
      <c r="B72" s="2" t="s">
        <v>21</v>
      </c>
      <c r="C72" s="2" t="s">
        <v>12</v>
      </c>
      <c r="D72" s="3">
        <v>5600</v>
      </c>
      <c r="E72" s="4">
        <v>42492</v>
      </c>
      <c r="F72" s="2" t="s">
        <v>10</v>
      </c>
    </row>
    <row r="73" spans="1:6" ht="15.75" customHeight="1" x14ac:dyDescent="0.3">
      <c r="A73" s="2">
        <v>72</v>
      </c>
      <c r="B73" s="2" t="s">
        <v>11</v>
      </c>
      <c r="C73" s="2" t="s">
        <v>12</v>
      </c>
      <c r="D73" s="3">
        <v>5787</v>
      </c>
      <c r="E73" s="4">
        <v>42493</v>
      </c>
      <c r="F73" s="2" t="s">
        <v>8</v>
      </c>
    </row>
    <row r="74" spans="1:6" ht="15.75" customHeight="1" x14ac:dyDescent="0.3">
      <c r="A74" s="2">
        <v>73</v>
      </c>
      <c r="B74" s="2" t="s">
        <v>16</v>
      </c>
      <c r="C74" s="2" t="s">
        <v>12</v>
      </c>
      <c r="D74" s="3">
        <v>6295</v>
      </c>
      <c r="E74" s="4">
        <v>42493</v>
      </c>
      <c r="F74" s="2" t="s">
        <v>13</v>
      </c>
    </row>
    <row r="75" spans="1:6" ht="15.75" customHeight="1" x14ac:dyDescent="0.3">
      <c r="A75" s="2">
        <v>74</v>
      </c>
      <c r="B75" s="2" t="s">
        <v>11</v>
      </c>
      <c r="C75" s="2" t="s">
        <v>12</v>
      </c>
      <c r="D75" s="3">
        <v>474</v>
      </c>
      <c r="E75" s="4">
        <v>42495</v>
      </c>
      <c r="F75" s="2" t="s">
        <v>15</v>
      </c>
    </row>
    <row r="76" spans="1:6" ht="15.75" customHeight="1" x14ac:dyDescent="0.3">
      <c r="A76" s="2">
        <v>75</v>
      </c>
      <c r="B76" s="2" t="s">
        <v>19</v>
      </c>
      <c r="C76" s="2" t="s">
        <v>12</v>
      </c>
      <c r="D76" s="3">
        <v>4325</v>
      </c>
      <c r="E76" s="4">
        <v>42495</v>
      </c>
      <c r="F76" s="2" t="s">
        <v>20</v>
      </c>
    </row>
    <row r="77" spans="1:6" ht="15.75" customHeight="1" x14ac:dyDescent="0.3">
      <c r="A77" s="2">
        <v>76</v>
      </c>
      <c r="B77" s="2" t="s">
        <v>11</v>
      </c>
      <c r="C77" s="2" t="s">
        <v>12</v>
      </c>
      <c r="D77" s="3">
        <v>592</v>
      </c>
      <c r="E77" s="4">
        <v>42496</v>
      </c>
      <c r="F77" s="2" t="s">
        <v>8</v>
      </c>
    </row>
    <row r="78" spans="1:6" ht="15.75" customHeight="1" x14ac:dyDescent="0.3">
      <c r="A78" s="2">
        <v>77</v>
      </c>
      <c r="B78" s="2" t="s">
        <v>16</v>
      </c>
      <c r="C78" s="2" t="s">
        <v>12</v>
      </c>
      <c r="D78" s="3">
        <v>4330</v>
      </c>
      <c r="E78" s="4">
        <v>42498</v>
      </c>
      <c r="F78" s="2" t="s">
        <v>8</v>
      </c>
    </row>
    <row r="79" spans="1:6" ht="15.75" customHeight="1" x14ac:dyDescent="0.3">
      <c r="A79" s="2">
        <v>78</v>
      </c>
      <c r="B79" s="2" t="s">
        <v>11</v>
      </c>
      <c r="C79" s="2" t="s">
        <v>12</v>
      </c>
      <c r="D79" s="3">
        <v>9405</v>
      </c>
      <c r="E79" s="4">
        <v>42498</v>
      </c>
      <c r="F79" s="2" t="s">
        <v>10</v>
      </c>
    </row>
    <row r="80" spans="1:6" ht="15.75" customHeight="1" x14ac:dyDescent="0.3">
      <c r="A80" s="2">
        <v>79</v>
      </c>
      <c r="B80" s="2" t="s">
        <v>19</v>
      </c>
      <c r="C80" s="2" t="s">
        <v>12</v>
      </c>
      <c r="D80" s="3">
        <v>7671</v>
      </c>
      <c r="E80" s="4">
        <v>42498</v>
      </c>
      <c r="F80" s="2" t="s">
        <v>20</v>
      </c>
    </row>
    <row r="81" spans="1:6" ht="15.75" customHeight="1" x14ac:dyDescent="0.3">
      <c r="A81" s="2">
        <v>80</v>
      </c>
      <c r="B81" s="2" t="s">
        <v>6</v>
      </c>
      <c r="C81" s="2" t="s">
        <v>7</v>
      </c>
      <c r="D81" s="3">
        <v>5791</v>
      </c>
      <c r="E81" s="4">
        <v>42498</v>
      </c>
      <c r="F81" s="2" t="s">
        <v>10</v>
      </c>
    </row>
    <row r="82" spans="1:6" ht="15.75" customHeight="1" x14ac:dyDescent="0.3">
      <c r="A82" s="2">
        <v>81</v>
      </c>
      <c r="B82" s="2" t="s">
        <v>11</v>
      </c>
      <c r="C82" s="2" t="s">
        <v>12</v>
      </c>
      <c r="D82" s="3">
        <v>6007</v>
      </c>
      <c r="E82" s="4">
        <v>42502</v>
      </c>
      <c r="F82" s="2" t="s">
        <v>13</v>
      </c>
    </row>
    <row r="83" spans="1:6" ht="15.75" customHeight="1" x14ac:dyDescent="0.3">
      <c r="A83" s="2">
        <v>82</v>
      </c>
      <c r="B83" s="2" t="s">
        <v>11</v>
      </c>
      <c r="C83" s="2" t="s">
        <v>12</v>
      </c>
      <c r="D83" s="3">
        <v>5030</v>
      </c>
      <c r="E83" s="4">
        <v>42504</v>
      </c>
      <c r="F83" s="2" t="s">
        <v>15</v>
      </c>
    </row>
    <row r="84" spans="1:6" ht="15.75" customHeight="1" x14ac:dyDescent="0.3">
      <c r="A84" s="2">
        <v>83</v>
      </c>
      <c r="B84" s="2" t="s">
        <v>6</v>
      </c>
      <c r="C84" s="2" t="s">
        <v>7</v>
      </c>
      <c r="D84" s="3">
        <v>6763</v>
      </c>
      <c r="E84" s="4">
        <v>42504</v>
      </c>
      <c r="F84" s="2" t="s">
        <v>10</v>
      </c>
    </row>
    <row r="85" spans="1:6" ht="15.75" customHeight="1" x14ac:dyDescent="0.3">
      <c r="A85" s="2">
        <v>84</v>
      </c>
      <c r="B85" s="2" t="s">
        <v>11</v>
      </c>
      <c r="C85" s="2" t="s">
        <v>12</v>
      </c>
      <c r="D85" s="3">
        <v>4248</v>
      </c>
      <c r="E85" s="4">
        <v>42505</v>
      </c>
      <c r="F85" s="2" t="s">
        <v>17</v>
      </c>
    </row>
    <row r="86" spans="1:6" ht="15.75" customHeight="1" x14ac:dyDescent="0.3">
      <c r="A86" s="2">
        <v>85</v>
      </c>
      <c r="B86" s="2" t="s">
        <v>11</v>
      </c>
      <c r="C86" s="2" t="s">
        <v>12</v>
      </c>
      <c r="D86" s="3">
        <v>9543</v>
      </c>
      <c r="E86" s="4">
        <v>42506</v>
      </c>
      <c r="F86" s="2" t="s">
        <v>20</v>
      </c>
    </row>
    <row r="87" spans="1:6" ht="15.75" customHeight="1" x14ac:dyDescent="0.3">
      <c r="A87" s="2">
        <v>86</v>
      </c>
      <c r="B87" s="2" t="s">
        <v>9</v>
      </c>
      <c r="C87" s="2" t="s">
        <v>7</v>
      </c>
      <c r="D87" s="3">
        <v>2054</v>
      </c>
      <c r="E87" s="4">
        <v>42506</v>
      </c>
      <c r="F87" s="2" t="s">
        <v>10</v>
      </c>
    </row>
    <row r="88" spans="1:6" ht="15.75" customHeight="1" x14ac:dyDescent="0.3">
      <c r="A88" s="2">
        <v>87</v>
      </c>
      <c r="B88" s="2" t="s">
        <v>14</v>
      </c>
      <c r="C88" s="2" t="s">
        <v>7</v>
      </c>
      <c r="D88" s="3">
        <v>7094</v>
      </c>
      <c r="E88" s="4">
        <v>42506</v>
      </c>
      <c r="F88" s="2" t="s">
        <v>15</v>
      </c>
    </row>
    <row r="89" spans="1:6" ht="15.75" customHeight="1" x14ac:dyDescent="0.3">
      <c r="A89" s="2">
        <v>88</v>
      </c>
      <c r="B89" s="2" t="s">
        <v>6</v>
      </c>
      <c r="C89" s="2" t="s">
        <v>7</v>
      </c>
      <c r="D89" s="3">
        <v>6087</v>
      </c>
      <c r="E89" s="4">
        <v>42508</v>
      </c>
      <c r="F89" s="2" t="s">
        <v>8</v>
      </c>
    </row>
    <row r="90" spans="1:6" ht="15.75" customHeight="1" x14ac:dyDescent="0.3">
      <c r="A90" s="2">
        <v>89</v>
      </c>
      <c r="B90" s="2" t="s">
        <v>19</v>
      </c>
      <c r="C90" s="2" t="s">
        <v>12</v>
      </c>
      <c r="D90" s="3">
        <v>4264</v>
      </c>
      <c r="E90" s="4">
        <v>42509</v>
      </c>
      <c r="F90" s="2" t="s">
        <v>17</v>
      </c>
    </row>
    <row r="91" spans="1:6" ht="15.75" customHeight="1" x14ac:dyDescent="0.3">
      <c r="A91" s="2">
        <v>90</v>
      </c>
      <c r="B91" s="2" t="s">
        <v>21</v>
      </c>
      <c r="C91" s="2" t="s">
        <v>12</v>
      </c>
      <c r="D91" s="3">
        <v>9333</v>
      </c>
      <c r="E91" s="4">
        <v>42510</v>
      </c>
      <c r="F91" s="2" t="s">
        <v>8</v>
      </c>
    </row>
    <row r="92" spans="1:6" ht="15.75" customHeight="1" x14ac:dyDescent="0.3">
      <c r="A92" s="2">
        <v>91</v>
      </c>
      <c r="B92" s="2" t="s">
        <v>21</v>
      </c>
      <c r="C92" s="2" t="s">
        <v>12</v>
      </c>
      <c r="D92" s="3">
        <v>8775</v>
      </c>
      <c r="E92" s="4">
        <v>42512</v>
      </c>
      <c r="F92" s="2" t="s">
        <v>15</v>
      </c>
    </row>
    <row r="93" spans="1:6" ht="15.75" customHeight="1" x14ac:dyDescent="0.3">
      <c r="A93" s="2">
        <v>92</v>
      </c>
      <c r="B93" s="2" t="s">
        <v>9</v>
      </c>
      <c r="C93" s="2" t="s">
        <v>7</v>
      </c>
      <c r="D93" s="3">
        <v>2011</v>
      </c>
      <c r="E93" s="4">
        <v>42513</v>
      </c>
      <c r="F93" s="2" t="s">
        <v>10</v>
      </c>
    </row>
    <row r="94" spans="1:6" ht="15.75" customHeight="1" x14ac:dyDescent="0.3">
      <c r="A94" s="2">
        <v>93</v>
      </c>
      <c r="B94" s="2" t="s">
        <v>11</v>
      </c>
      <c r="C94" s="2" t="s">
        <v>12</v>
      </c>
      <c r="D94" s="3">
        <v>5632</v>
      </c>
      <c r="E94" s="4">
        <v>42515</v>
      </c>
      <c r="F94" s="2" t="s">
        <v>8</v>
      </c>
    </row>
    <row r="95" spans="1:6" ht="15.75" customHeight="1" x14ac:dyDescent="0.3">
      <c r="A95" s="2">
        <v>94</v>
      </c>
      <c r="B95" s="2" t="s">
        <v>11</v>
      </c>
      <c r="C95" s="2" t="s">
        <v>12</v>
      </c>
      <c r="D95" s="3">
        <v>4904</v>
      </c>
      <c r="E95" s="4">
        <v>42515</v>
      </c>
      <c r="F95" s="2" t="s">
        <v>18</v>
      </c>
    </row>
    <row r="96" spans="1:6" ht="15.75" customHeight="1" x14ac:dyDescent="0.3">
      <c r="A96" s="2">
        <v>95</v>
      </c>
      <c r="B96" s="2" t="s">
        <v>14</v>
      </c>
      <c r="C96" s="2" t="s">
        <v>7</v>
      </c>
      <c r="D96" s="3">
        <v>1002</v>
      </c>
      <c r="E96" s="4">
        <v>42515</v>
      </c>
      <c r="F96" s="2" t="s">
        <v>17</v>
      </c>
    </row>
    <row r="97" spans="1:6" ht="15.75" customHeight="1" x14ac:dyDescent="0.3">
      <c r="A97" s="2">
        <v>96</v>
      </c>
      <c r="B97" s="2" t="s">
        <v>16</v>
      </c>
      <c r="C97" s="2" t="s">
        <v>12</v>
      </c>
      <c r="D97" s="3">
        <v>8141</v>
      </c>
      <c r="E97" s="4">
        <v>42516</v>
      </c>
      <c r="F97" s="2" t="s">
        <v>10</v>
      </c>
    </row>
    <row r="98" spans="1:6" ht="15.75" customHeight="1" x14ac:dyDescent="0.3">
      <c r="A98" s="2">
        <v>97</v>
      </c>
      <c r="B98" s="2" t="s">
        <v>16</v>
      </c>
      <c r="C98" s="2" t="s">
        <v>12</v>
      </c>
      <c r="D98" s="3">
        <v>3644</v>
      </c>
      <c r="E98" s="4">
        <v>42516</v>
      </c>
      <c r="F98" s="2" t="s">
        <v>13</v>
      </c>
    </row>
    <row r="99" spans="1:6" ht="15.75" customHeight="1" x14ac:dyDescent="0.3">
      <c r="A99" s="2">
        <v>98</v>
      </c>
      <c r="B99" s="2" t="s">
        <v>16</v>
      </c>
      <c r="C99" s="2" t="s">
        <v>12</v>
      </c>
      <c r="D99" s="3">
        <v>1380</v>
      </c>
      <c r="E99" s="4">
        <v>42516</v>
      </c>
      <c r="F99" s="2" t="s">
        <v>17</v>
      </c>
    </row>
    <row r="100" spans="1:6" ht="15.75" customHeight="1" x14ac:dyDescent="0.3">
      <c r="A100" s="2">
        <v>99</v>
      </c>
      <c r="B100" s="2" t="s">
        <v>9</v>
      </c>
      <c r="C100" s="2" t="s">
        <v>7</v>
      </c>
      <c r="D100" s="3">
        <v>8354</v>
      </c>
      <c r="E100" s="4">
        <v>42516</v>
      </c>
      <c r="F100" s="2" t="s">
        <v>15</v>
      </c>
    </row>
    <row r="101" spans="1:6" ht="15.75" customHeight="1" x14ac:dyDescent="0.3">
      <c r="A101" s="2">
        <v>100</v>
      </c>
      <c r="B101" s="2" t="s">
        <v>11</v>
      </c>
      <c r="C101" s="2" t="s">
        <v>12</v>
      </c>
      <c r="D101" s="3">
        <v>5182</v>
      </c>
      <c r="E101" s="4">
        <v>42517</v>
      </c>
      <c r="F101" s="2" t="s">
        <v>8</v>
      </c>
    </row>
    <row r="102" spans="1:6" ht="15.75" customHeight="1" x14ac:dyDescent="0.3">
      <c r="A102" s="2">
        <v>101</v>
      </c>
      <c r="B102" s="2" t="s">
        <v>19</v>
      </c>
      <c r="C102" s="2" t="s">
        <v>12</v>
      </c>
      <c r="D102" s="3">
        <v>2193</v>
      </c>
      <c r="E102" s="4">
        <v>42517</v>
      </c>
      <c r="F102" s="2" t="s">
        <v>20</v>
      </c>
    </row>
    <row r="103" spans="1:6" ht="15.75" customHeight="1" x14ac:dyDescent="0.3">
      <c r="A103" s="2">
        <v>102</v>
      </c>
      <c r="B103" s="2" t="s">
        <v>21</v>
      </c>
      <c r="C103" s="2" t="s">
        <v>12</v>
      </c>
      <c r="D103" s="3">
        <v>3647</v>
      </c>
      <c r="E103" s="4">
        <v>42518</v>
      </c>
      <c r="F103" s="2" t="s">
        <v>8</v>
      </c>
    </row>
    <row r="104" spans="1:6" ht="15.75" customHeight="1" x14ac:dyDescent="0.3">
      <c r="A104" s="2">
        <v>103</v>
      </c>
      <c r="B104" s="2" t="s">
        <v>19</v>
      </c>
      <c r="C104" s="2" t="s">
        <v>12</v>
      </c>
      <c r="D104" s="3">
        <v>4104</v>
      </c>
      <c r="E104" s="4">
        <v>42518</v>
      </c>
      <c r="F104" s="2" t="s">
        <v>8</v>
      </c>
    </row>
    <row r="105" spans="1:6" ht="15.75" customHeight="1" x14ac:dyDescent="0.3">
      <c r="A105" s="2">
        <v>104</v>
      </c>
      <c r="B105" s="2" t="s">
        <v>6</v>
      </c>
      <c r="C105" s="2" t="s">
        <v>7</v>
      </c>
      <c r="D105" s="3">
        <v>7457</v>
      </c>
      <c r="E105" s="4">
        <v>42518</v>
      </c>
      <c r="F105" s="2" t="s">
        <v>8</v>
      </c>
    </row>
    <row r="106" spans="1:6" ht="15.75" customHeight="1" x14ac:dyDescent="0.3">
      <c r="A106" s="2">
        <v>105</v>
      </c>
      <c r="B106" s="2" t="s">
        <v>21</v>
      </c>
      <c r="C106" s="2" t="s">
        <v>12</v>
      </c>
      <c r="D106" s="3">
        <v>3767</v>
      </c>
      <c r="E106" s="4">
        <v>42519</v>
      </c>
      <c r="F106" s="2" t="s">
        <v>13</v>
      </c>
    </row>
    <row r="107" spans="1:6" ht="15.75" customHeight="1" x14ac:dyDescent="0.3">
      <c r="A107" s="2">
        <v>106</v>
      </c>
      <c r="B107" s="2" t="s">
        <v>9</v>
      </c>
      <c r="C107" s="2" t="s">
        <v>7</v>
      </c>
      <c r="D107" s="3">
        <v>4685</v>
      </c>
      <c r="E107" s="4">
        <v>42520</v>
      </c>
      <c r="F107" s="2" t="s">
        <v>15</v>
      </c>
    </row>
    <row r="108" spans="1:6" ht="15.75" customHeight="1" x14ac:dyDescent="0.3">
      <c r="A108" s="2">
        <v>107</v>
      </c>
      <c r="B108" s="2" t="s">
        <v>11</v>
      </c>
      <c r="C108" s="2" t="s">
        <v>12</v>
      </c>
      <c r="D108" s="3">
        <v>3917</v>
      </c>
      <c r="E108" s="4">
        <v>42525</v>
      </c>
      <c r="F108" s="2" t="s">
        <v>8</v>
      </c>
    </row>
    <row r="109" spans="1:6" ht="15.75" customHeight="1" x14ac:dyDescent="0.3">
      <c r="A109" s="2">
        <v>108</v>
      </c>
      <c r="B109" s="2" t="s">
        <v>19</v>
      </c>
      <c r="C109" s="2" t="s">
        <v>12</v>
      </c>
      <c r="D109" s="3">
        <v>521</v>
      </c>
      <c r="E109" s="4">
        <v>42525</v>
      </c>
      <c r="F109" s="2" t="s">
        <v>13</v>
      </c>
    </row>
    <row r="110" spans="1:6" ht="15.75" customHeight="1" x14ac:dyDescent="0.3">
      <c r="A110" s="2">
        <v>109</v>
      </c>
      <c r="B110" s="2" t="s">
        <v>19</v>
      </c>
      <c r="C110" s="2" t="s">
        <v>12</v>
      </c>
      <c r="D110" s="3">
        <v>5605</v>
      </c>
      <c r="E110" s="4">
        <v>42531</v>
      </c>
      <c r="F110" s="2" t="s">
        <v>20</v>
      </c>
    </row>
    <row r="111" spans="1:6" ht="15.75" customHeight="1" x14ac:dyDescent="0.3">
      <c r="A111" s="2">
        <v>110</v>
      </c>
      <c r="B111" s="2" t="s">
        <v>9</v>
      </c>
      <c r="C111" s="2" t="s">
        <v>7</v>
      </c>
      <c r="D111" s="3">
        <v>9630</v>
      </c>
      <c r="E111" s="4">
        <v>42532</v>
      </c>
      <c r="F111" s="2" t="s">
        <v>15</v>
      </c>
    </row>
    <row r="112" spans="1:6" ht="15.75" customHeight="1" x14ac:dyDescent="0.3">
      <c r="A112" s="2">
        <v>111</v>
      </c>
      <c r="B112" s="2" t="s">
        <v>11</v>
      </c>
      <c r="C112" s="2" t="s">
        <v>12</v>
      </c>
      <c r="D112" s="3">
        <v>6941</v>
      </c>
      <c r="E112" s="4">
        <v>42541</v>
      </c>
      <c r="F112" s="2" t="s">
        <v>13</v>
      </c>
    </row>
    <row r="113" spans="1:6" ht="15.75" customHeight="1" x14ac:dyDescent="0.3">
      <c r="A113" s="2">
        <v>112</v>
      </c>
      <c r="B113" s="2" t="s">
        <v>9</v>
      </c>
      <c r="C113" s="2" t="s">
        <v>7</v>
      </c>
      <c r="D113" s="3">
        <v>7231</v>
      </c>
      <c r="E113" s="4">
        <v>42541</v>
      </c>
      <c r="F113" s="2" t="s">
        <v>10</v>
      </c>
    </row>
    <row r="114" spans="1:6" ht="15.75" customHeight="1" x14ac:dyDescent="0.3">
      <c r="A114" s="2">
        <v>113</v>
      </c>
      <c r="B114" s="2" t="s">
        <v>9</v>
      </c>
      <c r="C114" s="2" t="s">
        <v>7</v>
      </c>
      <c r="D114" s="3">
        <v>8891</v>
      </c>
      <c r="E114" s="4">
        <v>42544</v>
      </c>
      <c r="F114" s="2" t="s">
        <v>17</v>
      </c>
    </row>
    <row r="115" spans="1:6" ht="15.75" customHeight="1" x14ac:dyDescent="0.3">
      <c r="A115" s="2">
        <v>114</v>
      </c>
      <c r="B115" s="2" t="s">
        <v>11</v>
      </c>
      <c r="C115" s="2" t="s">
        <v>12</v>
      </c>
      <c r="D115" s="3">
        <v>107</v>
      </c>
      <c r="E115" s="4">
        <v>42546</v>
      </c>
      <c r="F115" s="2" t="s">
        <v>20</v>
      </c>
    </row>
    <row r="116" spans="1:6" ht="15.75" customHeight="1" x14ac:dyDescent="0.3">
      <c r="A116" s="2">
        <v>115</v>
      </c>
      <c r="B116" s="2" t="s">
        <v>11</v>
      </c>
      <c r="C116" s="2" t="s">
        <v>12</v>
      </c>
      <c r="D116" s="3">
        <v>4243</v>
      </c>
      <c r="E116" s="4">
        <v>42547</v>
      </c>
      <c r="F116" s="2" t="s">
        <v>8</v>
      </c>
    </row>
    <row r="117" spans="1:6" ht="15.75" customHeight="1" x14ac:dyDescent="0.3">
      <c r="A117" s="2">
        <v>116</v>
      </c>
      <c r="B117" s="2" t="s">
        <v>16</v>
      </c>
      <c r="C117" s="2" t="s">
        <v>12</v>
      </c>
      <c r="D117" s="3">
        <v>4514</v>
      </c>
      <c r="E117" s="4">
        <v>42548</v>
      </c>
      <c r="F117" s="2" t="s">
        <v>8</v>
      </c>
    </row>
    <row r="118" spans="1:6" ht="15.75" customHeight="1" x14ac:dyDescent="0.3">
      <c r="A118" s="2">
        <v>117</v>
      </c>
      <c r="B118" s="2" t="s">
        <v>21</v>
      </c>
      <c r="C118" s="2" t="s">
        <v>12</v>
      </c>
      <c r="D118" s="3">
        <v>5480</v>
      </c>
      <c r="E118" s="4">
        <v>42553</v>
      </c>
      <c r="F118" s="2" t="s">
        <v>8</v>
      </c>
    </row>
    <row r="119" spans="1:6" ht="15.75" customHeight="1" x14ac:dyDescent="0.3">
      <c r="A119" s="2">
        <v>118</v>
      </c>
      <c r="B119" s="2" t="s">
        <v>11</v>
      </c>
      <c r="C119" s="2" t="s">
        <v>12</v>
      </c>
      <c r="D119" s="3">
        <v>5002</v>
      </c>
      <c r="E119" s="4">
        <v>42553</v>
      </c>
      <c r="F119" s="2" t="s">
        <v>20</v>
      </c>
    </row>
    <row r="120" spans="1:6" ht="15.75" customHeight="1" x14ac:dyDescent="0.3">
      <c r="A120" s="2">
        <v>119</v>
      </c>
      <c r="B120" s="2" t="s">
        <v>11</v>
      </c>
      <c r="C120" s="2" t="s">
        <v>12</v>
      </c>
      <c r="D120" s="3">
        <v>8530</v>
      </c>
      <c r="E120" s="4">
        <v>42556</v>
      </c>
      <c r="F120" s="2" t="s">
        <v>13</v>
      </c>
    </row>
    <row r="121" spans="1:6" ht="15.75" customHeight="1" x14ac:dyDescent="0.3">
      <c r="A121" s="2">
        <v>120</v>
      </c>
      <c r="B121" s="2" t="s">
        <v>16</v>
      </c>
      <c r="C121" s="2" t="s">
        <v>12</v>
      </c>
      <c r="D121" s="3">
        <v>4819</v>
      </c>
      <c r="E121" s="4">
        <v>42558</v>
      </c>
      <c r="F121" s="2" t="s">
        <v>18</v>
      </c>
    </row>
    <row r="122" spans="1:6" ht="15.75" customHeight="1" x14ac:dyDescent="0.3">
      <c r="A122" s="2">
        <v>121</v>
      </c>
      <c r="B122" s="2" t="s">
        <v>9</v>
      </c>
      <c r="C122" s="2" t="s">
        <v>7</v>
      </c>
      <c r="D122" s="3">
        <v>6343</v>
      </c>
      <c r="E122" s="4">
        <v>42562</v>
      </c>
      <c r="F122" s="2" t="s">
        <v>10</v>
      </c>
    </row>
    <row r="123" spans="1:6" ht="15.75" customHeight="1" x14ac:dyDescent="0.3">
      <c r="A123" s="2">
        <v>122</v>
      </c>
      <c r="B123" s="2" t="s">
        <v>16</v>
      </c>
      <c r="C123" s="2" t="s">
        <v>12</v>
      </c>
      <c r="D123" s="3">
        <v>2318</v>
      </c>
      <c r="E123" s="4">
        <v>42564</v>
      </c>
      <c r="F123" s="2" t="s">
        <v>10</v>
      </c>
    </row>
    <row r="124" spans="1:6" ht="15.75" customHeight="1" x14ac:dyDescent="0.3">
      <c r="A124" s="2">
        <v>123</v>
      </c>
      <c r="B124" s="2" t="s">
        <v>16</v>
      </c>
      <c r="C124" s="2" t="s">
        <v>12</v>
      </c>
      <c r="D124" s="3">
        <v>220</v>
      </c>
      <c r="E124" s="4">
        <v>42571</v>
      </c>
      <c r="F124" s="2" t="s">
        <v>10</v>
      </c>
    </row>
    <row r="125" spans="1:6" ht="15.75" customHeight="1" x14ac:dyDescent="0.3">
      <c r="A125" s="2">
        <v>124</v>
      </c>
      <c r="B125" s="2" t="s">
        <v>16</v>
      </c>
      <c r="C125" s="2" t="s">
        <v>12</v>
      </c>
      <c r="D125" s="3">
        <v>6341</v>
      </c>
      <c r="E125" s="4">
        <v>42571</v>
      </c>
      <c r="F125" s="2" t="s">
        <v>18</v>
      </c>
    </row>
    <row r="126" spans="1:6" ht="15.75" customHeight="1" x14ac:dyDescent="0.3">
      <c r="A126" s="2">
        <v>125</v>
      </c>
      <c r="B126" s="2" t="s">
        <v>19</v>
      </c>
      <c r="C126" s="2" t="s">
        <v>12</v>
      </c>
      <c r="D126" s="3">
        <v>330</v>
      </c>
      <c r="E126" s="4">
        <v>42571</v>
      </c>
      <c r="F126" s="2" t="s">
        <v>15</v>
      </c>
    </row>
    <row r="127" spans="1:6" ht="15.75" customHeight="1" x14ac:dyDescent="0.3">
      <c r="A127" s="2">
        <v>126</v>
      </c>
      <c r="B127" s="2" t="s">
        <v>9</v>
      </c>
      <c r="C127" s="2" t="s">
        <v>7</v>
      </c>
      <c r="D127" s="3">
        <v>3027</v>
      </c>
      <c r="E127" s="4">
        <v>42571</v>
      </c>
      <c r="F127" s="2" t="s">
        <v>10</v>
      </c>
    </row>
    <row r="128" spans="1:6" ht="15.75" customHeight="1" x14ac:dyDescent="0.3">
      <c r="A128" s="2">
        <v>127</v>
      </c>
      <c r="B128" s="2" t="s">
        <v>16</v>
      </c>
      <c r="C128" s="2" t="s">
        <v>12</v>
      </c>
      <c r="D128" s="3">
        <v>850</v>
      </c>
      <c r="E128" s="4">
        <v>42573</v>
      </c>
      <c r="F128" s="2" t="s">
        <v>18</v>
      </c>
    </row>
    <row r="129" spans="1:6" ht="15.75" customHeight="1" x14ac:dyDescent="0.3">
      <c r="A129" s="2">
        <v>128</v>
      </c>
      <c r="B129" s="2" t="s">
        <v>11</v>
      </c>
      <c r="C129" s="2" t="s">
        <v>12</v>
      </c>
      <c r="D129" s="3">
        <v>8986</v>
      </c>
      <c r="E129" s="4">
        <v>42574</v>
      </c>
      <c r="F129" s="2" t="s">
        <v>10</v>
      </c>
    </row>
    <row r="130" spans="1:6" ht="15.75" customHeight="1" x14ac:dyDescent="0.3">
      <c r="A130" s="2">
        <v>129</v>
      </c>
      <c r="B130" s="2" t="s">
        <v>9</v>
      </c>
      <c r="C130" s="2" t="s">
        <v>7</v>
      </c>
      <c r="D130" s="3">
        <v>3800</v>
      </c>
      <c r="E130" s="4">
        <v>42576</v>
      </c>
      <c r="F130" s="2" t="s">
        <v>8</v>
      </c>
    </row>
    <row r="131" spans="1:6" ht="15.75" customHeight="1" x14ac:dyDescent="0.3">
      <c r="A131" s="2">
        <v>130</v>
      </c>
      <c r="B131" s="2" t="s">
        <v>6</v>
      </c>
      <c r="C131" s="2" t="s">
        <v>7</v>
      </c>
      <c r="D131" s="3">
        <v>5751</v>
      </c>
      <c r="E131" s="4">
        <v>42579</v>
      </c>
      <c r="F131" s="2" t="s">
        <v>10</v>
      </c>
    </row>
    <row r="132" spans="1:6" ht="15.75" customHeight="1" x14ac:dyDescent="0.3">
      <c r="A132" s="2">
        <v>131</v>
      </c>
      <c r="B132" s="2" t="s">
        <v>19</v>
      </c>
      <c r="C132" s="2" t="s">
        <v>12</v>
      </c>
      <c r="D132" s="3">
        <v>1704</v>
      </c>
      <c r="E132" s="4">
        <v>42580</v>
      </c>
      <c r="F132" s="2" t="s">
        <v>10</v>
      </c>
    </row>
    <row r="133" spans="1:6" ht="15.75" customHeight="1" x14ac:dyDescent="0.3">
      <c r="A133" s="2">
        <v>132</v>
      </c>
      <c r="B133" s="2" t="s">
        <v>11</v>
      </c>
      <c r="C133" s="2" t="s">
        <v>12</v>
      </c>
      <c r="D133" s="3">
        <v>7966</v>
      </c>
      <c r="E133" s="4">
        <v>42581</v>
      </c>
      <c r="F133" s="2" t="s">
        <v>17</v>
      </c>
    </row>
    <row r="134" spans="1:6" ht="15.75" customHeight="1" x14ac:dyDescent="0.3">
      <c r="A134" s="2">
        <v>133</v>
      </c>
      <c r="B134" s="2" t="s">
        <v>11</v>
      </c>
      <c r="C134" s="2" t="s">
        <v>12</v>
      </c>
      <c r="D134" s="3">
        <v>852</v>
      </c>
      <c r="E134" s="4">
        <v>42582</v>
      </c>
      <c r="F134" s="2" t="s">
        <v>8</v>
      </c>
    </row>
    <row r="135" spans="1:6" ht="15.75" customHeight="1" x14ac:dyDescent="0.3">
      <c r="A135" s="2">
        <v>134</v>
      </c>
      <c r="B135" s="2" t="s">
        <v>14</v>
      </c>
      <c r="C135" s="2" t="s">
        <v>7</v>
      </c>
      <c r="D135" s="3">
        <v>8416</v>
      </c>
      <c r="E135" s="4">
        <v>42582</v>
      </c>
      <c r="F135" s="2" t="s">
        <v>17</v>
      </c>
    </row>
    <row r="136" spans="1:6" ht="15.75" customHeight="1" x14ac:dyDescent="0.3">
      <c r="A136" s="2">
        <v>135</v>
      </c>
      <c r="B136" s="2" t="s">
        <v>11</v>
      </c>
      <c r="C136" s="2" t="s">
        <v>12</v>
      </c>
      <c r="D136" s="3">
        <v>7144</v>
      </c>
      <c r="E136" s="4">
        <v>42583</v>
      </c>
      <c r="F136" s="2" t="s">
        <v>20</v>
      </c>
    </row>
    <row r="137" spans="1:6" ht="15.75" customHeight="1" x14ac:dyDescent="0.3">
      <c r="A137" s="2">
        <v>136</v>
      </c>
      <c r="B137" s="2" t="s">
        <v>9</v>
      </c>
      <c r="C137" s="2" t="s">
        <v>7</v>
      </c>
      <c r="D137" s="3">
        <v>7854</v>
      </c>
      <c r="E137" s="4">
        <v>42583</v>
      </c>
      <c r="F137" s="2" t="s">
        <v>8</v>
      </c>
    </row>
    <row r="138" spans="1:6" ht="15.75" customHeight="1" x14ac:dyDescent="0.3">
      <c r="A138" s="2">
        <v>137</v>
      </c>
      <c r="B138" s="2" t="s">
        <v>16</v>
      </c>
      <c r="C138" s="2" t="s">
        <v>12</v>
      </c>
      <c r="D138" s="3">
        <v>859</v>
      </c>
      <c r="E138" s="4">
        <v>42585</v>
      </c>
      <c r="F138" s="2" t="s">
        <v>8</v>
      </c>
    </row>
    <row r="139" spans="1:6" ht="15.75" customHeight="1" x14ac:dyDescent="0.3">
      <c r="A139" s="2">
        <v>138</v>
      </c>
      <c r="B139" s="2" t="s">
        <v>9</v>
      </c>
      <c r="C139" s="2" t="s">
        <v>7</v>
      </c>
      <c r="D139" s="3">
        <v>8049</v>
      </c>
      <c r="E139" s="4">
        <v>42594</v>
      </c>
      <c r="F139" s="2" t="s">
        <v>8</v>
      </c>
    </row>
    <row r="140" spans="1:6" ht="15.75" customHeight="1" x14ac:dyDescent="0.3">
      <c r="A140" s="2">
        <v>139</v>
      </c>
      <c r="B140" s="2" t="s">
        <v>11</v>
      </c>
      <c r="C140" s="2" t="s">
        <v>12</v>
      </c>
      <c r="D140" s="3">
        <v>2836</v>
      </c>
      <c r="E140" s="4">
        <v>42595</v>
      </c>
      <c r="F140" s="2" t="s">
        <v>15</v>
      </c>
    </row>
    <row r="141" spans="1:6" ht="15.75" customHeight="1" x14ac:dyDescent="0.3">
      <c r="A141" s="2">
        <v>140</v>
      </c>
      <c r="B141" s="2" t="s">
        <v>6</v>
      </c>
      <c r="C141" s="2" t="s">
        <v>7</v>
      </c>
      <c r="D141" s="3">
        <v>1743</v>
      </c>
      <c r="E141" s="4">
        <v>42601</v>
      </c>
      <c r="F141" s="2" t="s">
        <v>8</v>
      </c>
    </row>
    <row r="142" spans="1:6" ht="15.75" customHeight="1" x14ac:dyDescent="0.3">
      <c r="A142" s="2">
        <v>141</v>
      </c>
      <c r="B142" s="2" t="s">
        <v>19</v>
      </c>
      <c r="C142" s="2" t="s">
        <v>12</v>
      </c>
      <c r="D142" s="3">
        <v>3844</v>
      </c>
      <c r="E142" s="4">
        <v>42605</v>
      </c>
      <c r="F142" s="2" t="s">
        <v>20</v>
      </c>
    </row>
    <row r="143" spans="1:6" ht="15.75" customHeight="1" x14ac:dyDescent="0.3">
      <c r="A143" s="2">
        <v>142</v>
      </c>
      <c r="B143" s="2" t="s">
        <v>19</v>
      </c>
      <c r="C143" s="2" t="s">
        <v>12</v>
      </c>
      <c r="D143" s="3">
        <v>7490</v>
      </c>
      <c r="E143" s="4">
        <v>42606</v>
      </c>
      <c r="F143" s="2" t="s">
        <v>20</v>
      </c>
    </row>
    <row r="144" spans="1:6" ht="15.75" customHeight="1" x14ac:dyDescent="0.3">
      <c r="A144" s="2">
        <v>143</v>
      </c>
      <c r="B144" s="2" t="s">
        <v>9</v>
      </c>
      <c r="C144" s="2" t="s">
        <v>7</v>
      </c>
      <c r="D144" s="3">
        <v>4483</v>
      </c>
      <c r="E144" s="4">
        <v>42607</v>
      </c>
      <c r="F144" s="2" t="s">
        <v>15</v>
      </c>
    </row>
    <row r="145" spans="1:6" ht="15.75" customHeight="1" x14ac:dyDescent="0.3">
      <c r="A145" s="2">
        <v>144</v>
      </c>
      <c r="B145" s="2" t="s">
        <v>19</v>
      </c>
      <c r="C145" s="2" t="s">
        <v>12</v>
      </c>
      <c r="D145" s="3">
        <v>7333</v>
      </c>
      <c r="E145" s="4">
        <v>42609</v>
      </c>
      <c r="F145" s="2" t="s">
        <v>13</v>
      </c>
    </row>
    <row r="146" spans="1:6" ht="15.75" customHeight="1" x14ac:dyDescent="0.3">
      <c r="A146" s="2">
        <v>145</v>
      </c>
      <c r="B146" s="2" t="s">
        <v>6</v>
      </c>
      <c r="C146" s="2" t="s">
        <v>7</v>
      </c>
      <c r="D146" s="3">
        <v>7654</v>
      </c>
      <c r="E146" s="4">
        <v>42610</v>
      </c>
      <c r="F146" s="2" t="s">
        <v>8</v>
      </c>
    </row>
    <row r="147" spans="1:6" ht="15.75" customHeight="1" x14ac:dyDescent="0.3">
      <c r="A147" s="2">
        <v>146</v>
      </c>
      <c r="B147" s="2" t="s">
        <v>19</v>
      </c>
      <c r="C147" s="2" t="s">
        <v>12</v>
      </c>
      <c r="D147" s="3">
        <v>3944</v>
      </c>
      <c r="E147" s="4">
        <v>42611</v>
      </c>
      <c r="F147" s="2" t="s">
        <v>10</v>
      </c>
    </row>
    <row r="148" spans="1:6" ht="15.75" customHeight="1" x14ac:dyDescent="0.3">
      <c r="A148" s="2">
        <v>147</v>
      </c>
      <c r="B148" s="2" t="s">
        <v>14</v>
      </c>
      <c r="C148" s="2" t="s">
        <v>7</v>
      </c>
      <c r="D148" s="3">
        <v>5761</v>
      </c>
      <c r="E148" s="4">
        <v>42611</v>
      </c>
      <c r="F148" s="2" t="s">
        <v>15</v>
      </c>
    </row>
    <row r="149" spans="1:6" ht="15.75" customHeight="1" x14ac:dyDescent="0.3">
      <c r="A149" s="2">
        <v>148</v>
      </c>
      <c r="B149" s="2" t="s">
        <v>11</v>
      </c>
      <c r="C149" s="2" t="s">
        <v>12</v>
      </c>
      <c r="D149" s="3">
        <v>6864</v>
      </c>
      <c r="E149" s="4">
        <v>42614</v>
      </c>
      <c r="F149" s="2" t="s">
        <v>18</v>
      </c>
    </row>
    <row r="150" spans="1:6" ht="15.75" customHeight="1" x14ac:dyDescent="0.3">
      <c r="A150" s="2">
        <v>149</v>
      </c>
      <c r="B150" s="2" t="s">
        <v>11</v>
      </c>
      <c r="C150" s="2" t="s">
        <v>12</v>
      </c>
      <c r="D150" s="3">
        <v>4016</v>
      </c>
      <c r="E150" s="4">
        <v>42614</v>
      </c>
      <c r="F150" s="2" t="s">
        <v>15</v>
      </c>
    </row>
    <row r="151" spans="1:6" ht="15.75" customHeight="1" x14ac:dyDescent="0.3">
      <c r="A151" s="2">
        <v>150</v>
      </c>
      <c r="B151" s="2" t="s">
        <v>11</v>
      </c>
      <c r="C151" s="2" t="s">
        <v>12</v>
      </c>
      <c r="D151" s="3">
        <v>1841</v>
      </c>
      <c r="E151" s="4">
        <v>42615</v>
      </c>
      <c r="F151" s="2" t="s">
        <v>8</v>
      </c>
    </row>
    <row r="152" spans="1:6" ht="15.75" customHeight="1" x14ac:dyDescent="0.3">
      <c r="A152" s="2">
        <v>151</v>
      </c>
      <c r="B152" s="2" t="s">
        <v>11</v>
      </c>
      <c r="C152" s="2" t="s">
        <v>12</v>
      </c>
      <c r="D152" s="3">
        <v>424</v>
      </c>
      <c r="E152" s="4">
        <v>42618</v>
      </c>
      <c r="F152" s="2" t="s">
        <v>17</v>
      </c>
    </row>
    <row r="153" spans="1:6" ht="15.75" customHeight="1" x14ac:dyDescent="0.3">
      <c r="A153" s="2">
        <v>152</v>
      </c>
      <c r="B153" s="2" t="s">
        <v>11</v>
      </c>
      <c r="C153" s="2" t="s">
        <v>12</v>
      </c>
      <c r="D153" s="3">
        <v>8765</v>
      </c>
      <c r="E153" s="4">
        <v>42620</v>
      </c>
      <c r="F153" s="2" t="s">
        <v>10</v>
      </c>
    </row>
    <row r="154" spans="1:6" ht="15.75" customHeight="1" x14ac:dyDescent="0.3">
      <c r="A154" s="2">
        <v>153</v>
      </c>
      <c r="B154" s="2" t="s">
        <v>11</v>
      </c>
      <c r="C154" s="2" t="s">
        <v>12</v>
      </c>
      <c r="D154" s="3">
        <v>5583</v>
      </c>
      <c r="E154" s="4">
        <v>42621</v>
      </c>
      <c r="F154" s="2" t="s">
        <v>8</v>
      </c>
    </row>
    <row r="155" spans="1:6" ht="15.75" customHeight="1" x14ac:dyDescent="0.3">
      <c r="A155" s="2">
        <v>154</v>
      </c>
      <c r="B155" s="2" t="s">
        <v>9</v>
      </c>
      <c r="C155" s="2" t="s">
        <v>7</v>
      </c>
      <c r="D155" s="3">
        <v>4390</v>
      </c>
      <c r="E155" s="4">
        <v>42622</v>
      </c>
      <c r="F155" s="2" t="s">
        <v>18</v>
      </c>
    </row>
    <row r="156" spans="1:6" ht="15.75" customHeight="1" x14ac:dyDescent="0.3">
      <c r="A156" s="2">
        <v>155</v>
      </c>
      <c r="B156" s="2" t="s">
        <v>9</v>
      </c>
      <c r="C156" s="2" t="s">
        <v>7</v>
      </c>
      <c r="D156" s="3">
        <v>352</v>
      </c>
      <c r="E156" s="4">
        <v>42622</v>
      </c>
      <c r="F156" s="2" t="s">
        <v>13</v>
      </c>
    </row>
    <row r="157" spans="1:6" ht="15.75" customHeight="1" x14ac:dyDescent="0.3">
      <c r="A157" s="2">
        <v>156</v>
      </c>
      <c r="B157" s="2" t="s">
        <v>19</v>
      </c>
      <c r="C157" s="2" t="s">
        <v>12</v>
      </c>
      <c r="D157" s="3">
        <v>8489</v>
      </c>
      <c r="E157" s="4">
        <v>42624</v>
      </c>
      <c r="F157" s="2" t="s">
        <v>8</v>
      </c>
    </row>
    <row r="158" spans="1:6" ht="15.75" customHeight="1" x14ac:dyDescent="0.3">
      <c r="A158" s="2">
        <v>157</v>
      </c>
      <c r="B158" s="2" t="s">
        <v>11</v>
      </c>
      <c r="C158" s="2" t="s">
        <v>12</v>
      </c>
      <c r="D158" s="3">
        <v>7090</v>
      </c>
      <c r="E158" s="4">
        <v>42624</v>
      </c>
      <c r="F158" s="2" t="s">
        <v>20</v>
      </c>
    </row>
    <row r="159" spans="1:6" ht="15.75" customHeight="1" x14ac:dyDescent="0.3">
      <c r="A159" s="2">
        <v>158</v>
      </c>
      <c r="B159" s="2" t="s">
        <v>11</v>
      </c>
      <c r="C159" s="2" t="s">
        <v>12</v>
      </c>
      <c r="D159" s="3">
        <v>7880</v>
      </c>
      <c r="E159" s="4">
        <v>42628</v>
      </c>
      <c r="F159" s="2" t="s">
        <v>8</v>
      </c>
    </row>
    <row r="160" spans="1:6" ht="15.75" customHeight="1" x14ac:dyDescent="0.3">
      <c r="A160" s="2">
        <v>159</v>
      </c>
      <c r="B160" s="2" t="s">
        <v>16</v>
      </c>
      <c r="C160" s="2" t="s">
        <v>12</v>
      </c>
      <c r="D160" s="3">
        <v>3861</v>
      </c>
      <c r="E160" s="4">
        <v>42631</v>
      </c>
      <c r="F160" s="2" t="s">
        <v>8</v>
      </c>
    </row>
    <row r="161" spans="1:6" ht="15.75" customHeight="1" x14ac:dyDescent="0.3">
      <c r="A161" s="2">
        <v>160</v>
      </c>
      <c r="B161" s="2" t="s">
        <v>9</v>
      </c>
      <c r="C161" s="2" t="s">
        <v>7</v>
      </c>
      <c r="D161" s="3">
        <v>7927</v>
      </c>
      <c r="E161" s="4">
        <v>42632</v>
      </c>
      <c r="F161" s="2" t="s">
        <v>15</v>
      </c>
    </row>
    <row r="162" spans="1:6" ht="15.75" customHeight="1" x14ac:dyDescent="0.3">
      <c r="A162" s="2">
        <v>161</v>
      </c>
      <c r="B162" s="2" t="s">
        <v>11</v>
      </c>
      <c r="C162" s="2" t="s">
        <v>12</v>
      </c>
      <c r="D162" s="3">
        <v>6162</v>
      </c>
      <c r="E162" s="4">
        <v>42633</v>
      </c>
      <c r="F162" s="2" t="s">
        <v>8</v>
      </c>
    </row>
    <row r="163" spans="1:6" ht="15.75" customHeight="1" x14ac:dyDescent="0.3">
      <c r="A163" s="2">
        <v>162</v>
      </c>
      <c r="B163" s="2" t="s">
        <v>21</v>
      </c>
      <c r="C163" s="2" t="s">
        <v>12</v>
      </c>
      <c r="D163" s="3">
        <v>5523</v>
      </c>
      <c r="E163" s="4">
        <v>42638</v>
      </c>
      <c r="F163" s="2" t="s">
        <v>17</v>
      </c>
    </row>
    <row r="164" spans="1:6" ht="15.75" customHeight="1" x14ac:dyDescent="0.3">
      <c r="A164" s="2">
        <v>163</v>
      </c>
      <c r="B164" s="2" t="s">
        <v>9</v>
      </c>
      <c r="C164" s="2" t="s">
        <v>7</v>
      </c>
      <c r="D164" s="3">
        <v>5936</v>
      </c>
      <c r="E164" s="4">
        <v>42638</v>
      </c>
      <c r="F164" s="2" t="s">
        <v>10</v>
      </c>
    </row>
    <row r="165" spans="1:6" ht="15.75" customHeight="1" x14ac:dyDescent="0.3">
      <c r="A165" s="2">
        <v>164</v>
      </c>
      <c r="B165" s="2" t="s">
        <v>6</v>
      </c>
      <c r="C165" s="2" t="s">
        <v>7</v>
      </c>
      <c r="D165" s="3">
        <v>7251</v>
      </c>
      <c r="E165" s="4">
        <v>42639</v>
      </c>
      <c r="F165" s="2" t="s">
        <v>15</v>
      </c>
    </row>
    <row r="166" spans="1:6" ht="15.75" customHeight="1" x14ac:dyDescent="0.3">
      <c r="A166" s="2">
        <v>165</v>
      </c>
      <c r="B166" s="2" t="s">
        <v>16</v>
      </c>
      <c r="C166" s="2" t="s">
        <v>12</v>
      </c>
      <c r="D166" s="3">
        <v>6187</v>
      </c>
      <c r="E166" s="4">
        <v>42640</v>
      </c>
      <c r="F166" s="2" t="s">
        <v>17</v>
      </c>
    </row>
    <row r="167" spans="1:6" ht="15.75" customHeight="1" x14ac:dyDescent="0.3">
      <c r="A167" s="2">
        <v>166</v>
      </c>
      <c r="B167" s="2" t="s">
        <v>11</v>
      </c>
      <c r="C167" s="2" t="s">
        <v>12</v>
      </c>
      <c r="D167" s="3">
        <v>3210</v>
      </c>
      <c r="E167" s="4">
        <v>42642</v>
      </c>
      <c r="F167" s="2" t="s">
        <v>15</v>
      </c>
    </row>
    <row r="168" spans="1:6" ht="15.75" customHeight="1" x14ac:dyDescent="0.3">
      <c r="A168" s="2">
        <v>167</v>
      </c>
      <c r="B168" s="2" t="s">
        <v>6</v>
      </c>
      <c r="C168" s="2" t="s">
        <v>7</v>
      </c>
      <c r="D168" s="3">
        <v>682</v>
      </c>
      <c r="E168" s="4">
        <v>42642</v>
      </c>
      <c r="F168" s="2" t="s">
        <v>15</v>
      </c>
    </row>
    <row r="169" spans="1:6" ht="15.75" customHeight="1" x14ac:dyDescent="0.3">
      <c r="A169" s="2">
        <v>168</v>
      </c>
      <c r="B169" s="2" t="s">
        <v>11</v>
      </c>
      <c r="C169" s="2" t="s">
        <v>12</v>
      </c>
      <c r="D169" s="3">
        <v>793</v>
      </c>
      <c r="E169" s="4">
        <v>42646</v>
      </c>
      <c r="F169" s="2" t="s">
        <v>17</v>
      </c>
    </row>
    <row r="170" spans="1:6" ht="15.75" customHeight="1" x14ac:dyDescent="0.3">
      <c r="A170" s="2">
        <v>169</v>
      </c>
      <c r="B170" s="2" t="s">
        <v>6</v>
      </c>
      <c r="C170" s="2" t="s">
        <v>7</v>
      </c>
      <c r="D170" s="3">
        <v>5346</v>
      </c>
      <c r="E170" s="4">
        <v>42647</v>
      </c>
      <c r="F170" s="2" t="s">
        <v>15</v>
      </c>
    </row>
    <row r="171" spans="1:6" ht="15.75" customHeight="1" x14ac:dyDescent="0.3">
      <c r="A171" s="2">
        <v>170</v>
      </c>
      <c r="B171" s="2" t="s">
        <v>11</v>
      </c>
      <c r="C171" s="2" t="s">
        <v>12</v>
      </c>
      <c r="D171" s="3">
        <v>7103</v>
      </c>
      <c r="E171" s="4">
        <v>42650</v>
      </c>
      <c r="F171" s="2" t="s">
        <v>18</v>
      </c>
    </row>
    <row r="172" spans="1:6" ht="15.75" customHeight="1" x14ac:dyDescent="0.3">
      <c r="A172" s="2">
        <v>171</v>
      </c>
      <c r="B172" s="2" t="s">
        <v>6</v>
      </c>
      <c r="C172" s="2" t="s">
        <v>7</v>
      </c>
      <c r="D172" s="3">
        <v>4603</v>
      </c>
      <c r="E172" s="4">
        <v>42653</v>
      </c>
      <c r="F172" s="2" t="s">
        <v>8</v>
      </c>
    </row>
    <row r="173" spans="1:6" ht="15.75" customHeight="1" x14ac:dyDescent="0.3">
      <c r="A173" s="2">
        <v>172</v>
      </c>
      <c r="B173" s="2" t="s">
        <v>19</v>
      </c>
      <c r="C173" s="2" t="s">
        <v>12</v>
      </c>
      <c r="D173" s="3">
        <v>8160</v>
      </c>
      <c r="E173" s="4">
        <v>42659</v>
      </c>
      <c r="F173" s="2" t="s">
        <v>20</v>
      </c>
    </row>
    <row r="174" spans="1:6" ht="15.75" customHeight="1" x14ac:dyDescent="0.3">
      <c r="A174" s="2">
        <v>173</v>
      </c>
      <c r="B174" s="2" t="s">
        <v>19</v>
      </c>
      <c r="C174" s="2" t="s">
        <v>12</v>
      </c>
      <c r="D174" s="3">
        <v>7171</v>
      </c>
      <c r="E174" s="4">
        <v>42666</v>
      </c>
      <c r="F174" s="2" t="s">
        <v>10</v>
      </c>
    </row>
    <row r="175" spans="1:6" ht="15.75" customHeight="1" x14ac:dyDescent="0.3">
      <c r="A175" s="2">
        <v>174</v>
      </c>
      <c r="B175" s="2" t="s">
        <v>11</v>
      </c>
      <c r="C175" s="2" t="s">
        <v>12</v>
      </c>
      <c r="D175" s="3">
        <v>3552</v>
      </c>
      <c r="E175" s="4">
        <v>42666</v>
      </c>
      <c r="F175" s="2" t="s">
        <v>18</v>
      </c>
    </row>
    <row r="176" spans="1:6" ht="15.75" customHeight="1" x14ac:dyDescent="0.3">
      <c r="A176" s="2">
        <v>175</v>
      </c>
      <c r="B176" s="2" t="s">
        <v>11</v>
      </c>
      <c r="C176" s="2" t="s">
        <v>12</v>
      </c>
      <c r="D176" s="3">
        <v>7273</v>
      </c>
      <c r="E176" s="4">
        <v>42668</v>
      </c>
      <c r="F176" s="2" t="s">
        <v>17</v>
      </c>
    </row>
    <row r="177" spans="1:6" ht="15.75" customHeight="1" x14ac:dyDescent="0.3">
      <c r="A177" s="2">
        <v>176</v>
      </c>
      <c r="B177" s="2" t="s">
        <v>11</v>
      </c>
      <c r="C177" s="2" t="s">
        <v>12</v>
      </c>
      <c r="D177" s="3">
        <v>2402</v>
      </c>
      <c r="E177" s="4">
        <v>42669</v>
      </c>
      <c r="F177" s="2" t="s">
        <v>15</v>
      </c>
    </row>
    <row r="178" spans="1:6" ht="15.75" customHeight="1" x14ac:dyDescent="0.3">
      <c r="A178" s="2">
        <v>177</v>
      </c>
      <c r="B178" s="2" t="s">
        <v>11</v>
      </c>
      <c r="C178" s="2" t="s">
        <v>12</v>
      </c>
      <c r="D178" s="3">
        <v>1197</v>
      </c>
      <c r="E178" s="4">
        <v>42669</v>
      </c>
      <c r="F178" s="2" t="s">
        <v>17</v>
      </c>
    </row>
    <row r="179" spans="1:6" ht="15.75" customHeight="1" x14ac:dyDescent="0.3">
      <c r="A179" s="2">
        <v>178</v>
      </c>
      <c r="B179" s="2" t="s">
        <v>14</v>
      </c>
      <c r="C179" s="2" t="s">
        <v>7</v>
      </c>
      <c r="D179" s="3">
        <v>5015</v>
      </c>
      <c r="E179" s="4">
        <v>42669</v>
      </c>
      <c r="F179" s="2" t="s">
        <v>17</v>
      </c>
    </row>
    <row r="180" spans="1:6" ht="15.75" customHeight="1" x14ac:dyDescent="0.3">
      <c r="A180" s="2">
        <v>179</v>
      </c>
      <c r="B180" s="2" t="s">
        <v>16</v>
      </c>
      <c r="C180" s="2" t="s">
        <v>12</v>
      </c>
      <c r="D180" s="3">
        <v>5818</v>
      </c>
      <c r="E180" s="4">
        <v>42676</v>
      </c>
      <c r="F180" s="2" t="s">
        <v>8</v>
      </c>
    </row>
    <row r="181" spans="1:6" ht="15.75" customHeight="1" x14ac:dyDescent="0.3">
      <c r="A181" s="2">
        <v>180</v>
      </c>
      <c r="B181" s="2" t="s">
        <v>11</v>
      </c>
      <c r="C181" s="2" t="s">
        <v>12</v>
      </c>
      <c r="D181" s="3">
        <v>4399</v>
      </c>
      <c r="E181" s="4">
        <v>42677</v>
      </c>
      <c r="F181" s="2" t="s">
        <v>10</v>
      </c>
    </row>
    <row r="182" spans="1:6" ht="15.75" customHeight="1" x14ac:dyDescent="0.3">
      <c r="A182" s="2">
        <v>181</v>
      </c>
      <c r="B182" s="2" t="s">
        <v>6</v>
      </c>
      <c r="C182" s="2" t="s">
        <v>7</v>
      </c>
      <c r="D182" s="3">
        <v>3011</v>
      </c>
      <c r="E182" s="4">
        <v>42677</v>
      </c>
      <c r="F182" s="2" t="s">
        <v>8</v>
      </c>
    </row>
    <row r="183" spans="1:6" ht="15.75" customHeight="1" x14ac:dyDescent="0.3">
      <c r="A183" s="2">
        <v>182</v>
      </c>
      <c r="B183" s="2" t="s">
        <v>19</v>
      </c>
      <c r="C183" s="2" t="s">
        <v>12</v>
      </c>
      <c r="D183" s="3">
        <v>4715</v>
      </c>
      <c r="E183" s="4">
        <v>42683</v>
      </c>
      <c r="F183" s="2" t="s">
        <v>10</v>
      </c>
    </row>
    <row r="184" spans="1:6" ht="15.75" customHeight="1" x14ac:dyDescent="0.3">
      <c r="A184" s="2">
        <v>183</v>
      </c>
      <c r="B184" s="2" t="s">
        <v>19</v>
      </c>
      <c r="C184" s="2" t="s">
        <v>12</v>
      </c>
      <c r="D184" s="3">
        <v>5321</v>
      </c>
      <c r="E184" s="4">
        <v>42686</v>
      </c>
      <c r="F184" s="2" t="s">
        <v>20</v>
      </c>
    </row>
    <row r="185" spans="1:6" ht="15.75" customHeight="1" x14ac:dyDescent="0.3">
      <c r="A185" s="2">
        <v>184</v>
      </c>
      <c r="B185" s="2" t="s">
        <v>11</v>
      </c>
      <c r="C185" s="2" t="s">
        <v>12</v>
      </c>
      <c r="D185" s="3">
        <v>8894</v>
      </c>
      <c r="E185" s="4">
        <v>42689</v>
      </c>
      <c r="F185" s="2" t="s">
        <v>8</v>
      </c>
    </row>
    <row r="186" spans="1:6" ht="15.75" customHeight="1" x14ac:dyDescent="0.3">
      <c r="A186" s="2">
        <v>185</v>
      </c>
      <c r="B186" s="2" t="s">
        <v>6</v>
      </c>
      <c r="C186" s="2" t="s">
        <v>7</v>
      </c>
      <c r="D186" s="3">
        <v>4846</v>
      </c>
      <c r="E186" s="4">
        <v>42699</v>
      </c>
      <c r="F186" s="2" t="s">
        <v>10</v>
      </c>
    </row>
    <row r="187" spans="1:6" ht="15.75" customHeight="1" x14ac:dyDescent="0.3">
      <c r="A187" s="2">
        <v>186</v>
      </c>
      <c r="B187" s="2" t="s">
        <v>9</v>
      </c>
      <c r="C187" s="2" t="s">
        <v>7</v>
      </c>
      <c r="D187" s="3">
        <v>284</v>
      </c>
      <c r="E187" s="4">
        <v>42699</v>
      </c>
      <c r="F187" s="2" t="s">
        <v>15</v>
      </c>
    </row>
    <row r="188" spans="1:6" ht="15.75" customHeight="1" x14ac:dyDescent="0.3">
      <c r="A188" s="2">
        <v>187</v>
      </c>
      <c r="B188" s="2" t="s">
        <v>16</v>
      </c>
      <c r="C188" s="2" t="s">
        <v>12</v>
      </c>
      <c r="D188" s="3">
        <v>8283</v>
      </c>
      <c r="E188" s="4">
        <v>42700</v>
      </c>
      <c r="F188" s="2" t="s">
        <v>10</v>
      </c>
    </row>
    <row r="189" spans="1:6" ht="15.75" customHeight="1" x14ac:dyDescent="0.3">
      <c r="A189" s="2">
        <v>188</v>
      </c>
      <c r="B189" s="2" t="s">
        <v>16</v>
      </c>
      <c r="C189" s="2" t="s">
        <v>12</v>
      </c>
      <c r="D189" s="3">
        <v>9990</v>
      </c>
      <c r="E189" s="4">
        <v>42702</v>
      </c>
      <c r="F189" s="2" t="s">
        <v>13</v>
      </c>
    </row>
    <row r="190" spans="1:6" ht="15.75" customHeight="1" x14ac:dyDescent="0.3">
      <c r="A190" s="2">
        <v>189</v>
      </c>
      <c r="B190" s="2" t="s">
        <v>11</v>
      </c>
      <c r="C190" s="2" t="s">
        <v>12</v>
      </c>
      <c r="D190" s="3">
        <v>9014</v>
      </c>
      <c r="E190" s="4">
        <v>42702</v>
      </c>
      <c r="F190" s="2" t="s">
        <v>17</v>
      </c>
    </row>
    <row r="191" spans="1:6" ht="15.75" customHeight="1" x14ac:dyDescent="0.3">
      <c r="A191" s="2">
        <v>190</v>
      </c>
      <c r="B191" s="2" t="s">
        <v>19</v>
      </c>
      <c r="C191" s="2" t="s">
        <v>12</v>
      </c>
      <c r="D191" s="3">
        <v>1942</v>
      </c>
      <c r="E191" s="4">
        <v>42703</v>
      </c>
      <c r="F191" s="2" t="s">
        <v>20</v>
      </c>
    </row>
    <row r="192" spans="1:6" ht="15.75" customHeight="1" x14ac:dyDescent="0.3">
      <c r="A192" s="2">
        <v>191</v>
      </c>
      <c r="B192" s="2" t="s">
        <v>11</v>
      </c>
      <c r="C192" s="2" t="s">
        <v>12</v>
      </c>
      <c r="D192" s="3">
        <v>7223</v>
      </c>
      <c r="E192" s="4">
        <v>42704</v>
      </c>
      <c r="F192" s="2" t="s">
        <v>8</v>
      </c>
    </row>
    <row r="193" spans="1:6" ht="15.75" customHeight="1" x14ac:dyDescent="0.3">
      <c r="A193" s="2">
        <v>192</v>
      </c>
      <c r="B193" s="2" t="s">
        <v>6</v>
      </c>
      <c r="C193" s="2" t="s">
        <v>7</v>
      </c>
      <c r="D193" s="3">
        <v>4673</v>
      </c>
      <c r="E193" s="4">
        <v>42706</v>
      </c>
      <c r="F193" s="2" t="s">
        <v>8</v>
      </c>
    </row>
    <row r="194" spans="1:6" ht="15.75" customHeight="1" x14ac:dyDescent="0.3">
      <c r="A194" s="2">
        <v>193</v>
      </c>
      <c r="B194" s="2" t="s">
        <v>6</v>
      </c>
      <c r="C194" s="2" t="s">
        <v>7</v>
      </c>
      <c r="D194" s="3">
        <v>9104</v>
      </c>
      <c r="E194" s="4">
        <v>42708</v>
      </c>
      <c r="F194" s="2" t="s">
        <v>20</v>
      </c>
    </row>
    <row r="195" spans="1:6" ht="15.75" customHeight="1" x14ac:dyDescent="0.3">
      <c r="A195" s="2">
        <v>194</v>
      </c>
      <c r="B195" s="2" t="s">
        <v>19</v>
      </c>
      <c r="C195" s="2" t="s">
        <v>12</v>
      </c>
      <c r="D195" s="3">
        <v>6078</v>
      </c>
      <c r="E195" s="4">
        <v>42709</v>
      </c>
      <c r="F195" s="2" t="s">
        <v>8</v>
      </c>
    </row>
    <row r="196" spans="1:6" ht="15.75" customHeight="1" x14ac:dyDescent="0.3">
      <c r="A196" s="2">
        <v>195</v>
      </c>
      <c r="B196" s="2" t="s">
        <v>14</v>
      </c>
      <c r="C196" s="2" t="s">
        <v>7</v>
      </c>
      <c r="D196" s="3">
        <v>3278</v>
      </c>
      <c r="E196" s="4">
        <v>42710</v>
      </c>
      <c r="F196" s="2" t="s">
        <v>15</v>
      </c>
    </row>
    <row r="197" spans="1:6" ht="15.75" customHeight="1" x14ac:dyDescent="0.3">
      <c r="A197" s="2">
        <v>196</v>
      </c>
      <c r="B197" s="2" t="s">
        <v>11</v>
      </c>
      <c r="C197" s="2" t="s">
        <v>12</v>
      </c>
      <c r="D197" s="3">
        <v>136</v>
      </c>
      <c r="E197" s="4">
        <v>42716</v>
      </c>
      <c r="F197" s="2" t="s">
        <v>13</v>
      </c>
    </row>
    <row r="198" spans="1:6" ht="15.75" customHeight="1" x14ac:dyDescent="0.3">
      <c r="A198" s="2">
        <v>197</v>
      </c>
      <c r="B198" s="2" t="s">
        <v>11</v>
      </c>
      <c r="C198" s="2" t="s">
        <v>12</v>
      </c>
      <c r="D198" s="3">
        <v>8377</v>
      </c>
      <c r="E198" s="4">
        <v>42716</v>
      </c>
      <c r="F198" s="2" t="s">
        <v>17</v>
      </c>
    </row>
    <row r="199" spans="1:6" ht="15.75" customHeight="1" x14ac:dyDescent="0.3">
      <c r="A199" s="2">
        <v>198</v>
      </c>
      <c r="B199" s="2" t="s">
        <v>11</v>
      </c>
      <c r="C199" s="2" t="s">
        <v>12</v>
      </c>
      <c r="D199" s="3">
        <v>2382</v>
      </c>
      <c r="E199" s="4">
        <v>42716</v>
      </c>
      <c r="F199" s="2" t="s">
        <v>8</v>
      </c>
    </row>
    <row r="200" spans="1:6" ht="15.75" customHeight="1" x14ac:dyDescent="0.3">
      <c r="A200" s="2">
        <v>199</v>
      </c>
      <c r="B200" s="2" t="s">
        <v>11</v>
      </c>
      <c r="C200" s="2" t="s">
        <v>12</v>
      </c>
      <c r="D200" s="3">
        <v>8702</v>
      </c>
      <c r="E200" s="4">
        <v>42719</v>
      </c>
      <c r="F200" s="2" t="s">
        <v>15</v>
      </c>
    </row>
    <row r="201" spans="1:6" ht="15.75" customHeight="1" x14ac:dyDescent="0.3">
      <c r="A201" s="2">
        <v>200</v>
      </c>
      <c r="B201" s="2" t="s">
        <v>11</v>
      </c>
      <c r="C201" s="2" t="s">
        <v>12</v>
      </c>
      <c r="D201" s="3">
        <v>5021</v>
      </c>
      <c r="E201" s="4">
        <v>42720</v>
      </c>
      <c r="F201" s="2" t="s">
        <v>8</v>
      </c>
    </row>
    <row r="202" spans="1:6" ht="15.75" customHeight="1" x14ac:dyDescent="0.3">
      <c r="A202" s="2">
        <v>201</v>
      </c>
      <c r="B202" s="2" t="s">
        <v>19</v>
      </c>
      <c r="C202" s="2" t="s">
        <v>12</v>
      </c>
      <c r="D202" s="3">
        <v>1760</v>
      </c>
      <c r="E202" s="4">
        <v>42720</v>
      </c>
      <c r="F202" s="2" t="s">
        <v>17</v>
      </c>
    </row>
    <row r="203" spans="1:6" ht="15.75" customHeight="1" x14ac:dyDescent="0.3">
      <c r="A203" s="2">
        <v>202</v>
      </c>
      <c r="B203" s="2" t="s">
        <v>11</v>
      </c>
      <c r="C203" s="2" t="s">
        <v>12</v>
      </c>
      <c r="D203" s="3">
        <v>4766</v>
      </c>
      <c r="E203" s="4">
        <v>42722</v>
      </c>
      <c r="F203" s="2" t="s">
        <v>15</v>
      </c>
    </row>
    <row r="204" spans="1:6" ht="15.75" customHeight="1" x14ac:dyDescent="0.3">
      <c r="A204" s="2">
        <v>203</v>
      </c>
      <c r="B204" s="2" t="s">
        <v>14</v>
      </c>
      <c r="C204" s="2" t="s">
        <v>7</v>
      </c>
      <c r="D204" s="3">
        <v>1541</v>
      </c>
      <c r="E204" s="4">
        <v>42723</v>
      </c>
      <c r="F204" s="2" t="s">
        <v>10</v>
      </c>
    </row>
    <row r="205" spans="1:6" ht="15.75" customHeight="1" x14ac:dyDescent="0.3">
      <c r="A205" s="2">
        <v>204</v>
      </c>
      <c r="B205" s="2" t="s">
        <v>16</v>
      </c>
      <c r="C205" s="2" t="s">
        <v>12</v>
      </c>
      <c r="D205" s="3">
        <v>2782</v>
      </c>
      <c r="E205" s="4">
        <v>42724</v>
      </c>
      <c r="F205" s="2" t="s">
        <v>10</v>
      </c>
    </row>
    <row r="206" spans="1:6" ht="15.75" customHeight="1" x14ac:dyDescent="0.3">
      <c r="A206" s="2">
        <v>205</v>
      </c>
      <c r="B206" s="2" t="s">
        <v>19</v>
      </c>
      <c r="C206" s="2" t="s">
        <v>12</v>
      </c>
      <c r="D206" s="3">
        <v>2455</v>
      </c>
      <c r="E206" s="4">
        <v>42724</v>
      </c>
      <c r="F206" s="2" t="s">
        <v>13</v>
      </c>
    </row>
    <row r="207" spans="1:6" ht="15.75" customHeight="1" x14ac:dyDescent="0.3">
      <c r="A207" s="2">
        <v>206</v>
      </c>
      <c r="B207" s="2" t="s">
        <v>19</v>
      </c>
      <c r="C207" s="2" t="s">
        <v>12</v>
      </c>
      <c r="D207" s="3">
        <v>4512</v>
      </c>
      <c r="E207" s="4">
        <v>42726</v>
      </c>
      <c r="F207" s="2" t="s">
        <v>18</v>
      </c>
    </row>
    <row r="208" spans="1:6" ht="15.75" customHeight="1" x14ac:dyDescent="0.3">
      <c r="A208" s="2">
        <v>207</v>
      </c>
      <c r="B208" s="2" t="s">
        <v>19</v>
      </c>
      <c r="C208" s="2" t="s">
        <v>12</v>
      </c>
      <c r="D208" s="3">
        <v>8752</v>
      </c>
      <c r="E208" s="4">
        <v>42726</v>
      </c>
      <c r="F208" s="2" t="s">
        <v>15</v>
      </c>
    </row>
    <row r="209" spans="1:6" ht="15.75" customHeight="1" x14ac:dyDescent="0.3">
      <c r="A209" s="2">
        <v>208</v>
      </c>
      <c r="B209" s="2" t="s">
        <v>6</v>
      </c>
      <c r="C209" s="2" t="s">
        <v>7</v>
      </c>
      <c r="D209" s="3">
        <v>9127</v>
      </c>
      <c r="E209" s="4">
        <v>42729</v>
      </c>
      <c r="F209" s="2" t="s">
        <v>8</v>
      </c>
    </row>
    <row r="210" spans="1:6" ht="15.75" customHeight="1" x14ac:dyDescent="0.3">
      <c r="A210" s="2">
        <v>209</v>
      </c>
      <c r="B210" s="2" t="s">
        <v>19</v>
      </c>
      <c r="C210" s="2" t="s">
        <v>12</v>
      </c>
      <c r="D210" s="3">
        <v>1777</v>
      </c>
      <c r="E210" s="4">
        <v>42732</v>
      </c>
      <c r="F210" s="2" t="s">
        <v>20</v>
      </c>
    </row>
    <row r="211" spans="1:6" ht="15.75" customHeight="1" x14ac:dyDescent="0.3">
      <c r="A211" s="2">
        <v>210</v>
      </c>
      <c r="B211" s="2" t="s">
        <v>14</v>
      </c>
      <c r="C211" s="2" t="s">
        <v>7</v>
      </c>
      <c r="D211" s="3">
        <v>680</v>
      </c>
      <c r="E211" s="4">
        <v>42732</v>
      </c>
      <c r="F211" s="2" t="s">
        <v>20</v>
      </c>
    </row>
    <row r="212" spans="1:6" ht="15.75" customHeight="1" x14ac:dyDescent="0.3">
      <c r="A212" s="2">
        <v>211</v>
      </c>
      <c r="B212" s="2" t="s">
        <v>16</v>
      </c>
      <c r="C212" s="2" t="s">
        <v>12</v>
      </c>
      <c r="D212" s="3">
        <v>958</v>
      </c>
      <c r="E212" s="4">
        <v>42733</v>
      </c>
      <c r="F212" s="2" t="s">
        <v>8</v>
      </c>
    </row>
    <row r="213" spans="1:6" ht="15.75" customHeight="1" x14ac:dyDescent="0.3">
      <c r="A213" s="2">
        <v>212</v>
      </c>
      <c r="B213" s="2" t="s">
        <v>6</v>
      </c>
      <c r="C213" s="2" t="s">
        <v>7</v>
      </c>
      <c r="D213" s="3">
        <v>2613</v>
      </c>
      <c r="E213" s="4">
        <v>42733</v>
      </c>
      <c r="F213" s="2" t="s">
        <v>17</v>
      </c>
    </row>
    <row r="214" spans="1:6" ht="15.75" customHeight="1" x14ac:dyDescent="0.3">
      <c r="A214" s="2">
        <v>213</v>
      </c>
      <c r="B214" s="2" t="s">
        <v>6</v>
      </c>
      <c r="C214" s="2" t="s">
        <v>7</v>
      </c>
      <c r="D214" s="3">
        <v>339</v>
      </c>
      <c r="E214" s="4">
        <v>42734</v>
      </c>
      <c r="F214" s="2" t="s">
        <v>17</v>
      </c>
    </row>
    <row r="215" spans="1:6" ht="15.75" customHeight="1" x14ac:dyDescent="0.3"/>
    <row r="216" spans="1:6" ht="15.75" customHeight="1" x14ac:dyDescent="0.3"/>
    <row r="217" spans="1:6" ht="15.75" customHeight="1" x14ac:dyDescent="0.3"/>
    <row r="218" spans="1:6" ht="15.75" customHeight="1" x14ac:dyDescent="0.3"/>
    <row r="219" spans="1:6" ht="15.75" customHeight="1" x14ac:dyDescent="0.3"/>
    <row r="220" spans="1:6" ht="15.75" customHeight="1" x14ac:dyDescent="0.3"/>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
  <sheetViews>
    <sheetView workbookViewId="0">
      <selection activeCell="I18" sqref="I18"/>
    </sheetView>
  </sheetViews>
  <sheetFormatPr defaultColWidth="14.375" defaultRowHeight="15" customHeight="1" x14ac:dyDescent="0.3"/>
  <cols>
    <col min="1" max="1" width="10.5" customWidth="1"/>
    <col min="2" max="2" width="9.875" customWidth="1"/>
    <col min="3" max="3" width="10.875" customWidth="1"/>
    <col min="4" max="4" width="10.25" customWidth="1"/>
    <col min="5" max="5" width="10.625" customWidth="1"/>
    <col min="6" max="6" width="15.375" customWidth="1"/>
    <col min="7" max="8" width="8.625" customWidth="1"/>
    <col min="9" max="9" width="10.75" customWidth="1"/>
    <col min="10" max="12" width="8.625" customWidth="1"/>
    <col min="13" max="13" width="12.375" customWidth="1"/>
    <col min="14" max="14" width="8.625" customWidth="1"/>
    <col min="15" max="26" width="7.625" customWidth="1"/>
  </cols>
  <sheetData>
    <row r="1" spans="1:13" ht="16.5" x14ac:dyDescent="0.3">
      <c r="A1" s="5" t="s">
        <v>0</v>
      </c>
      <c r="B1" s="5" t="s">
        <v>1</v>
      </c>
      <c r="C1" s="5" t="s">
        <v>2</v>
      </c>
      <c r="D1" s="5" t="s">
        <v>3</v>
      </c>
      <c r="E1" s="5" t="s">
        <v>4</v>
      </c>
      <c r="F1" s="5" t="s">
        <v>5</v>
      </c>
    </row>
    <row r="2" spans="1:13" ht="16.5" x14ac:dyDescent="0.3">
      <c r="A2" s="6">
        <v>1</v>
      </c>
      <c r="B2" s="6" t="s">
        <v>6</v>
      </c>
      <c r="C2" s="6" t="s">
        <v>7</v>
      </c>
      <c r="D2" s="7">
        <v>4270</v>
      </c>
      <c r="E2" s="8">
        <v>42375</v>
      </c>
      <c r="F2" s="6" t="s">
        <v>8</v>
      </c>
      <c r="I2" s="2" t="e">
        <f ca="1">ARRAY_CONSTRAIN(ARRAYFORMULA(_xlfn.UNIQUE(#REF!)), 2, 1)</f>
        <v>#NAME?</v>
      </c>
      <c r="K2" s="2" t="e">
        <f ca="1">ARRAY_CONSTRAIN(ARRAYFORMULA(_xlfn.UNIQUE(#REF!)), 7, 1)</f>
        <v>#NAME?</v>
      </c>
      <c r="M2" s="2" t="str">
        <f ca="1">IFERROR(__xludf.DUMMYFUNCTION("ARRAY_CONSTRAIN(ARRAYFORMULA(UNIQUE(Category)), 2, 1)"),"#NAME?")</f>
        <v>#NAME?</v>
      </c>
    </row>
    <row r="3" spans="1:13" ht="16.5" x14ac:dyDescent="0.3">
      <c r="A3" s="6">
        <v>2</v>
      </c>
      <c r="B3" s="6" t="s">
        <v>9</v>
      </c>
      <c r="C3" s="6" t="s">
        <v>7</v>
      </c>
      <c r="D3" s="7">
        <v>8239</v>
      </c>
      <c r="E3" s="8">
        <v>42376</v>
      </c>
      <c r="F3" s="6" t="s">
        <v>10</v>
      </c>
    </row>
    <row r="4" spans="1:13" ht="16.5" x14ac:dyDescent="0.3">
      <c r="A4" s="6">
        <v>3</v>
      </c>
      <c r="B4" s="6" t="s">
        <v>11</v>
      </c>
      <c r="C4" s="6" t="s">
        <v>12</v>
      </c>
      <c r="D4" s="7">
        <v>617</v>
      </c>
      <c r="E4" s="8">
        <v>42377</v>
      </c>
      <c r="F4" s="6" t="s">
        <v>8</v>
      </c>
    </row>
    <row r="5" spans="1:13" ht="16.5" x14ac:dyDescent="0.3">
      <c r="A5" s="6">
        <v>4</v>
      </c>
      <c r="B5" s="6" t="s">
        <v>11</v>
      </c>
      <c r="C5" s="6" t="s">
        <v>12</v>
      </c>
      <c r="D5" s="7">
        <v>8384</v>
      </c>
      <c r="E5" s="8">
        <v>42379</v>
      </c>
      <c r="F5" s="6" t="s">
        <v>13</v>
      </c>
    </row>
    <row r="6" spans="1:13" ht="16.5" x14ac:dyDescent="0.3">
      <c r="A6" s="6">
        <v>5</v>
      </c>
      <c r="B6" s="6" t="s">
        <v>14</v>
      </c>
      <c r="C6" s="6" t="s">
        <v>7</v>
      </c>
      <c r="D6" s="7">
        <v>2626</v>
      </c>
      <c r="E6" s="8">
        <v>42379</v>
      </c>
      <c r="F6" s="6" t="s">
        <v>15</v>
      </c>
      <c r="M6" s="2">
        <f>COUNTA(_xlfn.UNIQUE(#REF!))</f>
        <v>1</v>
      </c>
    </row>
    <row r="7" spans="1:13" ht="16.5" x14ac:dyDescent="0.3">
      <c r="A7" s="6">
        <v>6</v>
      </c>
      <c r="B7" s="6" t="s">
        <v>16</v>
      </c>
      <c r="C7" s="6" t="s">
        <v>12</v>
      </c>
      <c r="D7" s="7">
        <v>3610</v>
      </c>
      <c r="E7" s="8">
        <v>42380</v>
      </c>
      <c r="F7" s="6" t="s">
        <v>8</v>
      </c>
    </row>
    <row r="8" spans="1:13" ht="16.5" x14ac:dyDescent="0.3">
      <c r="A8" s="6">
        <v>7</v>
      </c>
      <c r="B8" s="6" t="s">
        <v>9</v>
      </c>
      <c r="C8" s="6" t="s">
        <v>7</v>
      </c>
      <c r="D8" s="7">
        <v>9062</v>
      </c>
      <c r="E8" s="8">
        <v>42380</v>
      </c>
      <c r="F8" s="6" t="s">
        <v>17</v>
      </c>
    </row>
    <row r="9" spans="1:13" ht="16.5" x14ac:dyDescent="0.3">
      <c r="A9" s="6">
        <v>8</v>
      </c>
      <c r="B9" s="6" t="s">
        <v>11</v>
      </c>
      <c r="C9" s="6" t="s">
        <v>12</v>
      </c>
      <c r="D9" s="7">
        <v>6906</v>
      </c>
      <c r="E9" s="8">
        <v>42385</v>
      </c>
      <c r="F9" s="6" t="s">
        <v>18</v>
      </c>
    </row>
    <row r="10" spans="1:13" ht="16.5" x14ac:dyDescent="0.3">
      <c r="A10" s="6">
        <v>9</v>
      </c>
      <c r="B10" s="6" t="s">
        <v>19</v>
      </c>
      <c r="C10" s="6" t="s">
        <v>12</v>
      </c>
      <c r="D10" s="7">
        <v>2417</v>
      </c>
      <c r="E10" s="8">
        <v>42385</v>
      </c>
      <c r="F10" s="6" t="s">
        <v>20</v>
      </c>
    </row>
    <row r="11" spans="1:13" ht="16.5" x14ac:dyDescent="0.3">
      <c r="A11" s="6">
        <v>10</v>
      </c>
      <c r="B11" s="6" t="s">
        <v>19</v>
      </c>
      <c r="C11" s="6" t="s">
        <v>12</v>
      </c>
      <c r="D11" s="7">
        <v>7431</v>
      </c>
      <c r="E11" s="8">
        <v>42385</v>
      </c>
      <c r="F11" s="6" t="s">
        <v>13</v>
      </c>
    </row>
    <row r="12" spans="1:13" ht="16.5" x14ac:dyDescent="0.3">
      <c r="A12" s="6">
        <v>11</v>
      </c>
      <c r="B12" s="6" t="s">
        <v>11</v>
      </c>
      <c r="C12" s="6" t="s">
        <v>12</v>
      </c>
      <c r="D12" s="7">
        <v>8250</v>
      </c>
      <c r="E12" s="8">
        <v>42385</v>
      </c>
      <c r="F12" s="6" t="s">
        <v>15</v>
      </c>
    </row>
    <row r="13" spans="1:13" ht="16.5" x14ac:dyDescent="0.3">
      <c r="A13" s="6">
        <v>12</v>
      </c>
      <c r="B13" s="6" t="s">
        <v>9</v>
      </c>
      <c r="C13" s="6" t="s">
        <v>7</v>
      </c>
      <c r="D13" s="7">
        <v>7012</v>
      </c>
      <c r="E13" s="8">
        <v>42387</v>
      </c>
      <c r="F13" s="6" t="s">
        <v>8</v>
      </c>
    </row>
    <row r="14" spans="1:13" ht="16.5" x14ac:dyDescent="0.3">
      <c r="A14" s="6">
        <v>13</v>
      </c>
      <c r="B14" s="6" t="s">
        <v>6</v>
      </c>
      <c r="C14" s="6" t="s">
        <v>7</v>
      </c>
      <c r="D14" s="7">
        <v>1903</v>
      </c>
      <c r="E14" s="8">
        <v>42389</v>
      </c>
      <c r="F14" s="6" t="s">
        <v>15</v>
      </c>
    </row>
    <row r="15" spans="1:13" ht="16.5" x14ac:dyDescent="0.3">
      <c r="A15" s="6">
        <v>14</v>
      </c>
      <c r="B15" s="6" t="s">
        <v>9</v>
      </c>
      <c r="C15" s="6" t="s">
        <v>7</v>
      </c>
      <c r="D15" s="7">
        <v>2824</v>
      </c>
      <c r="E15" s="8">
        <v>42391</v>
      </c>
      <c r="F15" s="6" t="s">
        <v>13</v>
      </c>
    </row>
    <row r="16" spans="1:13" ht="16.5" x14ac:dyDescent="0.3">
      <c r="A16" s="6">
        <v>15</v>
      </c>
      <c r="B16" s="6" t="s">
        <v>19</v>
      </c>
      <c r="C16" s="6" t="s">
        <v>12</v>
      </c>
      <c r="D16" s="7">
        <v>6946</v>
      </c>
      <c r="E16" s="8">
        <v>42393</v>
      </c>
      <c r="F16" s="6" t="s">
        <v>20</v>
      </c>
    </row>
    <row r="17" spans="1:6" ht="16.5" x14ac:dyDescent="0.3">
      <c r="A17" s="6">
        <v>16</v>
      </c>
      <c r="B17" s="6" t="s">
        <v>11</v>
      </c>
      <c r="C17" s="6" t="s">
        <v>12</v>
      </c>
      <c r="D17" s="7">
        <v>2320</v>
      </c>
      <c r="E17" s="8">
        <v>42396</v>
      </c>
      <c r="F17" s="6" t="s">
        <v>10</v>
      </c>
    </row>
    <row r="18" spans="1:6" ht="16.5" x14ac:dyDescent="0.3">
      <c r="A18" s="6">
        <v>17</v>
      </c>
      <c r="B18" s="6" t="s">
        <v>11</v>
      </c>
      <c r="C18" s="6" t="s">
        <v>12</v>
      </c>
      <c r="D18" s="7">
        <v>2116</v>
      </c>
      <c r="E18" s="8">
        <v>42397</v>
      </c>
      <c r="F18" s="6" t="s">
        <v>8</v>
      </c>
    </row>
    <row r="19" spans="1:6" ht="16.5" x14ac:dyDescent="0.3">
      <c r="A19" s="6">
        <v>18</v>
      </c>
      <c r="B19" s="6" t="s">
        <v>11</v>
      </c>
      <c r="C19" s="6" t="s">
        <v>12</v>
      </c>
      <c r="D19" s="7">
        <v>1135</v>
      </c>
      <c r="E19" s="8">
        <v>42399</v>
      </c>
      <c r="F19" s="6" t="s">
        <v>10</v>
      </c>
    </row>
    <row r="20" spans="1:6" ht="16.5" x14ac:dyDescent="0.3">
      <c r="A20" s="6">
        <v>19</v>
      </c>
      <c r="B20" s="6" t="s">
        <v>9</v>
      </c>
      <c r="C20" s="6" t="s">
        <v>7</v>
      </c>
      <c r="D20" s="7">
        <v>3595</v>
      </c>
      <c r="E20" s="8">
        <v>42399</v>
      </c>
      <c r="F20" s="6" t="s">
        <v>10</v>
      </c>
    </row>
    <row r="21" spans="1:6" ht="15.75" customHeight="1" x14ac:dyDescent="0.3">
      <c r="A21" s="6">
        <v>20</v>
      </c>
      <c r="B21" s="6" t="s">
        <v>19</v>
      </c>
      <c r="C21" s="6" t="s">
        <v>12</v>
      </c>
      <c r="D21" s="7">
        <v>1161</v>
      </c>
      <c r="E21" s="8">
        <v>42402</v>
      </c>
      <c r="F21" s="6" t="s">
        <v>8</v>
      </c>
    </row>
    <row r="22" spans="1:6" ht="15.75" customHeight="1" x14ac:dyDescent="0.3">
      <c r="A22" s="6">
        <v>21</v>
      </c>
      <c r="B22" s="6" t="s">
        <v>16</v>
      </c>
      <c r="C22" s="6" t="s">
        <v>12</v>
      </c>
      <c r="D22" s="7">
        <v>2256</v>
      </c>
      <c r="E22" s="8">
        <v>42404</v>
      </c>
      <c r="F22" s="6" t="s">
        <v>20</v>
      </c>
    </row>
    <row r="23" spans="1:6" ht="15.75" customHeight="1" x14ac:dyDescent="0.3">
      <c r="A23" s="6">
        <v>22</v>
      </c>
      <c r="B23" s="6" t="s">
        <v>11</v>
      </c>
      <c r="C23" s="6" t="s">
        <v>12</v>
      </c>
      <c r="D23" s="7">
        <v>1004</v>
      </c>
      <c r="E23" s="8">
        <v>42411</v>
      </c>
      <c r="F23" s="6" t="s">
        <v>18</v>
      </c>
    </row>
    <row r="24" spans="1:6" ht="15.75" customHeight="1" x14ac:dyDescent="0.3">
      <c r="A24" s="6">
        <v>23</v>
      </c>
      <c r="B24" s="6" t="s">
        <v>11</v>
      </c>
      <c r="C24" s="6" t="s">
        <v>12</v>
      </c>
      <c r="D24" s="7">
        <v>3642</v>
      </c>
      <c r="E24" s="8">
        <v>42414</v>
      </c>
      <c r="F24" s="6" t="s">
        <v>13</v>
      </c>
    </row>
    <row r="25" spans="1:6" ht="15.75" customHeight="1" x14ac:dyDescent="0.3">
      <c r="A25" s="6">
        <v>24</v>
      </c>
      <c r="B25" s="6" t="s">
        <v>11</v>
      </c>
      <c r="C25" s="6" t="s">
        <v>12</v>
      </c>
      <c r="D25" s="7">
        <v>4582</v>
      </c>
      <c r="E25" s="8">
        <v>42417</v>
      </c>
      <c r="F25" s="6" t="s">
        <v>8</v>
      </c>
    </row>
    <row r="26" spans="1:6" ht="15.75" customHeight="1" x14ac:dyDescent="0.3">
      <c r="A26" s="6">
        <v>25</v>
      </c>
      <c r="B26" s="6" t="s">
        <v>14</v>
      </c>
      <c r="C26" s="6" t="s">
        <v>7</v>
      </c>
      <c r="D26" s="7">
        <v>3559</v>
      </c>
      <c r="E26" s="8">
        <v>42417</v>
      </c>
      <c r="F26" s="6" t="s">
        <v>10</v>
      </c>
    </row>
    <row r="27" spans="1:6" ht="15.75" customHeight="1" x14ac:dyDescent="0.3">
      <c r="A27" s="6">
        <v>26</v>
      </c>
      <c r="B27" s="6" t="s">
        <v>6</v>
      </c>
      <c r="C27" s="6" t="s">
        <v>7</v>
      </c>
      <c r="D27" s="7">
        <v>5154</v>
      </c>
      <c r="E27" s="8">
        <v>42417</v>
      </c>
      <c r="F27" s="6" t="s">
        <v>17</v>
      </c>
    </row>
    <row r="28" spans="1:6" ht="15.75" customHeight="1" x14ac:dyDescent="0.3">
      <c r="A28" s="6">
        <v>27</v>
      </c>
      <c r="B28" s="6" t="s">
        <v>21</v>
      </c>
      <c r="C28" s="6" t="s">
        <v>12</v>
      </c>
      <c r="D28" s="7">
        <v>7388</v>
      </c>
      <c r="E28" s="8">
        <v>42418</v>
      </c>
      <c r="F28" s="6" t="s">
        <v>20</v>
      </c>
    </row>
    <row r="29" spans="1:6" ht="15.75" customHeight="1" x14ac:dyDescent="0.3">
      <c r="A29" s="6">
        <v>28</v>
      </c>
      <c r="B29" s="6" t="s">
        <v>14</v>
      </c>
      <c r="C29" s="6" t="s">
        <v>7</v>
      </c>
      <c r="D29" s="7">
        <v>7163</v>
      </c>
      <c r="E29" s="8">
        <v>42418</v>
      </c>
      <c r="F29" s="6" t="s">
        <v>8</v>
      </c>
    </row>
    <row r="30" spans="1:6" ht="15.75" customHeight="1" x14ac:dyDescent="0.3">
      <c r="A30" s="6">
        <v>29</v>
      </c>
      <c r="B30" s="6" t="s">
        <v>14</v>
      </c>
      <c r="C30" s="6" t="s">
        <v>7</v>
      </c>
      <c r="D30" s="7">
        <v>5101</v>
      </c>
      <c r="E30" s="8">
        <v>42420</v>
      </c>
      <c r="F30" s="6" t="s">
        <v>15</v>
      </c>
    </row>
    <row r="31" spans="1:6" ht="15.75" customHeight="1" x14ac:dyDescent="0.3">
      <c r="A31" s="6">
        <v>30</v>
      </c>
      <c r="B31" s="6" t="s">
        <v>19</v>
      </c>
      <c r="C31" s="6" t="s">
        <v>12</v>
      </c>
      <c r="D31" s="7">
        <v>7602</v>
      </c>
      <c r="E31" s="8">
        <v>42421</v>
      </c>
      <c r="F31" s="6" t="s">
        <v>20</v>
      </c>
    </row>
    <row r="32" spans="1:6" ht="15.75" customHeight="1" x14ac:dyDescent="0.3">
      <c r="A32" s="6">
        <v>31</v>
      </c>
      <c r="B32" s="6" t="s">
        <v>21</v>
      </c>
      <c r="C32" s="6" t="s">
        <v>12</v>
      </c>
      <c r="D32" s="7">
        <v>1641</v>
      </c>
      <c r="E32" s="8">
        <v>42422</v>
      </c>
      <c r="F32" s="6" t="s">
        <v>8</v>
      </c>
    </row>
    <row r="33" spans="1:6" ht="15.75" customHeight="1" x14ac:dyDescent="0.3">
      <c r="A33" s="6">
        <v>32</v>
      </c>
      <c r="B33" s="6" t="s">
        <v>19</v>
      </c>
      <c r="C33" s="6" t="s">
        <v>12</v>
      </c>
      <c r="D33" s="7">
        <v>8892</v>
      </c>
      <c r="E33" s="8">
        <v>42423</v>
      </c>
      <c r="F33" s="6" t="s">
        <v>17</v>
      </c>
    </row>
    <row r="34" spans="1:6" ht="15.75" customHeight="1" x14ac:dyDescent="0.3">
      <c r="A34" s="6">
        <v>33</v>
      </c>
      <c r="B34" s="6" t="s">
        <v>19</v>
      </c>
      <c r="C34" s="6" t="s">
        <v>12</v>
      </c>
      <c r="D34" s="7">
        <v>2060</v>
      </c>
      <c r="E34" s="8">
        <v>42429</v>
      </c>
      <c r="F34" s="6" t="s">
        <v>20</v>
      </c>
    </row>
    <row r="35" spans="1:6" ht="15.75" customHeight="1" x14ac:dyDescent="0.3">
      <c r="A35" s="6">
        <v>34</v>
      </c>
      <c r="B35" s="6" t="s">
        <v>9</v>
      </c>
      <c r="C35" s="6" t="s">
        <v>7</v>
      </c>
      <c r="D35" s="7">
        <v>1557</v>
      </c>
      <c r="E35" s="8">
        <v>42429</v>
      </c>
      <c r="F35" s="6" t="s">
        <v>15</v>
      </c>
    </row>
    <row r="36" spans="1:6" ht="15.75" customHeight="1" x14ac:dyDescent="0.3">
      <c r="A36" s="6">
        <v>35</v>
      </c>
      <c r="B36" s="6" t="s">
        <v>19</v>
      </c>
      <c r="C36" s="6" t="s">
        <v>12</v>
      </c>
      <c r="D36" s="7">
        <v>6509</v>
      </c>
      <c r="E36" s="8">
        <v>42430</v>
      </c>
      <c r="F36" s="6" t="s">
        <v>20</v>
      </c>
    </row>
    <row r="37" spans="1:6" ht="15.75" customHeight="1" x14ac:dyDescent="0.3">
      <c r="A37" s="6">
        <v>36</v>
      </c>
      <c r="B37" s="6" t="s">
        <v>19</v>
      </c>
      <c r="C37" s="6" t="s">
        <v>12</v>
      </c>
      <c r="D37" s="7">
        <v>5718</v>
      </c>
      <c r="E37" s="8">
        <v>42433</v>
      </c>
      <c r="F37" s="6" t="s">
        <v>17</v>
      </c>
    </row>
    <row r="38" spans="1:6" ht="15.75" customHeight="1" x14ac:dyDescent="0.3">
      <c r="A38" s="6">
        <v>37</v>
      </c>
      <c r="B38" s="6" t="s">
        <v>19</v>
      </c>
      <c r="C38" s="6" t="s">
        <v>12</v>
      </c>
      <c r="D38" s="7">
        <v>7655</v>
      </c>
      <c r="E38" s="8">
        <v>42434</v>
      </c>
      <c r="F38" s="6" t="s">
        <v>8</v>
      </c>
    </row>
    <row r="39" spans="1:6" ht="15.75" customHeight="1" x14ac:dyDescent="0.3">
      <c r="A39" s="6">
        <v>38</v>
      </c>
      <c r="B39" s="6" t="s">
        <v>6</v>
      </c>
      <c r="C39" s="6" t="s">
        <v>7</v>
      </c>
      <c r="D39" s="7">
        <v>9116</v>
      </c>
      <c r="E39" s="8">
        <v>42434</v>
      </c>
      <c r="F39" s="6" t="s">
        <v>10</v>
      </c>
    </row>
    <row r="40" spans="1:6" ht="15.75" customHeight="1" x14ac:dyDescent="0.3">
      <c r="A40" s="6">
        <v>39</v>
      </c>
      <c r="B40" s="6" t="s">
        <v>11</v>
      </c>
      <c r="C40" s="6" t="s">
        <v>12</v>
      </c>
      <c r="D40" s="7">
        <v>2795</v>
      </c>
      <c r="E40" s="8">
        <v>42444</v>
      </c>
      <c r="F40" s="6" t="s">
        <v>8</v>
      </c>
    </row>
    <row r="41" spans="1:6" ht="15.75" customHeight="1" x14ac:dyDescent="0.3">
      <c r="A41" s="6">
        <v>40</v>
      </c>
      <c r="B41" s="6" t="s">
        <v>11</v>
      </c>
      <c r="C41" s="6" t="s">
        <v>12</v>
      </c>
      <c r="D41" s="7">
        <v>5084</v>
      </c>
      <c r="E41" s="8">
        <v>42444</v>
      </c>
      <c r="F41" s="6" t="s">
        <v>8</v>
      </c>
    </row>
    <row r="42" spans="1:6" ht="15.75" customHeight="1" x14ac:dyDescent="0.3">
      <c r="A42" s="6">
        <v>41</v>
      </c>
      <c r="B42" s="6" t="s">
        <v>6</v>
      </c>
      <c r="C42" s="6" t="s">
        <v>7</v>
      </c>
      <c r="D42" s="7">
        <v>8941</v>
      </c>
      <c r="E42" s="8">
        <v>42444</v>
      </c>
      <c r="F42" s="6" t="s">
        <v>10</v>
      </c>
    </row>
    <row r="43" spans="1:6" ht="15.75" customHeight="1" x14ac:dyDescent="0.3">
      <c r="A43" s="6">
        <v>42</v>
      </c>
      <c r="B43" s="6" t="s">
        <v>9</v>
      </c>
      <c r="C43" s="6" t="s">
        <v>7</v>
      </c>
      <c r="D43" s="7">
        <v>5341</v>
      </c>
      <c r="E43" s="8">
        <v>42445</v>
      </c>
      <c r="F43" s="6" t="s">
        <v>20</v>
      </c>
    </row>
    <row r="44" spans="1:6" ht="15.75" customHeight="1" x14ac:dyDescent="0.3">
      <c r="A44" s="6">
        <v>43</v>
      </c>
      <c r="B44" s="6" t="s">
        <v>11</v>
      </c>
      <c r="C44" s="6" t="s">
        <v>12</v>
      </c>
      <c r="D44" s="7">
        <v>135</v>
      </c>
      <c r="E44" s="8">
        <v>42448</v>
      </c>
      <c r="F44" s="6" t="s">
        <v>13</v>
      </c>
    </row>
    <row r="45" spans="1:6" ht="15.75" customHeight="1" x14ac:dyDescent="0.3">
      <c r="A45" s="6">
        <v>44</v>
      </c>
      <c r="B45" s="6" t="s">
        <v>11</v>
      </c>
      <c r="C45" s="6" t="s">
        <v>12</v>
      </c>
      <c r="D45" s="7">
        <v>9400</v>
      </c>
      <c r="E45" s="8">
        <v>42448</v>
      </c>
      <c r="F45" s="6" t="s">
        <v>17</v>
      </c>
    </row>
    <row r="46" spans="1:6" ht="15.75" customHeight="1" x14ac:dyDescent="0.3">
      <c r="A46" s="6">
        <v>45</v>
      </c>
      <c r="B46" s="6" t="s">
        <v>14</v>
      </c>
      <c r="C46" s="6" t="s">
        <v>7</v>
      </c>
      <c r="D46" s="7">
        <v>6045</v>
      </c>
      <c r="E46" s="8">
        <v>42450</v>
      </c>
      <c r="F46" s="6" t="s">
        <v>15</v>
      </c>
    </row>
    <row r="47" spans="1:6" ht="15.75" customHeight="1" x14ac:dyDescent="0.3">
      <c r="A47" s="6">
        <v>46</v>
      </c>
      <c r="B47" s="6" t="s">
        <v>19</v>
      </c>
      <c r="C47" s="6" t="s">
        <v>12</v>
      </c>
      <c r="D47" s="7">
        <v>5820</v>
      </c>
      <c r="E47" s="8">
        <v>42451</v>
      </c>
      <c r="F47" s="6" t="s">
        <v>18</v>
      </c>
    </row>
    <row r="48" spans="1:6" ht="15.75" customHeight="1" x14ac:dyDescent="0.3">
      <c r="A48" s="6">
        <v>47</v>
      </c>
      <c r="B48" s="6" t="s">
        <v>16</v>
      </c>
      <c r="C48" s="6" t="s">
        <v>12</v>
      </c>
      <c r="D48" s="7">
        <v>8887</v>
      </c>
      <c r="E48" s="8">
        <v>42452</v>
      </c>
      <c r="F48" s="6" t="s">
        <v>15</v>
      </c>
    </row>
    <row r="49" spans="1:6" ht="15.75" customHeight="1" x14ac:dyDescent="0.3">
      <c r="A49" s="6">
        <v>48</v>
      </c>
      <c r="B49" s="6" t="s">
        <v>16</v>
      </c>
      <c r="C49" s="6" t="s">
        <v>12</v>
      </c>
      <c r="D49" s="7">
        <v>6982</v>
      </c>
      <c r="E49" s="8">
        <v>42453</v>
      </c>
      <c r="F49" s="6" t="s">
        <v>8</v>
      </c>
    </row>
    <row r="50" spans="1:6" ht="15.75" customHeight="1" x14ac:dyDescent="0.3">
      <c r="A50" s="6">
        <v>49</v>
      </c>
      <c r="B50" s="6" t="s">
        <v>11</v>
      </c>
      <c r="C50" s="6" t="s">
        <v>12</v>
      </c>
      <c r="D50" s="7">
        <v>4029</v>
      </c>
      <c r="E50" s="8">
        <v>42455</v>
      </c>
      <c r="F50" s="6" t="s">
        <v>17</v>
      </c>
    </row>
    <row r="51" spans="1:6" ht="15.75" customHeight="1" x14ac:dyDescent="0.3">
      <c r="A51" s="6">
        <v>50</v>
      </c>
      <c r="B51" s="6" t="s">
        <v>6</v>
      </c>
      <c r="C51" s="6" t="s">
        <v>7</v>
      </c>
      <c r="D51" s="7">
        <v>3665</v>
      </c>
      <c r="E51" s="8">
        <v>42455</v>
      </c>
      <c r="F51" s="6" t="s">
        <v>15</v>
      </c>
    </row>
    <row r="52" spans="1:6" ht="15.75" customHeight="1" x14ac:dyDescent="0.3">
      <c r="A52" s="6">
        <v>51</v>
      </c>
      <c r="B52" s="6" t="s">
        <v>11</v>
      </c>
      <c r="C52" s="6" t="s">
        <v>12</v>
      </c>
      <c r="D52" s="7">
        <v>4781</v>
      </c>
      <c r="E52" s="8">
        <v>42458</v>
      </c>
      <c r="F52" s="6" t="s">
        <v>20</v>
      </c>
    </row>
    <row r="53" spans="1:6" ht="15.75" customHeight="1" x14ac:dyDescent="0.3">
      <c r="A53" s="6">
        <v>52</v>
      </c>
      <c r="B53" s="6" t="s">
        <v>21</v>
      </c>
      <c r="C53" s="6" t="s">
        <v>12</v>
      </c>
      <c r="D53" s="7">
        <v>3663</v>
      </c>
      <c r="E53" s="8">
        <v>42459</v>
      </c>
      <c r="F53" s="6" t="s">
        <v>17</v>
      </c>
    </row>
    <row r="54" spans="1:6" ht="15.75" customHeight="1" x14ac:dyDescent="0.3">
      <c r="A54" s="6">
        <v>53</v>
      </c>
      <c r="B54" s="6" t="s">
        <v>19</v>
      </c>
      <c r="C54" s="6" t="s">
        <v>12</v>
      </c>
      <c r="D54" s="7">
        <v>6331</v>
      </c>
      <c r="E54" s="8">
        <v>42461</v>
      </c>
      <c r="F54" s="6" t="s">
        <v>20</v>
      </c>
    </row>
    <row r="55" spans="1:6" ht="15.75" customHeight="1" x14ac:dyDescent="0.3">
      <c r="A55" s="6">
        <v>54</v>
      </c>
      <c r="B55" s="6" t="s">
        <v>19</v>
      </c>
      <c r="C55" s="6" t="s">
        <v>12</v>
      </c>
      <c r="D55" s="7">
        <v>4364</v>
      </c>
      <c r="E55" s="8">
        <v>42461</v>
      </c>
      <c r="F55" s="6" t="s">
        <v>13</v>
      </c>
    </row>
    <row r="56" spans="1:6" ht="15.75" customHeight="1" x14ac:dyDescent="0.3">
      <c r="A56" s="6">
        <v>55</v>
      </c>
      <c r="B56" s="6" t="s">
        <v>6</v>
      </c>
      <c r="C56" s="6" t="s">
        <v>7</v>
      </c>
      <c r="D56" s="7">
        <v>607</v>
      </c>
      <c r="E56" s="8">
        <v>42463</v>
      </c>
      <c r="F56" s="6" t="s">
        <v>10</v>
      </c>
    </row>
    <row r="57" spans="1:6" ht="15.75" customHeight="1" x14ac:dyDescent="0.3">
      <c r="A57" s="6">
        <v>56</v>
      </c>
      <c r="B57" s="6" t="s">
        <v>11</v>
      </c>
      <c r="C57" s="6" t="s">
        <v>12</v>
      </c>
      <c r="D57" s="7">
        <v>1054</v>
      </c>
      <c r="E57" s="8">
        <v>42466</v>
      </c>
      <c r="F57" s="6" t="s">
        <v>18</v>
      </c>
    </row>
    <row r="58" spans="1:6" ht="15.75" customHeight="1" x14ac:dyDescent="0.3">
      <c r="A58" s="6">
        <v>57</v>
      </c>
      <c r="B58" s="6" t="s">
        <v>6</v>
      </c>
      <c r="C58" s="6" t="s">
        <v>7</v>
      </c>
      <c r="D58" s="7">
        <v>7659</v>
      </c>
      <c r="E58" s="8">
        <v>42466</v>
      </c>
      <c r="F58" s="6" t="s">
        <v>8</v>
      </c>
    </row>
    <row r="59" spans="1:6" ht="15.75" customHeight="1" x14ac:dyDescent="0.3">
      <c r="A59" s="6">
        <v>58</v>
      </c>
      <c r="B59" s="6" t="s">
        <v>9</v>
      </c>
      <c r="C59" s="6" t="s">
        <v>7</v>
      </c>
      <c r="D59" s="7">
        <v>277</v>
      </c>
      <c r="E59" s="8">
        <v>42472</v>
      </c>
      <c r="F59" s="6" t="s">
        <v>15</v>
      </c>
    </row>
    <row r="60" spans="1:6" ht="15.75" customHeight="1" x14ac:dyDescent="0.3">
      <c r="A60" s="6">
        <v>59</v>
      </c>
      <c r="B60" s="6" t="s">
        <v>11</v>
      </c>
      <c r="C60" s="6" t="s">
        <v>12</v>
      </c>
      <c r="D60" s="7">
        <v>235</v>
      </c>
      <c r="E60" s="8">
        <v>42477</v>
      </c>
      <c r="F60" s="6" t="s">
        <v>8</v>
      </c>
    </row>
    <row r="61" spans="1:6" ht="15.75" customHeight="1" x14ac:dyDescent="0.3">
      <c r="A61" s="6">
        <v>60</v>
      </c>
      <c r="B61" s="6" t="s">
        <v>16</v>
      </c>
      <c r="C61" s="6" t="s">
        <v>12</v>
      </c>
      <c r="D61" s="7">
        <v>1113</v>
      </c>
      <c r="E61" s="8">
        <v>42478</v>
      </c>
      <c r="F61" s="6" t="s">
        <v>17</v>
      </c>
    </row>
    <row r="62" spans="1:6" ht="15.75" customHeight="1" x14ac:dyDescent="0.3">
      <c r="A62" s="6">
        <v>61</v>
      </c>
      <c r="B62" s="6" t="s">
        <v>19</v>
      </c>
      <c r="C62" s="6" t="s">
        <v>12</v>
      </c>
      <c r="D62" s="7">
        <v>1128</v>
      </c>
      <c r="E62" s="8">
        <v>42481</v>
      </c>
      <c r="F62" s="6" t="s">
        <v>8</v>
      </c>
    </row>
    <row r="63" spans="1:6" ht="15.75" customHeight="1" x14ac:dyDescent="0.3">
      <c r="A63" s="6">
        <v>62</v>
      </c>
      <c r="B63" s="6" t="s">
        <v>9</v>
      </c>
      <c r="C63" s="6" t="s">
        <v>7</v>
      </c>
      <c r="D63" s="7">
        <v>9231</v>
      </c>
      <c r="E63" s="8">
        <v>42482</v>
      </c>
      <c r="F63" s="6" t="s">
        <v>13</v>
      </c>
    </row>
    <row r="64" spans="1:6" ht="15.75" customHeight="1" x14ac:dyDescent="0.3">
      <c r="A64" s="6">
        <v>63</v>
      </c>
      <c r="B64" s="6" t="s">
        <v>11</v>
      </c>
      <c r="C64" s="6" t="s">
        <v>12</v>
      </c>
      <c r="D64" s="7">
        <v>4387</v>
      </c>
      <c r="E64" s="8">
        <v>42483</v>
      </c>
      <c r="F64" s="6" t="s">
        <v>8</v>
      </c>
    </row>
    <row r="65" spans="1:6" ht="15.75" customHeight="1" x14ac:dyDescent="0.3">
      <c r="A65" s="6">
        <v>64</v>
      </c>
      <c r="B65" s="6" t="s">
        <v>19</v>
      </c>
      <c r="C65" s="6" t="s">
        <v>12</v>
      </c>
      <c r="D65" s="7">
        <v>2763</v>
      </c>
      <c r="E65" s="8">
        <v>42485</v>
      </c>
      <c r="F65" s="6" t="s">
        <v>13</v>
      </c>
    </row>
    <row r="66" spans="1:6" ht="15.75" customHeight="1" x14ac:dyDescent="0.3">
      <c r="A66" s="6">
        <v>65</v>
      </c>
      <c r="B66" s="6" t="s">
        <v>11</v>
      </c>
      <c r="C66" s="6" t="s">
        <v>12</v>
      </c>
      <c r="D66" s="7">
        <v>7898</v>
      </c>
      <c r="E66" s="8">
        <v>42487</v>
      </c>
      <c r="F66" s="6" t="s">
        <v>10</v>
      </c>
    </row>
    <row r="67" spans="1:6" ht="15.75" customHeight="1" x14ac:dyDescent="0.3">
      <c r="A67" s="6">
        <v>66</v>
      </c>
      <c r="B67" s="6" t="s">
        <v>11</v>
      </c>
      <c r="C67" s="6" t="s">
        <v>12</v>
      </c>
      <c r="D67" s="7">
        <v>2427</v>
      </c>
      <c r="E67" s="8">
        <v>42490</v>
      </c>
      <c r="F67" s="6" t="s">
        <v>20</v>
      </c>
    </row>
    <row r="68" spans="1:6" ht="15.75" customHeight="1" x14ac:dyDescent="0.3">
      <c r="A68" s="6">
        <v>67</v>
      </c>
      <c r="B68" s="6" t="s">
        <v>11</v>
      </c>
      <c r="C68" s="6" t="s">
        <v>12</v>
      </c>
      <c r="D68" s="7">
        <v>8663</v>
      </c>
      <c r="E68" s="8">
        <v>42491</v>
      </c>
      <c r="F68" s="6" t="s">
        <v>18</v>
      </c>
    </row>
    <row r="69" spans="1:6" ht="15.75" customHeight="1" x14ac:dyDescent="0.3">
      <c r="A69" s="6">
        <v>68</v>
      </c>
      <c r="B69" s="6" t="s">
        <v>6</v>
      </c>
      <c r="C69" s="6" t="s">
        <v>7</v>
      </c>
      <c r="D69" s="7">
        <v>2789</v>
      </c>
      <c r="E69" s="8">
        <v>42491</v>
      </c>
      <c r="F69" s="6" t="s">
        <v>15</v>
      </c>
    </row>
    <row r="70" spans="1:6" ht="15.75" customHeight="1" x14ac:dyDescent="0.3">
      <c r="A70" s="6">
        <v>69</v>
      </c>
      <c r="B70" s="6" t="s">
        <v>11</v>
      </c>
      <c r="C70" s="6" t="s">
        <v>12</v>
      </c>
      <c r="D70" s="7">
        <v>4054</v>
      </c>
      <c r="E70" s="8">
        <v>42492</v>
      </c>
      <c r="F70" s="6" t="s">
        <v>8</v>
      </c>
    </row>
    <row r="71" spans="1:6" ht="15.75" customHeight="1" x14ac:dyDescent="0.3">
      <c r="A71" s="6">
        <v>70</v>
      </c>
      <c r="B71" s="6" t="s">
        <v>21</v>
      </c>
      <c r="C71" s="6" t="s">
        <v>12</v>
      </c>
      <c r="D71" s="7">
        <v>2262</v>
      </c>
      <c r="E71" s="8">
        <v>42492</v>
      </c>
      <c r="F71" s="6" t="s">
        <v>8</v>
      </c>
    </row>
    <row r="72" spans="1:6" ht="15.75" customHeight="1" x14ac:dyDescent="0.3">
      <c r="A72" s="6">
        <v>71</v>
      </c>
      <c r="B72" s="6" t="s">
        <v>21</v>
      </c>
      <c r="C72" s="6" t="s">
        <v>12</v>
      </c>
      <c r="D72" s="7">
        <v>5600</v>
      </c>
      <c r="E72" s="8">
        <v>42492</v>
      </c>
      <c r="F72" s="6" t="s">
        <v>10</v>
      </c>
    </row>
    <row r="73" spans="1:6" ht="15.75" customHeight="1" x14ac:dyDescent="0.3">
      <c r="A73" s="6">
        <v>72</v>
      </c>
      <c r="B73" s="6" t="s">
        <v>11</v>
      </c>
      <c r="C73" s="6" t="s">
        <v>12</v>
      </c>
      <c r="D73" s="7">
        <v>5787</v>
      </c>
      <c r="E73" s="8">
        <v>42493</v>
      </c>
      <c r="F73" s="6" t="s">
        <v>8</v>
      </c>
    </row>
    <row r="74" spans="1:6" ht="15.75" customHeight="1" x14ac:dyDescent="0.3">
      <c r="A74" s="6">
        <v>73</v>
      </c>
      <c r="B74" s="6" t="s">
        <v>16</v>
      </c>
      <c r="C74" s="6" t="s">
        <v>12</v>
      </c>
      <c r="D74" s="7">
        <v>6295</v>
      </c>
      <c r="E74" s="8">
        <v>42493</v>
      </c>
      <c r="F74" s="6" t="s">
        <v>13</v>
      </c>
    </row>
    <row r="75" spans="1:6" ht="15.75" customHeight="1" x14ac:dyDescent="0.3">
      <c r="A75" s="6">
        <v>74</v>
      </c>
      <c r="B75" s="6" t="s">
        <v>11</v>
      </c>
      <c r="C75" s="6" t="s">
        <v>12</v>
      </c>
      <c r="D75" s="7">
        <v>474</v>
      </c>
      <c r="E75" s="8">
        <v>42495</v>
      </c>
      <c r="F75" s="6" t="s">
        <v>15</v>
      </c>
    </row>
    <row r="76" spans="1:6" ht="15.75" customHeight="1" x14ac:dyDescent="0.3">
      <c r="A76" s="6">
        <v>75</v>
      </c>
      <c r="B76" s="6" t="s">
        <v>19</v>
      </c>
      <c r="C76" s="6" t="s">
        <v>12</v>
      </c>
      <c r="D76" s="7">
        <v>4325</v>
      </c>
      <c r="E76" s="8">
        <v>42495</v>
      </c>
      <c r="F76" s="6" t="s">
        <v>20</v>
      </c>
    </row>
    <row r="77" spans="1:6" ht="15.75" customHeight="1" x14ac:dyDescent="0.3">
      <c r="A77" s="6">
        <v>76</v>
      </c>
      <c r="B77" s="6" t="s">
        <v>11</v>
      </c>
      <c r="C77" s="6" t="s">
        <v>12</v>
      </c>
      <c r="D77" s="7">
        <v>592</v>
      </c>
      <c r="E77" s="8">
        <v>42496</v>
      </c>
      <c r="F77" s="6" t="s">
        <v>8</v>
      </c>
    </row>
    <row r="78" spans="1:6" ht="15.75" customHeight="1" x14ac:dyDescent="0.3">
      <c r="A78" s="6">
        <v>77</v>
      </c>
      <c r="B78" s="6" t="s">
        <v>16</v>
      </c>
      <c r="C78" s="6" t="s">
        <v>12</v>
      </c>
      <c r="D78" s="7">
        <v>4330</v>
      </c>
      <c r="E78" s="8">
        <v>42498</v>
      </c>
      <c r="F78" s="6" t="s">
        <v>8</v>
      </c>
    </row>
    <row r="79" spans="1:6" ht="15.75" customHeight="1" x14ac:dyDescent="0.3">
      <c r="A79" s="6">
        <v>78</v>
      </c>
      <c r="B79" s="6" t="s">
        <v>11</v>
      </c>
      <c r="C79" s="6" t="s">
        <v>12</v>
      </c>
      <c r="D79" s="7">
        <v>9405</v>
      </c>
      <c r="E79" s="8">
        <v>42498</v>
      </c>
      <c r="F79" s="6" t="s">
        <v>10</v>
      </c>
    </row>
    <row r="80" spans="1:6" ht="15.75" customHeight="1" x14ac:dyDescent="0.3">
      <c r="A80" s="6">
        <v>79</v>
      </c>
      <c r="B80" s="6" t="s">
        <v>19</v>
      </c>
      <c r="C80" s="6" t="s">
        <v>12</v>
      </c>
      <c r="D80" s="7">
        <v>7671</v>
      </c>
      <c r="E80" s="8">
        <v>42498</v>
      </c>
      <c r="F80" s="6" t="s">
        <v>20</v>
      </c>
    </row>
    <row r="81" spans="1:6" ht="15.75" customHeight="1" x14ac:dyDescent="0.3">
      <c r="A81" s="6">
        <v>80</v>
      </c>
      <c r="B81" s="6" t="s">
        <v>6</v>
      </c>
      <c r="C81" s="6" t="s">
        <v>7</v>
      </c>
      <c r="D81" s="7">
        <v>5791</v>
      </c>
      <c r="E81" s="8">
        <v>42498</v>
      </c>
      <c r="F81" s="6" t="s">
        <v>10</v>
      </c>
    </row>
    <row r="82" spans="1:6" ht="15.75" customHeight="1" x14ac:dyDescent="0.3">
      <c r="A82" s="6">
        <v>81</v>
      </c>
      <c r="B82" s="6" t="s">
        <v>11</v>
      </c>
      <c r="C82" s="6" t="s">
        <v>12</v>
      </c>
      <c r="D82" s="7">
        <v>6007</v>
      </c>
      <c r="E82" s="8">
        <v>42502</v>
      </c>
      <c r="F82" s="6" t="s">
        <v>13</v>
      </c>
    </row>
    <row r="83" spans="1:6" ht="15.75" customHeight="1" x14ac:dyDescent="0.3">
      <c r="A83" s="6">
        <v>82</v>
      </c>
      <c r="B83" s="6" t="s">
        <v>11</v>
      </c>
      <c r="C83" s="6" t="s">
        <v>12</v>
      </c>
      <c r="D83" s="7">
        <v>5030</v>
      </c>
      <c r="E83" s="8">
        <v>42504</v>
      </c>
      <c r="F83" s="6" t="s">
        <v>15</v>
      </c>
    </row>
    <row r="84" spans="1:6" ht="15.75" customHeight="1" x14ac:dyDescent="0.3">
      <c r="A84" s="6">
        <v>83</v>
      </c>
      <c r="B84" s="6" t="s">
        <v>6</v>
      </c>
      <c r="C84" s="6" t="s">
        <v>7</v>
      </c>
      <c r="D84" s="7">
        <v>6763</v>
      </c>
      <c r="E84" s="8">
        <v>42504</v>
      </c>
      <c r="F84" s="6" t="s">
        <v>10</v>
      </c>
    </row>
    <row r="85" spans="1:6" ht="15.75" customHeight="1" x14ac:dyDescent="0.3">
      <c r="A85" s="6">
        <v>84</v>
      </c>
      <c r="B85" s="6" t="s">
        <v>11</v>
      </c>
      <c r="C85" s="6" t="s">
        <v>12</v>
      </c>
      <c r="D85" s="7">
        <v>4248</v>
      </c>
      <c r="E85" s="8">
        <v>42505</v>
      </c>
      <c r="F85" s="6" t="s">
        <v>17</v>
      </c>
    </row>
    <row r="86" spans="1:6" ht="15.75" customHeight="1" x14ac:dyDescent="0.3">
      <c r="A86" s="6">
        <v>85</v>
      </c>
      <c r="B86" s="6" t="s">
        <v>11</v>
      </c>
      <c r="C86" s="6" t="s">
        <v>12</v>
      </c>
      <c r="D86" s="7">
        <v>9543</v>
      </c>
      <c r="E86" s="8">
        <v>42506</v>
      </c>
      <c r="F86" s="6" t="s">
        <v>20</v>
      </c>
    </row>
    <row r="87" spans="1:6" ht="15.75" customHeight="1" x14ac:dyDescent="0.3">
      <c r="A87" s="6">
        <v>86</v>
      </c>
      <c r="B87" s="6" t="s">
        <v>9</v>
      </c>
      <c r="C87" s="6" t="s">
        <v>7</v>
      </c>
      <c r="D87" s="7">
        <v>2054</v>
      </c>
      <c r="E87" s="8">
        <v>42506</v>
      </c>
      <c r="F87" s="6" t="s">
        <v>10</v>
      </c>
    </row>
    <row r="88" spans="1:6" ht="15.75" customHeight="1" x14ac:dyDescent="0.3">
      <c r="A88" s="6">
        <v>87</v>
      </c>
      <c r="B88" s="6" t="s">
        <v>14</v>
      </c>
      <c r="C88" s="6" t="s">
        <v>7</v>
      </c>
      <c r="D88" s="7">
        <v>7094</v>
      </c>
      <c r="E88" s="8">
        <v>42506</v>
      </c>
      <c r="F88" s="6" t="s">
        <v>15</v>
      </c>
    </row>
    <row r="89" spans="1:6" ht="15.75" customHeight="1" x14ac:dyDescent="0.3">
      <c r="A89" s="6">
        <v>88</v>
      </c>
      <c r="B89" s="6" t="s">
        <v>6</v>
      </c>
      <c r="C89" s="6" t="s">
        <v>7</v>
      </c>
      <c r="D89" s="7">
        <v>6087</v>
      </c>
      <c r="E89" s="8">
        <v>42508</v>
      </c>
      <c r="F89" s="6" t="s">
        <v>8</v>
      </c>
    </row>
    <row r="90" spans="1:6" ht="15.75" customHeight="1" x14ac:dyDescent="0.3">
      <c r="A90" s="6">
        <v>89</v>
      </c>
      <c r="B90" s="6" t="s">
        <v>19</v>
      </c>
      <c r="C90" s="6" t="s">
        <v>12</v>
      </c>
      <c r="D90" s="7">
        <v>4264</v>
      </c>
      <c r="E90" s="8">
        <v>42509</v>
      </c>
      <c r="F90" s="6" t="s">
        <v>17</v>
      </c>
    </row>
    <row r="91" spans="1:6" ht="15.75" customHeight="1" x14ac:dyDescent="0.3">
      <c r="A91" s="6">
        <v>90</v>
      </c>
      <c r="B91" s="6" t="s">
        <v>21</v>
      </c>
      <c r="C91" s="6" t="s">
        <v>12</v>
      </c>
      <c r="D91" s="7">
        <v>9333</v>
      </c>
      <c r="E91" s="8">
        <v>42510</v>
      </c>
      <c r="F91" s="6" t="s">
        <v>8</v>
      </c>
    </row>
    <row r="92" spans="1:6" ht="15.75" customHeight="1" x14ac:dyDescent="0.3">
      <c r="A92" s="6">
        <v>91</v>
      </c>
      <c r="B92" s="6" t="s">
        <v>21</v>
      </c>
      <c r="C92" s="6" t="s">
        <v>12</v>
      </c>
      <c r="D92" s="7">
        <v>8775</v>
      </c>
      <c r="E92" s="8">
        <v>42512</v>
      </c>
      <c r="F92" s="6" t="s">
        <v>15</v>
      </c>
    </row>
    <row r="93" spans="1:6" ht="15.75" customHeight="1" x14ac:dyDescent="0.3">
      <c r="A93" s="6">
        <v>92</v>
      </c>
      <c r="B93" s="6" t="s">
        <v>9</v>
      </c>
      <c r="C93" s="6" t="s">
        <v>7</v>
      </c>
      <c r="D93" s="7">
        <v>2011</v>
      </c>
      <c r="E93" s="8">
        <v>42513</v>
      </c>
      <c r="F93" s="6" t="s">
        <v>10</v>
      </c>
    </row>
    <row r="94" spans="1:6" ht="15.75" customHeight="1" x14ac:dyDescent="0.3">
      <c r="A94" s="6">
        <v>93</v>
      </c>
      <c r="B94" s="6" t="s">
        <v>11</v>
      </c>
      <c r="C94" s="6" t="s">
        <v>12</v>
      </c>
      <c r="D94" s="7">
        <v>5632</v>
      </c>
      <c r="E94" s="8">
        <v>42515</v>
      </c>
      <c r="F94" s="6" t="s">
        <v>8</v>
      </c>
    </row>
    <row r="95" spans="1:6" ht="15.75" customHeight="1" x14ac:dyDescent="0.3">
      <c r="A95" s="6">
        <v>94</v>
      </c>
      <c r="B95" s="6" t="s">
        <v>11</v>
      </c>
      <c r="C95" s="6" t="s">
        <v>12</v>
      </c>
      <c r="D95" s="7">
        <v>4904</v>
      </c>
      <c r="E95" s="8">
        <v>42515</v>
      </c>
      <c r="F95" s="6" t="s">
        <v>18</v>
      </c>
    </row>
    <row r="96" spans="1:6" ht="15.75" customHeight="1" x14ac:dyDescent="0.3">
      <c r="A96" s="6">
        <v>95</v>
      </c>
      <c r="B96" s="6" t="s">
        <v>14</v>
      </c>
      <c r="C96" s="6" t="s">
        <v>7</v>
      </c>
      <c r="D96" s="7">
        <v>1002</v>
      </c>
      <c r="E96" s="8">
        <v>42515</v>
      </c>
      <c r="F96" s="6" t="s">
        <v>17</v>
      </c>
    </row>
    <row r="97" spans="1:6" ht="15.75" customHeight="1" x14ac:dyDescent="0.3">
      <c r="A97" s="6">
        <v>96</v>
      </c>
      <c r="B97" s="6" t="s">
        <v>16</v>
      </c>
      <c r="C97" s="6" t="s">
        <v>12</v>
      </c>
      <c r="D97" s="7">
        <v>8141</v>
      </c>
      <c r="E97" s="8">
        <v>42516</v>
      </c>
      <c r="F97" s="6" t="s">
        <v>10</v>
      </c>
    </row>
    <row r="98" spans="1:6" ht="15.75" customHeight="1" x14ac:dyDescent="0.3">
      <c r="A98" s="6">
        <v>97</v>
      </c>
      <c r="B98" s="6" t="s">
        <v>16</v>
      </c>
      <c r="C98" s="6" t="s">
        <v>12</v>
      </c>
      <c r="D98" s="7">
        <v>3644</v>
      </c>
      <c r="E98" s="8">
        <v>42516</v>
      </c>
      <c r="F98" s="6" t="s">
        <v>13</v>
      </c>
    </row>
    <row r="99" spans="1:6" ht="15.75" customHeight="1" x14ac:dyDescent="0.3">
      <c r="A99" s="6">
        <v>98</v>
      </c>
      <c r="B99" s="6" t="s">
        <v>16</v>
      </c>
      <c r="C99" s="6" t="s">
        <v>12</v>
      </c>
      <c r="D99" s="7">
        <v>1380</v>
      </c>
      <c r="E99" s="8">
        <v>42516</v>
      </c>
      <c r="F99" s="6" t="s">
        <v>17</v>
      </c>
    </row>
    <row r="100" spans="1:6" ht="15.75" customHeight="1" x14ac:dyDescent="0.3">
      <c r="A100" s="6">
        <v>99</v>
      </c>
      <c r="B100" s="6" t="s">
        <v>9</v>
      </c>
      <c r="C100" s="6" t="s">
        <v>7</v>
      </c>
      <c r="D100" s="7">
        <v>8354</v>
      </c>
      <c r="E100" s="8">
        <v>42516</v>
      </c>
      <c r="F100" s="6" t="s">
        <v>15</v>
      </c>
    </row>
    <row r="101" spans="1:6" ht="15.75" customHeight="1" x14ac:dyDescent="0.3">
      <c r="A101" s="6">
        <v>100</v>
      </c>
      <c r="B101" s="6" t="s">
        <v>11</v>
      </c>
      <c r="C101" s="6" t="s">
        <v>12</v>
      </c>
      <c r="D101" s="7">
        <v>5182</v>
      </c>
      <c r="E101" s="8">
        <v>42517</v>
      </c>
      <c r="F101" s="6" t="s">
        <v>8</v>
      </c>
    </row>
    <row r="102" spans="1:6" ht="15.75" customHeight="1" x14ac:dyDescent="0.3">
      <c r="A102" s="6">
        <v>101</v>
      </c>
      <c r="B102" s="6" t="s">
        <v>19</v>
      </c>
      <c r="C102" s="6" t="s">
        <v>12</v>
      </c>
      <c r="D102" s="7">
        <v>2193</v>
      </c>
      <c r="E102" s="8">
        <v>42517</v>
      </c>
      <c r="F102" s="6" t="s">
        <v>20</v>
      </c>
    </row>
    <row r="103" spans="1:6" ht="15.75" customHeight="1" x14ac:dyDescent="0.3">
      <c r="A103" s="6">
        <v>102</v>
      </c>
      <c r="B103" s="6" t="s">
        <v>21</v>
      </c>
      <c r="C103" s="6" t="s">
        <v>12</v>
      </c>
      <c r="D103" s="7">
        <v>3647</v>
      </c>
      <c r="E103" s="8">
        <v>42518</v>
      </c>
      <c r="F103" s="6" t="s">
        <v>8</v>
      </c>
    </row>
    <row r="104" spans="1:6" ht="15.75" customHeight="1" x14ac:dyDescent="0.3">
      <c r="A104" s="6">
        <v>103</v>
      </c>
      <c r="B104" s="6" t="s">
        <v>19</v>
      </c>
      <c r="C104" s="6" t="s">
        <v>12</v>
      </c>
      <c r="D104" s="7">
        <v>4104</v>
      </c>
      <c r="E104" s="8">
        <v>42518</v>
      </c>
      <c r="F104" s="6" t="s">
        <v>8</v>
      </c>
    </row>
    <row r="105" spans="1:6" ht="15.75" customHeight="1" x14ac:dyDescent="0.3">
      <c r="A105" s="6">
        <v>104</v>
      </c>
      <c r="B105" s="6" t="s">
        <v>6</v>
      </c>
      <c r="C105" s="6" t="s">
        <v>7</v>
      </c>
      <c r="D105" s="7">
        <v>7457</v>
      </c>
      <c r="E105" s="8">
        <v>42518</v>
      </c>
      <c r="F105" s="6" t="s">
        <v>8</v>
      </c>
    </row>
    <row r="106" spans="1:6" ht="15.75" customHeight="1" x14ac:dyDescent="0.3">
      <c r="A106" s="6">
        <v>105</v>
      </c>
      <c r="B106" s="6" t="s">
        <v>21</v>
      </c>
      <c r="C106" s="6" t="s">
        <v>12</v>
      </c>
      <c r="D106" s="7">
        <v>3767</v>
      </c>
      <c r="E106" s="8">
        <v>42519</v>
      </c>
      <c r="F106" s="6" t="s">
        <v>13</v>
      </c>
    </row>
    <row r="107" spans="1:6" ht="15.75" customHeight="1" x14ac:dyDescent="0.3">
      <c r="A107" s="6">
        <v>106</v>
      </c>
      <c r="B107" s="6" t="s">
        <v>9</v>
      </c>
      <c r="C107" s="6" t="s">
        <v>7</v>
      </c>
      <c r="D107" s="7">
        <v>4685</v>
      </c>
      <c r="E107" s="8">
        <v>42520</v>
      </c>
      <c r="F107" s="6" t="s">
        <v>15</v>
      </c>
    </row>
    <row r="108" spans="1:6" ht="15.75" customHeight="1" x14ac:dyDescent="0.3">
      <c r="A108" s="6">
        <v>107</v>
      </c>
      <c r="B108" s="6" t="s">
        <v>11</v>
      </c>
      <c r="C108" s="6" t="s">
        <v>12</v>
      </c>
      <c r="D108" s="7">
        <v>3917</v>
      </c>
      <c r="E108" s="8">
        <v>42525</v>
      </c>
      <c r="F108" s="6" t="s">
        <v>8</v>
      </c>
    </row>
    <row r="109" spans="1:6" ht="15.75" customHeight="1" x14ac:dyDescent="0.3">
      <c r="A109" s="6">
        <v>108</v>
      </c>
      <c r="B109" s="6" t="s">
        <v>19</v>
      </c>
      <c r="C109" s="6" t="s">
        <v>12</v>
      </c>
      <c r="D109" s="7">
        <v>521</v>
      </c>
      <c r="E109" s="8">
        <v>42525</v>
      </c>
      <c r="F109" s="6" t="s">
        <v>13</v>
      </c>
    </row>
    <row r="110" spans="1:6" ht="15.75" customHeight="1" x14ac:dyDescent="0.3">
      <c r="A110" s="6">
        <v>109</v>
      </c>
      <c r="B110" s="6" t="s">
        <v>19</v>
      </c>
      <c r="C110" s="6" t="s">
        <v>12</v>
      </c>
      <c r="D110" s="7">
        <v>5605</v>
      </c>
      <c r="E110" s="8">
        <v>42531</v>
      </c>
      <c r="F110" s="6" t="s">
        <v>20</v>
      </c>
    </row>
    <row r="111" spans="1:6" ht="15.75" customHeight="1" x14ac:dyDescent="0.3">
      <c r="A111" s="6">
        <v>110</v>
      </c>
      <c r="B111" s="6" t="s">
        <v>9</v>
      </c>
      <c r="C111" s="6" t="s">
        <v>7</v>
      </c>
      <c r="D111" s="7">
        <v>9630</v>
      </c>
      <c r="E111" s="8">
        <v>42532</v>
      </c>
      <c r="F111" s="6" t="s">
        <v>15</v>
      </c>
    </row>
    <row r="112" spans="1:6" ht="15.75" customHeight="1" x14ac:dyDescent="0.3">
      <c r="A112" s="6">
        <v>111</v>
      </c>
      <c r="B112" s="6" t="s">
        <v>11</v>
      </c>
      <c r="C112" s="6" t="s">
        <v>12</v>
      </c>
      <c r="D112" s="7">
        <v>6941</v>
      </c>
      <c r="E112" s="8">
        <v>42541</v>
      </c>
      <c r="F112" s="6" t="s">
        <v>13</v>
      </c>
    </row>
    <row r="113" spans="1:6" ht="15.75" customHeight="1" x14ac:dyDescent="0.3">
      <c r="A113" s="6">
        <v>112</v>
      </c>
      <c r="B113" s="6" t="s">
        <v>9</v>
      </c>
      <c r="C113" s="6" t="s">
        <v>7</v>
      </c>
      <c r="D113" s="7">
        <v>7231</v>
      </c>
      <c r="E113" s="8">
        <v>42541</v>
      </c>
      <c r="F113" s="6" t="s">
        <v>10</v>
      </c>
    </row>
    <row r="114" spans="1:6" ht="15.75" customHeight="1" x14ac:dyDescent="0.3">
      <c r="A114" s="6">
        <v>113</v>
      </c>
      <c r="B114" s="6" t="s">
        <v>9</v>
      </c>
      <c r="C114" s="6" t="s">
        <v>7</v>
      </c>
      <c r="D114" s="7">
        <v>8891</v>
      </c>
      <c r="E114" s="8">
        <v>42544</v>
      </c>
      <c r="F114" s="6" t="s">
        <v>17</v>
      </c>
    </row>
    <row r="115" spans="1:6" ht="15.75" customHeight="1" x14ac:dyDescent="0.3">
      <c r="A115" s="6">
        <v>114</v>
      </c>
      <c r="B115" s="6" t="s">
        <v>11</v>
      </c>
      <c r="C115" s="6" t="s">
        <v>12</v>
      </c>
      <c r="D115" s="7">
        <v>107</v>
      </c>
      <c r="E115" s="8">
        <v>42546</v>
      </c>
      <c r="F115" s="6" t="s">
        <v>20</v>
      </c>
    </row>
    <row r="116" spans="1:6" ht="15.75" customHeight="1" x14ac:dyDescent="0.3">
      <c r="A116" s="6">
        <v>115</v>
      </c>
      <c r="B116" s="6" t="s">
        <v>11</v>
      </c>
      <c r="C116" s="6" t="s">
        <v>12</v>
      </c>
      <c r="D116" s="7">
        <v>4243</v>
      </c>
      <c r="E116" s="8">
        <v>42547</v>
      </c>
      <c r="F116" s="6" t="s">
        <v>8</v>
      </c>
    </row>
    <row r="117" spans="1:6" ht="15.75" customHeight="1" x14ac:dyDescent="0.3">
      <c r="A117" s="6">
        <v>116</v>
      </c>
      <c r="B117" s="6" t="s">
        <v>16</v>
      </c>
      <c r="C117" s="6" t="s">
        <v>12</v>
      </c>
      <c r="D117" s="7">
        <v>4514</v>
      </c>
      <c r="E117" s="8">
        <v>42548</v>
      </c>
      <c r="F117" s="6" t="s">
        <v>8</v>
      </c>
    </row>
    <row r="118" spans="1:6" ht="15.75" customHeight="1" x14ac:dyDescent="0.3">
      <c r="A118" s="6">
        <v>117</v>
      </c>
      <c r="B118" s="6" t="s">
        <v>21</v>
      </c>
      <c r="C118" s="6" t="s">
        <v>12</v>
      </c>
      <c r="D118" s="7">
        <v>5480</v>
      </c>
      <c r="E118" s="8">
        <v>42553</v>
      </c>
      <c r="F118" s="6" t="s">
        <v>8</v>
      </c>
    </row>
    <row r="119" spans="1:6" ht="15.75" customHeight="1" x14ac:dyDescent="0.3">
      <c r="A119" s="6">
        <v>118</v>
      </c>
      <c r="B119" s="6" t="s">
        <v>11</v>
      </c>
      <c r="C119" s="6" t="s">
        <v>12</v>
      </c>
      <c r="D119" s="7">
        <v>5002</v>
      </c>
      <c r="E119" s="8">
        <v>42553</v>
      </c>
      <c r="F119" s="6" t="s">
        <v>20</v>
      </c>
    </row>
    <row r="120" spans="1:6" ht="15.75" customHeight="1" x14ac:dyDescent="0.3">
      <c r="A120" s="6">
        <v>119</v>
      </c>
      <c r="B120" s="6" t="s">
        <v>11</v>
      </c>
      <c r="C120" s="6" t="s">
        <v>12</v>
      </c>
      <c r="D120" s="7">
        <v>8530</v>
      </c>
      <c r="E120" s="8">
        <v>42556</v>
      </c>
      <c r="F120" s="6" t="s">
        <v>13</v>
      </c>
    </row>
    <row r="121" spans="1:6" ht="15.75" customHeight="1" x14ac:dyDescent="0.3">
      <c r="A121" s="6">
        <v>120</v>
      </c>
      <c r="B121" s="6" t="s">
        <v>16</v>
      </c>
      <c r="C121" s="6" t="s">
        <v>12</v>
      </c>
      <c r="D121" s="7">
        <v>4819</v>
      </c>
      <c r="E121" s="8">
        <v>42558</v>
      </c>
      <c r="F121" s="6" t="s">
        <v>18</v>
      </c>
    </row>
    <row r="122" spans="1:6" ht="15.75" customHeight="1" x14ac:dyDescent="0.3">
      <c r="A122" s="6">
        <v>121</v>
      </c>
      <c r="B122" s="6" t="s">
        <v>9</v>
      </c>
      <c r="C122" s="6" t="s">
        <v>7</v>
      </c>
      <c r="D122" s="7">
        <v>6343</v>
      </c>
      <c r="E122" s="8">
        <v>42562</v>
      </c>
      <c r="F122" s="6" t="s">
        <v>10</v>
      </c>
    </row>
    <row r="123" spans="1:6" ht="15.75" customHeight="1" x14ac:dyDescent="0.3">
      <c r="A123" s="6">
        <v>122</v>
      </c>
      <c r="B123" s="6" t="s">
        <v>16</v>
      </c>
      <c r="C123" s="6" t="s">
        <v>12</v>
      </c>
      <c r="D123" s="7">
        <v>2318</v>
      </c>
      <c r="E123" s="8">
        <v>42564</v>
      </c>
      <c r="F123" s="6" t="s">
        <v>10</v>
      </c>
    </row>
    <row r="124" spans="1:6" ht="15.75" customHeight="1" x14ac:dyDescent="0.3">
      <c r="A124" s="6">
        <v>123</v>
      </c>
      <c r="B124" s="6" t="s">
        <v>16</v>
      </c>
      <c r="C124" s="6" t="s">
        <v>12</v>
      </c>
      <c r="D124" s="7">
        <v>220</v>
      </c>
      <c r="E124" s="8">
        <v>42571</v>
      </c>
      <c r="F124" s="6" t="s">
        <v>10</v>
      </c>
    </row>
    <row r="125" spans="1:6" ht="15.75" customHeight="1" x14ac:dyDescent="0.3">
      <c r="A125" s="6">
        <v>124</v>
      </c>
      <c r="B125" s="6" t="s">
        <v>16</v>
      </c>
      <c r="C125" s="6" t="s">
        <v>12</v>
      </c>
      <c r="D125" s="7">
        <v>6341</v>
      </c>
      <c r="E125" s="8">
        <v>42571</v>
      </c>
      <c r="F125" s="6" t="s">
        <v>18</v>
      </c>
    </row>
    <row r="126" spans="1:6" ht="15.75" customHeight="1" x14ac:dyDescent="0.3">
      <c r="A126" s="6">
        <v>125</v>
      </c>
      <c r="B126" s="6" t="s">
        <v>19</v>
      </c>
      <c r="C126" s="6" t="s">
        <v>12</v>
      </c>
      <c r="D126" s="7">
        <v>330</v>
      </c>
      <c r="E126" s="8">
        <v>42571</v>
      </c>
      <c r="F126" s="6" t="s">
        <v>15</v>
      </c>
    </row>
    <row r="127" spans="1:6" ht="15.75" customHeight="1" x14ac:dyDescent="0.3">
      <c r="A127" s="6">
        <v>126</v>
      </c>
      <c r="B127" s="6" t="s">
        <v>9</v>
      </c>
      <c r="C127" s="6" t="s">
        <v>7</v>
      </c>
      <c r="D127" s="7">
        <v>3027</v>
      </c>
      <c r="E127" s="8">
        <v>42571</v>
      </c>
      <c r="F127" s="6" t="s">
        <v>10</v>
      </c>
    </row>
    <row r="128" spans="1:6" ht="15.75" customHeight="1" x14ac:dyDescent="0.3">
      <c r="A128" s="6">
        <v>127</v>
      </c>
      <c r="B128" s="6" t="s">
        <v>16</v>
      </c>
      <c r="C128" s="6" t="s">
        <v>12</v>
      </c>
      <c r="D128" s="7">
        <v>850</v>
      </c>
      <c r="E128" s="8">
        <v>42573</v>
      </c>
      <c r="F128" s="6" t="s">
        <v>18</v>
      </c>
    </row>
    <row r="129" spans="1:6" ht="15.75" customHeight="1" x14ac:dyDescent="0.3">
      <c r="A129" s="6">
        <v>128</v>
      </c>
      <c r="B129" s="6" t="s">
        <v>11</v>
      </c>
      <c r="C129" s="6" t="s">
        <v>12</v>
      </c>
      <c r="D129" s="7">
        <v>8986</v>
      </c>
      <c r="E129" s="8">
        <v>42574</v>
      </c>
      <c r="F129" s="6" t="s">
        <v>10</v>
      </c>
    </row>
    <row r="130" spans="1:6" ht="15.75" customHeight="1" x14ac:dyDescent="0.3">
      <c r="A130" s="6">
        <v>129</v>
      </c>
      <c r="B130" s="6" t="s">
        <v>9</v>
      </c>
      <c r="C130" s="6" t="s">
        <v>7</v>
      </c>
      <c r="D130" s="7">
        <v>3800</v>
      </c>
      <c r="E130" s="8">
        <v>42576</v>
      </c>
      <c r="F130" s="6" t="s">
        <v>8</v>
      </c>
    </row>
    <row r="131" spans="1:6" ht="15.75" customHeight="1" x14ac:dyDescent="0.3">
      <c r="A131" s="6">
        <v>130</v>
      </c>
      <c r="B131" s="6" t="s">
        <v>6</v>
      </c>
      <c r="C131" s="6" t="s">
        <v>7</v>
      </c>
      <c r="D131" s="7">
        <v>5751</v>
      </c>
      <c r="E131" s="8">
        <v>42579</v>
      </c>
      <c r="F131" s="6" t="s">
        <v>10</v>
      </c>
    </row>
    <row r="132" spans="1:6" ht="15.75" customHeight="1" x14ac:dyDescent="0.3">
      <c r="A132" s="6">
        <v>131</v>
      </c>
      <c r="B132" s="6" t="s">
        <v>19</v>
      </c>
      <c r="C132" s="6" t="s">
        <v>12</v>
      </c>
      <c r="D132" s="7">
        <v>1704</v>
      </c>
      <c r="E132" s="8">
        <v>42580</v>
      </c>
      <c r="F132" s="6" t="s">
        <v>10</v>
      </c>
    </row>
    <row r="133" spans="1:6" ht="15.75" customHeight="1" x14ac:dyDescent="0.3">
      <c r="A133" s="6">
        <v>132</v>
      </c>
      <c r="B133" s="6" t="s">
        <v>11</v>
      </c>
      <c r="C133" s="6" t="s">
        <v>12</v>
      </c>
      <c r="D133" s="7">
        <v>7966</v>
      </c>
      <c r="E133" s="8">
        <v>42581</v>
      </c>
      <c r="F133" s="6" t="s">
        <v>17</v>
      </c>
    </row>
    <row r="134" spans="1:6" ht="15.75" customHeight="1" x14ac:dyDescent="0.3">
      <c r="A134" s="6">
        <v>133</v>
      </c>
      <c r="B134" s="6" t="s">
        <v>11</v>
      </c>
      <c r="C134" s="6" t="s">
        <v>12</v>
      </c>
      <c r="D134" s="7">
        <v>852</v>
      </c>
      <c r="E134" s="8">
        <v>42582</v>
      </c>
      <c r="F134" s="6" t="s">
        <v>8</v>
      </c>
    </row>
    <row r="135" spans="1:6" ht="15.75" customHeight="1" x14ac:dyDescent="0.3">
      <c r="A135" s="6">
        <v>134</v>
      </c>
      <c r="B135" s="6" t="s">
        <v>14</v>
      </c>
      <c r="C135" s="6" t="s">
        <v>7</v>
      </c>
      <c r="D135" s="7">
        <v>8416</v>
      </c>
      <c r="E135" s="8">
        <v>42582</v>
      </c>
      <c r="F135" s="6" t="s">
        <v>17</v>
      </c>
    </row>
    <row r="136" spans="1:6" ht="15.75" customHeight="1" x14ac:dyDescent="0.3">
      <c r="A136" s="6">
        <v>135</v>
      </c>
      <c r="B136" s="6" t="s">
        <v>11</v>
      </c>
      <c r="C136" s="6" t="s">
        <v>12</v>
      </c>
      <c r="D136" s="7">
        <v>7144</v>
      </c>
      <c r="E136" s="8">
        <v>42583</v>
      </c>
      <c r="F136" s="6" t="s">
        <v>20</v>
      </c>
    </row>
    <row r="137" spans="1:6" ht="15.75" customHeight="1" x14ac:dyDescent="0.3">
      <c r="A137" s="6">
        <v>136</v>
      </c>
      <c r="B137" s="6" t="s">
        <v>9</v>
      </c>
      <c r="C137" s="6" t="s">
        <v>7</v>
      </c>
      <c r="D137" s="7">
        <v>7854</v>
      </c>
      <c r="E137" s="8">
        <v>42583</v>
      </c>
      <c r="F137" s="6" t="s">
        <v>8</v>
      </c>
    </row>
    <row r="138" spans="1:6" ht="15.75" customHeight="1" x14ac:dyDescent="0.3">
      <c r="A138" s="6">
        <v>137</v>
      </c>
      <c r="B138" s="6" t="s">
        <v>16</v>
      </c>
      <c r="C138" s="6" t="s">
        <v>12</v>
      </c>
      <c r="D138" s="7">
        <v>859</v>
      </c>
      <c r="E138" s="8">
        <v>42585</v>
      </c>
      <c r="F138" s="6" t="s">
        <v>8</v>
      </c>
    </row>
    <row r="139" spans="1:6" ht="15.75" customHeight="1" x14ac:dyDescent="0.3">
      <c r="A139" s="6">
        <v>138</v>
      </c>
      <c r="B139" s="6" t="s">
        <v>9</v>
      </c>
      <c r="C139" s="6" t="s">
        <v>7</v>
      </c>
      <c r="D139" s="7">
        <v>8049</v>
      </c>
      <c r="E139" s="8">
        <v>42594</v>
      </c>
      <c r="F139" s="6" t="s">
        <v>8</v>
      </c>
    </row>
    <row r="140" spans="1:6" ht="15.75" customHeight="1" x14ac:dyDescent="0.3">
      <c r="A140" s="6">
        <v>139</v>
      </c>
      <c r="B140" s="6" t="s">
        <v>11</v>
      </c>
      <c r="C140" s="6" t="s">
        <v>12</v>
      </c>
      <c r="D140" s="7">
        <v>2836</v>
      </c>
      <c r="E140" s="8">
        <v>42595</v>
      </c>
      <c r="F140" s="6" t="s">
        <v>15</v>
      </c>
    </row>
    <row r="141" spans="1:6" ht="15.75" customHeight="1" x14ac:dyDescent="0.3">
      <c r="A141" s="6">
        <v>140</v>
      </c>
      <c r="B141" s="6" t="s">
        <v>6</v>
      </c>
      <c r="C141" s="6" t="s">
        <v>7</v>
      </c>
      <c r="D141" s="7">
        <v>1743</v>
      </c>
      <c r="E141" s="8">
        <v>42601</v>
      </c>
      <c r="F141" s="6" t="s">
        <v>8</v>
      </c>
    </row>
    <row r="142" spans="1:6" ht="15.75" customHeight="1" x14ac:dyDescent="0.3">
      <c r="A142" s="6">
        <v>141</v>
      </c>
      <c r="B142" s="6" t="s">
        <v>19</v>
      </c>
      <c r="C142" s="6" t="s">
        <v>12</v>
      </c>
      <c r="D142" s="7">
        <v>3844</v>
      </c>
      <c r="E142" s="8">
        <v>42605</v>
      </c>
      <c r="F142" s="6" t="s">
        <v>20</v>
      </c>
    </row>
    <row r="143" spans="1:6" ht="15.75" customHeight="1" x14ac:dyDescent="0.3">
      <c r="A143" s="6">
        <v>142</v>
      </c>
      <c r="B143" s="6" t="s">
        <v>19</v>
      </c>
      <c r="C143" s="6" t="s">
        <v>12</v>
      </c>
      <c r="D143" s="7">
        <v>7490</v>
      </c>
      <c r="E143" s="8">
        <v>42606</v>
      </c>
      <c r="F143" s="6" t="s">
        <v>20</v>
      </c>
    </row>
    <row r="144" spans="1:6" ht="15.75" customHeight="1" x14ac:dyDescent="0.3">
      <c r="A144" s="6">
        <v>143</v>
      </c>
      <c r="B144" s="6" t="s">
        <v>9</v>
      </c>
      <c r="C144" s="6" t="s">
        <v>7</v>
      </c>
      <c r="D144" s="7">
        <v>4483</v>
      </c>
      <c r="E144" s="8">
        <v>42607</v>
      </c>
      <c r="F144" s="6" t="s">
        <v>15</v>
      </c>
    </row>
    <row r="145" spans="1:6" ht="15.75" customHeight="1" x14ac:dyDescent="0.3">
      <c r="A145" s="6">
        <v>144</v>
      </c>
      <c r="B145" s="6" t="s">
        <v>19</v>
      </c>
      <c r="C145" s="6" t="s">
        <v>12</v>
      </c>
      <c r="D145" s="7">
        <v>7333</v>
      </c>
      <c r="E145" s="8">
        <v>42609</v>
      </c>
      <c r="F145" s="6" t="s">
        <v>13</v>
      </c>
    </row>
    <row r="146" spans="1:6" ht="15.75" customHeight="1" x14ac:dyDescent="0.3">
      <c r="A146" s="6">
        <v>145</v>
      </c>
      <c r="B146" s="6" t="s">
        <v>6</v>
      </c>
      <c r="C146" s="6" t="s">
        <v>7</v>
      </c>
      <c r="D146" s="7">
        <v>7654</v>
      </c>
      <c r="E146" s="8">
        <v>42610</v>
      </c>
      <c r="F146" s="6" t="s">
        <v>8</v>
      </c>
    </row>
    <row r="147" spans="1:6" ht="15.75" customHeight="1" x14ac:dyDescent="0.3">
      <c r="A147" s="6">
        <v>146</v>
      </c>
      <c r="B147" s="6" t="s">
        <v>19</v>
      </c>
      <c r="C147" s="6" t="s">
        <v>12</v>
      </c>
      <c r="D147" s="7">
        <v>3944</v>
      </c>
      <c r="E147" s="8">
        <v>42611</v>
      </c>
      <c r="F147" s="6" t="s">
        <v>10</v>
      </c>
    </row>
    <row r="148" spans="1:6" ht="15.75" customHeight="1" x14ac:dyDescent="0.3">
      <c r="A148" s="6">
        <v>147</v>
      </c>
      <c r="B148" s="6" t="s">
        <v>14</v>
      </c>
      <c r="C148" s="6" t="s">
        <v>7</v>
      </c>
      <c r="D148" s="7">
        <v>5761</v>
      </c>
      <c r="E148" s="8">
        <v>42611</v>
      </c>
      <c r="F148" s="6" t="s">
        <v>15</v>
      </c>
    </row>
    <row r="149" spans="1:6" ht="15.75" customHeight="1" x14ac:dyDescent="0.3">
      <c r="A149" s="6">
        <v>148</v>
      </c>
      <c r="B149" s="6" t="s">
        <v>11</v>
      </c>
      <c r="C149" s="6" t="s">
        <v>12</v>
      </c>
      <c r="D149" s="7">
        <v>6864</v>
      </c>
      <c r="E149" s="8">
        <v>42614</v>
      </c>
      <c r="F149" s="6" t="s">
        <v>18</v>
      </c>
    </row>
    <row r="150" spans="1:6" ht="15.75" customHeight="1" x14ac:dyDescent="0.3">
      <c r="A150" s="6">
        <v>149</v>
      </c>
      <c r="B150" s="6" t="s">
        <v>11</v>
      </c>
      <c r="C150" s="6" t="s">
        <v>12</v>
      </c>
      <c r="D150" s="7">
        <v>4016</v>
      </c>
      <c r="E150" s="8">
        <v>42614</v>
      </c>
      <c r="F150" s="6" t="s">
        <v>15</v>
      </c>
    </row>
    <row r="151" spans="1:6" ht="15.75" customHeight="1" x14ac:dyDescent="0.3">
      <c r="A151" s="6">
        <v>150</v>
      </c>
      <c r="B151" s="6" t="s">
        <v>11</v>
      </c>
      <c r="C151" s="6" t="s">
        <v>12</v>
      </c>
      <c r="D151" s="7">
        <v>1841</v>
      </c>
      <c r="E151" s="8">
        <v>42615</v>
      </c>
      <c r="F151" s="6" t="s">
        <v>8</v>
      </c>
    </row>
    <row r="152" spans="1:6" ht="15.75" customHeight="1" x14ac:dyDescent="0.3">
      <c r="A152" s="6">
        <v>151</v>
      </c>
      <c r="B152" s="6" t="s">
        <v>11</v>
      </c>
      <c r="C152" s="6" t="s">
        <v>12</v>
      </c>
      <c r="D152" s="7">
        <v>424</v>
      </c>
      <c r="E152" s="8">
        <v>42618</v>
      </c>
      <c r="F152" s="6" t="s">
        <v>17</v>
      </c>
    </row>
    <row r="153" spans="1:6" ht="15.75" customHeight="1" x14ac:dyDescent="0.3">
      <c r="A153" s="6">
        <v>152</v>
      </c>
      <c r="B153" s="6" t="s">
        <v>11</v>
      </c>
      <c r="C153" s="6" t="s">
        <v>12</v>
      </c>
      <c r="D153" s="7">
        <v>8765</v>
      </c>
      <c r="E153" s="8">
        <v>42620</v>
      </c>
      <c r="F153" s="6" t="s">
        <v>10</v>
      </c>
    </row>
    <row r="154" spans="1:6" ht="15.75" customHeight="1" x14ac:dyDescent="0.3">
      <c r="A154" s="6">
        <v>153</v>
      </c>
      <c r="B154" s="6" t="s">
        <v>11</v>
      </c>
      <c r="C154" s="6" t="s">
        <v>12</v>
      </c>
      <c r="D154" s="7">
        <v>5583</v>
      </c>
      <c r="E154" s="8">
        <v>42621</v>
      </c>
      <c r="F154" s="6" t="s">
        <v>8</v>
      </c>
    </row>
    <row r="155" spans="1:6" ht="15.75" customHeight="1" x14ac:dyDescent="0.3">
      <c r="A155" s="6">
        <v>154</v>
      </c>
      <c r="B155" s="6" t="s">
        <v>9</v>
      </c>
      <c r="C155" s="6" t="s">
        <v>7</v>
      </c>
      <c r="D155" s="7">
        <v>4390</v>
      </c>
      <c r="E155" s="8">
        <v>42622</v>
      </c>
      <c r="F155" s="6" t="s">
        <v>18</v>
      </c>
    </row>
    <row r="156" spans="1:6" ht="15.75" customHeight="1" x14ac:dyDescent="0.3">
      <c r="A156" s="6">
        <v>155</v>
      </c>
      <c r="B156" s="6" t="s">
        <v>9</v>
      </c>
      <c r="C156" s="6" t="s">
        <v>7</v>
      </c>
      <c r="D156" s="7">
        <v>352</v>
      </c>
      <c r="E156" s="8">
        <v>42622</v>
      </c>
      <c r="F156" s="6" t="s">
        <v>13</v>
      </c>
    </row>
    <row r="157" spans="1:6" ht="15.75" customHeight="1" x14ac:dyDescent="0.3">
      <c r="A157" s="6">
        <v>156</v>
      </c>
      <c r="B157" s="6" t="s">
        <v>19</v>
      </c>
      <c r="C157" s="6" t="s">
        <v>12</v>
      </c>
      <c r="D157" s="7">
        <v>8489</v>
      </c>
      <c r="E157" s="8">
        <v>42624</v>
      </c>
      <c r="F157" s="6" t="s">
        <v>8</v>
      </c>
    </row>
    <row r="158" spans="1:6" ht="15.75" customHeight="1" x14ac:dyDescent="0.3">
      <c r="A158" s="6">
        <v>157</v>
      </c>
      <c r="B158" s="6" t="s">
        <v>11</v>
      </c>
      <c r="C158" s="6" t="s">
        <v>12</v>
      </c>
      <c r="D158" s="7">
        <v>7090</v>
      </c>
      <c r="E158" s="8">
        <v>42624</v>
      </c>
      <c r="F158" s="6" t="s">
        <v>20</v>
      </c>
    </row>
    <row r="159" spans="1:6" ht="15.75" customHeight="1" x14ac:dyDescent="0.3">
      <c r="A159" s="6">
        <v>158</v>
      </c>
      <c r="B159" s="6" t="s">
        <v>11</v>
      </c>
      <c r="C159" s="6" t="s">
        <v>12</v>
      </c>
      <c r="D159" s="7">
        <v>7880</v>
      </c>
      <c r="E159" s="8">
        <v>42628</v>
      </c>
      <c r="F159" s="6" t="s">
        <v>8</v>
      </c>
    </row>
    <row r="160" spans="1:6" ht="15.75" customHeight="1" x14ac:dyDescent="0.3">
      <c r="A160" s="6">
        <v>159</v>
      </c>
      <c r="B160" s="6" t="s">
        <v>16</v>
      </c>
      <c r="C160" s="6" t="s">
        <v>12</v>
      </c>
      <c r="D160" s="7">
        <v>3861</v>
      </c>
      <c r="E160" s="8">
        <v>42631</v>
      </c>
      <c r="F160" s="6" t="s">
        <v>8</v>
      </c>
    </row>
    <row r="161" spans="1:6" ht="15.75" customHeight="1" x14ac:dyDescent="0.3">
      <c r="A161" s="6">
        <v>160</v>
      </c>
      <c r="B161" s="6" t="s">
        <v>9</v>
      </c>
      <c r="C161" s="6" t="s">
        <v>7</v>
      </c>
      <c r="D161" s="7">
        <v>7927</v>
      </c>
      <c r="E161" s="8">
        <v>42632</v>
      </c>
      <c r="F161" s="6" t="s">
        <v>15</v>
      </c>
    </row>
    <row r="162" spans="1:6" ht="15.75" customHeight="1" x14ac:dyDescent="0.3">
      <c r="A162" s="6">
        <v>161</v>
      </c>
      <c r="B162" s="6" t="s">
        <v>11</v>
      </c>
      <c r="C162" s="6" t="s">
        <v>12</v>
      </c>
      <c r="D162" s="7">
        <v>6162</v>
      </c>
      <c r="E162" s="8">
        <v>42633</v>
      </c>
      <c r="F162" s="6" t="s">
        <v>8</v>
      </c>
    </row>
    <row r="163" spans="1:6" ht="15.75" customHeight="1" x14ac:dyDescent="0.3">
      <c r="A163" s="6">
        <v>162</v>
      </c>
      <c r="B163" s="6" t="s">
        <v>21</v>
      </c>
      <c r="C163" s="6" t="s">
        <v>12</v>
      </c>
      <c r="D163" s="7">
        <v>5523</v>
      </c>
      <c r="E163" s="8">
        <v>42638</v>
      </c>
      <c r="F163" s="6" t="s">
        <v>17</v>
      </c>
    </row>
    <row r="164" spans="1:6" ht="15.75" customHeight="1" x14ac:dyDescent="0.3">
      <c r="A164" s="6">
        <v>163</v>
      </c>
      <c r="B164" s="6" t="s">
        <v>9</v>
      </c>
      <c r="C164" s="6" t="s">
        <v>7</v>
      </c>
      <c r="D164" s="7">
        <v>5936</v>
      </c>
      <c r="E164" s="8">
        <v>42638</v>
      </c>
      <c r="F164" s="6" t="s">
        <v>10</v>
      </c>
    </row>
    <row r="165" spans="1:6" ht="15.75" customHeight="1" x14ac:dyDescent="0.3">
      <c r="A165" s="6">
        <v>164</v>
      </c>
      <c r="B165" s="6" t="s">
        <v>6</v>
      </c>
      <c r="C165" s="6" t="s">
        <v>7</v>
      </c>
      <c r="D165" s="7">
        <v>7251</v>
      </c>
      <c r="E165" s="8">
        <v>42639</v>
      </c>
      <c r="F165" s="6" t="s">
        <v>15</v>
      </c>
    </row>
    <row r="166" spans="1:6" ht="15.75" customHeight="1" x14ac:dyDescent="0.3">
      <c r="A166" s="6">
        <v>165</v>
      </c>
      <c r="B166" s="6" t="s">
        <v>16</v>
      </c>
      <c r="C166" s="6" t="s">
        <v>12</v>
      </c>
      <c r="D166" s="7">
        <v>6187</v>
      </c>
      <c r="E166" s="8">
        <v>42640</v>
      </c>
      <c r="F166" s="6" t="s">
        <v>17</v>
      </c>
    </row>
    <row r="167" spans="1:6" ht="15.75" customHeight="1" x14ac:dyDescent="0.3">
      <c r="A167" s="6">
        <v>166</v>
      </c>
      <c r="B167" s="6" t="s">
        <v>11</v>
      </c>
      <c r="C167" s="6" t="s">
        <v>12</v>
      </c>
      <c r="D167" s="7">
        <v>3210</v>
      </c>
      <c r="E167" s="8">
        <v>42642</v>
      </c>
      <c r="F167" s="6" t="s">
        <v>15</v>
      </c>
    </row>
    <row r="168" spans="1:6" ht="15.75" customHeight="1" x14ac:dyDescent="0.3">
      <c r="A168" s="6">
        <v>167</v>
      </c>
      <c r="B168" s="6" t="s">
        <v>6</v>
      </c>
      <c r="C168" s="6" t="s">
        <v>7</v>
      </c>
      <c r="D168" s="7">
        <v>682</v>
      </c>
      <c r="E168" s="8">
        <v>42642</v>
      </c>
      <c r="F168" s="6" t="s">
        <v>15</v>
      </c>
    </row>
    <row r="169" spans="1:6" ht="15.75" customHeight="1" x14ac:dyDescent="0.3">
      <c r="A169" s="6">
        <v>168</v>
      </c>
      <c r="B169" s="6" t="s">
        <v>11</v>
      </c>
      <c r="C169" s="6" t="s">
        <v>12</v>
      </c>
      <c r="D169" s="7">
        <v>793</v>
      </c>
      <c r="E169" s="8">
        <v>42646</v>
      </c>
      <c r="F169" s="6" t="s">
        <v>17</v>
      </c>
    </row>
    <row r="170" spans="1:6" ht="15.75" customHeight="1" x14ac:dyDescent="0.3">
      <c r="A170" s="6">
        <v>169</v>
      </c>
      <c r="B170" s="6" t="s">
        <v>6</v>
      </c>
      <c r="C170" s="6" t="s">
        <v>7</v>
      </c>
      <c r="D170" s="7">
        <v>5346</v>
      </c>
      <c r="E170" s="8">
        <v>42647</v>
      </c>
      <c r="F170" s="6" t="s">
        <v>15</v>
      </c>
    </row>
    <row r="171" spans="1:6" ht="15.75" customHeight="1" x14ac:dyDescent="0.3">
      <c r="A171" s="6">
        <v>170</v>
      </c>
      <c r="B171" s="6" t="s">
        <v>11</v>
      </c>
      <c r="C171" s="6" t="s">
        <v>12</v>
      </c>
      <c r="D171" s="7">
        <v>7103</v>
      </c>
      <c r="E171" s="8">
        <v>42650</v>
      </c>
      <c r="F171" s="6" t="s">
        <v>18</v>
      </c>
    </row>
    <row r="172" spans="1:6" ht="15.75" customHeight="1" x14ac:dyDescent="0.3">
      <c r="A172" s="6">
        <v>171</v>
      </c>
      <c r="B172" s="6" t="s">
        <v>6</v>
      </c>
      <c r="C172" s="6" t="s">
        <v>7</v>
      </c>
      <c r="D172" s="7">
        <v>4603</v>
      </c>
      <c r="E172" s="8">
        <v>42653</v>
      </c>
      <c r="F172" s="6" t="s">
        <v>8</v>
      </c>
    </row>
    <row r="173" spans="1:6" ht="15.75" customHeight="1" x14ac:dyDescent="0.3">
      <c r="A173" s="6">
        <v>172</v>
      </c>
      <c r="B173" s="6" t="s">
        <v>19</v>
      </c>
      <c r="C173" s="6" t="s">
        <v>12</v>
      </c>
      <c r="D173" s="7">
        <v>8160</v>
      </c>
      <c r="E173" s="8">
        <v>42659</v>
      </c>
      <c r="F173" s="6" t="s">
        <v>20</v>
      </c>
    </row>
    <row r="174" spans="1:6" ht="15.75" customHeight="1" x14ac:dyDescent="0.3">
      <c r="A174" s="6">
        <v>173</v>
      </c>
      <c r="B174" s="6" t="s">
        <v>19</v>
      </c>
      <c r="C174" s="6" t="s">
        <v>12</v>
      </c>
      <c r="D174" s="7">
        <v>7171</v>
      </c>
      <c r="E174" s="8">
        <v>42666</v>
      </c>
      <c r="F174" s="6" t="s">
        <v>10</v>
      </c>
    </row>
    <row r="175" spans="1:6" ht="15.75" customHeight="1" x14ac:dyDescent="0.3">
      <c r="A175" s="6">
        <v>174</v>
      </c>
      <c r="B175" s="6" t="s">
        <v>11</v>
      </c>
      <c r="C175" s="6" t="s">
        <v>12</v>
      </c>
      <c r="D175" s="7">
        <v>3552</v>
      </c>
      <c r="E175" s="8">
        <v>42666</v>
      </c>
      <c r="F175" s="6" t="s">
        <v>18</v>
      </c>
    </row>
    <row r="176" spans="1:6" ht="15.75" customHeight="1" x14ac:dyDescent="0.3">
      <c r="A176" s="6">
        <v>175</v>
      </c>
      <c r="B176" s="6" t="s">
        <v>11</v>
      </c>
      <c r="C176" s="6" t="s">
        <v>12</v>
      </c>
      <c r="D176" s="7">
        <v>7273</v>
      </c>
      <c r="E176" s="8">
        <v>42668</v>
      </c>
      <c r="F176" s="6" t="s">
        <v>17</v>
      </c>
    </row>
    <row r="177" spans="1:6" ht="15.75" customHeight="1" x14ac:dyDescent="0.3">
      <c r="A177" s="6">
        <v>176</v>
      </c>
      <c r="B177" s="6" t="s">
        <v>11</v>
      </c>
      <c r="C177" s="6" t="s">
        <v>12</v>
      </c>
      <c r="D177" s="7">
        <v>2402</v>
      </c>
      <c r="E177" s="8">
        <v>42669</v>
      </c>
      <c r="F177" s="6" t="s">
        <v>15</v>
      </c>
    </row>
    <row r="178" spans="1:6" ht="15.75" customHeight="1" x14ac:dyDescent="0.3">
      <c r="A178" s="6">
        <v>177</v>
      </c>
      <c r="B178" s="6" t="s">
        <v>11</v>
      </c>
      <c r="C178" s="6" t="s">
        <v>12</v>
      </c>
      <c r="D178" s="7">
        <v>1197</v>
      </c>
      <c r="E178" s="8">
        <v>42669</v>
      </c>
      <c r="F178" s="6" t="s">
        <v>17</v>
      </c>
    </row>
    <row r="179" spans="1:6" ht="15.75" customHeight="1" x14ac:dyDescent="0.3">
      <c r="A179" s="6">
        <v>178</v>
      </c>
      <c r="B179" s="6" t="s">
        <v>14</v>
      </c>
      <c r="C179" s="6" t="s">
        <v>7</v>
      </c>
      <c r="D179" s="7">
        <v>5015</v>
      </c>
      <c r="E179" s="8">
        <v>42669</v>
      </c>
      <c r="F179" s="6" t="s">
        <v>17</v>
      </c>
    </row>
    <row r="180" spans="1:6" ht="15.75" customHeight="1" x14ac:dyDescent="0.3">
      <c r="A180" s="6">
        <v>179</v>
      </c>
      <c r="B180" s="6" t="s">
        <v>16</v>
      </c>
      <c r="C180" s="6" t="s">
        <v>12</v>
      </c>
      <c r="D180" s="7">
        <v>5818</v>
      </c>
      <c r="E180" s="8">
        <v>42676</v>
      </c>
      <c r="F180" s="6" t="s">
        <v>8</v>
      </c>
    </row>
    <row r="181" spans="1:6" ht="15.75" customHeight="1" x14ac:dyDescent="0.3">
      <c r="A181" s="6">
        <v>180</v>
      </c>
      <c r="B181" s="6" t="s">
        <v>11</v>
      </c>
      <c r="C181" s="6" t="s">
        <v>12</v>
      </c>
      <c r="D181" s="7">
        <v>4399</v>
      </c>
      <c r="E181" s="8">
        <v>42677</v>
      </c>
      <c r="F181" s="6" t="s">
        <v>10</v>
      </c>
    </row>
    <row r="182" spans="1:6" ht="15.75" customHeight="1" x14ac:dyDescent="0.3">
      <c r="A182" s="6">
        <v>181</v>
      </c>
      <c r="B182" s="6" t="s">
        <v>6</v>
      </c>
      <c r="C182" s="6" t="s">
        <v>7</v>
      </c>
      <c r="D182" s="7">
        <v>3011</v>
      </c>
      <c r="E182" s="8">
        <v>42677</v>
      </c>
      <c r="F182" s="6" t="s">
        <v>8</v>
      </c>
    </row>
    <row r="183" spans="1:6" ht="15.75" customHeight="1" x14ac:dyDescent="0.3">
      <c r="A183" s="6">
        <v>182</v>
      </c>
      <c r="B183" s="6" t="s">
        <v>19</v>
      </c>
      <c r="C183" s="6" t="s">
        <v>12</v>
      </c>
      <c r="D183" s="7">
        <v>4715</v>
      </c>
      <c r="E183" s="8">
        <v>42683</v>
      </c>
      <c r="F183" s="6" t="s">
        <v>10</v>
      </c>
    </row>
    <row r="184" spans="1:6" ht="15.75" customHeight="1" x14ac:dyDescent="0.3">
      <c r="A184" s="6">
        <v>183</v>
      </c>
      <c r="B184" s="6" t="s">
        <v>19</v>
      </c>
      <c r="C184" s="6" t="s">
        <v>12</v>
      </c>
      <c r="D184" s="7">
        <v>5321</v>
      </c>
      <c r="E184" s="8">
        <v>42686</v>
      </c>
      <c r="F184" s="6" t="s">
        <v>20</v>
      </c>
    </row>
    <row r="185" spans="1:6" ht="15.75" customHeight="1" x14ac:dyDescent="0.3">
      <c r="A185" s="6">
        <v>184</v>
      </c>
      <c r="B185" s="6" t="s">
        <v>11</v>
      </c>
      <c r="C185" s="6" t="s">
        <v>12</v>
      </c>
      <c r="D185" s="7">
        <v>8894</v>
      </c>
      <c r="E185" s="8">
        <v>42689</v>
      </c>
      <c r="F185" s="6" t="s">
        <v>8</v>
      </c>
    </row>
    <row r="186" spans="1:6" ht="15.75" customHeight="1" x14ac:dyDescent="0.3">
      <c r="A186" s="6">
        <v>185</v>
      </c>
      <c r="B186" s="6" t="s">
        <v>6</v>
      </c>
      <c r="C186" s="6" t="s">
        <v>7</v>
      </c>
      <c r="D186" s="7">
        <v>4846</v>
      </c>
      <c r="E186" s="8">
        <v>42699</v>
      </c>
      <c r="F186" s="6" t="s">
        <v>10</v>
      </c>
    </row>
    <row r="187" spans="1:6" ht="15.75" customHeight="1" x14ac:dyDescent="0.3">
      <c r="A187" s="6">
        <v>186</v>
      </c>
      <c r="B187" s="6" t="s">
        <v>9</v>
      </c>
      <c r="C187" s="6" t="s">
        <v>7</v>
      </c>
      <c r="D187" s="7">
        <v>284</v>
      </c>
      <c r="E187" s="8">
        <v>42699</v>
      </c>
      <c r="F187" s="6" t="s">
        <v>15</v>
      </c>
    </row>
    <row r="188" spans="1:6" ht="15.75" customHeight="1" x14ac:dyDescent="0.3">
      <c r="A188" s="6">
        <v>187</v>
      </c>
      <c r="B188" s="6" t="s">
        <v>16</v>
      </c>
      <c r="C188" s="6" t="s">
        <v>12</v>
      </c>
      <c r="D188" s="7">
        <v>8283</v>
      </c>
      <c r="E188" s="8">
        <v>42700</v>
      </c>
      <c r="F188" s="6" t="s">
        <v>10</v>
      </c>
    </row>
    <row r="189" spans="1:6" ht="15.75" customHeight="1" x14ac:dyDescent="0.3">
      <c r="A189" s="6">
        <v>188</v>
      </c>
      <c r="B189" s="6" t="s">
        <v>16</v>
      </c>
      <c r="C189" s="6" t="s">
        <v>12</v>
      </c>
      <c r="D189" s="7">
        <v>9990</v>
      </c>
      <c r="E189" s="8">
        <v>42702</v>
      </c>
      <c r="F189" s="6" t="s">
        <v>13</v>
      </c>
    </row>
    <row r="190" spans="1:6" ht="15.75" customHeight="1" x14ac:dyDescent="0.3">
      <c r="A190" s="6">
        <v>189</v>
      </c>
      <c r="B190" s="6" t="s">
        <v>11</v>
      </c>
      <c r="C190" s="6" t="s">
        <v>12</v>
      </c>
      <c r="D190" s="7">
        <v>9014</v>
      </c>
      <c r="E190" s="8">
        <v>42702</v>
      </c>
      <c r="F190" s="6" t="s">
        <v>17</v>
      </c>
    </row>
    <row r="191" spans="1:6" ht="15.75" customHeight="1" x14ac:dyDescent="0.3">
      <c r="A191" s="6">
        <v>190</v>
      </c>
      <c r="B191" s="6" t="s">
        <v>19</v>
      </c>
      <c r="C191" s="6" t="s">
        <v>12</v>
      </c>
      <c r="D191" s="7">
        <v>1942</v>
      </c>
      <c r="E191" s="8">
        <v>42703</v>
      </c>
      <c r="F191" s="6" t="s">
        <v>20</v>
      </c>
    </row>
    <row r="192" spans="1:6" ht="15.75" customHeight="1" x14ac:dyDescent="0.3">
      <c r="A192" s="6">
        <v>191</v>
      </c>
      <c r="B192" s="6" t="s">
        <v>11</v>
      </c>
      <c r="C192" s="6" t="s">
        <v>12</v>
      </c>
      <c r="D192" s="7">
        <v>7223</v>
      </c>
      <c r="E192" s="8">
        <v>42704</v>
      </c>
      <c r="F192" s="6" t="s">
        <v>8</v>
      </c>
    </row>
    <row r="193" spans="1:6" ht="15.75" customHeight="1" x14ac:dyDescent="0.3">
      <c r="A193" s="6">
        <v>192</v>
      </c>
      <c r="B193" s="6" t="s">
        <v>6</v>
      </c>
      <c r="C193" s="6" t="s">
        <v>7</v>
      </c>
      <c r="D193" s="7">
        <v>4673</v>
      </c>
      <c r="E193" s="8">
        <v>42706</v>
      </c>
      <c r="F193" s="6" t="s">
        <v>8</v>
      </c>
    </row>
    <row r="194" spans="1:6" ht="15.75" customHeight="1" x14ac:dyDescent="0.3">
      <c r="A194" s="6">
        <v>193</v>
      </c>
      <c r="B194" s="6" t="s">
        <v>6</v>
      </c>
      <c r="C194" s="6" t="s">
        <v>7</v>
      </c>
      <c r="D194" s="7">
        <v>9104</v>
      </c>
      <c r="E194" s="8">
        <v>42708</v>
      </c>
      <c r="F194" s="6" t="s">
        <v>20</v>
      </c>
    </row>
    <row r="195" spans="1:6" ht="15.75" customHeight="1" x14ac:dyDescent="0.3">
      <c r="A195" s="6">
        <v>194</v>
      </c>
      <c r="B195" s="6" t="s">
        <v>19</v>
      </c>
      <c r="C195" s="6" t="s">
        <v>12</v>
      </c>
      <c r="D195" s="7">
        <v>6078</v>
      </c>
      <c r="E195" s="8">
        <v>42709</v>
      </c>
      <c r="F195" s="6" t="s">
        <v>8</v>
      </c>
    </row>
    <row r="196" spans="1:6" ht="15.75" customHeight="1" x14ac:dyDescent="0.3">
      <c r="A196" s="6">
        <v>195</v>
      </c>
      <c r="B196" s="6" t="s">
        <v>14</v>
      </c>
      <c r="C196" s="6" t="s">
        <v>7</v>
      </c>
      <c r="D196" s="7">
        <v>3278</v>
      </c>
      <c r="E196" s="8">
        <v>42710</v>
      </c>
      <c r="F196" s="6" t="s">
        <v>15</v>
      </c>
    </row>
    <row r="197" spans="1:6" ht="15.75" customHeight="1" x14ac:dyDescent="0.3">
      <c r="A197" s="6">
        <v>196</v>
      </c>
      <c r="B197" s="6" t="s">
        <v>11</v>
      </c>
      <c r="C197" s="6" t="s">
        <v>12</v>
      </c>
      <c r="D197" s="7">
        <v>136</v>
      </c>
      <c r="E197" s="8">
        <v>42716</v>
      </c>
      <c r="F197" s="6" t="s">
        <v>13</v>
      </c>
    </row>
    <row r="198" spans="1:6" ht="15.75" customHeight="1" x14ac:dyDescent="0.3">
      <c r="A198" s="6">
        <v>197</v>
      </c>
      <c r="B198" s="6" t="s">
        <v>11</v>
      </c>
      <c r="C198" s="6" t="s">
        <v>12</v>
      </c>
      <c r="D198" s="7">
        <v>8377</v>
      </c>
      <c r="E198" s="8">
        <v>42716</v>
      </c>
      <c r="F198" s="6" t="s">
        <v>17</v>
      </c>
    </row>
    <row r="199" spans="1:6" ht="15.75" customHeight="1" x14ac:dyDescent="0.3">
      <c r="A199" s="6">
        <v>198</v>
      </c>
      <c r="B199" s="6" t="s">
        <v>11</v>
      </c>
      <c r="C199" s="6" t="s">
        <v>12</v>
      </c>
      <c r="D199" s="7">
        <v>2382</v>
      </c>
      <c r="E199" s="8">
        <v>42716</v>
      </c>
      <c r="F199" s="6" t="s">
        <v>8</v>
      </c>
    </row>
    <row r="200" spans="1:6" ht="15.75" customHeight="1" x14ac:dyDescent="0.3">
      <c r="A200" s="6">
        <v>199</v>
      </c>
      <c r="B200" s="6" t="s">
        <v>11</v>
      </c>
      <c r="C200" s="6" t="s">
        <v>12</v>
      </c>
      <c r="D200" s="7">
        <v>8702</v>
      </c>
      <c r="E200" s="8">
        <v>42719</v>
      </c>
      <c r="F200" s="6" t="s">
        <v>15</v>
      </c>
    </row>
    <row r="201" spans="1:6" ht="15.75" customHeight="1" x14ac:dyDescent="0.3">
      <c r="A201" s="6">
        <v>200</v>
      </c>
      <c r="B201" s="6" t="s">
        <v>11</v>
      </c>
      <c r="C201" s="6" t="s">
        <v>12</v>
      </c>
      <c r="D201" s="7">
        <v>5021</v>
      </c>
      <c r="E201" s="8">
        <v>42720</v>
      </c>
      <c r="F201" s="6" t="s">
        <v>8</v>
      </c>
    </row>
    <row r="202" spans="1:6" ht="15.75" customHeight="1" x14ac:dyDescent="0.3">
      <c r="A202" s="6">
        <v>201</v>
      </c>
      <c r="B202" s="6" t="s">
        <v>19</v>
      </c>
      <c r="C202" s="6" t="s">
        <v>12</v>
      </c>
      <c r="D202" s="7">
        <v>1760</v>
      </c>
      <c r="E202" s="8">
        <v>42720</v>
      </c>
      <c r="F202" s="6" t="s">
        <v>17</v>
      </c>
    </row>
    <row r="203" spans="1:6" ht="15.75" customHeight="1" x14ac:dyDescent="0.3">
      <c r="A203" s="6">
        <v>202</v>
      </c>
      <c r="B203" s="6" t="s">
        <v>11</v>
      </c>
      <c r="C203" s="6" t="s">
        <v>12</v>
      </c>
      <c r="D203" s="7">
        <v>4766</v>
      </c>
      <c r="E203" s="8">
        <v>42722</v>
      </c>
      <c r="F203" s="6" t="s">
        <v>15</v>
      </c>
    </row>
    <row r="204" spans="1:6" ht="15.75" customHeight="1" x14ac:dyDescent="0.3">
      <c r="A204" s="6">
        <v>203</v>
      </c>
      <c r="B204" s="6" t="s">
        <v>14</v>
      </c>
      <c r="C204" s="6" t="s">
        <v>7</v>
      </c>
      <c r="D204" s="7">
        <v>1541</v>
      </c>
      <c r="E204" s="8">
        <v>42723</v>
      </c>
      <c r="F204" s="6" t="s">
        <v>10</v>
      </c>
    </row>
    <row r="205" spans="1:6" ht="15.75" customHeight="1" x14ac:dyDescent="0.3">
      <c r="A205" s="6">
        <v>204</v>
      </c>
      <c r="B205" s="6" t="s">
        <v>16</v>
      </c>
      <c r="C205" s="6" t="s">
        <v>12</v>
      </c>
      <c r="D205" s="7">
        <v>2782</v>
      </c>
      <c r="E205" s="8">
        <v>42724</v>
      </c>
      <c r="F205" s="6" t="s">
        <v>10</v>
      </c>
    </row>
    <row r="206" spans="1:6" ht="15.75" customHeight="1" x14ac:dyDescent="0.3">
      <c r="A206" s="6">
        <v>205</v>
      </c>
      <c r="B206" s="6" t="s">
        <v>19</v>
      </c>
      <c r="C206" s="6" t="s">
        <v>12</v>
      </c>
      <c r="D206" s="7">
        <v>2455</v>
      </c>
      <c r="E206" s="8">
        <v>42724</v>
      </c>
      <c r="F206" s="6" t="s">
        <v>13</v>
      </c>
    </row>
    <row r="207" spans="1:6" ht="15.75" customHeight="1" x14ac:dyDescent="0.3">
      <c r="A207" s="6">
        <v>206</v>
      </c>
      <c r="B207" s="6" t="s">
        <v>19</v>
      </c>
      <c r="C207" s="6" t="s">
        <v>12</v>
      </c>
      <c r="D207" s="7">
        <v>4512</v>
      </c>
      <c r="E207" s="8">
        <v>42726</v>
      </c>
      <c r="F207" s="6" t="s">
        <v>18</v>
      </c>
    </row>
    <row r="208" spans="1:6" ht="15.75" customHeight="1" x14ac:dyDescent="0.3">
      <c r="A208" s="6">
        <v>207</v>
      </c>
      <c r="B208" s="6" t="s">
        <v>19</v>
      </c>
      <c r="C208" s="6" t="s">
        <v>12</v>
      </c>
      <c r="D208" s="7">
        <v>8752</v>
      </c>
      <c r="E208" s="8">
        <v>42726</v>
      </c>
      <c r="F208" s="6" t="s">
        <v>15</v>
      </c>
    </row>
    <row r="209" spans="1:6" ht="15.75" customHeight="1" x14ac:dyDescent="0.3">
      <c r="A209" s="6">
        <v>208</v>
      </c>
      <c r="B209" s="6" t="s">
        <v>6</v>
      </c>
      <c r="C209" s="6" t="s">
        <v>7</v>
      </c>
      <c r="D209" s="7">
        <v>9127</v>
      </c>
      <c r="E209" s="8">
        <v>42729</v>
      </c>
      <c r="F209" s="6" t="s">
        <v>8</v>
      </c>
    </row>
    <row r="210" spans="1:6" ht="15.75" customHeight="1" x14ac:dyDescent="0.3">
      <c r="A210" s="6">
        <v>209</v>
      </c>
      <c r="B210" s="6" t="s">
        <v>19</v>
      </c>
      <c r="C210" s="6" t="s">
        <v>12</v>
      </c>
      <c r="D210" s="7">
        <v>1777</v>
      </c>
      <c r="E210" s="8">
        <v>42732</v>
      </c>
      <c r="F210" s="6" t="s">
        <v>20</v>
      </c>
    </row>
    <row r="211" spans="1:6" ht="15.75" customHeight="1" x14ac:dyDescent="0.3">
      <c r="A211" s="6">
        <v>210</v>
      </c>
      <c r="B211" s="6" t="s">
        <v>14</v>
      </c>
      <c r="C211" s="6" t="s">
        <v>7</v>
      </c>
      <c r="D211" s="7">
        <v>680</v>
      </c>
      <c r="E211" s="8">
        <v>42732</v>
      </c>
      <c r="F211" s="6" t="s">
        <v>20</v>
      </c>
    </row>
    <row r="212" spans="1:6" ht="15.75" customHeight="1" x14ac:dyDescent="0.3">
      <c r="A212" s="6">
        <v>211</v>
      </c>
      <c r="B212" s="6" t="s">
        <v>16</v>
      </c>
      <c r="C212" s="6" t="s">
        <v>12</v>
      </c>
      <c r="D212" s="7">
        <v>958</v>
      </c>
      <c r="E212" s="8">
        <v>42733</v>
      </c>
      <c r="F212" s="6" t="s">
        <v>8</v>
      </c>
    </row>
    <row r="213" spans="1:6" ht="15.75" customHeight="1" x14ac:dyDescent="0.3">
      <c r="A213" s="6">
        <v>212</v>
      </c>
      <c r="B213" s="6" t="s">
        <v>6</v>
      </c>
      <c r="C213" s="6" t="s">
        <v>7</v>
      </c>
      <c r="D213" s="7">
        <v>2613</v>
      </c>
      <c r="E213" s="8">
        <v>42733</v>
      </c>
      <c r="F213" s="6" t="s">
        <v>17</v>
      </c>
    </row>
    <row r="214" spans="1:6" ht="15.75" customHeight="1" x14ac:dyDescent="0.3">
      <c r="A214" s="6">
        <v>213</v>
      </c>
      <c r="B214" s="6" t="s">
        <v>6</v>
      </c>
      <c r="C214" s="6" t="s">
        <v>7</v>
      </c>
      <c r="D214" s="7">
        <v>339</v>
      </c>
      <c r="E214" s="8">
        <v>42734</v>
      </c>
      <c r="F214" s="6" t="s">
        <v>17</v>
      </c>
    </row>
    <row r="215" spans="1:6" ht="15.75" customHeight="1" x14ac:dyDescent="0.3"/>
    <row r="216" spans="1:6" ht="15.75" customHeight="1" x14ac:dyDescent="0.3"/>
    <row r="217" spans="1:6" ht="15.75" customHeight="1" x14ac:dyDescent="0.3"/>
    <row r="218" spans="1:6" ht="15.75" customHeight="1" x14ac:dyDescent="0.3"/>
    <row r="219" spans="1:6" ht="15.75" customHeight="1" x14ac:dyDescent="0.3"/>
    <row r="220" spans="1:6" ht="15.75" customHeight="1" x14ac:dyDescent="0.3"/>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8F46C-6AD7-4B25-BB70-319E3D7A05D3}">
  <dimension ref="E2:I32"/>
  <sheetViews>
    <sheetView zoomScale="80" zoomScaleNormal="80" workbookViewId="0">
      <selection activeCell="Y10" sqref="Y10:AS16"/>
    </sheetView>
  </sheetViews>
  <sheetFormatPr defaultRowHeight="16.5" x14ac:dyDescent="0.3"/>
  <cols>
    <col min="1" max="1" width="12.875" bestFit="1" customWidth="1"/>
    <col min="2" max="2" width="14.875" bestFit="1" customWidth="1"/>
    <col min="4" max="4" width="12.875" bestFit="1" customWidth="1"/>
    <col min="5" max="6" width="14.875" bestFit="1" customWidth="1"/>
    <col min="7" max="7" width="12.875" bestFit="1" customWidth="1"/>
    <col min="8" max="8" width="13.625" bestFit="1" customWidth="1"/>
    <col min="9" max="9" width="16.875" bestFit="1" customWidth="1"/>
    <col min="10" max="10" width="14.375" bestFit="1" customWidth="1"/>
    <col min="11" max="11" width="14.875" bestFit="1" customWidth="1"/>
  </cols>
  <sheetData>
    <row r="2" spans="5:9" x14ac:dyDescent="0.3">
      <c r="E2" s="9" t="s">
        <v>22</v>
      </c>
      <c r="F2" t="s">
        <v>24</v>
      </c>
      <c r="H2" s="9" t="s">
        <v>22</v>
      </c>
      <c r="I2" t="s">
        <v>37</v>
      </c>
    </row>
    <row r="3" spans="5:9" x14ac:dyDescent="0.3">
      <c r="E3" s="10" t="s">
        <v>25</v>
      </c>
      <c r="F3" s="14">
        <v>89663</v>
      </c>
      <c r="H3" s="10" t="s">
        <v>25</v>
      </c>
      <c r="I3" s="11">
        <v>19</v>
      </c>
    </row>
    <row r="4" spans="5:9" x14ac:dyDescent="0.3">
      <c r="E4" s="10" t="s">
        <v>26</v>
      </c>
      <c r="F4" s="14">
        <v>62762</v>
      </c>
      <c r="H4" s="10" t="s">
        <v>26</v>
      </c>
      <c r="I4" s="11">
        <v>15</v>
      </c>
    </row>
    <row r="5" spans="5:9" x14ac:dyDescent="0.3">
      <c r="E5" s="10" t="s">
        <v>27</v>
      </c>
      <c r="F5" s="14">
        <v>104566</v>
      </c>
      <c r="H5" s="10" t="s">
        <v>27</v>
      </c>
      <c r="I5" s="11">
        <v>18</v>
      </c>
    </row>
    <row r="6" spans="5:9" x14ac:dyDescent="0.3">
      <c r="E6" s="10" t="s">
        <v>28</v>
      </c>
      <c r="F6" s="14">
        <v>49474</v>
      </c>
      <c r="H6" s="10" t="s">
        <v>28</v>
      </c>
      <c r="I6" s="11">
        <v>14</v>
      </c>
    </row>
    <row r="7" spans="5:9" x14ac:dyDescent="0.3">
      <c r="E7" s="10" t="s">
        <v>29</v>
      </c>
      <c r="F7" s="14">
        <v>203339</v>
      </c>
      <c r="H7" s="10" t="s">
        <v>29</v>
      </c>
      <c r="I7" s="11">
        <v>40</v>
      </c>
    </row>
    <row r="8" spans="5:9" x14ac:dyDescent="0.3">
      <c r="E8" s="10" t="s">
        <v>30</v>
      </c>
      <c r="F8" s="14">
        <v>51600</v>
      </c>
      <c r="H8" s="10" t="s">
        <v>30</v>
      </c>
      <c r="I8" s="11">
        <v>10</v>
      </c>
    </row>
    <row r="9" spans="5:9" x14ac:dyDescent="0.3">
      <c r="E9" s="10" t="s">
        <v>31</v>
      </c>
      <c r="F9" s="14">
        <v>80735</v>
      </c>
      <c r="H9" s="10" t="s">
        <v>31</v>
      </c>
      <c r="I9" s="11">
        <v>18</v>
      </c>
    </row>
    <row r="10" spans="5:9" x14ac:dyDescent="0.3">
      <c r="E10" s="10" t="s">
        <v>32</v>
      </c>
      <c r="F10" s="14">
        <v>68994</v>
      </c>
      <c r="H10" s="10" t="s">
        <v>32</v>
      </c>
      <c r="I10" s="11">
        <v>13</v>
      </c>
    </row>
    <row r="11" spans="5:9" x14ac:dyDescent="0.3">
      <c r="E11" s="10" t="s">
        <v>33</v>
      </c>
      <c r="F11" s="14">
        <v>102433</v>
      </c>
      <c r="H11" s="10" t="s">
        <v>33</v>
      </c>
      <c r="I11" s="11">
        <v>20</v>
      </c>
    </row>
    <row r="12" spans="5:9" x14ac:dyDescent="0.3">
      <c r="E12" s="10" t="s">
        <v>34</v>
      </c>
      <c r="F12" s="14">
        <v>52615</v>
      </c>
      <c r="H12" s="10" t="s">
        <v>34</v>
      </c>
      <c r="I12" s="11">
        <v>11</v>
      </c>
    </row>
    <row r="13" spans="5:9" x14ac:dyDescent="0.3">
      <c r="E13" s="10" t="s">
        <v>35</v>
      </c>
      <c r="F13" s="14">
        <v>73740</v>
      </c>
      <c r="H13" s="10" t="s">
        <v>35</v>
      </c>
      <c r="I13" s="11">
        <v>13</v>
      </c>
    </row>
    <row r="14" spans="5:9" x14ac:dyDescent="0.3">
      <c r="E14" s="10" t="s">
        <v>36</v>
      </c>
      <c r="F14" s="14">
        <v>89813</v>
      </c>
      <c r="H14" s="10" t="s">
        <v>36</v>
      </c>
      <c r="I14" s="11">
        <v>22</v>
      </c>
    </row>
    <row r="15" spans="5:9" x14ac:dyDescent="0.3">
      <c r="E15" s="10" t="s">
        <v>23</v>
      </c>
      <c r="F15" s="14">
        <v>1029734</v>
      </c>
      <c r="H15" s="10" t="s">
        <v>23</v>
      </c>
      <c r="I15" s="11">
        <v>213</v>
      </c>
    </row>
    <row r="18" spans="5:9" x14ac:dyDescent="0.3">
      <c r="E18" s="9" t="s">
        <v>22</v>
      </c>
      <c r="F18" t="s">
        <v>24</v>
      </c>
      <c r="H18" s="9" t="s">
        <v>22</v>
      </c>
      <c r="I18" t="s">
        <v>37</v>
      </c>
    </row>
    <row r="19" spans="5:9" x14ac:dyDescent="0.3">
      <c r="E19" s="10" t="s">
        <v>12</v>
      </c>
      <c r="F19" s="14">
        <v>693069</v>
      </c>
      <c r="H19" s="10" t="s">
        <v>17</v>
      </c>
      <c r="I19" s="11">
        <v>27</v>
      </c>
    </row>
    <row r="20" spans="5:9" x14ac:dyDescent="0.3">
      <c r="E20" s="10" t="s">
        <v>7</v>
      </c>
      <c r="F20" s="14">
        <v>336665</v>
      </c>
      <c r="H20" s="10" t="s">
        <v>13</v>
      </c>
      <c r="I20" s="11">
        <v>20</v>
      </c>
    </row>
    <row r="21" spans="5:9" x14ac:dyDescent="0.3">
      <c r="E21" s="10" t="s">
        <v>23</v>
      </c>
      <c r="F21" s="14">
        <v>1029734</v>
      </c>
      <c r="H21" s="10" t="s">
        <v>20</v>
      </c>
      <c r="I21" s="11">
        <v>28</v>
      </c>
    </row>
    <row r="22" spans="5:9" x14ac:dyDescent="0.3">
      <c r="H22" s="10" t="s">
        <v>15</v>
      </c>
      <c r="I22" s="11">
        <v>33</v>
      </c>
    </row>
    <row r="23" spans="5:9" x14ac:dyDescent="0.3">
      <c r="H23" s="10" t="s">
        <v>18</v>
      </c>
      <c r="I23" s="11">
        <v>14</v>
      </c>
    </row>
    <row r="24" spans="5:9" x14ac:dyDescent="0.3">
      <c r="E24" s="9" t="s">
        <v>22</v>
      </c>
      <c r="F24" t="s">
        <v>24</v>
      </c>
      <c r="H24" s="10" t="s">
        <v>10</v>
      </c>
      <c r="I24" s="11">
        <v>34</v>
      </c>
    </row>
    <row r="25" spans="5:9" x14ac:dyDescent="0.3">
      <c r="E25" s="10" t="s">
        <v>17</v>
      </c>
      <c r="F25" s="14">
        <v>131713</v>
      </c>
      <c r="H25" s="10" t="s">
        <v>8</v>
      </c>
      <c r="I25" s="11">
        <v>57</v>
      </c>
    </row>
    <row r="26" spans="5:9" x14ac:dyDescent="0.3">
      <c r="E26" s="10" t="s">
        <v>13</v>
      </c>
      <c r="F26" s="14">
        <v>94745</v>
      </c>
      <c r="H26" s="10" t="s">
        <v>23</v>
      </c>
      <c r="I26" s="11">
        <v>213</v>
      </c>
    </row>
    <row r="27" spans="5:9" x14ac:dyDescent="0.3">
      <c r="E27" s="10" t="s">
        <v>20</v>
      </c>
      <c r="F27" s="14">
        <v>141056</v>
      </c>
    </row>
    <row r="28" spans="5:9" x14ac:dyDescent="0.3">
      <c r="E28" s="10" t="s">
        <v>15</v>
      </c>
      <c r="F28" s="14">
        <v>155168</v>
      </c>
    </row>
    <row r="29" spans="5:9" x14ac:dyDescent="0.3">
      <c r="E29" s="10" t="s">
        <v>18</v>
      </c>
      <c r="F29" s="14">
        <v>66782</v>
      </c>
    </row>
    <row r="30" spans="5:9" x14ac:dyDescent="0.3">
      <c r="E30" s="10" t="s">
        <v>10</v>
      </c>
      <c r="F30" s="14">
        <v>173137</v>
      </c>
    </row>
    <row r="31" spans="5:9" x14ac:dyDescent="0.3">
      <c r="E31" s="10" t="s">
        <v>8</v>
      </c>
      <c r="F31" s="14">
        <v>267133</v>
      </c>
    </row>
    <row r="32" spans="5:9" x14ac:dyDescent="0.3">
      <c r="E32" s="10" t="s">
        <v>23</v>
      </c>
      <c r="F32" s="14">
        <v>1029734</v>
      </c>
    </row>
  </sheetData>
  <pageMargins left="0.7" right="0.7" top="0.75" bottom="0.75" header="0.3" footer="0.3"/>
  <pageSetup orientation="portrait" r:id="rId6"/>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5855F-B601-4035-AB2B-0D4382449D02}">
  <dimension ref="E1:Y78"/>
  <sheetViews>
    <sheetView zoomScale="90" zoomScaleNormal="90" workbookViewId="0">
      <selection activeCell="I1" sqref="I1:I1048576"/>
    </sheetView>
  </sheetViews>
  <sheetFormatPr defaultRowHeight="16.5" x14ac:dyDescent="0.3"/>
  <cols>
    <col min="1" max="1" width="15.5" bestFit="1" customWidth="1"/>
    <col min="2" max="2" width="15.875" bestFit="1" customWidth="1"/>
    <col min="3" max="4" width="6" bestFit="1" customWidth="1"/>
    <col min="5" max="5" width="15.5" bestFit="1" customWidth="1"/>
    <col min="6" max="6" width="15.875" bestFit="1" customWidth="1"/>
    <col min="7" max="9" width="6" bestFit="1" customWidth="1"/>
    <col min="10" max="17" width="7.875" bestFit="1" customWidth="1"/>
    <col min="18" max="18" width="11.375" bestFit="1" customWidth="1"/>
    <col min="19" max="19" width="14.875" bestFit="1" customWidth="1"/>
    <col min="20" max="20" width="15.625" bestFit="1" customWidth="1"/>
    <col min="21" max="21" width="14.875" bestFit="1" customWidth="1"/>
    <col min="22" max="22" width="15.625" bestFit="1" customWidth="1"/>
    <col min="23" max="23" width="14.875" bestFit="1" customWidth="1"/>
    <col min="24" max="24" width="15.625" bestFit="1" customWidth="1"/>
    <col min="25" max="25" width="14.875" bestFit="1" customWidth="1"/>
    <col min="26" max="26" width="20.75" bestFit="1" customWidth="1"/>
    <col min="27" max="27" width="20" bestFit="1" customWidth="1"/>
    <col min="28" max="28" width="15.25" bestFit="1" customWidth="1"/>
    <col min="29" max="29" width="13" bestFit="1" customWidth="1"/>
    <col min="30" max="30" width="8.75" bestFit="1" customWidth="1"/>
    <col min="31" max="31" width="7.5" bestFit="1" customWidth="1"/>
    <col min="32" max="32" width="7.25" bestFit="1" customWidth="1"/>
    <col min="34" max="34" width="12.5" bestFit="1" customWidth="1"/>
    <col min="35" max="35" width="15.25" bestFit="1" customWidth="1"/>
    <col min="36" max="36" width="13" bestFit="1" customWidth="1"/>
    <col min="37" max="37" width="8.75" bestFit="1" customWidth="1"/>
    <col min="38" max="38" width="7.5" bestFit="1" customWidth="1"/>
    <col min="39" max="39" width="7.25" bestFit="1" customWidth="1"/>
    <col min="41" max="41" width="15.25" bestFit="1" customWidth="1"/>
    <col min="42" max="42" width="13" bestFit="1" customWidth="1"/>
    <col min="43" max="43" width="8.75" bestFit="1" customWidth="1"/>
    <col min="44" max="44" width="7.5" bestFit="1" customWidth="1"/>
    <col min="45" max="45" width="7.25" bestFit="1" customWidth="1"/>
    <col min="47" max="47" width="12.5" bestFit="1" customWidth="1"/>
    <col min="48" max="48" width="15.25" bestFit="1" customWidth="1"/>
    <col min="49" max="49" width="13" bestFit="1" customWidth="1"/>
    <col min="50" max="50" width="7.5" bestFit="1" customWidth="1"/>
    <col min="51" max="51" width="7.25" bestFit="1" customWidth="1"/>
    <col min="53" max="53" width="15.25" bestFit="1" customWidth="1"/>
    <col min="54" max="54" width="13" bestFit="1" customWidth="1"/>
    <col min="55" max="55" width="8.75" bestFit="1" customWidth="1"/>
    <col min="56" max="56" width="7.5" bestFit="1" customWidth="1"/>
    <col min="57" max="57" width="7.25" bestFit="1" customWidth="1"/>
    <col min="59" max="59" width="12.5" bestFit="1" customWidth="1"/>
    <col min="60" max="60" width="15.25" bestFit="1" customWidth="1"/>
    <col min="61" max="61" width="13" bestFit="1" customWidth="1"/>
    <col min="62" max="62" width="8.75" bestFit="1" customWidth="1"/>
    <col min="63" max="63" width="7.25" bestFit="1" customWidth="1"/>
    <col min="65" max="65" width="12.5" bestFit="1" customWidth="1"/>
    <col min="66" max="66" width="15.25" bestFit="1" customWidth="1"/>
    <col min="67" max="67" width="13" bestFit="1" customWidth="1"/>
    <col min="68" max="68" width="8.75" bestFit="1" customWidth="1"/>
    <col min="69" max="69" width="7.5" bestFit="1" customWidth="1"/>
    <col min="70" max="70" width="7.25" bestFit="1" customWidth="1"/>
    <col min="72" max="72" width="15.25" bestFit="1" customWidth="1"/>
    <col min="73" max="73" width="13" bestFit="1" customWidth="1"/>
    <col min="74" max="74" width="8.75" bestFit="1" customWidth="1"/>
    <col min="75" max="75" width="7.5" bestFit="1" customWidth="1"/>
    <col min="76" max="76" width="7.25" bestFit="1" customWidth="1"/>
    <col min="78" max="78" width="12.5" bestFit="1" customWidth="1"/>
    <col min="79" max="79" width="15.25" bestFit="1" customWidth="1"/>
    <col min="80" max="80" width="13" bestFit="1" customWidth="1"/>
    <col min="81" max="81" width="11.375" bestFit="1" customWidth="1"/>
  </cols>
  <sheetData>
    <row r="1" spans="5:18" x14ac:dyDescent="0.3">
      <c r="E1" s="9" t="s">
        <v>24</v>
      </c>
      <c r="F1" s="9" t="s">
        <v>38</v>
      </c>
    </row>
    <row r="2" spans="5:18" x14ac:dyDescent="0.3">
      <c r="E2" s="9" t="s">
        <v>22</v>
      </c>
      <c r="F2" t="s">
        <v>17</v>
      </c>
      <c r="G2" t="s">
        <v>13</v>
      </c>
      <c r="H2" t="s">
        <v>20</v>
      </c>
      <c r="I2" t="s">
        <v>15</v>
      </c>
      <c r="J2" t="s">
        <v>18</v>
      </c>
      <c r="K2" t="s">
        <v>10</v>
      </c>
      <c r="L2" t="s">
        <v>8</v>
      </c>
      <c r="M2" t="s">
        <v>23</v>
      </c>
    </row>
    <row r="3" spans="5:18" x14ac:dyDescent="0.3">
      <c r="E3" s="10" t="s">
        <v>12</v>
      </c>
      <c r="F3" s="14">
        <v>91221</v>
      </c>
      <c r="G3" s="14">
        <v>82338</v>
      </c>
      <c r="H3" s="14">
        <v>125931</v>
      </c>
      <c r="I3" s="14">
        <v>66430</v>
      </c>
      <c r="J3" s="14">
        <v>62392</v>
      </c>
      <c r="K3" s="14">
        <v>87786</v>
      </c>
      <c r="L3" s="14">
        <v>176971</v>
      </c>
      <c r="M3" s="14">
        <v>693069</v>
      </c>
    </row>
    <row r="4" spans="5:18" x14ac:dyDescent="0.3">
      <c r="E4" s="10" t="s">
        <v>7</v>
      </c>
      <c r="F4" s="14">
        <v>40492</v>
      </c>
      <c r="G4" s="14">
        <v>12407</v>
      </c>
      <c r="H4" s="14">
        <v>15125</v>
      </c>
      <c r="I4" s="14">
        <v>88738</v>
      </c>
      <c r="J4" s="14">
        <v>4390</v>
      </c>
      <c r="K4" s="14">
        <v>85351</v>
      </c>
      <c r="L4" s="14">
        <v>90162</v>
      </c>
      <c r="M4" s="14">
        <v>336665</v>
      </c>
    </row>
    <row r="5" spans="5:18" x14ac:dyDescent="0.3">
      <c r="E5" s="10" t="s">
        <v>23</v>
      </c>
      <c r="F5" s="14">
        <v>131713</v>
      </c>
      <c r="G5" s="14">
        <v>94745</v>
      </c>
      <c r="H5" s="14">
        <v>141056</v>
      </c>
      <c r="I5" s="14">
        <v>155168</v>
      </c>
      <c r="J5" s="14">
        <v>66782</v>
      </c>
      <c r="K5" s="14">
        <v>173137</v>
      </c>
      <c r="L5" s="14">
        <v>267133</v>
      </c>
      <c r="M5" s="14">
        <v>1029734</v>
      </c>
    </row>
    <row r="8" spans="5:18" x14ac:dyDescent="0.3">
      <c r="E8" s="9" t="s">
        <v>39</v>
      </c>
      <c r="F8" s="9" t="s">
        <v>38</v>
      </c>
    </row>
    <row r="9" spans="5:18" x14ac:dyDescent="0.3">
      <c r="E9" s="9" t="s">
        <v>22</v>
      </c>
      <c r="F9" t="s">
        <v>25</v>
      </c>
      <c r="G9" t="s">
        <v>26</v>
      </c>
      <c r="H9" t="s">
        <v>27</v>
      </c>
      <c r="I9" t="s">
        <v>28</v>
      </c>
      <c r="J9" t="s">
        <v>29</v>
      </c>
      <c r="K9" t="s">
        <v>30</v>
      </c>
      <c r="L9" t="s">
        <v>31</v>
      </c>
      <c r="M9" t="s">
        <v>32</v>
      </c>
      <c r="N9" t="s">
        <v>33</v>
      </c>
      <c r="O9" t="s">
        <v>34</v>
      </c>
      <c r="P9" t="s">
        <v>35</v>
      </c>
      <c r="Q9" t="s">
        <v>36</v>
      </c>
      <c r="R9" t="s">
        <v>23</v>
      </c>
    </row>
    <row r="10" spans="5:18" x14ac:dyDescent="0.3">
      <c r="E10" s="10" t="s">
        <v>12</v>
      </c>
      <c r="F10" s="12">
        <v>117</v>
      </c>
      <c r="G10" s="12">
        <v>263</v>
      </c>
      <c r="H10" s="12">
        <v>567</v>
      </c>
      <c r="I10" s="12">
        <v>601</v>
      </c>
      <c r="J10" s="12">
        <v>2472</v>
      </c>
      <c r="K10" s="12">
        <v>780</v>
      </c>
      <c r="L10" s="12">
        <v>1619</v>
      </c>
      <c r="M10" s="12">
        <v>984</v>
      </c>
      <c r="N10" s="12">
        <v>2187</v>
      </c>
      <c r="O10" s="12">
        <v>1385</v>
      </c>
      <c r="P10" s="12">
        <v>1853</v>
      </c>
      <c r="Q10" s="12">
        <v>2829</v>
      </c>
      <c r="R10" s="12">
        <v>15657</v>
      </c>
    </row>
    <row r="11" spans="5:18" x14ac:dyDescent="0.3">
      <c r="E11" s="10" t="s">
        <v>7</v>
      </c>
      <c r="F11" s="12">
        <v>73</v>
      </c>
      <c r="G11" s="12">
        <v>142</v>
      </c>
      <c r="H11" s="12">
        <v>216</v>
      </c>
      <c r="I11" s="12">
        <v>232</v>
      </c>
      <c r="J11" s="12">
        <v>988</v>
      </c>
      <c r="K11" s="12">
        <v>335</v>
      </c>
      <c r="L11" s="12">
        <v>640</v>
      </c>
      <c r="M11" s="12">
        <v>849</v>
      </c>
      <c r="N11" s="12">
        <v>963</v>
      </c>
      <c r="O11" s="12">
        <v>518</v>
      </c>
      <c r="P11" s="12">
        <v>552</v>
      </c>
      <c r="Q11" s="12">
        <v>1626</v>
      </c>
      <c r="R11" s="12">
        <v>7134</v>
      </c>
    </row>
    <row r="12" spans="5:18" x14ac:dyDescent="0.3">
      <c r="E12" s="10" t="s">
        <v>23</v>
      </c>
      <c r="F12" s="12">
        <v>190</v>
      </c>
      <c r="G12" s="12">
        <v>405</v>
      </c>
      <c r="H12" s="12">
        <v>783</v>
      </c>
      <c r="I12" s="12">
        <v>833</v>
      </c>
      <c r="J12" s="12">
        <v>3460</v>
      </c>
      <c r="K12" s="12">
        <v>1115</v>
      </c>
      <c r="L12" s="12">
        <v>2259</v>
      </c>
      <c r="M12" s="12">
        <v>1833</v>
      </c>
      <c r="N12" s="12">
        <v>3150</v>
      </c>
      <c r="O12" s="12">
        <v>1903</v>
      </c>
      <c r="P12" s="12">
        <v>2405</v>
      </c>
      <c r="Q12" s="12">
        <v>4455</v>
      </c>
      <c r="R12" s="12">
        <v>22791</v>
      </c>
    </row>
    <row r="15" spans="5:18" x14ac:dyDescent="0.3">
      <c r="E15" s="9" t="s">
        <v>24</v>
      </c>
      <c r="F15" s="9" t="s">
        <v>38</v>
      </c>
    </row>
    <row r="16" spans="5:18" x14ac:dyDescent="0.3">
      <c r="E16" s="9" t="s">
        <v>22</v>
      </c>
      <c r="F16" t="s">
        <v>19</v>
      </c>
      <c r="G16" t="s">
        <v>11</v>
      </c>
      <c r="H16" t="s">
        <v>14</v>
      </c>
      <c r="I16" t="s">
        <v>9</v>
      </c>
      <c r="J16" t="s">
        <v>6</v>
      </c>
      <c r="K16" t="s">
        <v>21</v>
      </c>
      <c r="L16" t="s">
        <v>16</v>
      </c>
      <c r="M16" t="s">
        <v>23</v>
      </c>
    </row>
    <row r="17" spans="5:13" x14ac:dyDescent="0.3">
      <c r="E17" s="10" t="s">
        <v>25</v>
      </c>
      <c r="F17" s="14">
        <v>16794</v>
      </c>
      <c r="G17" s="14">
        <v>29728</v>
      </c>
      <c r="H17" s="14">
        <v>2626</v>
      </c>
      <c r="I17" s="14">
        <v>30732</v>
      </c>
      <c r="J17" s="14">
        <v>6173</v>
      </c>
      <c r="K17" s="14"/>
      <c r="L17" s="14">
        <v>3610</v>
      </c>
      <c r="M17" s="14">
        <v>89663</v>
      </c>
    </row>
    <row r="18" spans="5:13" x14ac:dyDescent="0.3">
      <c r="E18" s="10" t="s">
        <v>26</v>
      </c>
      <c r="F18" s="14">
        <v>19715</v>
      </c>
      <c r="G18" s="14">
        <v>9228</v>
      </c>
      <c r="H18" s="14">
        <v>15823</v>
      </c>
      <c r="I18" s="14">
        <v>1557</v>
      </c>
      <c r="J18" s="14">
        <v>5154</v>
      </c>
      <c r="K18" s="14">
        <v>9029</v>
      </c>
      <c r="L18" s="14">
        <v>2256</v>
      </c>
      <c r="M18" s="14">
        <v>62762</v>
      </c>
    </row>
    <row r="19" spans="5:13" x14ac:dyDescent="0.3">
      <c r="E19" s="10" t="s">
        <v>27</v>
      </c>
      <c r="F19" s="14">
        <v>25702</v>
      </c>
      <c r="G19" s="14">
        <v>26224</v>
      </c>
      <c r="H19" s="14">
        <v>6045</v>
      </c>
      <c r="I19" s="14">
        <v>5341</v>
      </c>
      <c r="J19" s="14">
        <v>21722</v>
      </c>
      <c r="K19" s="14">
        <v>3663</v>
      </c>
      <c r="L19" s="14">
        <v>15869</v>
      </c>
      <c r="M19" s="14">
        <v>104566</v>
      </c>
    </row>
    <row r="20" spans="5:13" x14ac:dyDescent="0.3">
      <c r="E20" s="10" t="s">
        <v>28</v>
      </c>
      <c r="F20" s="14">
        <v>14586</v>
      </c>
      <c r="G20" s="14">
        <v>16001</v>
      </c>
      <c r="H20" s="14"/>
      <c r="I20" s="14">
        <v>9508</v>
      </c>
      <c r="J20" s="14">
        <v>8266</v>
      </c>
      <c r="K20" s="14"/>
      <c r="L20" s="14">
        <v>1113</v>
      </c>
      <c r="M20" s="14">
        <v>49474</v>
      </c>
    </row>
    <row r="21" spans="5:13" x14ac:dyDescent="0.3">
      <c r="E21" s="10" t="s">
        <v>29</v>
      </c>
      <c r="F21" s="14">
        <v>22557</v>
      </c>
      <c r="G21" s="14">
        <v>69521</v>
      </c>
      <c r="H21" s="14">
        <v>8096</v>
      </c>
      <c r="I21" s="14">
        <v>17104</v>
      </c>
      <c r="J21" s="14">
        <v>28887</v>
      </c>
      <c r="K21" s="14">
        <v>33384</v>
      </c>
      <c r="L21" s="14">
        <v>23790</v>
      </c>
      <c r="M21" s="14">
        <v>203339</v>
      </c>
    </row>
    <row r="22" spans="5:13" x14ac:dyDescent="0.3">
      <c r="E22" s="10" t="s">
        <v>30</v>
      </c>
      <c r="F22" s="14">
        <v>6126</v>
      </c>
      <c r="G22" s="14">
        <v>15208</v>
      </c>
      <c r="H22" s="14"/>
      <c r="I22" s="14">
        <v>25752</v>
      </c>
      <c r="J22" s="14"/>
      <c r="K22" s="14"/>
      <c r="L22" s="14">
        <v>4514</v>
      </c>
      <c r="M22" s="14">
        <v>51600</v>
      </c>
    </row>
    <row r="23" spans="5:13" x14ac:dyDescent="0.3">
      <c r="E23" s="10" t="s">
        <v>31</v>
      </c>
      <c r="F23" s="14">
        <v>2034</v>
      </c>
      <c r="G23" s="14">
        <v>31336</v>
      </c>
      <c r="H23" s="14">
        <v>8416</v>
      </c>
      <c r="I23" s="14">
        <v>13170</v>
      </c>
      <c r="J23" s="14">
        <v>5751</v>
      </c>
      <c r="K23" s="14">
        <v>5480</v>
      </c>
      <c r="L23" s="14">
        <v>14548</v>
      </c>
      <c r="M23" s="14">
        <v>80735</v>
      </c>
    </row>
    <row r="24" spans="5:13" x14ac:dyDescent="0.3">
      <c r="E24" s="10" t="s">
        <v>32</v>
      </c>
      <c r="F24" s="14">
        <v>22611</v>
      </c>
      <c r="G24" s="14">
        <v>9980</v>
      </c>
      <c r="H24" s="14">
        <v>5761</v>
      </c>
      <c r="I24" s="14">
        <v>20386</v>
      </c>
      <c r="J24" s="14">
        <v>9397</v>
      </c>
      <c r="K24" s="14"/>
      <c r="L24" s="14">
        <v>859</v>
      </c>
      <c r="M24" s="14">
        <v>68994</v>
      </c>
    </row>
    <row r="25" spans="5:13" x14ac:dyDescent="0.3">
      <c r="E25" s="10" t="s">
        <v>33</v>
      </c>
      <c r="F25" s="14">
        <v>8489</v>
      </c>
      <c r="G25" s="14">
        <v>51835</v>
      </c>
      <c r="H25" s="14"/>
      <c r="I25" s="14">
        <v>18605</v>
      </c>
      <c r="J25" s="14">
        <v>7933</v>
      </c>
      <c r="K25" s="14">
        <v>5523</v>
      </c>
      <c r="L25" s="14">
        <v>10048</v>
      </c>
      <c r="M25" s="14">
        <v>102433</v>
      </c>
    </row>
    <row r="26" spans="5:13" x14ac:dyDescent="0.3">
      <c r="E26" s="10" t="s">
        <v>34</v>
      </c>
      <c r="F26" s="14">
        <v>15331</v>
      </c>
      <c r="G26" s="14">
        <v>22320</v>
      </c>
      <c r="H26" s="14">
        <v>5015</v>
      </c>
      <c r="I26" s="14"/>
      <c r="J26" s="14">
        <v>9949</v>
      </c>
      <c r="K26" s="14"/>
      <c r="L26" s="14"/>
      <c r="M26" s="14">
        <v>52615</v>
      </c>
    </row>
    <row r="27" spans="5:13" x14ac:dyDescent="0.3">
      <c r="E27" s="10" t="s">
        <v>35</v>
      </c>
      <c r="F27" s="14">
        <v>11978</v>
      </c>
      <c r="G27" s="14">
        <v>29530</v>
      </c>
      <c r="H27" s="14"/>
      <c r="I27" s="14">
        <v>284</v>
      </c>
      <c r="J27" s="14">
        <v>7857</v>
      </c>
      <c r="K27" s="14"/>
      <c r="L27" s="14">
        <v>24091</v>
      </c>
      <c r="M27" s="14">
        <v>73740</v>
      </c>
    </row>
    <row r="28" spans="5:13" x14ac:dyDescent="0.3">
      <c r="E28" s="10" t="s">
        <v>36</v>
      </c>
      <c r="F28" s="14">
        <v>25334</v>
      </c>
      <c r="G28" s="14">
        <v>29384</v>
      </c>
      <c r="H28" s="14">
        <v>5499</v>
      </c>
      <c r="I28" s="14"/>
      <c r="J28" s="14">
        <v>25856</v>
      </c>
      <c r="K28" s="14"/>
      <c r="L28" s="14">
        <v>3740</v>
      </c>
      <c r="M28" s="14">
        <v>89813</v>
      </c>
    </row>
    <row r="29" spans="5:13" x14ac:dyDescent="0.3">
      <c r="E29" s="10" t="s">
        <v>23</v>
      </c>
      <c r="F29" s="14">
        <v>191257</v>
      </c>
      <c r="G29" s="14">
        <v>340295</v>
      </c>
      <c r="H29" s="14">
        <v>57281</v>
      </c>
      <c r="I29" s="14">
        <v>142439</v>
      </c>
      <c r="J29" s="14">
        <v>136945</v>
      </c>
      <c r="K29" s="14">
        <v>57079</v>
      </c>
      <c r="L29" s="14">
        <v>104438</v>
      </c>
      <c r="M29" s="14">
        <v>1029734</v>
      </c>
    </row>
    <row r="32" spans="5:13" x14ac:dyDescent="0.3">
      <c r="E32" s="9" t="s">
        <v>37</v>
      </c>
      <c r="F32" s="9" t="s">
        <v>38</v>
      </c>
    </row>
    <row r="33" spans="5:13" x14ac:dyDescent="0.3">
      <c r="E33" s="9" t="s">
        <v>22</v>
      </c>
      <c r="F33" t="s">
        <v>19</v>
      </c>
      <c r="G33" t="s">
        <v>11</v>
      </c>
      <c r="H33" t="s">
        <v>14</v>
      </c>
      <c r="I33" t="s">
        <v>9</v>
      </c>
      <c r="J33" t="s">
        <v>6</v>
      </c>
      <c r="K33" t="s">
        <v>21</v>
      </c>
      <c r="L33" t="s">
        <v>16</v>
      </c>
      <c r="M33" t="s">
        <v>23</v>
      </c>
    </row>
    <row r="34" spans="5:13" x14ac:dyDescent="0.3">
      <c r="E34" s="10" t="s">
        <v>25</v>
      </c>
      <c r="F34" s="11">
        <v>3</v>
      </c>
      <c r="G34" s="11">
        <v>7</v>
      </c>
      <c r="H34" s="11">
        <v>1</v>
      </c>
      <c r="I34" s="11">
        <v>5</v>
      </c>
      <c r="J34" s="11">
        <v>2</v>
      </c>
      <c r="K34" s="11"/>
      <c r="L34" s="11">
        <v>1</v>
      </c>
      <c r="M34" s="11">
        <v>19</v>
      </c>
    </row>
    <row r="35" spans="5:13" x14ac:dyDescent="0.3">
      <c r="E35" s="10" t="s">
        <v>26</v>
      </c>
      <c r="F35" s="11">
        <v>4</v>
      </c>
      <c r="G35" s="11">
        <v>3</v>
      </c>
      <c r="H35" s="11">
        <v>3</v>
      </c>
      <c r="I35" s="11">
        <v>1</v>
      </c>
      <c r="J35" s="11">
        <v>1</v>
      </c>
      <c r="K35" s="11">
        <v>2</v>
      </c>
      <c r="L35" s="11">
        <v>1</v>
      </c>
      <c r="M35" s="11">
        <v>15</v>
      </c>
    </row>
    <row r="36" spans="5:13" x14ac:dyDescent="0.3">
      <c r="E36" s="10" t="s">
        <v>27</v>
      </c>
      <c r="F36" s="11">
        <v>4</v>
      </c>
      <c r="G36" s="11">
        <v>6</v>
      </c>
      <c r="H36" s="11">
        <v>1</v>
      </c>
      <c r="I36" s="11">
        <v>1</v>
      </c>
      <c r="J36" s="11">
        <v>3</v>
      </c>
      <c r="K36" s="11">
        <v>1</v>
      </c>
      <c r="L36" s="11">
        <v>2</v>
      </c>
      <c r="M36" s="11">
        <v>18</v>
      </c>
    </row>
    <row r="37" spans="5:13" x14ac:dyDescent="0.3">
      <c r="E37" s="10" t="s">
        <v>28</v>
      </c>
      <c r="F37" s="11">
        <v>4</v>
      </c>
      <c r="G37" s="11">
        <v>5</v>
      </c>
      <c r="H37" s="11"/>
      <c r="I37" s="11">
        <v>2</v>
      </c>
      <c r="J37" s="11">
        <v>2</v>
      </c>
      <c r="K37" s="11"/>
      <c r="L37" s="11">
        <v>1</v>
      </c>
      <c r="M37" s="11">
        <v>14</v>
      </c>
    </row>
    <row r="38" spans="5:13" x14ac:dyDescent="0.3">
      <c r="E38" s="10" t="s">
        <v>29</v>
      </c>
      <c r="F38" s="11">
        <v>5</v>
      </c>
      <c r="G38" s="11">
        <v>13</v>
      </c>
      <c r="H38" s="11">
        <v>2</v>
      </c>
      <c r="I38" s="11">
        <v>4</v>
      </c>
      <c r="J38" s="11">
        <v>5</v>
      </c>
      <c r="K38" s="11">
        <v>6</v>
      </c>
      <c r="L38" s="11">
        <v>5</v>
      </c>
      <c r="M38" s="11">
        <v>40</v>
      </c>
    </row>
    <row r="39" spans="5:13" x14ac:dyDescent="0.3">
      <c r="E39" s="10" t="s">
        <v>30</v>
      </c>
      <c r="F39" s="11">
        <v>2</v>
      </c>
      <c r="G39" s="11">
        <v>4</v>
      </c>
      <c r="H39" s="11"/>
      <c r="I39" s="11">
        <v>3</v>
      </c>
      <c r="J39" s="11"/>
      <c r="K39" s="11"/>
      <c r="L39" s="11">
        <v>1</v>
      </c>
      <c r="M39" s="11">
        <v>10</v>
      </c>
    </row>
    <row r="40" spans="5:13" x14ac:dyDescent="0.3">
      <c r="E40" s="10" t="s">
        <v>31</v>
      </c>
      <c r="F40" s="11">
        <v>2</v>
      </c>
      <c r="G40" s="11">
        <v>5</v>
      </c>
      <c r="H40" s="11">
        <v>1</v>
      </c>
      <c r="I40" s="11">
        <v>3</v>
      </c>
      <c r="J40" s="11">
        <v>1</v>
      </c>
      <c r="K40" s="11">
        <v>1</v>
      </c>
      <c r="L40" s="11">
        <v>5</v>
      </c>
      <c r="M40" s="11">
        <v>18</v>
      </c>
    </row>
    <row r="41" spans="5:13" x14ac:dyDescent="0.3">
      <c r="E41" s="10" t="s">
        <v>32</v>
      </c>
      <c r="F41" s="11">
        <v>4</v>
      </c>
      <c r="G41" s="11">
        <v>2</v>
      </c>
      <c r="H41" s="11">
        <v>1</v>
      </c>
      <c r="I41" s="11">
        <v>3</v>
      </c>
      <c r="J41" s="11">
        <v>2</v>
      </c>
      <c r="K41" s="11"/>
      <c r="L41" s="11">
        <v>1</v>
      </c>
      <c r="M41" s="11">
        <v>13</v>
      </c>
    </row>
    <row r="42" spans="5:13" x14ac:dyDescent="0.3">
      <c r="E42" s="10" t="s">
        <v>33</v>
      </c>
      <c r="F42" s="11">
        <v>1</v>
      </c>
      <c r="G42" s="11">
        <v>10</v>
      </c>
      <c r="H42" s="11"/>
      <c r="I42" s="11">
        <v>4</v>
      </c>
      <c r="J42" s="11">
        <v>2</v>
      </c>
      <c r="K42" s="11">
        <v>1</v>
      </c>
      <c r="L42" s="11">
        <v>2</v>
      </c>
      <c r="M42" s="11">
        <v>20</v>
      </c>
    </row>
    <row r="43" spans="5:13" x14ac:dyDescent="0.3">
      <c r="E43" s="10" t="s">
        <v>34</v>
      </c>
      <c r="F43" s="11">
        <v>2</v>
      </c>
      <c r="G43" s="11">
        <v>6</v>
      </c>
      <c r="H43" s="11">
        <v>1</v>
      </c>
      <c r="I43" s="11"/>
      <c r="J43" s="11">
        <v>2</v>
      </c>
      <c r="K43" s="11"/>
      <c r="L43" s="11"/>
      <c r="M43" s="11">
        <v>11</v>
      </c>
    </row>
    <row r="44" spans="5:13" x14ac:dyDescent="0.3">
      <c r="E44" s="10" t="s">
        <v>35</v>
      </c>
      <c r="F44" s="11">
        <v>3</v>
      </c>
      <c r="G44" s="11">
        <v>4</v>
      </c>
      <c r="H44" s="11"/>
      <c r="I44" s="11">
        <v>1</v>
      </c>
      <c r="J44" s="11">
        <v>2</v>
      </c>
      <c r="K44" s="11"/>
      <c r="L44" s="11">
        <v>3</v>
      </c>
      <c r="M44" s="11">
        <v>13</v>
      </c>
    </row>
    <row r="45" spans="5:13" x14ac:dyDescent="0.3">
      <c r="E45" s="10" t="s">
        <v>36</v>
      </c>
      <c r="F45" s="11">
        <v>6</v>
      </c>
      <c r="G45" s="11">
        <v>6</v>
      </c>
      <c r="H45" s="11">
        <v>3</v>
      </c>
      <c r="I45" s="11"/>
      <c r="J45" s="11">
        <v>5</v>
      </c>
      <c r="K45" s="11"/>
      <c r="L45" s="11">
        <v>2</v>
      </c>
      <c r="M45" s="11">
        <v>22</v>
      </c>
    </row>
    <row r="46" spans="5:13" x14ac:dyDescent="0.3">
      <c r="E46" s="10" t="s">
        <v>23</v>
      </c>
      <c r="F46" s="11">
        <v>40</v>
      </c>
      <c r="G46" s="11">
        <v>71</v>
      </c>
      <c r="H46" s="11">
        <v>13</v>
      </c>
      <c r="I46" s="11">
        <v>27</v>
      </c>
      <c r="J46" s="11">
        <v>27</v>
      </c>
      <c r="K46" s="11">
        <v>11</v>
      </c>
      <c r="L46" s="11">
        <v>24</v>
      </c>
      <c r="M46" s="11">
        <v>213</v>
      </c>
    </row>
    <row r="49" spans="5:15" x14ac:dyDescent="0.3">
      <c r="E49" s="9" t="s">
        <v>37</v>
      </c>
      <c r="F49" s="9" t="s">
        <v>38</v>
      </c>
    </row>
    <row r="50" spans="5:15" x14ac:dyDescent="0.3">
      <c r="E50" s="9" t="s">
        <v>22</v>
      </c>
      <c r="F50" t="s">
        <v>17</v>
      </c>
      <c r="G50" t="s">
        <v>13</v>
      </c>
      <c r="H50" t="s">
        <v>20</v>
      </c>
      <c r="I50" t="s">
        <v>15</v>
      </c>
      <c r="J50" t="s">
        <v>18</v>
      </c>
      <c r="K50" t="s">
        <v>10</v>
      </c>
      <c r="L50" t="s">
        <v>8</v>
      </c>
      <c r="M50" t="s">
        <v>23</v>
      </c>
    </row>
    <row r="51" spans="5:15" x14ac:dyDescent="0.3">
      <c r="E51" s="10" t="s">
        <v>25</v>
      </c>
      <c r="F51" s="11">
        <v>1</v>
      </c>
      <c r="G51" s="11">
        <v>3</v>
      </c>
      <c r="H51" s="11">
        <v>2</v>
      </c>
      <c r="I51" s="11">
        <v>3</v>
      </c>
      <c r="J51" s="11">
        <v>1</v>
      </c>
      <c r="K51" s="11">
        <v>4</v>
      </c>
      <c r="L51" s="11">
        <v>5</v>
      </c>
      <c r="M51" s="11">
        <v>19</v>
      </c>
    </row>
    <row r="52" spans="5:15" x14ac:dyDescent="0.3">
      <c r="E52" s="10" t="s">
        <v>26</v>
      </c>
      <c r="F52" s="11">
        <v>2</v>
      </c>
      <c r="G52" s="11">
        <v>1</v>
      </c>
      <c r="H52" s="11">
        <v>4</v>
      </c>
      <c r="I52" s="11">
        <v>2</v>
      </c>
      <c r="J52" s="11">
        <v>1</v>
      </c>
      <c r="K52" s="11">
        <v>1</v>
      </c>
      <c r="L52" s="11">
        <v>4</v>
      </c>
      <c r="M52" s="11">
        <v>15</v>
      </c>
    </row>
    <row r="53" spans="5:15" x14ac:dyDescent="0.3">
      <c r="E53" s="10" t="s">
        <v>27</v>
      </c>
      <c r="F53" s="11">
        <v>4</v>
      </c>
      <c r="G53" s="11">
        <v>1</v>
      </c>
      <c r="H53" s="11">
        <v>3</v>
      </c>
      <c r="I53" s="11">
        <v>3</v>
      </c>
      <c r="J53" s="11">
        <v>1</v>
      </c>
      <c r="K53" s="11">
        <v>2</v>
      </c>
      <c r="L53" s="11">
        <v>4</v>
      </c>
      <c r="M53" s="11">
        <v>18</v>
      </c>
    </row>
    <row r="54" spans="5:15" x14ac:dyDescent="0.3">
      <c r="E54" s="10" t="s">
        <v>28</v>
      </c>
      <c r="F54" s="11">
        <v>1</v>
      </c>
      <c r="G54" s="11">
        <v>3</v>
      </c>
      <c r="H54" s="11">
        <v>2</v>
      </c>
      <c r="I54" s="11">
        <v>1</v>
      </c>
      <c r="J54" s="11">
        <v>1</v>
      </c>
      <c r="K54" s="11">
        <v>2</v>
      </c>
      <c r="L54" s="11">
        <v>4</v>
      </c>
      <c r="M54" s="11">
        <v>14</v>
      </c>
    </row>
    <row r="55" spans="5:15" x14ac:dyDescent="0.3">
      <c r="E55" s="10" t="s">
        <v>29</v>
      </c>
      <c r="F55" s="11">
        <v>4</v>
      </c>
      <c r="G55" s="11">
        <v>4</v>
      </c>
      <c r="H55" s="11">
        <v>4</v>
      </c>
      <c r="I55" s="11">
        <v>7</v>
      </c>
      <c r="J55" s="11">
        <v>2</v>
      </c>
      <c r="K55" s="11">
        <v>7</v>
      </c>
      <c r="L55" s="11">
        <v>12</v>
      </c>
      <c r="M55" s="11">
        <v>40</v>
      </c>
    </row>
    <row r="56" spans="5:15" x14ac:dyDescent="0.3">
      <c r="E56" s="10" t="s">
        <v>30</v>
      </c>
      <c r="F56" s="11">
        <v>1</v>
      </c>
      <c r="G56" s="11">
        <v>2</v>
      </c>
      <c r="H56" s="11">
        <v>2</v>
      </c>
      <c r="I56" s="11">
        <v>1</v>
      </c>
      <c r="J56" s="11"/>
      <c r="K56" s="11">
        <v>1</v>
      </c>
      <c r="L56" s="11">
        <v>3</v>
      </c>
      <c r="M56" s="11">
        <v>10</v>
      </c>
      <c r="O56" s="13"/>
    </row>
    <row r="57" spans="5:15" x14ac:dyDescent="0.3">
      <c r="E57" s="10" t="s">
        <v>31</v>
      </c>
      <c r="F57" s="11">
        <v>2</v>
      </c>
      <c r="G57" s="11">
        <v>1</v>
      </c>
      <c r="H57" s="11">
        <v>1</v>
      </c>
      <c r="I57" s="11">
        <v>1</v>
      </c>
      <c r="J57" s="11">
        <v>3</v>
      </c>
      <c r="K57" s="11">
        <v>7</v>
      </c>
      <c r="L57" s="11">
        <v>3</v>
      </c>
      <c r="M57" s="11">
        <v>18</v>
      </c>
    </row>
    <row r="58" spans="5:15" x14ac:dyDescent="0.3">
      <c r="E58" s="10" t="s">
        <v>32</v>
      </c>
      <c r="F58" s="11"/>
      <c r="G58" s="11">
        <v>1</v>
      </c>
      <c r="H58" s="11">
        <v>3</v>
      </c>
      <c r="I58" s="11">
        <v>3</v>
      </c>
      <c r="J58" s="11"/>
      <c r="K58" s="11">
        <v>1</v>
      </c>
      <c r="L58" s="11">
        <v>5</v>
      </c>
      <c r="M58" s="11">
        <v>13</v>
      </c>
    </row>
    <row r="59" spans="5:15" ht="18.75" customHeight="1" x14ac:dyDescent="0.3">
      <c r="E59" s="10" t="s">
        <v>33</v>
      </c>
      <c r="F59" s="11">
        <v>3</v>
      </c>
      <c r="G59" s="11">
        <v>1</v>
      </c>
      <c r="H59" s="11">
        <v>1</v>
      </c>
      <c r="I59" s="11">
        <v>5</v>
      </c>
      <c r="J59" s="11">
        <v>2</v>
      </c>
      <c r="K59" s="11">
        <v>2</v>
      </c>
      <c r="L59" s="11">
        <v>6</v>
      </c>
      <c r="M59" s="11">
        <v>20</v>
      </c>
    </row>
    <row r="60" spans="5:15" x14ac:dyDescent="0.3">
      <c r="E60" s="10" t="s">
        <v>34</v>
      </c>
      <c r="F60" s="11">
        <v>4</v>
      </c>
      <c r="G60" s="11"/>
      <c r="H60" s="11">
        <v>1</v>
      </c>
      <c r="I60" s="11">
        <v>2</v>
      </c>
      <c r="J60" s="11">
        <v>2</v>
      </c>
      <c r="K60" s="11">
        <v>1</v>
      </c>
      <c r="L60" s="11">
        <v>1</v>
      </c>
      <c r="M60" s="11">
        <v>11</v>
      </c>
    </row>
    <row r="61" spans="5:15" x14ac:dyDescent="0.3">
      <c r="E61" s="10" t="s">
        <v>35</v>
      </c>
      <c r="F61" s="11">
        <v>1</v>
      </c>
      <c r="G61" s="11">
        <v>1</v>
      </c>
      <c r="H61" s="11">
        <v>2</v>
      </c>
      <c r="I61" s="11">
        <v>1</v>
      </c>
      <c r="J61" s="11"/>
      <c r="K61" s="11">
        <v>4</v>
      </c>
      <c r="L61" s="11">
        <v>4</v>
      </c>
      <c r="M61" s="11">
        <v>13</v>
      </c>
    </row>
    <row r="62" spans="5:15" x14ac:dyDescent="0.3">
      <c r="E62" s="10" t="s">
        <v>36</v>
      </c>
      <c r="F62" s="11">
        <v>4</v>
      </c>
      <c r="G62" s="11">
        <v>2</v>
      </c>
      <c r="H62" s="11">
        <v>3</v>
      </c>
      <c r="I62" s="11">
        <v>4</v>
      </c>
      <c r="J62" s="11">
        <v>1</v>
      </c>
      <c r="K62" s="11">
        <v>2</v>
      </c>
      <c r="L62" s="11">
        <v>6</v>
      </c>
      <c r="M62" s="11">
        <v>22</v>
      </c>
    </row>
    <row r="63" spans="5:15" x14ac:dyDescent="0.3">
      <c r="E63" s="10" t="s">
        <v>23</v>
      </c>
      <c r="F63" s="11">
        <v>27</v>
      </c>
      <c r="G63" s="11">
        <v>20</v>
      </c>
      <c r="H63" s="11">
        <v>28</v>
      </c>
      <c r="I63" s="11">
        <v>33</v>
      </c>
      <c r="J63" s="11">
        <v>14</v>
      </c>
      <c r="K63" s="11">
        <v>34</v>
      </c>
      <c r="L63" s="11">
        <v>57</v>
      </c>
      <c r="M63" s="11">
        <v>213</v>
      </c>
    </row>
    <row r="78" spans="25:25" ht="17.25" thickBot="1" x14ac:dyDescent="0.35">
      <c r="Y78" s="17"/>
    </row>
  </sheetData>
  <pageMargins left="0.7" right="0.7" top="0.75" bottom="0.75" header="0.3" footer="0.3"/>
  <pageSetup orientation="portrait" r:id="rId6"/>
  <drawing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V1:AS996"/>
  <sheetViews>
    <sheetView showGridLines="0" tabSelected="1" zoomScale="70" zoomScaleNormal="70" workbookViewId="0">
      <selection activeCell="X12" sqref="X12"/>
    </sheetView>
  </sheetViews>
  <sheetFormatPr defaultColWidth="14.375" defaultRowHeight="15" customHeight="1" x14ac:dyDescent="0.3"/>
  <cols>
    <col min="1" max="19" width="8.625" customWidth="1"/>
    <col min="20" max="20" width="8.5" customWidth="1"/>
    <col min="21" max="21" width="14.375" customWidth="1"/>
    <col min="22" max="22" width="8.625" customWidth="1"/>
    <col min="23" max="26" width="7.625" customWidth="1"/>
  </cols>
  <sheetData>
    <row r="1" spans="22:45" ht="15" customHeight="1" x14ac:dyDescent="0.3">
      <c r="V1" s="20"/>
      <c r="W1" s="20"/>
      <c r="X1" s="20"/>
      <c r="Y1" s="20"/>
      <c r="Z1" s="20"/>
      <c r="AA1" s="20"/>
      <c r="AB1" s="20"/>
      <c r="AC1" s="20"/>
      <c r="AD1" s="20"/>
      <c r="AE1" s="20"/>
      <c r="AF1" s="20"/>
      <c r="AG1" s="20"/>
      <c r="AH1" s="20"/>
      <c r="AI1" s="20"/>
      <c r="AJ1" s="20"/>
      <c r="AK1" s="20"/>
      <c r="AL1" s="20"/>
      <c r="AM1" s="20"/>
      <c r="AN1" s="20"/>
      <c r="AO1" s="20"/>
      <c r="AP1" s="20"/>
    </row>
    <row r="2" spans="22:45" ht="15" customHeight="1" x14ac:dyDescent="0.3">
      <c r="V2" s="20"/>
      <c r="W2" s="20"/>
      <c r="X2" s="20"/>
      <c r="Y2" s="20"/>
      <c r="Z2" s="20"/>
      <c r="AA2" s="20"/>
      <c r="AB2" s="20"/>
      <c r="AC2" s="20"/>
      <c r="AD2" s="20"/>
      <c r="AE2" s="20"/>
      <c r="AF2" s="20"/>
      <c r="AG2" s="20"/>
      <c r="AH2" s="20"/>
      <c r="AI2" s="20"/>
      <c r="AJ2" s="20"/>
      <c r="AK2" s="20"/>
      <c r="AL2" s="20"/>
      <c r="AM2" s="20"/>
      <c r="AN2" s="20"/>
      <c r="AO2" s="20"/>
      <c r="AP2" s="20"/>
    </row>
    <row r="3" spans="22:45" ht="15" customHeight="1" x14ac:dyDescent="0.3">
      <c r="V3" s="20"/>
      <c r="W3" s="20"/>
      <c r="X3" s="20"/>
      <c r="Y3" s="20"/>
      <c r="Z3" s="20"/>
      <c r="AA3" s="20"/>
      <c r="AB3" s="20"/>
      <c r="AC3" s="20"/>
      <c r="AD3" s="20"/>
      <c r="AE3" s="20"/>
      <c r="AF3" s="20"/>
      <c r="AG3" s="20"/>
      <c r="AH3" s="20"/>
      <c r="AI3" s="20"/>
      <c r="AJ3" s="20"/>
      <c r="AK3" s="20"/>
      <c r="AL3" s="20"/>
      <c r="AM3" s="20"/>
      <c r="AN3" s="20"/>
      <c r="AO3" s="20"/>
      <c r="AP3" s="20"/>
    </row>
    <row r="10" spans="22:45" ht="15" customHeight="1" x14ac:dyDescent="0.3">
      <c r="Y10" s="19"/>
      <c r="Z10" s="20"/>
      <c r="AA10" s="20"/>
      <c r="AB10" s="20"/>
      <c r="AC10" s="20"/>
      <c r="AD10" s="20"/>
      <c r="AE10" s="20"/>
      <c r="AF10" s="20"/>
      <c r="AG10" s="20"/>
      <c r="AH10" s="20"/>
      <c r="AI10" s="20"/>
      <c r="AJ10" s="20"/>
      <c r="AK10" s="20"/>
      <c r="AL10" s="20"/>
      <c r="AM10" s="20"/>
      <c r="AN10" s="20"/>
      <c r="AO10" s="20"/>
      <c r="AP10" s="20"/>
      <c r="AQ10" s="20"/>
      <c r="AR10" s="20"/>
      <c r="AS10" s="20"/>
    </row>
    <row r="11" spans="22:45" ht="15" customHeight="1" x14ac:dyDescent="0.3">
      <c r="Y11" s="20"/>
      <c r="Z11" s="20"/>
      <c r="AA11" s="20"/>
      <c r="AB11" s="20"/>
      <c r="AC11" s="20"/>
      <c r="AD11" s="20"/>
      <c r="AE11" s="20"/>
      <c r="AF11" s="20"/>
      <c r="AG11" s="20"/>
      <c r="AH11" s="20"/>
      <c r="AI11" s="20"/>
      <c r="AJ11" s="20"/>
      <c r="AK11" s="20"/>
      <c r="AL11" s="20"/>
      <c r="AM11" s="20"/>
      <c r="AN11" s="20"/>
      <c r="AO11" s="20"/>
      <c r="AP11" s="20"/>
      <c r="AQ11" s="20"/>
      <c r="AR11" s="20"/>
      <c r="AS11" s="20"/>
    </row>
    <row r="12" spans="22:45" ht="15" customHeight="1" x14ac:dyDescent="0.3">
      <c r="Y12" s="20"/>
      <c r="Z12" s="20"/>
      <c r="AA12" s="20"/>
      <c r="AB12" s="20"/>
      <c r="AC12" s="20"/>
      <c r="AD12" s="20"/>
      <c r="AE12" s="20"/>
      <c r="AF12" s="20"/>
      <c r="AG12" s="20"/>
      <c r="AH12" s="20"/>
      <c r="AI12" s="20"/>
      <c r="AJ12" s="20"/>
      <c r="AK12" s="20"/>
      <c r="AL12" s="20"/>
      <c r="AM12" s="20"/>
      <c r="AN12" s="20"/>
      <c r="AO12" s="20"/>
      <c r="AP12" s="20"/>
      <c r="AQ12" s="20"/>
      <c r="AR12" s="20"/>
      <c r="AS12" s="20"/>
    </row>
    <row r="13" spans="22:45" ht="15" customHeight="1" x14ac:dyDescent="0.3">
      <c r="Y13" s="20"/>
      <c r="Z13" s="20"/>
      <c r="AA13" s="20"/>
      <c r="AB13" s="20"/>
      <c r="AC13" s="20"/>
      <c r="AD13" s="20"/>
      <c r="AE13" s="20"/>
      <c r="AF13" s="20"/>
      <c r="AG13" s="20"/>
      <c r="AH13" s="20"/>
      <c r="AI13" s="20"/>
      <c r="AJ13" s="20"/>
      <c r="AK13" s="20"/>
      <c r="AL13" s="20"/>
      <c r="AM13" s="20"/>
      <c r="AN13" s="20"/>
      <c r="AO13" s="20"/>
      <c r="AP13" s="20"/>
      <c r="AQ13" s="20"/>
      <c r="AR13" s="20"/>
      <c r="AS13" s="20"/>
    </row>
    <row r="14" spans="22:45" ht="15" customHeight="1" x14ac:dyDescent="0.3">
      <c r="Y14" s="20"/>
      <c r="Z14" s="20"/>
      <c r="AA14" s="20"/>
      <c r="AB14" s="20"/>
      <c r="AC14" s="20"/>
      <c r="AD14" s="20"/>
      <c r="AE14" s="20"/>
      <c r="AF14" s="20"/>
      <c r="AG14" s="20"/>
      <c r="AH14" s="20"/>
      <c r="AI14" s="20"/>
      <c r="AJ14" s="20"/>
      <c r="AK14" s="20"/>
      <c r="AL14" s="20"/>
      <c r="AM14" s="20"/>
      <c r="AN14" s="20"/>
      <c r="AO14" s="20"/>
      <c r="AP14" s="20"/>
      <c r="AQ14" s="20"/>
      <c r="AR14" s="20"/>
      <c r="AS14" s="20"/>
    </row>
    <row r="15" spans="22:45" ht="15" customHeight="1" x14ac:dyDescent="0.3">
      <c r="Y15" s="20"/>
      <c r="Z15" s="20"/>
      <c r="AA15" s="20"/>
      <c r="AB15" s="20"/>
      <c r="AC15" s="20"/>
      <c r="AD15" s="20"/>
      <c r="AE15" s="20"/>
      <c r="AF15" s="20"/>
      <c r="AG15" s="20"/>
      <c r="AH15" s="20"/>
      <c r="AI15" s="20"/>
      <c r="AJ15" s="20"/>
      <c r="AK15" s="20"/>
      <c r="AL15" s="20"/>
      <c r="AM15" s="20"/>
      <c r="AN15" s="20"/>
      <c r="AO15" s="20"/>
      <c r="AP15" s="20"/>
      <c r="AQ15" s="20"/>
      <c r="AR15" s="20"/>
      <c r="AS15" s="20"/>
    </row>
    <row r="16" spans="22:45" ht="15" customHeight="1" x14ac:dyDescent="0.3">
      <c r="Y16" s="20"/>
      <c r="Z16" s="20"/>
      <c r="AA16" s="20"/>
      <c r="AB16" s="20"/>
      <c r="AC16" s="20"/>
      <c r="AD16" s="20"/>
      <c r="AE16" s="20"/>
      <c r="AF16" s="20"/>
      <c r="AG16" s="20"/>
      <c r="AH16" s="20"/>
      <c r="AI16" s="20"/>
      <c r="AJ16" s="20"/>
      <c r="AK16" s="20"/>
      <c r="AL16" s="20"/>
      <c r="AM16" s="20"/>
      <c r="AN16" s="20"/>
      <c r="AO16" s="20"/>
      <c r="AP16" s="20"/>
      <c r="AQ16" s="20"/>
      <c r="AR16" s="20"/>
      <c r="AS16" s="20"/>
    </row>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sheetData>
  <mergeCells count="2">
    <mergeCell ref="Y10:AS16"/>
    <mergeCell ref="V1:AP3"/>
  </mergeCells>
  <pageMargins left="0.7" right="0.7" top="0.75" bottom="0.75" header="0" footer="0"/>
  <pageSetup orientation="landscape"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AN996"/>
  <sheetViews>
    <sheetView showGridLines="0" topLeftCell="A15" zoomScale="60" zoomScaleNormal="60" workbookViewId="0">
      <selection activeCell="AB35" sqref="AB35"/>
    </sheetView>
  </sheetViews>
  <sheetFormatPr defaultColWidth="14.375" defaultRowHeight="15" customHeight="1" x14ac:dyDescent="0.3"/>
  <cols>
    <col min="1" max="1" width="15.375" customWidth="1"/>
    <col min="2" max="2" width="16.25" customWidth="1"/>
    <col min="3" max="3" width="7.375" customWidth="1"/>
    <col min="4" max="4" width="6.25" customWidth="1"/>
    <col min="5" max="5" width="7.25" customWidth="1"/>
    <col min="6" max="6" width="7" customWidth="1"/>
    <col min="7" max="19" width="8.625" customWidth="1"/>
    <col min="20" max="20" width="0.625" customWidth="1"/>
    <col min="21" max="21" width="8.625" customWidth="1"/>
    <col min="22" max="26" width="7.625" customWidth="1"/>
  </cols>
  <sheetData>
    <row r="2" spans="1:40" ht="15" customHeight="1" x14ac:dyDescent="0.45">
      <c r="A2" s="15"/>
      <c r="B2" s="15"/>
      <c r="C2" s="15"/>
      <c r="D2" s="15"/>
      <c r="E2" s="15"/>
      <c r="F2" s="15"/>
      <c r="G2" s="15"/>
      <c r="H2" s="15"/>
      <c r="I2" s="15"/>
      <c r="J2" s="15"/>
      <c r="K2" s="15"/>
      <c r="L2" s="15"/>
      <c r="M2" s="15"/>
      <c r="N2" s="15"/>
      <c r="O2" s="15"/>
      <c r="P2" s="15"/>
      <c r="Q2" s="15"/>
      <c r="R2" s="15"/>
      <c r="S2" s="15"/>
      <c r="T2" s="15"/>
      <c r="U2" s="16"/>
      <c r="V2" s="16"/>
      <c r="W2" s="16"/>
      <c r="X2" s="16"/>
      <c r="Y2" s="16"/>
      <c r="Z2" s="16"/>
      <c r="AA2" s="16"/>
      <c r="AB2" s="16"/>
      <c r="AC2" s="16"/>
      <c r="AD2" s="16"/>
      <c r="AE2" s="16"/>
      <c r="AF2" s="16"/>
      <c r="AG2" s="16"/>
      <c r="AH2" s="16"/>
      <c r="AI2" s="16"/>
      <c r="AJ2" s="16"/>
      <c r="AK2" s="16"/>
      <c r="AL2" s="16"/>
      <c r="AM2" s="16"/>
      <c r="AN2" s="16"/>
    </row>
    <row r="3" spans="1:40" ht="15" customHeight="1" x14ac:dyDescent="0.45">
      <c r="A3" s="15"/>
      <c r="B3" s="15"/>
      <c r="C3" s="15"/>
      <c r="D3" s="15"/>
      <c r="E3" s="15"/>
      <c r="F3" s="15"/>
      <c r="G3" s="15"/>
      <c r="H3" s="15"/>
      <c r="I3" s="15"/>
      <c r="J3" s="15"/>
      <c r="K3" s="15"/>
      <c r="L3" s="15"/>
      <c r="M3" s="15"/>
      <c r="N3" s="15"/>
      <c r="O3" s="15"/>
      <c r="P3" s="15"/>
      <c r="Q3" s="15"/>
      <c r="R3" s="15"/>
      <c r="S3" s="15"/>
      <c r="T3" s="15"/>
      <c r="U3" s="16"/>
      <c r="V3" s="16"/>
      <c r="W3" s="16"/>
      <c r="X3" s="18"/>
      <c r="Y3" s="16"/>
      <c r="Z3" s="16"/>
      <c r="AA3" s="16"/>
      <c r="AB3" s="16"/>
      <c r="AC3" s="16"/>
      <c r="AD3" s="16"/>
      <c r="AE3" s="16"/>
      <c r="AF3" s="16"/>
      <c r="AG3" s="16"/>
      <c r="AH3" s="16"/>
      <c r="AI3" s="16"/>
      <c r="AJ3" s="16"/>
      <c r="AK3" s="16"/>
      <c r="AL3" s="16"/>
      <c r="AM3" s="16"/>
      <c r="AN3" s="16"/>
    </row>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sheetData>
  <pageMargins left="0.7" right="0.7" top="0.75" bottom="0.75" header="0" footer="0"/>
  <pageSetup orientation="landscape"/>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BLOSSOM ACADEMY</vt:lpstr>
      <vt:lpstr>Data</vt:lpstr>
      <vt:lpstr>Table</vt:lpstr>
      <vt:lpstr>One-dimensional pivot table</vt:lpstr>
      <vt:lpstr>Two-dimensional pivot table</vt:lpstr>
      <vt:lpstr>Dashboard 1</vt:lpstr>
      <vt:lpstr>Dashboard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Boadu</dc:creator>
  <cp:lastModifiedBy>Samuel Boadu</cp:lastModifiedBy>
  <dcterms:created xsi:type="dcterms:W3CDTF">2024-09-01T10:14:54Z</dcterms:created>
  <dcterms:modified xsi:type="dcterms:W3CDTF">2024-09-30T08:56:01Z</dcterms:modified>
</cp:coreProperties>
</file>