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3535" windowHeight="904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P7" i="1" l="1"/>
  <c r="P6" i="1"/>
  <c r="O8" i="1"/>
  <c r="O9" i="1"/>
  <c r="P10" i="1"/>
  <c r="N10" i="1"/>
  <c r="C3" i="1" l="1"/>
  <c r="B3" i="1"/>
  <c r="B163" i="1"/>
  <c r="B2" i="1"/>
  <c r="B8" i="2"/>
  <c r="B163" i="2"/>
  <c r="B3" i="2"/>
  <c r="B2" i="2"/>
  <c r="L12" i="2"/>
  <c r="H13" i="2"/>
  <c r="I13" i="2" s="1"/>
  <c r="L13" i="2" s="1"/>
  <c r="I10" i="2"/>
  <c r="A2" i="2"/>
  <c r="A3" i="2" s="1"/>
  <c r="N115" i="2"/>
  <c r="O116" i="2" s="1"/>
  <c r="N13" i="2"/>
  <c r="O12" i="2"/>
  <c r="P12" i="2" s="1"/>
  <c r="J12" i="2"/>
  <c r="K12" i="2" s="1"/>
  <c r="H5" i="2"/>
  <c r="D2" i="2"/>
  <c r="E2" i="2" s="1"/>
  <c r="A3" i="1"/>
  <c r="H5" i="1"/>
  <c r="N13" i="1"/>
  <c r="N14" i="1" s="1"/>
  <c r="O12" i="1"/>
  <c r="P12" i="1" s="1"/>
  <c r="J12" i="1"/>
  <c r="K12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D2" i="1"/>
  <c r="H14" i="2" l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J13" i="2"/>
  <c r="K13" i="2" s="1"/>
  <c r="D3" i="2"/>
  <c r="E3" i="2" s="1"/>
  <c r="N14" i="2"/>
  <c r="O13" i="2"/>
  <c r="P13" i="2" s="1"/>
  <c r="F2" i="2"/>
  <c r="J13" i="1"/>
  <c r="K13" i="1" s="1"/>
  <c r="F2" i="1"/>
  <c r="O13" i="1"/>
  <c r="P13" i="1" s="1"/>
  <c r="N15" i="1"/>
  <c r="E2" i="1"/>
  <c r="J14" i="1" l="1"/>
  <c r="I14" i="2"/>
  <c r="F3" i="2"/>
  <c r="C3" i="2" s="1"/>
  <c r="A4" i="2" s="1"/>
  <c r="B4" i="2" s="1"/>
  <c r="N15" i="2"/>
  <c r="O14" i="2"/>
  <c r="P14" i="2" s="1"/>
  <c r="O14" i="1"/>
  <c r="P14" i="1" s="1"/>
  <c r="N16" i="1"/>
  <c r="J15" i="1" l="1"/>
  <c r="K14" i="1"/>
  <c r="I15" i="2"/>
  <c r="L14" i="2"/>
  <c r="J14" i="2"/>
  <c r="K14" i="2" s="1"/>
  <c r="D4" i="2"/>
  <c r="E4" i="2" s="1"/>
  <c r="O15" i="2"/>
  <c r="P15" i="2" s="1"/>
  <c r="N16" i="2"/>
  <c r="O15" i="1"/>
  <c r="P15" i="1" s="1"/>
  <c r="N17" i="1"/>
  <c r="D3" i="1"/>
  <c r="E3" i="1" s="1"/>
  <c r="K15" i="1" l="1"/>
  <c r="J16" i="1"/>
  <c r="J15" i="2"/>
  <c r="K15" i="2" s="1"/>
  <c r="I16" i="2"/>
  <c r="J16" i="2" s="1"/>
  <c r="L15" i="2"/>
  <c r="F4" i="2"/>
  <c r="C4" i="2" s="1"/>
  <c r="A5" i="2" s="1"/>
  <c r="B5" i="2" s="1"/>
  <c r="O16" i="2"/>
  <c r="P16" i="2" s="1"/>
  <c r="N17" i="2"/>
  <c r="F3" i="1"/>
  <c r="O16" i="1"/>
  <c r="P16" i="1" s="1"/>
  <c r="N18" i="1"/>
  <c r="J17" i="1" l="1"/>
  <c r="K16" i="1"/>
  <c r="O17" i="1"/>
  <c r="P17" i="1" s="1"/>
  <c r="A4" i="1"/>
  <c r="B4" i="1" s="1"/>
  <c r="L16" i="2"/>
  <c r="I17" i="2"/>
  <c r="J17" i="2" s="1"/>
  <c r="K16" i="2"/>
  <c r="D5" i="2"/>
  <c r="E5" i="2" s="1"/>
  <c r="N18" i="2"/>
  <c r="O17" i="2"/>
  <c r="P17" i="2" s="1"/>
  <c r="N19" i="1"/>
  <c r="O18" i="1"/>
  <c r="P18" i="1" s="1"/>
  <c r="K17" i="1" l="1"/>
  <c r="J18" i="1"/>
  <c r="L17" i="2"/>
  <c r="I18" i="2"/>
  <c r="J18" i="2" s="1"/>
  <c r="K17" i="2"/>
  <c r="F5" i="2"/>
  <c r="C5" i="2" s="1"/>
  <c r="A6" i="2" s="1"/>
  <c r="B6" i="2" s="1"/>
  <c r="N19" i="2"/>
  <c r="O18" i="2"/>
  <c r="P18" i="2" s="1"/>
  <c r="D4" i="1"/>
  <c r="E4" i="1" s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O19" i="1"/>
  <c r="K18" i="1" l="1"/>
  <c r="J19" i="1"/>
  <c r="L18" i="2"/>
  <c r="I19" i="2"/>
  <c r="J19" i="2" s="1"/>
  <c r="K18" i="2"/>
  <c r="D6" i="2"/>
  <c r="E6" i="2" s="1"/>
  <c r="N20" i="2"/>
  <c r="O19" i="2"/>
  <c r="P19" i="2" s="1"/>
  <c r="F4" i="1"/>
  <c r="C4" i="1" s="1"/>
  <c r="O20" i="1"/>
  <c r="P19" i="1"/>
  <c r="J20" i="1" l="1"/>
  <c r="K19" i="1"/>
  <c r="L19" i="2"/>
  <c r="I20" i="2"/>
  <c r="J20" i="2" s="1"/>
  <c r="K19" i="2"/>
  <c r="F6" i="2"/>
  <c r="C6" i="2" s="1"/>
  <c r="A7" i="2" s="1"/>
  <c r="N21" i="2"/>
  <c r="O20" i="2"/>
  <c r="P20" i="2" s="1"/>
  <c r="A5" i="1"/>
  <c r="B5" i="1" s="1"/>
  <c r="O21" i="1"/>
  <c r="P20" i="1"/>
  <c r="J21" i="1" l="1"/>
  <c r="K20" i="1"/>
  <c r="D7" i="2"/>
  <c r="E7" i="2" s="1"/>
  <c r="B7" i="2"/>
  <c r="L20" i="2"/>
  <c r="I21" i="2"/>
  <c r="J21" i="2" s="1"/>
  <c r="K20" i="2"/>
  <c r="N22" i="2"/>
  <c r="O21" i="2"/>
  <c r="P21" i="2" s="1"/>
  <c r="D5" i="1"/>
  <c r="E5" i="1" s="1"/>
  <c r="O22" i="1"/>
  <c r="P21" i="1"/>
  <c r="K21" i="1" l="1"/>
  <c r="J22" i="1"/>
  <c r="F7" i="2"/>
  <c r="C7" i="2" s="1"/>
  <c r="A8" i="2" s="1"/>
  <c r="L21" i="2"/>
  <c r="I22" i="2"/>
  <c r="J22" i="2" s="1"/>
  <c r="K21" i="2"/>
  <c r="D8" i="2"/>
  <c r="E8" i="2" s="1"/>
  <c r="F8" i="2"/>
  <c r="C8" i="2" s="1"/>
  <c r="A9" i="2" s="1"/>
  <c r="B9" i="2" s="1"/>
  <c r="N23" i="2"/>
  <c r="O22" i="2"/>
  <c r="P22" i="2" s="1"/>
  <c r="F5" i="1"/>
  <c r="C5" i="1" s="1"/>
  <c r="O23" i="1"/>
  <c r="P22" i="1"/>
  <c r="J23" i="1" l="1"/>
  <c r="K22" i="1"/>
  <c r="L22" i="2"/>
  <c r="I23" i="2"/>
  <c r="J23" i="2" s="1"/>
  <c r="K22" i="2"/>
  <c r="D9" i="2"/>
  <c r="E9" i="2" s="1"/>
  <c r="O23" i="2"/>
  <c r="P23" i="2" s="1"/>
  <c r="N24" i="2"/>
  <c r="A6" i="1"/>
  <c r="B6" i="1" s="1"/>
  <c r="O24" i="1"/>
  <c r="P23" i="1"/>
  <c r="K23" i="1" l="1"/>
  <c r="J24" i="1"/>
  <c r="L23" i="2"/>
  <c r="I24" i="2"/>
  <c r="J24" i="2" s="1"/>
  <c r="K23" i="2"/>
  <c r="F9" i="2"/>
  <c r="C9" i="2" s="1"/>
  <c r="A10" i="2" s="1"/>
  <c r="N25" i="2"/>
  <c r="O24" i="2"/>
  <c r="P24" i="2" s="1"/>
  <c r="D6" i="1"/>
  <c r="E6" i="1" s="1"/>
  <c r="O25" i="1"/>
  <c r="P24" i="1"/>
  <c r="J25" i="1" l="1"/>
  <c r="K24" i="1"/>
  <c r="F6" i="1"/>
  <c r="D10" i="2"/>
  <c r="E10" i="2" s="1"/>
  <c r="B10" i="2"/>
  <c r="L24" i="2"/>
  <c r="I25" i="2"/>
  <c r="J25" i="2" s="1"/>
  <c r="K24" i="2"/>
  <c r="N26" i="2"/>
  <c r="O25" i="2"/>
  <c r="P25" i="2" s="1"/>
  <c r="O26" i="1"/>
  <c r="P25" i="1"/>
  <c r="K25" i="1" l="1"/>
  <c r="J26" i="1"/>
  <c r="C6" i="1"/>
  <c r="A7" i="1" s="1"/>
  <c r="F10" i="2"/>
  <c r="C10" i="2" s="1"/>
  <c r="A11" i="2" s="1"/>
  <c r="B11" i="2" s="1"/>
  <c r="L25" i="2"/>
  <c r="I26" i="2"/>
  <c r="J26" i="2" s="1"/>
  <c r="K25" i="2"/>
  <c r="D11" i="2"/>
  <c r="E11" i="2" s="1"/>
  <c r="N27" i="2"/>
  <c r="O26" i="2"/>
  <c r="P26" i="2" s="1"/>
  <c r="O27" i="1"/>
  <c r="P26" i="1"/>
  <c r="K26" i="1" l="1"/>
  <c r="J27" i="1"/>
  <c r="B7" i="1"/>
  <c r="D7" i="1"/>
  <c r="E7" i="1" s="1"/>
  <c r="L26" i="2"/>
  <c r="I27" i="2"/>
  <c r="J27" i="2" s="1"/>
  <c r="K26" i="2"/>
  <c r="F11" i="2"/>
  <c r="C11" i="2" s="1"/>
  <c r="A12" i="2" s="1"/>
  <c r="B12" i="2" s="1"/>
  <c r="N28" i="2"/>
  <c r="O27" i="2"/>
  <c r="P27" i="2" s="1"/>
  <c r="O28" i="1"/>
  <c r="P27" i="1"/>
  <c r="J28" i="1" l="1"/>
  <c r="K27" i="1"/>
  <c r="F7" i="1"/>
  <c r="C7" i="1" s="1"/>
  <c r="L27" i="2"/>
  <c r="I28" i="2"/>
  <c r="J28" i="2" s="1"/>
  <c r="K27" i="2"/>
  <c r="D12" i="2"/>
  <c r="E12" i="2" s="1"/>
  <c r="F12" i="2"/>
  <c r="C12" i="2" s="1"/>
  <c r="A13" i="2" s="1"/>
  <c r="B13" i="2" s="1"/>
  <c r="N29" i="2"/>
  <c r="O28" i="2"/>
  <c r="P28" i="2" s="1"/>
  <c r="A8" i="1"/>
  <c r="B8" i="1" s="1"/>
  <c r="O29" i="1"/>
  <c r="P28" i="1"/>
  <c r="K28" i="1" l="1"/>
  <c r="J29" i="1"/>
  <c r="D13" i="2"/>
  <c r="E13" i="2" s="1"/>
  <c r="L28" i="2"/>
  <c r="I29" i="2"/>
  <c r="J29" i="2" s="1"/>
  <c r="K28" i="2"/>
  <c r="F13" i="2"/>
  <c r="C13" i="2" s="1"/>
  <c r="A14" i="2" s="1"/>
  <c r="B14" i="2" s="1"/>
  <c r="N30" i="2"/>
  <c r="O29" i="2"/>
  <c r="P29" i="2" s="1"/>
  <c r="D8" i="1"/>
  <c r="E8" i="1" s="1"/>
  <c r="O30" i="1"/>
  <c r="P29" i="1"/>
  <c r="K29" i="1" l="1"/>
  <c r="J30" i="1"/>
  <c r="L29" i="2"/>
  <c r="I30" i="2"/>
  <c r="J30" i="2" s="1"/>
  <c r="K29" i="2"/>
  <c r="D14" i="2"/>
  <c r="E14" i="2" s="1"/>
  <c r="N31" i="2"/>
  <c r="O30" i="2"/>
  <c r="P30" i="2" s="1"/>
  <c r="F8" i="1"/>
  <c r="C8" i="1" s="1"/>
  <c r="O31" i="1"/>
  <c r="P30" i="1"/>
  <c r="K30" i="1" l="1"/>
  <c r="J31" i="1"/>
  <c r="L30" i="2"/>
  <c r="I31" i="2"/>
  <c r="J31" i="2" s="1"/>
  <c r="K30" i="2"/>
  <c r="F14" i="2"/>
  <c r="C14" i="2" s="1"/>
  <c r="A15" i="2" s="1"/>
  <c r="B15" i="2" s="1"/>
  <c r="N32" i="2"/>
  <c r="O31" i="2"/>
  <c r="P31" i="2" s="1"/>
  <c r="A9" i="1"/>
  <c r="B9" i="1" s="1"/>
  <c r="O32" i="1"/>
  <c r="P31" i="1"/>
  <c r="K31" i="1" l="1"/>
  <c r="J32" i="1"/>
  <c r="L31" i="2"/>
  <c r="I32" i="2"/>
  <c r="J32" i="2" s="1"/>
  <c r="K31" i="2"/>
  <c r="D15" i="2"/>
  <c r="E15" i="2" s="1"/>
  <c r="F15" i="2"/>
  <c r="C15" i="2" s="1"/>
  <c r="A16" i="2" s="1"/>
  <c r="B16" i="2" s="1"/>
  <c r="O32" i="2"/>
  <c r="P32" i="2" s="1"/>
  <c r="N33" i="2"/>
  <c r="D9" i="1"/>
  <c r="E9" i="1" s="1"/>
  <c r="O33" i="1"/>
  <c r="P32" i="1"/>
  <c r="J33" i="1" l="1"/>
  <c r="K32" i="1"/>
  <c r="D16" i="2"/>
  <c r="E16" i="2" s="1"/>
  <c r="L32" i="2"/>
  <c r="I33" i="2"/>
  <c r="J33" i="2" s="1"/>
  <c r="K32" i="2"/>
  <c r="F16" i="2"/>
  <c r="C16" i="2" s="1"/>
  <c r="A17" i="2" s="1"/>
  <c r="B17" i="2" s="1"/>
  <c r="N34" i="2"/>
  <c r="O33" i="2"/>
  <c r="P33" i="2" s="1"/>
  <c r="F9" i="1"/>
  <c r="C9" i="1" s="1"/>
  <c r="O34" i="1"/>
  <c r="P33" i="1"/>
  <c r="J34" i="1" l="1"/>
  <c r="K33" i="1"/>
  <c r="L33" i="2"/>
  <c r="I34" i="2"/>
  <c r="J34" i="2" s="1"/>
  <c r="K33" i="2"/>
  <c r="D17" i="2"/>
  <c r="N35" i="2"/>
  <c r="O34" i="2"/>
  <c r="P34" i="2" s="1"/>
  <c r="A10" i="1"/>
  <c r="B10" i="1" s="1"/>
  <c r="O35" i="1"/>
  <c r="P34" i="1"/>
  <c r="J35" i="1" l="1"/>
  <c r="K34" i="1"/>
  <c r="L34" i="2"/>
  <c r="I35" i="2"/>
  <c r="J35" i="2" s="1"/>
  <c r="K34" i="2"/>
  <c r="E17" i="2"/>
  <c r="F17" i="2"/>
  <c r="C17" i="2" s="1"/>
  <c r="A18" i="2" s="1"/>
  <c r="B18" i="2" s="1"/>
  <c r="N36" i="2"/>
  <c r="O35" i="2"/>
  <c r="P35" i="2" s="1"/>
  <c r="D10" i="1"/>
  <c r="E10" i="1" s="1"/>
  <c r="O36" i="1"/>
  <c r="P35" i="1"/>
  <c r="J36" i="1" l="1"/>
  <c r="K35" i="1"/>
  <c r="L35" i="2"/>
  <c r="I36" i="2"/>
  <c r="J36" i="2" s="1"/>
  <c r="K35" i="2"/>
  <c r="D18" i="2"/>
  <c r="E18" i="2" s="1"/>
  <c r="N37" i="2"/>
  <c r="O36" i="2"/>
  <c r="P36" i="2" s="1"/>
  <c r="F10" i="1"/>
  <c r="C10" i="1" s="1"/>
  <c r="O37" i="1"/>
  <c r="P36" i="1"/>
  <c r="K36" i="1" l="1"/>
  <c r="J37" i="1"/>
  <c r="L36" i="2"/>
  <c r="I37" i="2"/>
  <c r="J37" i="2" s="1"/>
  <c r="K36" i="2"/>
  <c r="F18" i="2"/>
  <c r="C18" i="2" s="1"/>
  <c r="A19" i="2" s="1"/>
  <c r="B19" i="2" s="1"/>
  <c r="N38" i="2"/>
  <c r="O37" i="2"/>
  <c r="P37" i="2" s="1"/>
  <c r="A11" i="1"/>
  <c r="B11" i="1" s="1"/>
  <c r="O38" i="1"/>
  <c r="P37" i="1"/>
  <c r="K37" i="1" l="1"/>
  <c r="J38" i="1"/>
  <c r="L37" i="2"/>
  <c r="I38" i="2"/>
  <c r="J38" i="2" s="1"/>
  <c r="K37" i="2"/>
  <c r="D19" i="2"/>
  <c r="E19" i="2" s="1"/>
  <c r="F19" i="2"/>
  <c r="C19" i="2" s="1"/>
  <c r="A20" i="2" s="1"/>
  <c r="N39" i="2"/>
  <c r="O38" i="2"/>
  <c r="P38" i="2" s="1"/>
  <c r="D11" i="1"/>
  <c r="E11" i="1" s="1"/>
  <c r="O39" i="1"/>
  <c r="P38" i="1"/>
  <c r="K38" i="1" l="1"/>
  <c r="J39" i="1"/>
  <c r="D20" i="2"/>
  <c r="E20" i="2" s="1"/>
  <c r="B20" i="2"/>
  <c r="L38" i="2"/>
  <c r="I39" i="2"/>
  <c r="J39" i="2" s="1"/>
  <c r="K38" i="2"/>
  <c r="N40" i="2"/>
  <c r="O39" i="2"/>
  <c r="P39" i="2" s="1"/>
  <c r="F11" i="1"/>
  <c r="C11" i="1" s="1"/>
  <c r="O40" i="1"/>
  <c r="P39" i="1"/>
  <c r="K39" i="1" l="1"/>
  <c r="J40" i="1"/>
  <c r="A12" i="1"/>
  <c r="F20" i="2"/>
  <c r="C20" i="2" s="1"/>
  <c r="A21" i="2" s="1"/>
  <c r="B21" i="2" s="1"/>
  <c r="F21" i="2" s="1"/>
  <c r="C21" i="2" s="1"/>
  <c r="A22" i="2" s="1"/>
  <c r="D21" i="2"/>
  <c r="E21" i="2" s="1"/>
  <c r="L39" i="2"/>
  <c r="I40" i="2"/>
  <c r="J40" i="2" s="1"/>
  <c r="K39" i="2"/>
  <c r="N41" i="2"/>
  <c r="O40" i="2"/>
  <c r="P40" i="2" s="1"/>
  <c r="O41" i="1"/>
  <c r="P40" i="1"/>
  <c r="K40" i="1" l="1"/>
  <c r="J41" i="1"/>
  <c r="B12" i="1"/>
  <c r="D12" i="1"/>
  <c r="E12" i="1" s="1"/>
  <c r="D22" i="2"/>
  <c r="E22" i="2" s="1"/>
  <c r="B22" i="2"/>
  <c r="F22" i="2" s="1"/>
  <c r="C22" i="2" s="1"/>
  <c r="A23" i="2" s="1"/>
  <c r="B23" i="2" s="1"/>
  <c r="L40" i="2"/>
  <c r="I41" i="2"/>
  <c r="J41" i="2" s="1"/>
  <c r="K40" i="2"/>
  <c r="N42" i="2"/>
  <c r="O41" i="2"/>
  <c r="P41" i="2" s="1"/>
  <c r="O42" i="1"/>
  <c r="P41" i="1"/>
  <c r="K41" i="1" l="1"/>
  <c r="J42" i="1"/>
  <c r="F12" i="1"/>
  <c r="C12" i="1" s="1"/>
  <c r="A13" i="1" s="1"/>
  <c r="B13" i="1" s="1"/>
  <c r="L41" i="2"/>
  <c r="I42" i="2"/>
  <c r="J42" i="2" s="1"/>
  <c r="K41" i="2"/>
  <c r="D23" i="2"/>
  <c r="E23" i="2" s="1"/>
  <c r="N43" i="2"/>
  <c r="O42" i="2"/>
  <c r="P42" i="2" s="1"/>
  <c r="O43" i="1"/>
  <c r="P42" i="1"/>
  <c r="J43" i="1" l="1"/>
  <c r="K42" i="1"/>
  <c r="L42" i="2"/>
  <c r="I43" i="2"/>
  <c r="J43" i="2" s="1"/>
  <c r="K42" i="2"/>
  <c r="N44" i="2"/>
  <c r="O43" i="2"/>
  <c r="P43" i="2" s="1"/>
  <c r="F23" i="2"/>
  <c r="C23" i="2" s="1"/>
  <c r="A24" i="2" s="1"/>
  <c r="D13" i="1"/>
  <c r="E13" i="1" s="1"/>
  <c r="O44" i="1"/>
  <c r="P43" i="1"/>
  <c r="J44" i="1" l="1"/>
  <c r="K43" i="1"/>
  <c r="D24" i="2"/>
  <c r="E24" i="2" s="1"/>
  <c r="B24" i="2"/>
  <c r="L43" i="2"/>
  <c r="I44" i="2"/>
  <c r="J44" i="2" s="1"/>
  <c r="K43" i="2"/>
  <c r="N45" i="2"/>
  <c r="O44" i="2"/>
  <c r="P44" i="2" s="1"/>
  <c r="F13" i="1"/>
  <c r="C13" i="1" s="1"/>
  <c r="O45" i="1"/>
  <c r="P44" i="1"/>
  <c r="K44" i="1" l="1"/>
  <c r="J45" i="1"/>
  <c r="F24" i="2"/>
  <c r="C24" i="2" s="1"/>
  <c r="A25" i="2" s="1"/>
  <c r="B25" i="2" s="1"/>
  <c r="L44" i="2"/>
  <c r="I45" i="2"/>
  <c r="J45" i="2" s="1"/>
  <c r="K44" i="2"/>
  <c r="D25" i="2"/>
  <c r="E25" i="2" s="1"/>
  <c r="N46" i="2"/>
  <c r="O45" i="2"/>
  <c r="P45" i="2" s="1"/>
  <c r="A14" i="1"/>
  <c r="B14" i="1" s="1"/>
  <c r="O46" i="1"/>
  <c r="P45" i="1"/>
  <c r="J46" i="1" l="1"/>
  <c r="K45" i="1"/>
  <c r="L45" i="2"/>
  <c r="I46" i="2"/>
  <c r="J46" i="2" s="1"/>
  <c r="K45" i="2"/>
  <c r="D26" i="2"/>
  <c r="E26" i="2" s="1"/>
  <c r="N47" i="2"/>
  <c r="O46" i="2"/>
  <c r="P46" i="2" s="1"/>
  <c r="F25" i="2"/>
  <c r="C25" i="2" s="1"/>
  <c r="A26" i="2" s="1"/>
  <c r="B26" i="2" s="1"/>
  <c r="D14" i="1"/>
  <c r="E14" i="1" s="1"/>
  <c r="O47" i="1"/>
  <c r="P46" i="1"/>
  <c r="J47" i="1" l="1"/>
  <c r="K46" i="1"/>
  <c r="L46" i="2"/>
  <c r="I47" i="2"/>
  <c r="J47" i="2" s="1"/>
  <c r="K46" i="2"/>
  <c r="F26" i="2"/>
  <c r="C26" i="2" s="1"/>
  <c r="A27" i="2" s="1"/>
  <c r="B27" i="2" s="1"/>
  <c r="N48" i="2"/>
  <c r="O47" i="2"/>
  <c r="P47" i="2" s="1"/>
  <c r="F14" i="1"/>
  <c r="C14" i="1" s="1"/>
  <c r="O48" i="1"/>
  <c r="P47" i="1"/>
  <c r="J48" i="1" l="1"/>
  <c r="K47" i="1"/>
  <c r="L47" i="2"/>
  <c r="I48" i="2"/>
  <c r="J48" i="2" s="1"/>
  <c r="K47" i="2"/>
  <c r="D27" i="2"/>
  <c r="E27" i="2" s="1"/>
  <c r="N49" i="2"/>
  <c r="O48" i="2"/>
  <c r="P48" i="2" s="1"/>
  <c r="A15" i="1"/>
  <c r="B15" i="1" s="1"/>
  <c r="O49" i="1"/>
  <c r="P48" i="1"/>
  <c r="J49" i="1" l="1"/>
  <c r="K48" i="1"/>
  <c r="L48" i="2"/>
  <c r="I49" i="2"/>
  <c r="J49" i="2" s="1"/>
  <c r="K48" i="2"/>
  <c r="N50" i="2"/>
  <c r="O49" i="2"/>
  <c r="P49" i="2" s="1"/>
  <c r="F27" i="2"/>
  <c r="C27" i="2" s="1"/>
  <c r="A28" i="2" s="1"/>
  <c r="D15" i="1"/>
  <c r="E15" i="1" s="1"/>
  <c r="O50" i="1"/>
  <c r="P49" i="1"/>
  <c r="K49" i="1" l="1"/>
  <c r="J50" i="1"/>
  <c r="D28" i="2"/>
  <c r="E28" i="2" s="1"/>
  <c r="B28" i="2"/>
  <c r="F28" i="2" s="1"/>
  <c r="C28" i="2" s="1"/>
  <c r="A29" i="2" s="1"/>
  <c r="B29" i="2" s="1"/>
  <c r="L49" i="2"/>
  <c r="I50" i="2"/>
  <c r="J50" i="2" s="1"/>
  <c r="K49" i="2"/>
  <c r="N51" i="2"/>
  <c r="O50" i="2"/>
  <c r="P50" i="2" s="1"/>
  <c r="F15" i="1"/>
  <c r="C15" i="1" s="1"/>
  <c r="O51" i="1"/>
  <c r="P50" i="1"/>
  <c r="K50" i="1" l="1"/>
  <c r="J51" i="1"/>
  <c r="L50" i="2"/>
  <c r="I51" i="2"/>
  <c r="J51" i="2" s="1"/>
  <c r="K50" i="2"/>
  <c r="D29" i="2"/>
  <c r="E29" i="2" s="1"/>
  <c r="N52" i="2"/>
  <c r="O51" i="2"/>
  <c r="P51" i="2" s="1"/>
  <c r="A16" i="1"/>
  <c r="B16" i="1" s="1"/>
  <c r="O52" i="1"/>
  <c r="P51" i="1"/>
  <c r="J52" i="1" l="1"/>
  <c r="K51" i="1"/>
  <c r="L51" i="2"/>
  <c r="I52" i="2"/>
  <c r="J52" i="2" s="1"/>
  <c r="K51" i="2"/>
  <c r="N53" i="2"/>
  <c r="O52" i="2"/>
  <c r="P52" i="2" s="1"/>
  <c r="F29" i="2"/>
  <c r="C29" i="2" s="1"/>
  <c r="A30" i="2" s="1"/>
  <c r="D16" i="1"/>
  <c r="E16" i="1" s="1"/>
  <c r="O53" i="1"/>
  <c r="P52" i="1"/>
  <c r="J53" i="1" l="1"/>
  <c r="K52" i="1"/>
  <c r="D30" i="2"/>
  <c r="E30" i="2" s="1"/>
  <c r="B30" i="2"/>
  <c r="L52" i="2"/>
  <c r="I53" i="2"/>
  <c r="J53" i="2" s="1"/>
  <c r="K52" i="2"/>
  <c r="N54" i="2"/>
  <c r="O53" i="2"/>
  <c r="P53" i="2" s="1"/>
  <c r="F16" i="1"/>
  <c r="C16" i="1" s="1"/>
  <c r="O54" i="1"/>
  <c r="P53" i="1"/>
  <c r="K53" i="1" l="1"/>
  <c r="J54" i="1"/>
  <c r="F30" i="2"/>
  <c r="C30" i="2" s="1"/>
  <c r="A31" i="2" s="1"/>
  <c r="B31" i="2" s="1"/>
  <c r="L53" i="2"/>
  <c r="I54" i="2"/>
  <c r="J54" i="2" s="1"/>
  <c r="K53" i="2"/>
  <c r="D31" i="2"/>
  <c r="E31" i="2" s="1"/>
  <c r="N55" i="2"/>
  <c r="O54" i="2"/>
  <c r="P54" i="2" s="1"/>
  <c r="A17" i="1"/>
  <c r="B17" i="1" s="1"/>
  <c r="O55" i="1"/>
  <c r="P54" i="1"/>
  <c r="J55" i="1" l="1"/>
  <c r="K54" i="1"/>
  <c r="L54" i="2"/>
  <c r="I55" i="2"/>
  <c r="J55" i="2" s="1"/>
  <c r="K54" i="2"/>
  <c r="O55" i="2"/>
  <c r="P55" i="2" s="1"/>
  <c r="N56" i="2"/>
  <c r="F31" i="2"/>
  <c r="C31" i="2" s="1"/>
  <c r="A32" i="2" s="1"/>
  <c r="D17" i="1"/>
  <c r="E17" i="1" s="1"/>
  <c r="O56" i="1"/>
  <c r="P55" i="1"/>
  <c r="J56" i="1" l="1"/>
  <c r="K55" i="1"/>
  <c r="F17" i="1"/>
  <c r="C17" i="1" s="1"/>
  <c r="D32" i="2"/>
  <c r="E32" i="2" s="1"/>
  <c r="B32" i="2"/>
  <c r="F32" i="2" s="1"/>
  <c r="C32" i="2" s="1"/>
  <c r="A33" i="2" s="1"/>
  <c r="B33" i="2" s="1"/>
  <c r="L55" i="2"/>
  <c r="I56" i="2"/>
  <c r="J56" i="2" s="1"/>
  <c r="K55" i="2"/>
  <c r="N57" i="2"/>
  <c r="O56" i="2"/>
  <c r="P56" i="2" s="1"/>
  <c r="A18" i="1"/>
  <c r="B18" i="1" s="1"/>
  <c r="O57" i="1"/>
  <c r="P56" i="1"/>
  <c r="J57" i="1" l="1"/>
  <c r="K56" i="1"/>
  <c r="L56" i="2"/>
  <c r="I57" i="2"/>
  <c r="J57" i="2" s="1"/>
  <c r="K56" i="2"/>
  <c r="D33" i="2"/>
  <c r="E33" i="2" s="1"/>
  <c r="N58" i="2"/>
  <c r="O57" i="2"/>
  <c r="P57" i="2" s="1"/>
  <c r="D18" i="1"/>
  <c r="E18" i="1" s="1"/>
  <c r="O58" i="1"/>
  <c r="P57" i="1"/>
  <c r="K57" i="1" l="1"/>
  <c r="J58" i="1"/>
  <c r="L57" i="2"/>
  <c r="I58" i="2"/>
  <c r="J58" i="2" s="1"/>
  <c r="K57" i="2"/>
  <c r="N59" i="2"/>
  <c r="O58" i="2"/>
  <c r="P58" i="2" s="1"/>
  <c r="F33" i="2"/>
  <c r="C33" i="2" s="1"/>
  <c r="A34" i="2" s="1"/>
  <c r="F18" i="1"/>
  <c r="O59" i="1"/>
  <c r="P58" i="1"/>
  <c r="K58" i="1" l="1"/>
  <c r="J59" i="1"/>
  <c r="C18" i="1"/>
  <c r="A19" i="1" s="1"/>
  <c r="B19" i="1" s="1"/>
  <c r="D34" i="2"/>
  <c r="E34" i="2" s="1"/>
  <c r="B34" i="2"/>
  <c r="L58" i="2"/>
  <c r="I59" i="2"/>
  <c r="J59" i="2" s="1"/>
  <c r="K58" i="2"/>
  <c r="O59" i="2"/>
  <c r="P59" i="2" s="1"/>
  <c r="N60" i="2"/>
  <c r="O60" i="1"/>
  <c r="P59" i="1"/>
  <c r="J60" i="1" l="1"/>
  <c r="K59" i="1"/>
  <c r="D19" i="1"/>
  <c r="E19" i="1" s="1"/>
  <c r="F34" i="2"/>
  <c r="C34" i="2" s="1"/>
  <c r="A35" i="2" s="1"/>
  <c r="B35" i="2" s="1"/>
  <c r="L59" i="2"/>
  <c r="I60" i="2"/>
  <c r="J60" i="2" s="1"/>
  <c r="K59" i="2"/>
  <c r="D35" i="2"/>
  <c r="E35" i="2" s="1"/>
  <c r="N61" i="2"/>
  <c r="O60" i="2"/>
  <c r="P60" i="2" s="1"/>
  <c r="F19" i="1"/>
  <c r="C19" i="1" s="1"/>
  <c r="O61" i="1"/>
  <c r="P60" i="1"/>
  <c r="K60" i="1" l="1"/>
  <c r="J61" i="1"/>
  <c r="A20" i="1"/>
  <c r="B20" i="1" s="1"/>
  <c r="L60" i="2"/>
  <c r="I61" i="2"/>
  <c r="J61" i="2" s="1"/>
  <c r="K60" i="2"/>
  <c r="F35" i="2"/>
  <c r="C35" i="2" s="1"/>
  <c r="A36" i="2" s="1"/>
  <c r="N62" i="2"/>
  <c r="O61" i="2"/>
  <c r="P61" i="2" s="1"/>
  <c r="O62" i="1"/>
  <c r="P61" i="1"/>
  <c r="K61" i="1" l="1"/>
  <c r="J62" i="1"/>
  <c r="D20" i="1"/>
  <c r="E20" i="1" s="1"/>
  <c r="D36" i="2"/>
  <c r="E36" i="2" s="1"/>
  <c r="B36" i="2"/>
  <c r="L61" i="2"/>
  <c r="I62" i="2"/>
  <c r="J62" i="2" s="1"/>
  <c r="K61" i="2"/>
  <c r="N63" i="2"/>
  <c r="O62" i="2"/>
  <c r="P62" i="2" s="1"/>
  <c r="F20" i="1"/>
  <c r="C20" i="1" s="1"/>
  <c r="O63" i="1"/>
  <c r="P62" i="1"/>
  <c r="K62" i="1" l="1"/>
  <c r="J63" i="1"/>
  <c r="F36" i="2"/>
  <c r="C36" i="2" s="1"/>
  <c r="A37" i="2" s="1"/>
  <c r="B37" i="2" s="1"/>
  <c r="L62" i="2"/>
  <c r="I63" i="2"/>
  <c r="J63" i="2" s="1"/>
  <c r="K62" i="2"/>
  <c r="D37" i="2"/>
  <c r="E37" i="2" s="1"/>
  <c r="N64" i="2"/>
  <c r="O63" i="2"/>
  <c r="P63" i="2" s="1"/>
  <c r="A21" i="1"/>
  <c r="B21" i="1" s="1"/>
  <c r="O64" i="1"/>
  <c r="P63" i="1"/>
  <c r="K63" i="1" l="1"/>
  <c r="J64" i="1"/>
  <c r="L63" i="2"/>
  <c r="I64" i="2"/>
  <c r="K63" i="2"/>
  <c r="J64" i="2"/>
  <c r="F37" i="2"/>
  <c r="C37" i="2" s="1"/>
  <c r="A38" i="2" s="1"/>
  <c r="B38" i="2" s="1"/>
  <c r="N65" i="2"/>
  <c r="O64" i="2"/>
  <c r="P64" i="2" s="1"/>
  <c r="D21" i="1"/>
  <c r="E21" i="1" s="1"/>
  <c r="O65" i="1"/>
  <c r="P64" i="1"/>
  <c r="K64" i="1" l="1"/>
  <c r="J65" i="1"/>
  <c r="L64" i="2"/>
  <c r="I65" i="2"/>
  <c r="J65" i="2" s="1"/>
  <c r="K64" i="2"/>
  <c r="D38" i="2"/>
  <c r="E38" i="2" s="1"/>
  <c r="N66" i="2"/>
  <c r="O65" i="2"/>
  <c r="P65" i="2" s="1"/>
  <c r="F21" i="1"/>
  <c r="C21" i="1" s="1"/>
  <c r="O66" i="1"/>
  <c r="P65" i="1"/>
  <c r="J66" i="1" l="1"/>
  <c r="K65" i="1"/>
  <c r="L65" i="2"/>
  <c r="I66" i="2"/>
  <c r="J66" i="2" s="1"/>
  <c r="K65" i="2"/>
  <c r="F38" i="2"/>
  <c r="C38" i="2" s="1"/>
  <c r="A39" i="2" s="1"/>
  <c r="B39" i="2" s="1"/>
  <c r="N67" i="2"/>
  <c r="O66" i="2"/>
  <c r="P66" i="2" s="1"/>
  <c r="A22" i="1"/>
  <c r="B22" i="1" s="1"/>
  <c r="O67" i="1"/>
  <c r="P66" i="1"/>
  <c r="K66" i="1" l="1"/>
  <c r="J67" i="1"/>
  <c r="L66" i="2"/>
  <c r="I67" i="2"/>
  <c r="J67" i="2" s="1"/>
  <c r="K66" i="2"/>
  <c r="D39" i="2"/>
  <c r="N68" i="2"/>
  <c r="O67" i="2"/>
  <c r="P67" i="2" s="1"/>
  <c r="D22" i="1"/>
  <c r="E22" i="1" s="1"/>
  <c r="O68" i="1"/>
  <c r="P67" i="1"/>
  <c r="J68" i="1" l="1"/>
  <c r="K67" i="1"/>
  <c r="L67" i="2"/>
  <c r="I68" i="2"/>
  <c r="J68" i="2" s="1"/>
  <c r="K67" i="2"/>
  <c r="E39" i="2"/>
  <c r="F39" i="2"/>
  <c r="N69" i="2"/>
  <c r="O68" i="2"/>
  <c r="P68" i="2" s="1"/>
  <c r="F22" i="1"/>
  <c r="C22" i="1" s="1"/>
  <c r="O69" i="1"/>
  <c r="P68" i="1"/>
  <c r="J69" i="1" l="1"/>
  <c r="K68" i="1"/>
  <c r="L68" i="2"/>
  <c r="I69" i="2"/>
  <c r="J69" i="2" s="1"/>
  <c r="K68" i="2"/>
  <c r="C39" i="2"/>
  <c r="A40" i="2" s="1"/>
  <c r="B40" i="2" s="1"/>
  <c r="N70" i="2"/>
  <c r="O69" i="2"/>
  <c r="P69" i="2" s="1"/>
  <c r="A23" i="1"/>
  <c r="B23" i="1" s="1"/>
  <c r="O70" i="1"/>
  <c r="P69" i="1"/>
  <c r="K69" i="1" l="1"/>
  <c r="J70" i="1"/>
  <c r="L69" i="2"/>
  <c r="I70" i="2"/>
  <c r="J70" i="2" s="1"/>
  <c r="K69" i="2"/>
  <c r="D40" i="2"/>
  <c r="E40" i="2" s="1"/>
  <c r="F40" i="2"/>
  <c r="C40" i="2" s="1"/>
  <c r="A41" i="2" s="1"/>
  <c r="B41" i="2" s="1"/>
  <c r="N71" i="2"/>
  <c r="O70" i="2"/>
  <c r="P70" i="2" s="1"/>
  <c r="D23" i="1"/>
  <c r="E23" i="1" s="1"/>
  <c r="O71" i="1"/>
  <c r="P70" i="1"/>
  <c r="K70" i="1" l="1"/>
  <c r="J71" i="1"/>
  <c r="L70" i="2"/>
  <c r="I71" i="2"/>
  <c r="J71" i="2" s="1"/>
  <c r="K70" i="2"/>
  <c r="D41" i="2"/>
  <c r="E41" i="2" s="1"/>
  <c r="O71" i="2"/>
  <c r="P71" i="2" s="1"/>
  <c r="N72" i="2"/>
  <c r="F23" i="1"/>
  <c r="C23" i="1" s="1"/>
  <c r="O72" i="1"/>
  <c r="P71" i="1"/>
  <c r="K71" i="1" l="1"/>
  <c r="J72" i="1"/>
  <c r="L71" i="2"/>
  <c r="I72" i="2"/>
  <c r="J72" i="2" s="1"/>
  <c r="K71" i="2"/>
  <c r="F41" i="2"/>
  <c r="C41" i="2" s="1"/>
  <c r="A42" i="2" s="1"/>
  <c r="B42" i="2" s="1"/>
  <c r="N73" i="2"/>
  <c r="O72" i="2"/>
  <c r="P72" i="2" s="1"/>
  <c r="A24" i="1"/>
  <c r="B24" i="1" s="1"/>
  <c r="O73" i="1"/>
  <c r="P72" i="1"/>
  <c r="J73" i="1" l="1"/>
  <c r="K72" i="1"/>
  <c r="L72" i="2"/>
  <c r="I73" i="2"/>
  <c r="J73" i="2" s="1"/>
  <c r="K72" i="2"/>
  <c r="D42" i="2"/>
  <c r="E42" i="2" s="1"/>
  <c r="N74" i="2"/>
  <c r="O73" i="2"/>
  <c r="P73" i="2" s="1"/>
  <c r="D24" i="1"/>
  <c r="E24" i="1" s="1"/>
  <c r="O74" i="1"/>
  <c r="P73" i="1"/>
  <c r="K73" i="1" l="1"/>
  <c r="J74" i="1"/>
  <c r="L73" i="2"/>
  <c r="I74" i="2"/>
  <c r="J74" i="2" s="1"/>
  <c r="K73" i="2"/>
  <c r="F42" i="2"/>
  <c r="C42" i="2" s="1"/>
  <c r="A43" i="2" s="1"/>
  <c r="B43" i="2" s="1"/>
  <c r="N75" i="2"/>
  <c r="O74" i="2"/>
  <c r="P74" i="2" s="1"/>
  <c r="F24" i="1"/>
  <c r="C24" i="1" s="1"/>
  <c r="O75" i="1"/>
  <c r="P74" i="1"/>
  <c r="J75" i="1" l="1"/>
  <c r="K74" i="1"/>
  <c r="L74" i="2"/>
  <c r="I75" i="2"/>
  <c r="J75" i="2" s="1"/>
  <c r="K74" i="2"/>
  <c r="D43" i="2"/>
  <c r="E43" i="2" s="1"/>
  <c r="O75" i="2"/>
  <c r="P75" i="2" s="1"/>
  <c r="N76" i="2"/>
  <c r="A25" i="1"/>
  <c r="B25" i="1" s="1"/>
  <c r="O76" i="1"/>
  <c r="P75" i="1"/>
  <c r="J76" i="1" l="1"/>
  <c r="K75" i="1"/>
  <c r="L75" i="2"/>
  <c r="I76" i="2"/>
  <c r="K75" i="2"/>
  <c r="F43" i="2"/>
  <c r="C43" i="2" s="1"/>
  <c r="A44" i="2" s="1"/>
  <c r="D44" i="2"/>
  <c r="E44" i="2" s="1"/>
  <c r="N77" i="2"/>
  <c r="O76" i="2"/>
  <c r="P76" i="2" s="1"/>
  <c r="D25" i="1"/>
  <c r="E25" i="1" s="1"/>
  <c r="O77" i="1"/>
  <c r="P76" i="1"/>
  <c r="J77" i="1" l="1"/>
  <c r="K76" i="1"/>
  <c r="B44" i="2"/>
  <c r="F44" i="2" s="1"/>
  <c r="C44" i="2" s="1"/>
  <c r="A45" i="2" s="1"/>
  <c r="L76" i="2"/>
  <c r="I77" i="2"/>
  <c r="J76" i="2"/>
  <c r="K76" i="2" s="1"/>
  <c r="N78" i="2"/>
  <c r="O77" i="2"/>
  <c r="P77" i="2" s="1"/>
  <c r="F25" i="1"/>
  <c r="C25" i="1" s="1"/>
  <c r="O78" i="1"/>
  <c r="P77" i="1"/>
  <c r="K77" i="1" l="1"/>
  <c r="J78" i="1"/>
  <c r="B45" i="2"/>
  <c r="D45" i="2"/>
  <c r="E45" i="2" s="1"/>
  <c r="J77" i="2"/>
  <c r="L77" i="2"/>
  <c r="I78" i="2"/>
  <c r="J78" i="2" s="1"/>
  <c r="K77" i="2"/>
  <c r="F45" i="2"/>
  <c r="C45" i="2" s="1"/>
  <c r="A46" i="2" s="1"/>
  <c r="B46" i="2" s="1"/>
  <c r="N79" i="2"/>
  <c r="O78" i="2"/>
  <c r="P78" i="2" s="1"/>
  <c r="A26" i="1"/>
  <c r="B26" i="1" s="1"/>
  <c r="O79" i="1"/>
  <c r="P78" i="1"/>
  <c r="J79" i="1" l="1"/>
  <c r="K78" i="1"/>
  <c r="L78" i="2"/>
  <c r="I79" i="2"/>
  <c r="J79" i="2" s="1"/>
  <c r="K78" i="2"/>
  <c r="D46" i="2"/>
  <c r="E46" i="2" s="1"/>
  <c r="O79" i="2"/>
  <c r="P79" i="2" s="1"/>
  <c r="N80" i="2"/>
  <c r="D26" i="1"/>
  <c r="E26" i="1" s="1"/>
  <c r="O80" i="1"/>
  <c r="P79" i="1"/>
  <c r="J80" i="1" l="1"/>
  <c r="K79" i="1"/>
  <c r="L79" i="2"/>
  <c r="I80" i="2"/>
  <c r="J80" i="2" s="1"/>
  <c r="K79" i="2"/>
  <c r="F46" i="2"/>
  <c r="C46" i="2" s="1"/>
  <c r="A47" i="2" s="1"/>
  <c r="B47" i="2" s="1"/>
  <c r="O80" i="2"/>
  <c r="P80" i="2" s="1"/>
  <c r="N81" i="2"/>
  <c r="F26" i="1"/>
  <c r="C26" i="1" s="1"/>
  <c r="O81" i="1"/>
  <c r="P80" i="1"/>
  <c r="J81" i="1" l="1"/>
  <c r="K80" i="1"/>
  <c r="L80" i="2"/>
  <c r="I81" i="2"/>
  <c r="K80" i="2"/>
  <c r="D47" i="2"/>
  <c r="E47" i="2" s="1"/>
  <c r="O81" i="2"/>
  <c r="P81" i="2" s="1"/>
  <c r="N82" i="2"/>
  <c r="A27" i="1"/>
  <c r="B27" i="1" s="1"/>
  <c r="O82" i="1"/>
  <c r="P81" i="1"/>
  <c r="K81" i="1" l="1"/>
  <c r="J82" i="1"/>
  <c r="L81" i="2"/>
  <c r="I82" i="2"/>
  <c r="J81" i="2"/>
  <c r="K81" i="2" s="1"/>
  <c r="F47" i="2"/>
  <c r="C47" i="2" s="1"/>
  <c r="A48" i="2" s="1"/>
  <c r="B48" i="2" s="1"/>
  <c r="O82" i="2"/>
  <c r="P82" i="2" s="1"/>
  <c r="N83" i="2"/>
  <c r="D27" i="1"/>
  <c r="E27" i="1" s="1"/>
  <c r="O83" i="1"/>
  <c r="P82" i="1"/>
  <c r="K82" i="1" l="1"/>
  <c r="J83" i="1"/>
  <c r="J82" i="2"/>
  <c r="L82" i="2"/>
  <c r="I83" i="2"/>
  <c r="J83" i="2" s="1"/>
  <c r="K82" i="2"/>
  <c r="D48" i="2"/>
  <c r="E48" i="2" s="1"/>
  <c r="O83" i="2"/>
  <c r="P83" i="2" s="1"/>
  <c r="N84" i="2"/>
  <c r="F27" i="1"/>
  <c r="C27" i="1" s="1"/>
  <c r="O84" i="1"/>
  <c r="P83" i="1"/>
  <c r="J84" i="1" l="1"/>
  <c r="K83" i="1"/>
  <c r="L83" i="2"/>
  <c r="I84" i="2"/>
  <c r="J84" i="2" s="1"/>
  <c r="K83" i="2"/>
  <c r="F48" i="2"/>
  <c r="C48" i="2" s="1"/>
  <c r="A49" i="2" s="1"/>
  <c r="B49" i="2" s="1"/>
  <c r="O84" i="2"/>
  <c r="P84" i="2" s="1"/>
  <c r="N85" i="2"/>
  <c r="A28" i="1"/>
  <c r="B28" i="1" s="1"/>
  <c r="O85" i="1"/>
  <c r="P84" i="1"/>
  <c r="K84" i="1" l="1"/>
  <c r="J85" i="1"/>
  <c r="L84" i="2"/>
  <c r="I85" i="2"/>
  <c r="K84" i="2"/>
  <c r="J85" i="2"/>
  <c r="D49" i="2"/>
  <c r="E49" i="2" s="1"/>
  <c r="O85" i="2"/>
  <c r="P85" i="2" s="1"/>
  <c r="N86" i="2"/>
  <c r="D28" i="1"/>
  <c r="E28" i="1" s="1"/>
  <c r="O86" i="1"/>
  <c r="P85" i="1"/>
  <c r="K85" i="1" l="1"/>
  <c r="J86" i="1"/>
  <c r="L85" i="2"/>
  <c r="I86" i="2"/>
  <c r="K85" i="2"/>
  <c r="F49" i="2"/>
  <c r="C49" i="2" s="1"/>
  <c r="A50" i="2" s="1"/>
  <c r="B50" i="2" s="1"/>
  <c r="O86" i="2"/>
  <c r="P86" i="2" s="1"/>
  <c r="N87" i="2"/>
  <c r="F28" i="1"/>
  <c r="C28" i="1" s="1"/>
  <c r="O87" i="1"/>
  <c r="P86" i="1"/>
  <c r="J87" i="1" l="1"/>
  <c r="K86" i="1"/>
  <c r="L86" i="2"/>
  <c r="I87" i="2"/>
  <c r="J86" i="2"/>
  <c r="K86" i="2" s="1"/>
  <c r="J87" i="2"/>
  <c r="D50" i="2"/>
  <c r="E50" i="2" s="1"/>
  <c r="O87" i="2"/>
  <c r="P87" i="2" s="1"/>
  <c r="N88" i="2"/>
  <c r="A29" i="1"/>
  <c r="B29" i="1" s="1"/>
  <c r="O88" i="1"/>
  <c r="P87" i="1"/>
  <c r="K87" i="1" l="1"/>
  <c r="J88" i="1"/>
  <c r="L87" i="2"/>
  <c r="I88" i="2"/>
  <c r="K87" i="2"/>
  <c r="J88" i="2"/>
  <c r="F50" i="2"/>
  <c r="C50" i="2" s="1"/>
  <c r="A51" i="2" s="1"/>
  <c r="B51" i="2" s="1"/>
  <c r="O88" i="2"/>
  <c r="P88" i="2" s="1"/>
  <c r="N89" i="2"/>
  <c r="D29" i="1"/>
  <c r="E29" i="1" s="1"/>
  <c r="O89" i="1"/>
  <c r="P88" i="1"/>
  <c r="J89" i="1" l="1"/>
  <c r="K88" i="1"/>
  <c r="L88" i="2"/>
  <c r="I89" i="2"/>
  <c r="K88" i="2"/>
  <c r="J89" i="2"/>
  <c r="D51" i="2"/>
  <c r="E51" i="2" s="1"/>
  <c r="O89" i="2"/>
  <c r="P89" i="2" s="1"/>
  <c r="N90" i="2"/>
  <c r="F29" i="1"/>
  <c r="C29" i="1" s="1"/>
  <c r="O90" i="1"/>
  <c r="P89" i="1"/>
  <c r="K89" i="1" l="1"/>
  <c r="J90" i="1"/>
  <c r="L89" i="2"/>
  <c r="I90" i="2"/>
  <c r="K89" i="2"/>
  <c r="J90" i="2"/>
  <c r="F51" i="2"/>
  <c r="C51" i="2" s="1"/>
  <c r="A52" i="2" s="1"/>
  <c r="B52" i="2" s="1"/>
  <c r="O90" i="2"/>
  <c r="P90" i="2" s="1"/>
  <c r="N91" i="2"/>
  <c r="A30" i="1"/>
  <c r="B30" i="1" s="1"/>
  <c r="O91" i="1"/>
  <c r="P90" i="1"/>
  <c r="J91" i="1" l="1"/>
  <c r="K90" i="1"/>
  <c r="L90" i="2"/>
  <c r="I91" i="2"/>
  <c r="K90" i="2"/>
  <c r="J91" i="2"/>
  <c r="D52" i="2"/>
  <c r="E52" i="2" s="1"/>
  <c r="O91" i="2"/>
  <c r="P91" i="2" s="1"/>
  <c r="N92" i="2"/>
  <c r="D30" i="1"/>
  <c r="E30" i="1" s="1"/>
  <c r="O92" i="1"/>
  <c r="P91" i="1"/>
  <c r="K91" i="1" l="1"/>
  <c r="J92" i="1"/>
  <c r="L91" i="2"/>
  <c r="I92" i="2"/>
  <c r="K91" i="2"/>
  <c r="F52" i="2"/>
  <c r="C52" i="2" s="1"/>
  <c r="A53" i="2" s="1"/>
  <c r="B53" i="2" s="1"/>
  <c r="O92" i="2"/>
  <c r="P92" i="2" s="1"/>
  <c r="N93" i="2"/>
  <c r="F30" i="1"/>
  <c r="C30" i="1" s="1"/>
  <c r="O93" i="1"/>
  <c r="P92" i="1"/>
  <c r="K92" i="1" l="1"/>
  <c r="J93" i="1"/>
  <c r="L92" i="2"/>
  <c r="I93" i="2"/>
  <c r="J92" i="2"/>
  <c r="K92" i="2" s="1"/>
  <c r="J93" i="2"/>
  <c r="D53" i="2"/>
  <c r="E53" i="2" s="1"/>
  <c r="O93" i="2"/>
  <c r="P93" i="2" s="1"/>
  <c r="N94" i="2"/>
  <c r="A31" i="1"/>
  <c r="B31" i="1" s="1"/>
  <c r="O94" i="1"/>
  <c r="P93" i="1"/>
  <c r="K93" i="1" l="1"/>
  <c r="J94" i="1"/>
  <c r="L93" i="2"/>
  <c r="I94" i="2"/>
  <c r="J94" i="2" s="1"/>
  <c r="K93" i="2"/>
  <c r="F53" i="2"/>
  <c r="C53" i="2" s="1"/>
  <c r="A54" i="2" s="1"/>
  <c r="B54" i="2" s="1"/>
  <c r="O94" i="2"/>
  <c r="P94" i="2" s="1"/>
  <c r="N95" i="2"/>
  <c r="D31" i="1"/>
  <c r="E31" i="1" s="1"/>
  <c r="O95" i="1"/>
  <c r="P94" i="1"/>
  <c r="J95" i="1" l="1"/>
  <c r="K94" i="1"/>
  <c r="L94" i="2"/>
  <c r="I95" i="2"/>
  <c r="K94" i="2"/>
  <c r="D54" i="2"/>
  <c r="E54" i="2" s="1"/>
  <c r="O95" i="2"/>
  <c r="P95" i="2" s="1"/>
  <c r="N96" i="2"/>
  <c r="F31" i="1"/>
  <c r="C31" i="1" s="1"/>
  <c r="O96" i="1"/>
  <c r="P95" i="1"/>
  <c r="K95" i="1" l="1"/>
  <c r="J96" i="1"/>
  <c r="F54" i="2"/>
  <c r="C54" i="2" s="1"/>
  <c r="A55" i="2" s="1"/>
  <c r="B55" i="2" s="1"/>
  <c r="L95" i="2"/>
  <c r="I96" i="2"/>
  <c r="J95" i="2"/>
  <c r="J96" i="2" s="1"/>
  <c r="O96" i="2"/>
  <c r="P96" i="2" s="1"/>
  <c r="N97" i="2"/>
  <c r="A32" i="1"/>
  <c r="B32" i="1" s="1"/>
  <c r="O97" i="1"/>
  <c r="P96" i="1"/>
  <c r="J97" i="1" l="1"/>
  <c r="K96" i="1"/>
  <c r="D55" i="2"/>
  <c r="E55" i="2" s="1"/>
  <c r="K95" i="2"/>
  <c r="L96" i="2"/>
  <c r="I97" i="2"/>
  <c r="J97" i="2" s="1"/>
  <c r="K96" i="2"/>
  <c r="F55" i="2"/>
  <c r="C55" i="2" s="1"/>
  <c r="A56" i="2" s="1"/>
  <c r="B56" i="2" s="1"/>
  <c r="O97" i="2"/>
  <c r="P97" i="2" s="1"/>
  <c r="N98" i="2"/>
  <c r="D32" i="1"/>
  <c r="E32" i="1" s="1"/>
  <c r="O98" i="1"/>
  <c r="P97" i="1"/>
  <c r="K97" i="1" l="1"/>
  <c r="J98" i="1"/>
  <c r="L97" i="2"/>
  <c r="I98" i="2"/>
  <c r="K97" i="2"/>
  <c r="J98" i="2"/>
  <c r="D56" i="2"/>
  <c r="E56" i="2" s="1"/>
  <c r="O98" i="2"/>
  <c r="P98" i="2" s="1"/>
  <c r="N99" i="2"/>
  <c r="F32" i="1"/>
  <c r="C32" i="1" s="1"/>
  <c r="O99" i="1"/>
  <c r="P98" i="1"/>
  <c r="J99" i="1" l="1"/>
  <c r="K98" i="1"/>
  <c r="L98" i="2"/>
  <c r="I99" i="2"/>
  <c r="J99" i="2" s="1"/>
  <c r="K98" i="2"/>
  <c r="F56" i="2"/>
  <c r="C56" i="2" s="1"/>
  <c r="A57" i="2" s="1"/>
  <c r="B57" i="2" s="1"/>
  <c r="O99" i="2"/>
  <c r="P99" i="2" s="1"/>
  <c r="N100" i="2"/>
  <c r="A33" i="1"/>
  <c r="B33" i="1" s="1"/>
  <c r="O100" i="1"/>
  <c r="P99" i="1"/>
  <c r="J100" i="1" l="1"/>
  <c r="K99" i="1"/>
  <c r="L99" i="2"/>
  <c r="I100" i="2"/>
  <c r="J100" i="2" s="1"/>
  <c r="K99" i="2"/>
  <c r="D57" i="2"/>
  <c r="E57" i="2" s="1"/>
  <c r="O100" i="2"/>
  <c r="P100" i="2" s="1"/>
  <c r="N101" i="2"/>
  <c r="D33" i="1"/>
  <c r="E33" i="1" s="1"/>
  <c r="O101" i="1"/>
  <c r="P100" i="1"/>
  <c r="J101" i="1" l="1"/>
  <c r="K100" i="1"/>
  <c r="L100" i="2"/>
  <c r="I101" i="2"/>
  <c r="J101" i="2" s="1"/>
  <c r="K100" i="2"/>
  <c r="F57" i="2"/>
  <c r="C57" i="2" s="1"/>
  <c r="A58" i="2" s="1"/>
  <c r="B58" i="2" s="1"/>
  <c r="O101" i="2"/>
  <c r="P101" i="2" s="1"/>
  <c r="N102" i="2"/>
  <c r="F33" i="1"/>
  <c r="C33" i="1" s="1"/>
  <c r="O102" i="1"/>
  <c r="P101" i="1"/>
  <c r="K101" i="1" l="1"/>
  <c r="J102" i="1"/>
  <c r="L101" i="2"/>
  <c r="I102" i="2"/>
  <c r="K101" i="2"/>
  <c r="J102" i="2"/>
  <c r="D58" i="2"/>
  <c r="E58" i="2" s="1"/>
  <c r="F58" i="2"/>
  <c r="C58" i="2" s="1"/>
  <c r="A59" i="2" s="1"/>
  <c r="B59" i="2" s="1"/>
  <c r="O102" i="2"/>
  <c r="P102" i="2" s="1"/>
  <c r="N103" i="2"/>
  <c r="A34" i="1"/>
  <c r="B34" i="1" s="1"/>
  <c r="O103" i="1"/>
  <c r="P102" i="1"/>
  <c r="K102" i="1" l="1"/>
  <c r="J103" i="1"/>
  <c r="L102" i="2"/>
  <c r="I103" i="2"/>
  <c r="J103" i="2" s="1"/>
  <c r="K102" i="2"/>
  <c r="D59" i="2"/>
  <c r="E59" i="2" s="1"/>
  <c r="O103" i="2"/>
  <c r="P103" i="2" s="1"/>
  <c r="N104" i="2"/>
  <c r="D34" i="1"/>
  <c r="E34" i="1" s="1"/>
  <c r="O104" i="1"/>
  <c r="P103" i="1"/>
  <c r="J104" i="1" l="1"/>
  <c r="K103" i="1"/>
  <c r="L103" i="2"/>
  <c r="I104" i="2"/>
  <c r="J104" i="2" s="1"/>
  <c r="K103" i="2"/>
  <c r="F59" i="2"/>
  <c r="C59" i="2" s="1"/>
  <c r="A60" i="2" s="1"/>
  <c r="B60" i="2" s="1"/>
  <c r="O104" i="2"/>
  <c r="P104" i="2" s="1"/>
  <c r="N105" i="2"/>
  <c r="F34" i="1"/>
  <c r="C34" i="1" s="1"/>
  <c r="O105" i="1"/>
  <c r="P104" i="1"/>
  <c r="J105" i="1" l="1"/>
  <c r="K104" i="1"/>
  <c r="L104" i="2"/>
  <c r="I105" i="2"/>
  <c r="K104" i="2"/>
  <c r="J105" i="2"/>
  <c r="D60" i="2"/>
  <c r="E60" i="2" s="1"/>
  <c r="O105" i="2"/>
  <c r="P105" i="2" s="1"/>
  <c r="N106" i="2"/>
  <c r="A35" i="1"/>
  <c r="B35" i="1" s="1"/>
  <c r="O106" i="1"/>
  <c r="P105" i="1"/>
  <c r="K105" i="1" l="1"/>
  <c r="J106" i="1"/>
  <c r="L105" i="2"/>
  <c r="I106" i="2"/>
  <c r="K105" i="2"/>
  <c r="F60" i="2"/>
  <c r="C60" i="2" s="1"/>
  <c r="A61" i="2" s="1"/>
  <c r="B61" i="2" s="1"/>
  <c r="O106" i="2"/>
  <c r="P106" i="2" s="1"/>
  <c r="N107" i="2"/>
  <c r="D35" i="1"/>
  <c r="E35" i="1" s="1"/>
  <c r="O107" i="1"/>
  <c r="P106" i="1"/>
  <c r="K106" i="1" l="1"/>
  <c r="J107" i="1"/>
  <c r="F35" i="1"/>
  <c r="L106" i="2"/>
  <c r="I107" i="2"/>
  <c r="J106" i="2"/>
  <c r="J107" i="2" s="1"/>
  <c r="D61" i="2"/>
  <c r="E61" i="2" s="1"/>
  <c r="O107" i="2"/>
  <c r="P107" i="2" s="1"/>
  <c r="N108" i="2"/>
  <c r="O108" i="1"/>
  <c r="P107" i="1"/>
  <c r="K107" i="1" l="1"/>
  <c r="J108" i="1"/>
  <c r="C35" i="1"/>
  <c r="A36" i="1" s="1"/>
  <c r="K106" i="2"/>
  <c r="L107" i="2"/>
  <c r="I108" i="2"/>
  <c r="J108" i="2" s="1"/>
  <c r="K107" i="2"/>
  <c r="F61" i="2"/>
  <c r="C61" i="2" s="1"/>
  <c r="A62" i="2" s="1"/>
  <c r="B62" i="2" s="1"/>
  <c r="O108" i="2"/>
  <c r="P108" i="2" s="1"/>
  <c r="N109" i="2"/>
  <c r="O109" i="1"/>
  <c r="P108" i="1"/>
  <c r="K108" i="1" l="1"/>
  <c r="J109" i="1"/>
  <c r="B36" i="1"/>
  <c r="D36" i="1"/>
  <c r="E36" i="1" s="1"/>
  <c r="L108" i="2"/>
  <c r="I109" i="2"/>
  <c r="K108" i="2"/>
  <c r="J109" i="2"/>
  <c r="D62" i="2"/>
  <c r="E62" i="2" s="1"/>
  <c r="O109" i="2"/>
  <c r="P109" i="2" s="1"/>
  <c r="N110" i="2"/>
  <c r="O110" i="1"/>
  <c r="P109" i="1"/>
  <c r="J110" i="1" l="1"/>
  <c r="K109" i="1"/>
  <c r="F36" i="1"/>
  <c r="C36" i="1" s="1"/>
  <c r="L109" i="2"/>
  <c r="I110" i="2"/>
  <c r="K109" i="2"/>
  <c r="J110" i="2"/>
  <c r="F62" i="2"/>
  <c r="C62" i="2" s="1"/>
  <c r="A63" i="2" s="1"/>
  <c r="B63" i="2" s="1"/>
  <c r="O110" i="2"/>
  <c r="P110" i="2" s="1"/>
  <c r="N111" i="2"/>
  <c r="O111" i="2" s="1"/>
  <c r="P111" i="2" s="1"/>
  <c r="A37" i="1"/>
  <c r="B37" i="1" s="1"/>
  <c r="O111" i="1"/>
  <c r="P111" i="1" s="1"/>
  <c r="P110" i="1"/>
  <c r="K110" i="1" l="1"/>
  <c r="J111" i="1"/>
  <c r="L110" i="2"/>
  <c r="I111" i="2"/>
  <c r="K110" i="2"/>
  <c r="J111" i="2"/>
  <c r="D63" i="2"/>
  <c r="E63" i="2" s="1"/>
  <c r="D37" i="1"/>
  <c r="E37" i="1" s="1"/>
  <c r="K111" i="1" l="1"/>
  <c r="J112" i="1"/>
  <c r="L111" i="2"/>
  <c r="I112" i="2"/>
  <c r="K111" i="2"/>
  <c r="J112" i="2"/>
  <c r="F63" i="2"/>
  <c r="C63" i="2" s="1"/>
  <c r="A64" i="2" s="1"/>
  <c r="B64" i="2" s="1"/>
  <c r="F37" i="1"/>
  <c r="C37" i="1" s="1"/>
  <c r="K112" i="1" l="1"/>
  <c r="J113" i="1"/>
  <c r="I113" i="2"/>
  <c r="J113" i="2" s="1"/>
  <c r="K112" i="2"/>
  <c r="L112" i="2" s="1"/>
  <c r="D64" i="2"/>
  <c r="E64" i="2" s="1"/>
  <c r="A38" i="1"/>
  <c r="B38" i="1" s="1"/>
  <c r="J114" i="1" l="1"/>
  <c r="K113" i="1"/>
  <c r="L113" i="2"/>
  <c r="I114" i="2"/>
  <c r="K113" i="2"/>
  <c r="J114" i="2"/>
  <c r="F64" i="2"/>
  <c r="C64" i="2" s="1"/>
  <c r="A65" i="2" s="1"/>
  <c r="B65" i="2" s="1"/>
  <c r="D38" i="1"/>
  <c r="E38" i="1" s="1"/>
  <c r="K114" i="1" l="1"/>
  <c r="J115" i="1"/>
  <c r="L114" i="2"/>
  <c r="I115" i="2"/>
  <c r="K114" i="2"/>
  <c r="J115" i="2"/>
  <c r="D65" i="2"/>
  <c r="E65" i="2" s="1"/>
  <c r="F38" i="1"/>
  <c r="C38" i="1" s="1"/>
  <c r="K115" i="1" l="1"/>
  <c r="J116" i="1"/>
  <c r="L115" i="2"/>
  <c r="I116" i="2"/>
  <c r="K115" i="2"/>
  <c r="J116" i="2"/>
  <c r="F65" i="2"/>
  <c r="C65" i="2" s="1"/>
  <c r="A66" i="2" s="1"/>
  <c r="B66" i="2" s="1"/>
  <c r="A39" i="1"/>
  <c r="B39" i="1" s="1"/>
  <c r="J117" i="1" l="1"/>
  <c r="K116" i="1"/>
  <c r="L116" i="2"/>
  <c r="I117" i="2"/>
  <c r="J117" i="2" s="1"/>
  <c r="K116" i="2"/>
  <c r="D66" i="2"/>
  <c r="E66" i="2" s="1"/>
  <c r="D39" i="1"/>
  <c r="E39" i="1" s="1"/>
  <c r="K117" i="1" l="1"/>
  <c r="J118" i="1"/>
  <c r="L117" i="2"/>
  <c r="I118" i="2"/>
  <c r="J118" i="2" s="1"/>
  <c r="K117" i="2"/>
  <c r="F66" i="2"/>
  <c r="C66" i="2" s="1"/>
  <c r="A67" i="2" s="1"/>
  <c r="B67" i="2" s="1"/>
  <c r="F39" i="1"/>
  <c r="C39" i="1" s="1"/>
  <c r="K118" i="1" l="1"/>
  <c r="J119" i="1"/>
  <c r="A40" i="1"/>
  <c r="B40" i="1" s="1"/>
  <c r="L118" i="2"/>
  <c r="I119" i="2"/>
  <c r="J119" i="2" s="1"/>
  <c r="K118" i="2"/>
  <c r="D67" i="2"/>
  <c r="E67" i="2" s="1"/>
  <c r="J120" i="1" l="1"/>
  <c r="K119" i="1"/>
  <c r="D40" i="1"/>
  <c r="E40" i="1" s="1"/>
  <c r="L119" i="2"/>
  <c r="I120" i="2"/>
  <c r="J120" i="2" s="1"/>
  <c r="K119" i="2"/>
  <c r="F67" i="2"/>
  <c r="C67" i="2" s="1"/>
  <c r="A68" i="2" s="1"/>
  <c r="B68" i="2" s="1"/>
  <c r="J121" i="1" l="1"/>
  <c r="K120" i="1"/>
  <c r="F40" i="1"/>
  <c r="L120" i="2"/>
  <c r="I121" i="2"/>
  <c r="J121" i="2" s="1"/>
  <c r="K120" i="2"/>
  <c r="D68" i="2"/>
  <c r="E68" i="2" s="1"/>
  <c r="J122" i="1" l="1"/>
  <c r="K121" i="1"/>
  <c r="C40" i="1"/>
  <c r="A41" i="1" s="1"/>
  <c r="L121" i="2"/>
  <c r="I122" i="2"/>
  <c r="K121" i="2"/>
  <c r="J122" i="2"/>
  <c r="F68" i="2"/>
  <c r="C68" i="2" s="1"/>
  <c r="A69" i="2" s="1"/>
  <c r="B69" i="2" s="1"/>
  <c r="K122" i="1" l="1"/>
  <c r="J123" i="1"/>
  <c r="B41" i="1"/>
  <c r="D41" i="1"/>
  <c r="E41" i="1" s="1"/>
  <c r="L122" i="2"/>
  <c r="I123" i="2"/>
  <c r="J123" i="2" s="1"/>
  <c r="K122" i="2"/>
  <c r="D69" i="2"/>
  <c r="E69" i="2" s="1"/>
  <c r="K123" i="1" l="1"/>
  <c r="J124" i="1"/>
  <c r="F41" i="1"/>
  <c r="C41" i="1" s="1"/>
  <c r="A42" i="1" s="1"/>
  <c r="B42" i="1" s="1"/>
  <c r="L123" i="2"/>
  <c r="I124" i="2"/>
  <c r="K123" i="2"/>
  <c r="F69" i="2"/>
  <c r="C69" i="2" s="1"/>
  <c r="A70" i="2" s="1"/>
  <c r="B70" i="2" s="1"/>
  <c r="D42" i="1"/>
  <c r="E42" i="1" s="1"/>
  <c r="J125" i="1" l="1"/>
  <c r="K124" i="1"/>
  <c r="L124" i="2"/>
  <c r="I125" i="2"/>
  <c r="J124" i="2"/>
  <c r="K124" i="2" s="1"/>
  <c r="J125" i="2"/>
  <c r="D70" i="2"/>
  <c r="E70" i="2" s="1"/>
  <c r="F42" i="1"/>
  <c r="C42" i="1" s="1"/>
  <c r="K125" i="1" l="1"/>
  <c r="J126" i="1"/>
  <c r="A43" i="1"/>
  <c r="L125" i="2"/>
  <c r="I126" i="2"/>
  <c r="K125" i="2"/>
  <c r="F70" i="2"/>
  <c r="C70" i="2" s="1"/>
  <c r="A71" i="2" s="1"/>
  <c r="B71" i="2" s="1"/>
  <c r="J127" i="1" l="1"/>
  <c r="K126" i="1"/>
  <c r="B43" i="1"/>
  <c r="F43" i="1" s="1"/>
  <c r="C43" i="1" s="1"/>
  <c r="D43" i="1"/>
  <c r="E43" i="1" s="1"/>
  <c r="L126" i="2"/>
  <c r="I127" i="2"/>
  <c r="J126" i="2"/>
  <c r="K126" i="2" s="1"/>
  <c r="J127" i="2"/>
  <c r="D71" i="2"/>
  <c r="E71" i="2" s="1"/>
  <c r="J128" i="1" l="1"/>
  <c r="K127" i="1"/>
  <c r="L127" i="2"/>
  <c r="I128" i="2"/>
  <c r="J128" i="2" s="1"/>
  <c r="K127" i="2"/>
  <c r="F71" i="2"/>
  <c r="C71" i="2" s="1"/>
  <c r="A72" i="2" s="1"/>
  <c r="B72" i="2" s="1"/>
  <c r="A44" i="1"/>
  <c r="B44" i="1" s="1"/>
  <c r="J129" i="1" l="1"/>
  <c r="K128" i="1"/>
  <c r="L128" i="2"/>
  <c r="I129" i="2"/>
  <c r="J129" i="2" s="1"/>
  <c r="K128" i="2"/>
  <c r="D72" i="2"/>
  <c r="E72" i="2" s="1"/>
  <c r="D44" i="1"/>
  <c r="E44" i="1" s="1"/>
  <c r="K129" i="1" l="1"/>
  <c r="J130" i="1"/>
  <c r="L129" i="2"/>
  <c r="I130" i="2"/>
  <c r="K129" i="2"/>
  <c r="J130" i="2"/>
  <c r="F72" i="2"/>
  <c r="C72" i="2" s="1"/>
  <c r="A73" i="2" s="1"/>
  <c r="B73" i="2" s="1"/>
  <c r="F44" i="1"/>
  <c r="C44" i="1" s="1"/>
  <c r="K130" i="1" l="1"/>
  <c r="J131" i="1"/>
  <c r="L130" i="2"/>
  <c r="I131" i="2"/>
  <c r="K130" i="2"/>
  <c r="D73" i="2"/>
  <c r="E73" i="2" s="1"/>
  <c r="A45" i="1"/>
  <c r="B45" i="1" s="1"/>
  <c r="J132" i="1" l="1"/>
  <c r="K132" i="1" s="1"/>
  <c r="K131" i="1"/>
  <c r="L131" i="2"/>
  <c r="I132" i="2"/>
  <c r="J131" i="2"/>
  <c r="J132" i="2" s="1"/>
  <c r="K132" i="2" s="1"/>
  <c r="F73" i="2"/>
  <c r="C73" i="2" s="1"/>
  <c r="A74" i="2" s="1"/>
  <c r="B74" i="2" s="1"/>
  <c r="D45" i="1"/>
  <c r="E45" i="1" s="1"/>
  <c r="K131" i="2" l="1"/>
  <c r="I133" i="2"/>
  <c r="L132" i="2"/>
  <c r="D74" i="2"/>
  <c r="E74" i="2" s="1"/>
  <c r="F45" i="1"/>
  <c r="C45" i="1" s="1"/>
  <c r="I134" i="2" l="1"/>
  <c r="L133" i="2"/>
  <c r="J133" i="2"/>
  <c r="K133" i="2" s="1"/>
  <c r="F74" i="2"/>
  <c r="C74" i="2" s="1"/>
  <c r="A75" i="2" s="1"/>
  <c r="B75" i="2" s="1"/>
  <c r="A46" i="1"/>
  <c r="B46" i="1" s="1"/>
  <c r="I135" i="2" l="1"/>
  <c r="L134" i="2"/>
  <c r="J134" i="2"/>
  <c r="K134" i="2" s="1"/>
  <c r="D75" i="2"/>
  <c r="E75" i="2" s="1"/>
  <c r="D46" i="1"/>
  <c r="E46" i="1" s="1"/>
  <c r="L135" i="2" l="1"/>
  <c r="I136" i="2"/>
  <c r="J135" i="2"/>
  <c r="K135" i="2" s="1"/>
  <c r="F75" i="2"/>
  <c r="C75" i="2" s="1"/>
  <c r="A76" i="2" s="1"/>
  <c r="B76" i="2" s="1"/>
  <c r="F46" i="1"/>
  <c r="C46" i="1" s="1"/>
  <c r="L136" i="2" l="1"/>
  <c r="J136" i="2"/>
  <c r="K136" i="2" s="1"/>
  <c r="I137" i="2"/>
  <c r="D76" i="2"/>
  <c r="E76" i="2" s="1"/>
  <c r="A47" i="1"/>
  <c r="B47" i="1" s="1"/>
  <c r="L137" i="2" l="1"/>
  <c r="J137" i="2"/>
  <c r="K137" i="2" s="1"/>
  <c r="I138" i="2"/>
  <c r="F76" i="2"/>
  <c r="C76" i="2" s="1"/>
  <c r="A77" i="2" s="1"/>
  <c r="B77" i="2" s="1"/>
  <c r="D47" i="1"/>
  <c r="E47" i="1" s="1"/>
  <c r="L138" i="2" l="1"/>
  <c r="I139" i="2"/>
  <c r="J138" i="2"/>
  <c r="K138" i="2" s="1"/>
  <c r="D77" i="2"/>
  <c r="E77" i="2" s="1"/>
  <c r="F47" i="1"/>
  <c r="C47" i="1" s="1"/>
  <c r="A48" i="1" l="1"/>
  <c r="L139" i="2"/>
  <c r="I140" i="2"/>
  <c r="J139" i="2"/>
  <c r="K139" i="2" s="1"/>
  <c r="F77" i="2"/>
  <c r="C77" i="2" s="1"/>
  <c r="A78" i="2" s="1"/>
  <c r="B78" i="2" s="1"/>
  <c r="B48" i="1" l="1"/>
  <c r="D48" i="1"/>
  <c r="E48" i="1" s="1"/>
  <c r="L140" i="2"/>
  <c r="J140" i="2"/>
  <c r="K140" i="2" s="1"/>
  <c r="I141" i="2"/>
  <c r="D78" i="2"/>
  <c r="E78" i="2" s="1"/>
  <c r="F48" i="1"/>
  <c r="C48" i="1" s="1"/>
  <c r="L141" i="2" l="1"/>
  <c r="I142" i="2"/>
  <c r="J141" i="2"/>
  <c r="K141" i="2" s="1"/>
  <c r="F78" i="2"/>
  <c r="C78" i="2" s="1"/>
  <c r="A79" i="2" s="1"/>
  <c r="B79" i="2" s="1"/>
  <c r="A49" i="1"/>
  <c r="B49" i="1" s="1"/>
  <c r="L142" i="2" l="1"/>
  <c r="I143" i="2"/>
  <c r="J142" i="2"/>
  <c r="K142" i="2" s="1"/>
  <c r="D79" i="2"/>
  <c r="E79" i="2" s="1"/>
  <c r="D49" i="1"/>
  <c r="E49" i="1" s="1"/>
  <c r="L143" i="2" l="1"/>
  <c r="J143" i="2"/>
  <c r="K143" i="2" s="1"/>
  <c r="I144" i="2"/>
  <c r="F79" i="2"/>
  <c r="C79" i="2" s="1"/>
  <c r="A80" i="2" s="1"/>
  <c r="B80" i="2" s="1"/>
  <c r="F49" i="1"/>
  <c r="C49" i="1" s="1"/>
  <c r="L144" i="2" l="1"/>
  <c r="J144" i="2"/>
  <c r="K144" i="2" s="1"/>
  <c r="I145" i="2"/>
  <c r="D80" i="2"/>
  <c r="E80" i="2" s="1"/>
  <c r="A50" i="1"/>
  <c r="B50" i="1" s="1"/>
  <c r="L145" i="2" l="1"/>
  <c r="I146" i="2"/>
  <c r="J145" i="2"/>
  <c r="K145" i="2" s="1"/>
  <c r="F80" i="2"/>
  <c r="C80" i="2" s="1"/>
  <c r="A81" i="2" s="1"/>
  <c r="B81" i="2" s="1"/>
  <c r="D50" i="1"/>
  <c r="E50" i="1" s="1"/>
  <c r="L146" i="2" l="1"/>
  <c r="I147" i="2"/>
  <c r="J146" i="2"/>
  <c r="K146" i="2" s="1"/>
  <c r="D81" i="2"/>
  <c r="E81" i="2" s="1"/>
  <c r="F50" i="1"/>
  <c r="C50" i="1" s="1"/>
  <c r="L147" i="2" l="1"/>
  <c r="J147" i="2"/>
  <c r="K147" i="2" s="1"/>
  <c r="I148" i="2"/>
  <c r="F81" i="2"/>
  <c r="C81" i="2" s="1"/>
  <c r="A82" i="2" s="1"/>
  <c r="B82" i="2" s="1"/>
  <c r="A51" i="1"/>
  <c r="B51" i="1" s="1"/>
  <c r="L148" i="2" l="1"/>
  <c r="J148" i="2"/>
  <c r="K148" i="2" s="1"/>
  <c r="I149" i="2"/>
  <c r="D82" i="2"/>
  <c r="E82" i="2" s="1"/>
  <c r="D51" i="1"/>
  <c r="E51" i="1" s="1"/>
  <c r="L149" i="2" l="1"/>
  <c r="I150" i="2"/>
  <c r="J149" i="2"/>
  <c r="K149" i="2" s="1"/>
  <c r="F82" i="2"/>
  <c r="C82" i="2" s="1"/>
  <c r="A83" i="2" s="1"/>
  <c r="B83" i="2" s="1"/>
  <c r="F51" i="1"/>
  <c r="C51" i="1" s="1"/>
  <c r="L150" i="2" l="1"/>
  <c r="I151" i="2"/>
  <c r="J150" i="2"/>
  <c r="K150" i="2" s="1"/>
  <c r="D83" i="2"/>
  <c r="E83" i="2" s="1"/>
  <c r="A52" i="1"/>
  <c r="B52" i="1" s="1"/>
  <c r="F83" i="2" l="1"/>
  <c r="C83" i="2" s="1"/>
  <c r="A84" i="2" s="1"/>
  <c r="B84" i="2" s="1"/>
  <c r="L151" i="2"/>
  <c r="I152" i="2"/>
  <c r="J151" i="2"/>
  <c r="K151" i="2" s="1"/>
  <c r="D84" i="2"/>
  <c r="E84" i="2" s="1"/>
  <c r="D52" i="1"/>
  <c r="E52" i="1" s="1"/>
  <c r="L152" i="2" l="1"/>
  <c r="J152" i="2"/>
  <c r="K152" i="2" s="1"/>
  <c r="I153" i="2"/>
  <c r="F84" i="2"/>
  <c r="C84" i="2" s="1"/>
  <c r="A85" i="2" s="1"/>
  <c r="B85" i="2" s="1"/>
  <c r="F52" i="1"/>
  <c r="C52" i="1" s="1"/>
  <c r="A53" i="1" l="1"/>
  <c r="L153" i="2"/>
  <c r="I154" i="2"/>
  <c r="J153" i="2"/>
  <c r="K153" i="2" s="1"/>
  <c r="D85" i="2"/>
  <c r="E85" i="2" s="1"/>
  <c r="B53" i="1" l="1"/>
  <c r="D53" i="1"/>
  <c r="E53" i="1" s="1"/>
  <c r="L154" i="2"/>
  <c r="J154" i="2"/>
  <c r="K154" i="2" s="1"/>
  <c r="I155" i="2"/>
  <c r="F85" i="2"/>
  <c r="C85" i="2" s="1"/>
  <c r="A86" i="2" s="1"/>
  <c r="B86" i="2" s="1"/>
  <c r="F53" i="1" l="1"/>
  <c r="C53" i="1" s="1"/>
  <c r="L155" i="2"/>
  <c r="J155" i="2"/>
  <c r="K155" i="2" s="1"/>
  <c r="I156" i="2"/>
  <c r="D86" i="2"/>
  <c r="E86" i="2" s="1"/>
  <c r="A54" i="1"/>
  <c r="B54" i="1" s="1"/>
  <c r="L156" i="2" l="1"/>
  <c r="J156" i="2"/>
  <c r="K156" i="2" s="1"/>
  <c r="I157" i="2"/>
  <c r="F86" i="2"/>
  <c r="C86" i="2" s="1"/>
  <c r="A87" i="2" s="1"/>
  <c r="B87" i="2" s="1"/>
  <c r="D54" i="1"/>
  <c r="E54" i="1" s="1"/>
  <c r="L157" i="2" l="1"/>
  <c r="J157" i="2"/>
  <c r="K157" i="2" s="1"/>
  <c r="I158" i="2"/>
  <c r="D87" i="2"/>
  <c r="E87" i="2" s="1"/>
  <c r="F54" i="1"/>
  <c r="C54" i="1" s="1"/>
  <c r="L158" i="2" l="1"/>
  <c r="J158" i="2"/>
  <c r="K158" i="2" s="1"/>
  <c r="I159" i="2"/>
  <c r="F87" i="2"/>
  <c r="C87" i="2" s="1"/>
  <c r="A88" i="2" s="1"/>
  <c r="B88" i="2" s="1"/>
  <c r="A55" i="1"/>
  <c r="B55" i="1" s="1"/>
  <c r="L159" i="2" l="1"/>
  <c r="I160" i="2"/>
  <c r="J159" i="2"/>
  <c r="K159" i="2" s="1"/>
  <c r="D88" i="2"/>
  <c r="E88" i="2" s="1"/>
  <c r="D55" i="1"/>
  <c r="E55" i="1" s="1"/>
  <c r="L160" i="2" l="1"/>
  <c r="I161" i="2"/>
  <c r="J160" i="2"/>
  <c r="K160" i="2" s="1"/>
  <c r="F88" i="2"/>
  <c r="C88" i="2" s="1"/>
  <c r="A89" i="2" s="1"/>
  <c r="B89" i="2" s="1"/>
  <c r="F55" i="1"/>
  <c r="C55" i="1" s="1"/>
  <c r="L161" i="2" l="1"/>
  <c r="J161" i="2"/>
  <c r="K161" i="2" s="1"/>
  <c r="I162" i="2"/>
  <c r="D89" i="2"/>
  <c r="E89" i="2" s="1"/>
  <c r="A56" i="1"/>
  <c r="B56" i="1" s="1"/>
  <c r="I163" i="2" l="1"/>
  <c r="J162" i="2"/>
  <c r="K162" i="2" s="1"/>
  <c r="L162" i="2" s="1"/>
  <c r="F89" i="2"/>
  <c r="C89" i="2" s="1"/>
  <c r="A90" i="2" s="1"/>
  <c r="B90" i="2" s="1"/>
  <c r="D56" i="1"/>
  <c r="E56" i="1" s="1"/>
  <c r="L163" i="2" l="1"/>
  <c r="J163" i="2"/>
  <c r="K163" i="2" s="1"/>
  <c r="I164" i="2"/>
  <c r="D90" i="2"/>
  <c r="E90" i="2" s="1"/>
  <c r="F56" i="1"/>
  <c r="C56" i="1" s="1"/>
  <c r="L164" i="2" l="1"/>
  <c r="J164" i="2"/>
  <c r="K164" i="2" s="1"/>
  <c r="I165" i="2"/>
  <c r="F90" i="2"/>
  <c r="C90" i="2" s="1"/>
  <c r="A91" i="2" s="1"/>
  <c r="B91" i="2" s="1"/>
  <c r="A57" i="1"/>
  <c r="B57" i="1" s="1"/>
  <c r="L165" i="2" l="1"/>
  <c r="I166" i="2"/>
  <c r="J165" i="2"/>
  <c r="K165" i="2" s="1"/>
  <c r="D91" i="2"/>
  <c r="E91" i="2" s="1"/>
  <c r="D57" i="1"/>
  <c r="E57" i="1" s="1"/>
  <c r="L166" i="2" l="1"/>
  <c r="I167" i="2"/>
  <c r="J166" i="2"/>
  <c r="K166" i="2" s="1"/>
  <c r="F91" i="2"/>
  <c r="C91" i="2" s="1"/>
  <c r="A92" i="2" s="1"/>
  <c r="B92" i="2" s="1"/>
  <c r="F57" i="1"/>
  <c r="C57" i="1" s="1"/>
  <c r="L167" i="2" l="1"/>
  <c r="J167" i="2"/>
  <c r="K167" i="2" s="1"/>
  <c r="I168" i="2"/>
  <c r="D92" i="2"/>
  <c r="E92" i="2" s="1"/>
  <c r="A58" i="1"/>
  <c r="B58" i="1" s="1"/>
  <c r="L168" i="2" l="1"/>
  <c r="J168" i="2"/>
  <c r="K168" i="2" s="1"/>
  <c r="I169" i="2"/>
  <c r="F92" i="2"/>
  <c r="C92" i="2" s="1"/>
  <c r="A93" i="2" s="1"/>
  <c r="B93" i="2" s="1"/>
  <c r="D58" i="1"/>
  <c r="E58" i="1" s="1"/>
  <c r="L169" i="2" l="1"/>
  <c r="I170" i="2"/>
  <c r="J169" i="2"/>
  <c r="K169" i="2" s="1"/>
  <c r="D93" i="2"/>
  <c r="E93" i="2" s="1"/>
  <c r="F58" i="1"/>
  <c r="C58" i="1" s="1"/>
  <c r="L170" i="2" l="1"/>
  <c r="I171" i="2"/>
  <c r="J170" i="2"/>
  <c r="K170" i="2" s="1"/>
  <c r="F93" i="2"/>
  <c r="C93" i="2" s="1"/>
  <c r="A94" i="2" s="1"/>
  <c r="B94" i="2" s="1"/>
  <c r="A59" i="1"/>
  <c r="B59" i="1" s="1"/>
  <c r="L171" i="2" l="1"/>
  <c r="J171" i="2"/>
  <c r="K171" i="2" s="1"/>
  <c r="I172" i="2"/>
  <c r="D94" i="2"/>
  <c r="E94" i="2" s="1"/>
  <c r="D59" i="1"/>
  <c r="E59" i="1" s="1"/>
  <c r="L172" i="2" l="1"/>
  <c r="J172" i="2"/>
  <c r="K172" i="2" s="1"/>
  <c r="I173" i="2"/>
  <c r="F94" i="2"/>
  <c r="C94" i="2" s="1"/>
  <c r="A95" i="2" s="1"/>
  <c r="B95" i="2" s="1"/>
  <c r="F59" i="1"/>
  <c r="C59" i="1" s="1"/>
  <c r="L173" i="2" l="1"/>
  <c r="I174" i="2"/>
  <c r="J173" i="2"/>
  <c r="K173" i="2" s="1"/>
  <c r="D95" i="2"/>
  <c r="E95" i="2" s="1"/>
  <c r="A60" i="1"/>
  <c r="B60" i="1" s="1"/>
  <c r="L174" i="2" l="1"/>
  <c r="I175" i="2"/>
  <c r="J174" i="2"/>
  <c r="K174" i="2" s="1"/>
  <c r="F95" i="2"/>
  <c r="C95" i="2" s="1"/>
  <c r="A96" i="2" s="1"/>
  <c r="B96" i="2" s="1"/>
  <c r="D60" i="1"/>
  <c r="E60" i="1" s="1"/>
  <c r="L175" i="2" l="1"/>
  <c r="J175" i="2"/>
  <c r="K175" i="2" s="1"/>
  <c r="I176" i="2"/>
  <c r="D96" i="2"/>
  <c r="E96" i="2" s="1"/>
  <c r="F60" i="1"/>
  <c r="C60" i="1" s="1"/>
  <c r="L176" i="2" l="1"/>
  <c r="J176" i="2"/>
  <c r="K176" i="2" s="1"/>
  <c r="I177" i="2"/>
  <c r="F96" i="2"/>
  <c r="C96" i="2" s="1"/>
  <c r="A97" i="2" s="1"/>
  <c r="B97" i="2" s="1"/>
  <c r="A61" i="1"/>
  <c r="B61" i="1" s="1"/>
  <c r="L177" i="2" l="1"/>
  <c r="J177" i="2"/>
  <c r="K177" i="2" s="1"/>
  <c r="I178" i="2"/>
  <c r="D97" i="2"/>
  <c r="E97" i="2" s="1"/>
  <c r="D61" i="1"/>
  <c r="E61" i="1" s="1"/>
  <c r="L178" i="2" l="1"/>
  <c r="J178" i="2"/>
  <c r="K178" i="2" s="1"/>
  <c r="I179" i="2"/>
  <c r="F97" i="2"/>
  <c r="C97" i="2" s="1"/>
  <c r="A98" i="2" s="1"/>
  <c r="B98" i="2" s="1"/>
  <c r="F61" i="1"/>
  <c r="C61" i="1" s="1"/>
  <c r="L179" i="2" l="1"/>
  <c r="J179" i="2"/>
  <c r="K179" i="2" s="1"/>
  <c r="I180" i="2"/>
  <c r="D98" i="2"/>
  <c r="E98" i="2" s="1"/>
  <c r="A62" i="1"/>
  <c r="B62" i="1" s="1"/>
  <c r="L180" i="2" l="1"/>
  <c r="J180" i="2"/>
  <c r="K180" i="2" s="1"/>
  <c r="I181" i="2"/>
  <c r="F98" i="2"/>
  <c r="C98" i="2" s="1"/>
  <c r="A99" i="2" s="1"/>
  <c r="B99" i="2" s="1"/>
  <c r="D62" i="1"/>
  <c r="E62" i="1" s="1"/>
  <c r="L181" i="2" l="1"/>
  <c r="I182" i="2"/>
  <c r="J181" i="2"/>
  <c r="K181" i="2" s="1"/>
  <c r="D99" i="2"/>
  <c r="E99" i="2" s="1"/>
  <c r="F62" i="1"/>
  <c r="C62" i="1" s="1"/>
  <c r="L182" i="2" l="1"/>
  <c r="I183" i="2"/>
  <c r="J182" i="2"/>
  <c r="K182" i="2" s="1"/>
  <c r="F99" i="2"/>
  <c r="C99" i="2" s="1"/>
  <c r="A100" i="2" s="1"/>
  <c r="B100" i="2" s="1"/>
  <c r="A63" i="1"/>
  <c r="B63" i="1" s="1"/>
  <c r="L183" i="2" l="1"/>
  <c r="J183" i="2"/>
  <c r="K183" i="2" s="1"/>
  <c r="I184" i="2"/>
  <c r="D100" i="2"/>
  <c r="E100" i="2" s="1"/>
  <c r="D63" i="1"/>
  <c r="E63" i="1" s="1"/>
  <c r="L184" i="2" l="1"/>
  <c r="J184" i="2"/>
  <c r="K184" i="2" s="1"/>
  <c r="I185" i="2"/>
  <c r="F100" i="2"/>
  <c r="C100" i="2" s="1"/>
  <c r="A101" i="2" s="1"/>
  <c r="B101" i="2" s="1"/>
  <c r="F63" i="1"/>
  <c r="C63" i="1" s="1"/>
  <c r="A64" i="1" l="1"/>
  <c r="L185" i="2"/>
  <c r="J185" i="2"/>
  <c r="K185" i="2" s="1"/>
  <c r="I186" i="2"/>
  <c r="D101" i="2"/>
  <c r="E101" i="2" s="1"/>
  <c r="B64" i="1" l="1"/>
  <c r="D64" i="1"/>
  <c r="E64" i="1" s="1"/>
  <c r="L186" i="2"/>
  <c r="J186" i="2"/>
  <c r="K186" i="2" s="1"/>
  <c r="I187" i="2"/>
  <c r="F101" i="2"/>
  <c r="C101" i="2" s="1"/>
  <c r="A102" i="2" s="1"/>
  <c r="B102" i="2" s="1"/>
  <c r="F64" i="1" l="1"/>
  <c r="C64" i="1" s="1"/>
  <c r="L187" i="2"/>
  <c r="I188" i="2"/>
  <c r="J187" i="2"/>
  <c r="K187" i="2" s="1"/>
  <c r="D102" i="2"/>
  <c r="E102" i="2" s="1"/>
  <c r="A65" i="1"/>
  <c r="B65" i="1" s="1"/>
  <c r="L188" i="2" l="1"/>
  <c r="I189" i="2"/>
  <c r="J188" i="2"/>
  <c r="K188" i="2" s="1"/>
  <c r="F102" i="2"/>
  <c r="C102" i="2" s="1"/>
  <c r="A103" i="2" s="1"/>
  <c r="B103" i="2" s="1"/>
  <c r="D65" i="1"/>
  <c r="E65" i="1" s="1"/>
  <c r="L189" i="2" l="1"/>
  <c r="J189" i="2"/>
  <c r="K189" i="2" s="1"/>
  <c r="I190" i="2"/>
  <c r="D103" i="2"/>
  <c r="E103" i="2" s="1"/>
  <c r="F65" i="1"/>
  <c r="C65" i="1" s="1"/>
  <c r="L190" i="2" l="1"/>
  <c r="J190" i="2"/>
  <c r="K190" i="2" s="1"/>
  <c r="I191" i="2"/>
  <c r="F103" i="2"/>
  <c r="C103" i="2" s="1"/>
  <c r="A104" i="2" s="1"/>
  <c r="B104" i="2" s="1"/>
  <c r="A66" i="1"/>
  <c r="B66" i="1" s="1"/>
  <c r="L191" i="2" l="1"/>
  <c r="I192" i="2"/>
  <c r="J191" i="2"/>
  <c r="K191" i="2" s="1"/>
  <c r="D104" i="2"/>
  <c r="E104" i="2" s="1"/>
  <c r="D66" i="1"/>
  <c r="E66" i="1" s="1"/>
  <c r="F66" i="1"/>
  <c r="C66" i="1" s="1"/>
  <c r="L192" i="2" l="1"/>
  <c r="J192" i="2"/>
  <c r="K192" i="2" s="1"/>
  <c r="I193" i="2"/>
  <c r="F104" i="2"/>
  <c r="C104" i="2" s="1"/>
  <c r="A105" i="2" s="1"/>
  <c r="B105" i="2" s="1"/>
  <c r="A67" i="1"/>
  <c r="B67" i="1" s="1"/>
  <c r="L193" i="2" l="1"/>
  <c r="I194" i="2"/>
  <c r="J193" i="2"/>
  <c r="K193" i="2" s="1"/>
  <c r="D105" i="2"/>
  <c r="E105" i="2" s="1"/>
  <c r="D67" i="1"/>
  <c r="E67" i="1" s="1"/>
  <c r="L194" i="2" l="1"/>
  <c r="I195" i="2"/>
  <c r="J194" i="2"/>
  <c r="K194" i="2" s="1"/>
  <c r="F105" i="2"/>
  <c r="C105" i="2" s="1"/>
  <c r="A106" i="2" s="1"/>
  <c r="B106" i="2" s="1"/>
  <c r="F67" i="1"/>
  <c r="C67" i="1" s="1"/>
  <c r="L195" i="2" l="1"/>
  <c r="J195" i="2"/>
  <c r="K195" i="2" s="1"/>
  <c r="I196" i="2"/>
  <c r="D106" i="2"/>
  <c r="E106" i="2" s="1"/>
  <c r="A68" i="1"/>
  <c r="B68" i="1" s="1"/>
  <c r="L196" i="2" l="1"/>
  <c r="J196" i="2"/>
  <c r="K196" i="2" s="1"/>
  <c r="I197" i="2"/>
  <c r="F106" i="2"/>
  <c r="C106" i="2" s="1"/>
  <c r="A107" i="2" s="1"/>
  <c r="B107" i="2" s="1"/>
  <c r="D68" i="1"/>
  <c r="E68" i="1" s="1"/>
  <c r="L197" i="2" l="1"/>
  <c r="I198" i="2"/>
  <c r="J197" i="2"/>
  <c r="K197" i="2" s="1"/>
  <c r="D107" i="2"/>
  <c r="E107" i="2" s="1"/>
  <c r="F68" i="1"/>
  <c r="C68" i="1" s="1"/>
  <c r="L198" i="2" l="1"/>
  <c r="I199" i="2"/>
  <c r="J198" i="2"/>
  <c r="K198" i="2" s="1"/>
  <c r="F107" i="2"/>
  <c r="C107" i="2" s="1"/>
  <c r="A108" i="2" s="1"/>
  <c r="B108" i="2" s="1"/>
  <c r="A69" i="1"/>
  <c r="B69" i="1" s="1"/>
  <c r="L199" i="2" l="1"/>
  <c r="I200" i="2"/>
  <c r="J199" i="2"/>
  <c r="K199" i="2" s="1"/>
  <c r="D108" i="2"/>
  <c r="E108" i="2" s="1"/>
  <c r="D69" i="1"/>
  <c r="E69" i="1" s="1"/>
  <c r="L200" i="2" l="1"/>
  <c r="J200" i="2"/>
  <c r="K200" i="2" s="1"/>
  <c r="I201" i="2"/>
  <c r="F108" i="2"/>
  <c r="C108" i="2" s="1"/>
  <c r="A109" i="2" s="1"/>
  <c r="B109" i="2" s="1"/>
  <c r="F69" i="1"/>
  <c r="C69" i="1" s="1"/>
  <c r="A70" i="1" l="1"/>
  <c r="L201" i="2"/>
  <c r="J201" i="2"/>
  <c r="K201" i="2" s="1"/>
  <c r="I202" i="2"/>
  <c r="D109" i="2"/>
  <c r="E109" i="2" s="1"/>
  <c r="B70" i="1" l="1"/>
  <c r="D70" i="1"/>
  <c r="E70" i="1" s="1"/>
  <c r="L202" i="2"/>
  <c r="I203" i="2"/>
  <c r="J202" i="2"/>
  <c r="K202" i="2" s="1"/>
  <c r="F109" i="2"/>
  <c r="C109" i="2" s="1"/>
  <c r="A110" i="2" s="1"/>
  <c r="B110" i="2" s="1"/>
  <c r="F70" i="1"/>
  <c r="C70" i="1" s="1"/>
  <c r="L203" i="2" l="1"/>
  <c r="J203" i="2"/>
  <c r="K203" i="2" s="1"/>
  <c r="I204" i="2"/>
  <c r="D110" i="2"/>
  <c r="E110" i="2" s="1"/>
  <c r="A71" i="1"/>
  <c r="B71" i="1" s="1"/>
  <c r="L204" i="2" l="1"/>
  <c r="I205" i="2"/>
  <c r="J204" i="2"/>
  <c r="K204" i="2" s="1"/>
  <c r="F110" i="2"/>
  <c r="C110" i="2" s="1"/>
  <c r="A111" i="2" s="1"/>
  <c r="B111" i="2" s="1"/>
  <c r="D71" i="1"/>
  <c r="E71" i="1" s="1"/>
  <c r="L205" i="2" l="1"/>
  <c r="I206" i="2"/>
  <c r="J205" i="2"/>
  <c r="K205" i="2" s="1"/>
  <c r="D111" i="2"/>
  <c r="E111" i="2" s="1"/>
  <c r="F71" i="1"/>
  <c r="C71" i="1" s="1"/>
  <c r="A72" i="1" l="1"/>
  <c r="L206" i="2"/>
  <c r="J206" i="2"/>
  <c r="K206" i="2" s="1"/>
  <c r="I207" i="2"/>
  <c r="F111" i="2"/>
  <c r="C111" i="2" s="1"/>
  <c r="A112" i="2" s="1"/>
  <c r="B112" i="2" s="1"/>
  <c r="B72" i="1" l="1"/>
  <c r="D72" i="1"/>
  <c r="E72" i="1" s="1"/>
  <c r="L207" i="2"/>
  <c r="J207" i="2"/>
  <c r="K207" i="2" s="1"/>
  <c r="I208" i="2"/>
  <c r="D112" i="2"/>
  <c r="E112" i="2" s="1"/>
  <c r="F72" i="1" l="1"/>
  <c r="C72" i="1" s="1"/>
  <c r="L208" i="2"/>
  <c r="J208" i="2"/>
  <c r="K208" i="2" s="1"/>
  <c r="I209" i="2"/>
  <c r="F112" i="2"/>
  <c r="C112" i="2" s="1"/>
  <c r="A113" i="2" s="1"/>
  <c r="B113" i="2" s="1"/>
  <c r="A73" i="1"/>
  <c r="B73" i="1" s="1"/>
  <c r="L209" i="2" l="1"/>
  <c r="J209" i="2"/>
  <c r="K209" i="2" s="1"/>
  <c r="I210" i="2"/>
  <c r="D113" i="2"/>
  <c r="E113" i="2" s="1"/>
  <c r="D73" i="1"/>
  <c r="E73" i="1" s="1"/>
  <c r="L210" i="2" l="1"/>
  <c r="I211" i="2"/>
  <c r="J210" i="2"/>
  <c r="K210" i="2" s="1"/>
  <c r="F113" i="2"/>
  <c r="C113" i="2" s="1"/>
  <c r="A114" i="2" s="1"/>
  <c r="B114" i="2" s="1"/>
  <c r="F73" i="1"/>
  <c r="C73" i="1" s="1"/>
  <c r="L211" i="2" l="1"/>
  <c r="I212" i="2"/>
  <c r="J211" i="2"/>
  <c r="K211" i="2" s="1"/>
  <c r="D114" i="2"/>
  <c r="E114" i="2" s="1"/>
  <c r="A74" i="1"/>
  <c r="B74" i="1" s="1"/>
  <c r="I213" i="2" l="1"/>
  <c r="J212" i="2"/>
  <c r="K212" i="2" s="1"/>
  <c r="L212" i="2" s="1"/>
  <c r="F114" i="2"/>
  <c r="C114" i="2" s="1"/>
  <c r="A115" i="2" s="1"/>
  <c r="B115" i="2" s="1"/>
  <c r="D74" i="1"/>
  <c r="E74" i="1" s="1"/>
  <c r="L213" i="2" l="1"/>
  <c r="J213" i="2"/>
  <c r="K213" i="2" s="1"/>
  <c r="I214" i="2"/>
  <c r="D115" i="2"/>
  <c r="E115" i="2" s="1"/>
  <c r="F74" i="1"/>
  <c r="C74" i="1" l="1"/>
  <c r="A75" i="1" s="1"/>
  <c r="I215" i="2"/>
  <c r="J214" i="2"/>
  <c r="K214" i="2" s="1"/>
  <c r="L214" i="2" s="1"/>
  <c r="F115" i="2"/>
  <c r="C115" i="2" s="1"/>
  <c r="A116" i="2" s="1"/>
  <c r="B116" i="2" s="1"/>
  <c r="B75" i="1" l="1"/>
  <c r="D75" i="1"/>
  <c r="E75" i="1" s="1"/>
  <c r="L215" i="2"/>
  <c r="I216" i="2"/>
  <c r="J215" i="2"/>
  <c r="K215" i="2" s="1"/>
  <c r="D116" i="2"/>
  <c r="E116" i="2" s="1"/>
  <c r="F75" i="1" l="1"/>
  <c r="C75" i="1" s="1"/>
  <c r="L216" i="2"/>
  <c r="J216" i="2"/>
  <c r="K216" i="2" s="1"/>
  <c r="I217" i="2"/>
  <c r="F116" i="2"/>
  <c r="C116" i="2" s="1"/>
  <c r="A117" i="2" s="1"/>
  <c r="B117" i="2" s="1"/>
  <c r="A76" i="1"/>
  <c r="B76" i="1" s="1"/>
  <c r="L217" i="2" l="1"/>
  <c r="J217" i="2"/>
  <c r="K217" i="2" s="1"/>
  <c r="I218" i="2"/>
  <c r="D117" i="2"/>
  <c r="E117" i="2" s="1"/>
  <c r="D76" i="1"/>
  <c r="E76" i="1" s="1"/>
  <c r="L218" i="2" l="1"/>
  <c r="J218" i="2"/>
  <c r="K218" i="2" s="1"/>
  <c r="I219" i="2"/>
  <c r="F117" i="2"/>
  <c r="C117" i="2" s="1"/>
  <c r="A118" i="2" s="1"/>
  <c r="B118" i="2" s="1"/>
  <c r="F76" i="1"/>
  <c r="C76" i="1" s="1"/>
  <c r="A77" i="1" l="1"/>
  <c r="L219" i="2"/>
  <c r="J219" i="2"/>
  <c r="K219" i="2" s="1"/>
  <c r="I220" i="2"/>
  <c r="D118" i="2"/>
  <c r="E118" i="2" s="1"/>
  <c r="B77" i="1" l="1"/>
  <c r="D77" i="1"/>
  <c r="E77" i="1" s="1"/>
  <c r="L220" i="2"/>
  <c r="I221" i="2"/>
  <c r="J220" i="2"/>
  <c r="K220" i="2" s="1"/>
  <c r="F118" i="2"/>
  <c r="C118" i="2" s="1"/>
  <c r="A119" i="2" s="1"/>
  <c r="B119" i="2" s="1"/>
  <c r="F77" i="1"/>
  <c r="C77" i="1" s="1"/>
  <c r="L221" i="2" l="1"/>
  <c r="J221" i="2"/>
  <c r="K221" i="2" s="1"/>
  <c r="I222" i="2"/>
  <c r="D119" i="2"/>
  <c r="E119" i="2" s="1"/>
  <c r="A78" i="1"/>
  <c r="B78" i="1" s="1"/>
  <c r="L222" i="2" l="1"/>
  <c r="J222" i="2"/>
  <c r="K222" i="2" s="1"/>
  <c r="I223" i="2"/>
  <c r="F119" i="2"/>
  <c r="C119" i="2" s="1"/>
  <c r="A120" i="2" s="1"/>
  <c r="B120" i="2" s="1"/>
  <c r="D78" i="1"/>
  <c r="E78" i="1" s="1"/>
  <c r="L223" i="2" l="1"/>
  <c r="I224" i="2"/>
  <c r="J223" i="2"/>
  <c r="K223" i="2" s="1"/>
  <c r="D120" i="2"/>
  <c r="E120" i="2" s="1"/>
  <c r="F78" i="1"/>
  <c r="C78" i="1" s="1"/>
  <c r="L224" i="2" l="1"/>
  <c r="I225" i="2"/>
  <c r="J224" i="2"/>
  <c r="K224" i="2" s="1"/>
  <c r="F120" i="2"/>
  <c r="C120" i="2" s="1"/>
  <c r="A121" i="2" s="1"/>
  <c r="B121" i="2" s="1"/>
  <c r="A79" i="1"/>
  <c r="B79" i="1" s="1"/>
  <c r="L225" i="2" l="1"/>
  <c r="I226" i="2"/>
  <c r="J225" i="2"/>
  <c r="K225" i="2" s="1"/>
  <c r="D121" i="2"/>
  <c r="E121" i="2" s="1"/>
  <c r="D79" i="1"/>
  <c r="E79" i="1" s="1"/>
  <c r="L226" i="2" l="1"/>
  <c r="J226" i="2"/>
  <c r="K226" i="2" s="1"/>
  <c r="I227" i="2"/>
  <c r="F121" i="2"/>
  <c r="C121" i="2" s="1"/>
  <c r="A122" i="2" s="1"/>
  <c r="B122" i="2" s="1"/>
  <c r="F79" i="1"/>
  <c r="C79" i="1" s="1"/>
  <c r="L227" i="2" l="1"/>
  <c r="I228" i="2"/>
  <c r="J227" i="2"/>
  <c r="K227" i="2" s="1"/>
  <c r="D122" i="2"/>
  <c r="E122" i="2" s="1"/>
  <c r="A80" i="1"/>
  <c r="B80" i="1" s="1"/>
  <c r="L228" i="2" l="1"/>
  <c r="I229" i="2"/>
  <c r="J228" i="2"/>
  <c r="K228" i="2" s="1"/>
  <c r="F122" i="2"/>
  <c r="C122" i="2" s="1"/>
  <c r="A123" i="2" s="1"/>
  <c r="B123" i="2" s="1"/>
  <c r="D80" i="1"/>
  <c r="E80" i="1" s="1"/>
  <c r="L229" i="2" l="1"/>
  <c r="J229" i="2"/>
  <c r="K229" i="2" s="1"/>
  <c r="I230" i="2"/>
  <c r="D123" i="2"/>
  <c r="E123" i="2" s="1"/>
  <c r="F80" i="1"/>
  <c r="C80" i="1" s="1"/>
  <c r="L230" i="2" l="1"/>
  <c r="J230" i="2"/>
  <c r="K230" i="2" s="1"/>
  <c r="I231" i="2"/>
  <c r="F123" i="2"/>
  <c r="C123" i="2" s="1"/>
  <c r="A124" i="2" s="1"/>
  <c r="B124" i="2" s="1"/>
  <c r="A81" i="1"/>
  <c r="B81" i="1" s="1"/>
  <c r="L231" i="2" l="1"/>
  <c r="I232" i="2"/>
  <c r="J231" i="2"/>
  <c r="K231" i="2" s="1"/>
  <c r="D124" i="2"/>
  <c r="E124" i="2" s="1"/>
  <c r="D81" i="1"/>
  <c r="E81" i="1" s="1"/>
  <c r="L232" i="2" l="1"/>
  <c r="I233" i="2"/>
  <c r="J232" i="2"/>
  <c r="K232" i="2" s="1"/>
  <c r="F124" i="2"/>
  <c r="C124" i="2" s="1"/>
  <c r="A125" i="2" s="1"/>
  <c r="B125" i="2" s="1"/>
  <c r="F81" i="1"/>
  <c r="C81" i="1" s="1"/>
  <c r="L233" i="2" l="1"/>
  <c r="I234" i="2"/>
  <c r="J233" i="2"/>
  <c r="K233" i="2" s="1"/>
  <c r="D125" i="2"/>
  <c r="E125" i="2" s="1"/>
  <c r="A82" i="1"/>
  <c r="B82" i="1" s="1"/>
  <c r="L234" i="2" l="1"/>
  <c r="I235" i="2"/>
  <c r="J234" i="2"/>
  <c r="K234" i="2" s="1"/>
  <c r="F125" i="2"/>
  <c r="C125" i="2" s="1"/>
  <c r="A126" i="2" s="1"/>
  <c r="B126" i="2" s="1"/>
  <c r="D82" i="1"/>
  <c r="E82" i="1" s="1"/>
  <c r="L235" i="2" l="1"/>
  <c r="J235" i="2"/>
  <c r="K235" i="2" s="1"/>
  <c r="I236" i="2"/>
  <c r="D126" i="2"/>
  <c r="E126" i="2" s="1"/>
  <c r="F82" i="1"/>
  <c r="C82" i="1" s="1"/>
  <c r="L236" i="2" l="1"/>
  <c r="J236" i="2"/>
  <c r="K236" i="2" s="1"/>
  <c r="I237" i="2"/>
  <c r="F126" i="2"/>
  <c r="C126" i="2" s="1"/>
  <c r="A127" i="2" s="1"/>
  <c r="B127" i="2" s="1"/>
  <c r="A83" i="1"/>
  <c r="B83" i="1" s="1"/>
  <c r="L237" i="2" l="1"/>
  <c r="I238" i="2"/>
  <c r="J237" i="2"/>
  <c r="K237" i="2" s="1"/>
  <c r="D127" i="2"/>
  <c r="E127" i="2" s="1"/>
  <c r="D83" i="1"/>
  <c r="E83" i="1" s="1"/>
  <c r="L238" i="2" l="1"/>
  <c r="I239" i="2"/>
  <c r="J238" i="2"/>
  <c r="K238" i="2" s="1"/>
  <c r="F127" i="2"/>
  <c r="C127" i="2" s="1"/>
  <c r="A128" i="2" s="1"/>
  <c r="B128" i="2" s="1"/>
  <c r="F83" i="1"/>
  <c r="C83" i="1" s="1"/>
  <c r="L239" i="2" l="1"/>
  <c r="I240" i="2"/>
  <c r="J239" i="2"/>
  <c r="K239" i="2" s="1"/>
  <c r="D128" i="2"/>
  <c r="E128" i="2" s="1"/>
  <c r="A84" i="1"/>
  <c r="B84" i="1" s="1"/>
  <c r="L240" i="2" l="1"/>
  <c r="I241" i="2"/>
  <c r="J240" i="2"/>
  <c r="K240" i="2" s="1"/>
  <c r="F128" i="2"/>
  <c r="C128" i="2" s="1"/>
  <c r="A129" i="2" s="1"/>
  <c r="B129" i="2" s="1"/>
  <c r="D84" i="1"/>
  <c r="E84" i="1" s="1"/>
  <c r="L241" i="2" l="1"/>
  <c r="I242" i="2"/>
  <c r="J241" i="2"/>
  <c r="K241" i="2" s="1"/>
  <c r="D129" i="2"/>
  <c r="E129" i="2" s="1"/>
  <c r="F84" i="1"/>
  <c r="C84" i="1" s="1"/>
  <c r="L242" i="2" l="1"/>
  <c r="J242" i="2"/>
  <c r="K242" i="2" s="1"/>
  <c r="I243" i="2"/>
  <c r="F129" i="2"/>
  <c r="C129" i="2" s="1"/>
  <c r="A130" i="2" s="1"/>
  <c r="B130" i="2" s="1"/>
  <c r="A85" i="1"/>
  <c r="B85" i="1" s="1"/>
  <c r="L243" i="2" l="1"/>
  <c r="J243" i="2"/>
  <c r="K243" i="2" s="1"/>
  <c r="I244" i="2"/>
  <c r="D130" i="2"/>
  <c r="E130" i="2" s="1"/>
  <c r="D85" i="1"/>
  <c r="E85" i="1" s="1"/>
  <c r="L244" i="2" l="1"/>
  <c r="I245" i="2"/>
  <c r="J244" i="2"/>
  <c r="K244" i="2" s="1"/>
  <c r="F130" i="2"/>
  <c r="C130" i="2" s="1"/>
  <c r="A131" i="2" s="1"/>
  <c r="B131" i="2" s="1"/>
  <c r="F85" i="1"/>
  <c r="C85" i="1" s="1"/>
  <c r="A86" i="1" l="1"/>
  <c r="L245" i="2"/>
  <c r="I246" i="2"/>
  <c r="J245" i="2"/>
  <c r="K245" i="2" s="1"/>
  <c r="D131" i="2"/>
  <c r="E131" i="2" s="1"/>
  <c r="B86" i="1" l="1"/>
  <c r="D86" i="1"/>
  <c r="E86" i="1" s="1"/>
  <c r="L246" i="2"/>
  <c r="I247" i="2"/>
  <c r="J246" i="2"/>
  <c r="K246" i="2" s="1"/>
  <c r="F131" i="2"/>
  <c r="C131" i="2" s="1"/>
  <c r="A132" i="2" s="1"/>
  <c r="B132" i="2" s="1"/>
  <c r="F86" i="1" l="1"/>
  <c r="D132" i="2"/>
  <c r="E132" i="2" s="1"/>
  <c r="L247" i="2"/>
  <c r="J247" i="2"/>
  <c r="K247" i="2" s="1"/>
  <c r="I248" i="2"/>
  <c r="C86" i="1" l="1"/>
  <c r="A87" i="1" s="1"/>
  <c r="F132" i="2"/>
  <c r="C132" i="2" s="1"/>
  <c r="A133" i="2" s="1"/>
  <c r="B133" i="2" s="1"/>
  <c r="L248" i="2"/>
  <c r="I249" i="2"/>
  <c r="J248" i="2"/>
  <c r="K248" i="2" s="1"/>
  <c r="B87" i="1" l="1"/>
  <c r="D87" i="1"/>
  <c r="E87" i="1" s="1"/>
  <c r="D133" i="2"/>
  <c r="E133" i="2" s="1"/>
  <c r="L249" i="2"/>
  <c r="J249" i="2"/>
  <c r="K249" i="2" s="1"/>
  <c r="I250" i="2"/>
  <c r="F87" i="1" l="1"/>
  <c r="C87" i="1" s="1"/>
  <c r="A88" i="1" s="1"/>
  <c r="B88" i="1" s="1"/>
  <c r="F133" i="2"/>
  <c r="C133" i="2" s="1"/>
  <c r="A134" i="2" s="1"/>
  <c r="B134" i="2" s="1"/>
  <c r="L250" i="2"/>
  <c r="I251" i="2"/>
  <c r="J250" i="2"/>
  <c r="K250" i="2" s="1"/>
  <c r="D88" i="1"/>
  <c r="E88" i="1" s="1"/>
  <c r="D134" i="2" l="1"/>
  <c r="E134" i="2" s="1"/>
  <c r="L251" i="2"/>
  <c r="J251" i="2"/>
  <c r="K251" i="2" s="1"/>
  <c r="I252" i="2"/>
  <c r="F88" i="1"/>
  <c r="C88" i="1" s="1"/>
  <c r="F134" i="2" l="1"/>
  <c r="C134" i="2" s="1"/>
  <c r="A135" i="2" s="1"/>
  <c r="B135" i="2" s="1"/>
  <c r="L252" i="2"/>
  <c r="I253" i="2"/>
  <c r="J252" i="2"/>
  <c r="K252" i="2" s="1"/>
  <c r="A89" i="1"/>
  <c r="B89" i="1" s="1"/>
  <c r="D135" i="2" l="1"/>
  <c r="E135" i="2" s="1"/>
  <c r="L253" i="2"/>
  <c r="J253" i="2"/>
  <c r="K253" i="2" s="1"/>
  <c r="I254" i="2"/>
  <c r="D89" i="1"/>
  <c r="E89" i="1" s="1"/>
  <c r="F135" i="2" l="1"/>
  <c r="C135" i="2" s="1"/>
  <c r="A136" i="2" s="1"/>
  <c r="B136" i="2" s="1"/>
  <c r="L254" i="2"/>
  <c r="J254" i="2"/>
  <c r="K254" i="2" s="1"/>
  <c r="I255" i="2"/>
  <c r="F89" i="1"/>
  <c r="C89" i="1" s="1"/>
  <c r="D136" i="2" l="1"/>
  <c r="E136" i="2" s="1"/>
  <c r="L255" i="2"/>
  <c r="J255" i="2"/>
  <c r="K255" i="2" s="1"/>
  <c r="I256" i="2"/>
  <c r="A90" i="1"/>
  <c r="B90" i="1" s="1"/>
  <c r="F136" i="2" l="1"/>
  <c r="C136" i="2" s="1"/>
  <c r="A137" i="2" s="1"/>
  <c r="B137" i="2" s="1"/>
  <c r="L256" i="2"/>
  <c r="J256" i="2"/>
  <c r="K256" i="2" s="1"/>
  <c r="I257" i="2"/>
  <c r="D90" i="1"/>
  <c r="E90" i="1" s="1"/>
  <c r="D137" i="2" l="1"/>
  <c r="E137" i="2" s="1"/>
  <c r="L257" i="2"/>
  <c r="J257" i="2"/>
  <c r="K257" i="2" s="1"/>
  <c r="I258" i="2"/>
  <c r="F90" i="1"/>
  <c r="C90" i="1" s="1"/>
  <c r="A91" i="1" l="1"/>
  <c r="F137" i="2"/>
  <c r="C137" i="2" s="1"/>
  <c r="A138" i="2" s="1"/>
  <c r="B138" i="2" s="1"/>
  <c r="L258" i="2"/>
  <c r="I259" i="2"/>
  <c r="J258" i="2"/>
  <c r="K258" i="2" s="1"/>
  <c r="B91" i="1" l="1"/>
  <c r="D91" i="1"/>
  <c r="E91" i="1" s="1"/>
  <c r="D138" i="2"/>
  <c r="E138" i="2" s="1"/>
  <c r="L259" i="2"/>
  <c r="J259" i="2"/>
  <c r="K259" i="2" s="1"/>
  <c r="I260" i="2"/>
  <c r="F91" i="1" l="1"/>
  <c r="C91" i="1" s="1"/>
  <c r="F138" i="2"/>
  <c r="C138" i="2" s="1"/>
  <c r="A139" i="2" s="1"/>
  <c r="B139" i="2" s="1"/>
  <c r="L260" i="2"/>
  <c r="J260" i="2"/>
  <c r="K260" i="2" s="1"/>
  <c r="I261" i="2"/>
  <c r="A92" i="1"/>
  <c r="B92" i="1" s="1"/>
  <c r="D139" i="2" l="1"/>
  <c r="E139" i="2" s="1"/>
  <c r="L261" i="2"/>
  <c r="J261" i="2"/>
  <c r="K261" i="2" s="1"/>
  <c r="I262" i="2"/>
  <c r="D92" i="1"/>
  <c r="E92" i="1" s="1"/>
  <c r="F139" i="2" l="1"/>
  <c r="C139" i="2" s="1"/>
  <c r="A140" i="2" s="1"/>
  <c r="B140" i="2" s="1"/>
  <c r="L262" i="2"/>
  <c r="I263" i="2"/>
  <c r="J262" i="2"/>
  <c r="K262" i="2" s="1"/>
  <c r="F92" i="1"/>
  <c r="C92" i="1" s="1"/>
  <c r="D140" i="2" l="1"/>
  <c r="E140" i="2" s="1"/>
  <c r="L263" i="2"/>
  <c r="I264" i="2"/>
  <c r="J263" i="2"/>
  <c r="K263" i="2" s="1"/>
  <c r="A93" i="1"/>
  <c r="B93" i="1" s="1"/>
  <c r="F140" i="2" l="1"/>
  <c r="C140" i="2" s="1"/>
  <c r="A141" i="2" s="1"/>
  <c r="B141" i="2" s="1"/>
  <c r="L264" i="2"/>
  <c r="J264" i="2"/>
  <c r="K264" i="2" s="1"/>
  <c r="I265" i="2"/>
  <c r="D93" i="1"/>
  <c r="E93" i="1" s="1"/>
  <c r="D141" i="2" l="1"/>
  <c r="E141" i="2" s="1"/>
  <c r="L265" i="2"/>
  <c r="I266" i="2"/>
  <c r="J265" i="2"/>
  <c r="K265" i="2" s="1"/>
  <c r="F93" i="1"/>
  <c r="C93" i="1" s="1"/>
  <c r="F141" i="2" l="1"/>
  <c r="C141" i="2" s="1"/>
  <c r="A142" i="2" s="1"/>
  <c r="B142" i="2" s="1"/>
  <c r="L266" i="2"/>
  <c r="I267" i="2"/>
  <c r="J266" i="2"/>
  <c r="K266" i="2" s="1"/>
  <c r="A94" i="1"/>
  <c r="B94" i="1" s="1"/>
  <c r="D142" i="2" l="1"/>
  <c r="E142" i="2" s="1"/>
  <c r="L267" i="2"/>
  <c r="I268" i="2"/>
  <c r="J267" i="2"/>
  <c r="K267" i="2" s="1"/>
  <c r="D94" i="1"/>
  <c r="E94" i="1" s="1"/>
  <c r="F142" i="2" l="1"/>
  <c r="C142" i="2" s="1"/>
  <c r="A143" i="2" s="1"/>
  <c r="B143" i="2" s="1"/>
  <c r="L268" i="2"/>
  <c r="J268" i="2"/>
  <c r="K268" i="2" s="1"/>
  <c r="I269" i="2"/>
  <c r="F94" i="1"/>
  <c r="C94" i="1" s="1"/>
  <c r="D143" i="2" l="1"/>
  <c r="E143" i="2" s="1"/>
  <c r="L269" i="2"/>
  <c r="I270" i="2"/>
  <c r="J269" i="2"/>
  <c r="K269" i="2" s="1"/>
  <c r="A95" i="1"/>
  <c r="B95" i="1" s="1"/>
  <c r="F143" i="2" l="1"/>
  <c r="C143" i="2" s="1"/>
  <c r="A144" i="2" s="1"/>
  <c r="B144" i="2" s="1"/>
  <c r="L270" i="2"/>
  <c r="I271" i="2"/>
  <c r="J270" i="2"/>
  <c r="K270" i="2" s="1"/>
  <c r="D95" i="1"/>
  <c r="E95" i="1" s="1"/>
  <c r="D144" i="2" l="1"/>
  <c r="L271" i="2"/>
  <c r="J271" i="2"/>
  <c r="K271" i="2" s="1"/>
  <c r="I272" i="2"/>
  <c r="F95" i="1"/>
  <c r="C95" i="1" s="1"/>
  <c r="E144" i="2" l="1"/>
  <c r="F144" i="2"/>
  <c r="C144" i="2" s="1"/>
  <c r="A145" i="2" s="1"/>
  <c r="B145" i="2" s="1"/>
  <c r="L272" i="2"/>
  <c r="J272" i="2"/>
  <c r="K272" i="2" s="1"/>
  <c r="I273" i="2"/>
  <c r="A96" i="1"/>
  <c r="B96" i="1" s="1"/>
  <c r="D145" i="2" l="1"/>
  <c r="E145" i="2" s="1"/>
  <c r="L273" i="2"/>
  <c r="J273" i="2"/>
  <c r="K273" i="2" s="1"/>
  <c r="I274" i="2"/>
  <c r="D96" i="1"/>
  <c r="E96" i="1" s="1"/>
  <c r="F145" i="2" l="1"/>
  <c r="C145" i="2" s="1"/>
  <c r="A146" i="2" s="1"/>
  <c r="B146" i="2" s="1"/>
  <c r="L274" i="2"/>
  <c r="I275" i="2"/>
  <c r="J274" i="2"/>
  <c r="K274" i="2" s="1"/>
  <c r="F96" i="1"/>
  <c r="C96" i="1" s="1"/>
  <c r="D146" i="2" l="1"/>
  <c r="E146" i="2" s="1"/>
  <c r="L275" i="2"/>
  <c r="I276" i="2"/>
  <c r="J275" i="2"/>
  <c r="K275" i="2" s="1"/>
  <c r="A97" i="1"/>
  <c r="B97" i="1" s="1"/>
  <c r="F146" i="2" l="1"/>
  <c r="C146" i="2" s="1"/>
  <c r="A147" i="2" s="1"/>
  <c r="B147" i="2" s="1"/>
  <c r="L276" i="2"/>
  <c r="J276" i="2"/>
  <c r="K276" i="2" s="1"/>
  <c r="I277" i="2"/>
  <c r="D97" i="1"/>
  <c r="E97" i="1" s="1"/>
  <c r="D147" i="2" l="1"/>
  <c r="E147" i="2" s="1"/>
  <c r="L277" i="2"/>
  <c r="I278" i="2"/>
  <c r="J277" i="2"/>
  <c r="K277" i="2" s="1"/>
  <c r="F97" i="1"/>
  <c r="C97" i="1" l="1"/>
  <c r="A98" i="1" s="1"/>
  <c r="F147" i="2"/>
  <c r="C147" i="2" s="1"/>
  <c r="A148" i="2" s="1"/>
  <c r="B148" i="2" s="1"/>
  <c r="L278" i="2"/>
  <c r="I279" i="2"/>
  <c r="J278" i="2"/>
  <c r="K278" i="2" s="1"/>
  <c r="B98" i="1" l="1"/>
  <c r="D98" i="1"/>
  <c r="E98" i="1" s="1"/>
  <c r="D148" i="2"/>
  <c r="E148" i="2" s="1"/>
  <c r="L279" i="2"/>
  <c r="J279" i="2"/>
  <c r="K279" i="2" s="1"/>
  <c r="I280" i="2"/>
  <c r="F98" i="1"/>
  <c r="C98" i="1" s="1"/>
  <c r="F148" i="2" l="1"/>
  <c r="C148" i="2" s="1"/>
  <c r="A149" i="2" s="1"/>
  <c r="B149" i="2" s="1"/>
  <c r="L280" i="2"/>
  <c r="J280" i="2"/>
  <c r="K280" i="2" s="1"/>
  <c r="I281" i="2"/>
  <c r="A99" i="1"/>
  <c r="B99" i="1" s="1"/>
  <c r="D149" i="2" l="1"/>
  <c r="E149" i="2" s="1"/>
  <c r="L281" i="2"/>
  <c r="J281" i="2"/>
  <c r="K281" i="2" s="1"/>
  <c r="I282" i="2"/>
  <c r="D99" i="1"/>
  <c r="E99" i="1" s="1"/>
  <c r="F149" i="2" l="1"/>
  <c r="C149" i="2" s="1"/>
  <c r="A150" i="2" s="1"/>
  <c r="B150" i="2" s="1"/>
  <c r="L282" i="2"/>
  <c r="I283" i="2"/>
  <c r="J282" i="2"/>
  <c r="K282" i="2" s="1"/>
  <c r="F99" i="1"/>
  <c r="C99" i="1" s="1"/>
  <c r="A100" i="1" l="1"/>
  <c r="D150" i="2"/>
  <c r="E150" i="2" s="1"/>
  <c r="L283" i="2"/>
  <c r="I284" i="2"/>
  <c r="J283" i="2"/>
  <c r="K283" i="2" s="1"/>
  <c r="B100" i="1" l="1"/>
  <c r="D100" i="1"/>
  <c r="E100" i="1" s="1"/>
  <c r="F150" i="2"/>
  <c r="C150" i="2" s="1"/>
  <c r="A151" i="2" s="1"/>
  <c r="B151" i="2" s="1"/>
  <c r="L284" i="2"/>
  <c r="I285" i="2"/>
  <c r="J284" i="2"/>
  <c r="K284" i="2" s="1"/>
  <c r="F100" i="1"/>
  <c r="C100" i="1" s="1"/>
  <c r="D151" i="2" l="1"/>
  <c r="E151" i="2" s="1"/>
  <c r="L285" i="2"/>
  <c r="I286" i="2"/>
  <c r="J285" i="2"/>
  <c r="K285" i="2" s="1"/>
  <c r="A101" i="1"/>
  <c r="B101" i="1" s="1"/>
  <c r="F151" i="2" l="1"/>
  <c r="C151" i="2" s="1"/>
  <c r="A152" i="2" s="1"/>
  <c r="B152" i="2" s="1"/>
  <c r="L286" i="2"/>
  <c r="J286" i="2"/>
  <c r="K286" i="2" s="1"/>
  <c r="I287" i="2"/>
  <c r="D101" i="1"/>
  <c r="E101" i="1" s="1"/>
  <c r="D152" i="2" l="1"/>
  <c r="E152" i="2" s="1"/>
  <c r="L287" i="2"/>
  <c r="I288" i="2"/>
  <c r="J287" i="2"/>
  <c r="K287" i="2" s="1"/>
  <c r="F101" i="1"/>
  <c r="C101" i="1" s="1"/>
  <c r="F152" i="2" l="1"/>
  <c r="C152" i="2" s="1"/>
  <c r="A153" i="2" s="1"/>
  <c r="B153" i="2" s="1"/>
  <c r="L288" i="2"/>
  <c r="I289" i="2"/>
  <c r="J288" i="2"/>
  <c r="K288" i="2" s="1"/>
  <c r="A102" i="1"/>
  <c r="B102" i="1" s="1"/>
  <c r="D153" i="2" l="1"/>
  <c r="E153" i="2" s="1"/>
  <c r="L289" i="2"/>
  <c r="I290" i="2"/>
  <c r="J289" i="2"/>
  <c r="K289" i="2" s="1"/>
  <c r="D102" i="1"/>
  <c r="E102" i="1" s="1"/>
  <c r="F153" i="2" l="1"/>
  <c r="C153" i="2" s="1"/>
  <c r="A154" i="2" s="1"/>
  <c r="B154" i="2" s="1"/>
  <c r="L290" i="2"/>
  <c r="J290" i="2"/>
  <c r="K290" i="2" s="1"/>
  <c r="I291" i="2"/>
  <c r="F102" i="1"/>
  <c r="C102" i="1" s="1"/>
  <c r="D154" i="2" l="1"/>
  <c r="E154" i="2" s="1"/>
  <c r="L291" i="2"/>
  <c r="I292" i="2"/>
  <c r="J291" i="2"/>
  <c r="K291" i="2" s="1"/>
  <c r="A103" i="1"/>
  <c r="B103" i="1" s="1"/>
  <c r="F154" i="2" l="1"/>
  <c r="C154" i="2" s="1"/>
  <c r="A155" i="2" s="1"/>
  <c r="B155" i="2" s="1"/>
  <c r="L292" i="2"/>
  <c r="J292" i="2"/>
  <c r="K292" i="2" s="1"/>
  <c r="I293" i="2"/>
  <c r="D103" i="1"/>
  <c r="E103" i="1" s="1"/>
  <c r="D155" i="2" l="1"/>
  <c r="E155" i="2" s="1"/>
  <c r="L293" i="2"/>
  <c r="I294" i="2"/>
  <c r="J293" i="2"/>
  <c r="K293" i="2" s="1"/>
  <c r="F103" i="1"/>
  <c r="C103" i="1" s="1"/>
  <c r="A104" i="1" l="1"/>
  <c r="F155" i="2"/>
  <c r="C155" i="2" s="1"/>
  <c r="A156" i="2" s="1"/>
  <c r="B156" i="2" s="1"/>
  <c r="L294" i="2"/>
  <c r="J294" i="2"/>
  <c r="K294" i="2" s="1"/>
  <c r="I295" i="2"/>
  <c r="B104" i="1" l="1"/>
  <c r="D104" i="1"/>
  <c r="E104" i="1" s="1"/>
  <c r="D156" i="2"/>
  <c r="E156" i="2" s="1"/>
  <c r="L295" i="2"/>
  <c r="I296" i="2"/>
  <c r="J295" i="2"/>
  <c r="K295" i="2" s="1"/>
  <c r="F104" i="1" l="1"/>
  <c r="C104" i="1" s="1"/>
  <c r="F156" i="2"/>
  <c r="C156" i="2" s="1"/>
  <c r="A157" i="2" s="1"/>
  <c r="B157" i="2" s="1"/>
  <c r="L296" i="2"/>
  <c r="J296" i="2"/>
  <c r="K296" i="2" s="1"/>
  <c r="I297" i="2"/>
  <c r="A105" i="1"/>
  <c r="B105" i="1" s="1"/>
  <c r="D157" i="2" l="1"/>
  <c r="E157" i="2" s="1"/>
  <c r="L297" i="2"/>
  <c r="J297" i="2"/>
  <c r="K297" i="2" s="1"/>
  <c r="I298" i="2"/>
  <c r="D105" i="1"/>
  <c r="E105" i="1" s="1"/>
  <c r="F157" i="2" l="1"/>
  <c r="C157" i="2" s="1"/>
  <c r="A158" i="2" s="1"/>
  <c r="B158" i="2" s="1"/>
  <c r="L298" i="2"/>
  <c r="I299" i="2"/>
  <c r="J298" i="2"/>
  <c r="K298" i="2" s="1"/>
  <c r="F105" i="1"/>
  <c r="C105" i="1" s="1"/>
  <c r="D158" i="2" l="1"/>
  <c r="E158" i="2" s="1"/>
  <c r="L299" i="2"/>
  <c r="J299" i="2"/>
  <c r="K299" i="2" s="1"/>
  <c r="I300" i="2"/>
  <c r="A106" i="1"/>
  <c r="B106" i="1" s="1"/>
  <c r="F158" i="2" l="1"/>
  <c r="C158" i="2" s="1"/>
  <c r="A159" i="2" s="1"/>
  <c r="B159" i="2" s="1"/>
  <c r="L300" i="2"/>
  <c r="I301" i="2"/>
  <c r="J300" i="2"/>
  <c r="K300" i="2" s="1"/>
  <c r="D106" i="1"/>
  <c r="E106" i="1" s="1"/>
  <c r="D159" i="2" l="1"/>
  <c r="E159" i="2" s="1"/>
  <c r="L301" i="2"/>
  <c r="J301" i="2"/>
  <c r="K301" i="2" s="1"/>
  <c r="I302" i="2"/>
  <c r="F106" i="1"/>
  <c r="C106" i="1" s="1"/>
  <c r="F159" i="2" l="1"/>
  <c r="C159" i="2" s="1"/>
  <c r="A160" i="2" s="1"/>
  <c r="B160" i="2" s="1"/>
  <c r="L302" i="2"/>
  <c r="I303" i="2"/>
  <c r="J302" i="2"/>
  <c r="K302" i="2" s="1"/>
  <c r="A107" i="1"/>
  <c r="B107" i="1" s="1"/>
  <c r="D160" i="2" l="1"/>
  <c r="E160" i="2" s="1"/>
  <c r="L303" i="2"/>
  <c r="J303" i="2"/>
  <c r="K303" i="2" s="1"/>
  <c r="I304" i="2"/>
  <c r="D107" i="1"/>
  <c r="E107" i="1" s="1"/>
  <c r="F160" i="2" l="1"/>
  <c r="C160" i="2" s="1"/>
  <c r="A161" i="2" s="1"/>
  <c r="B161" i="2" s="1"/>
  <c r="L304" i="2"/>
  <c r="J304" i="2"/>
  <c r="K304" i="2" s="1"/>
  <c r="I305" i="2"/>
  <c r="F107" i="1"/>
  <c r="C107" i="1" s="1"/>
  <c r="D161" i="2" l="1"/>
  <c r="E161" i="2" s="1"/>
  <c r="L305" i="2"/>
  <c r="I306" i="2"/>
  <c r="J305" i="2"/>
  <c r="K305" i="2" s="1"/>
  <c r="A108" i="1"/>
  <c r="B108" i="1" s="1"/>
  <c r="F161" i="2" l="1"/>
  <c r="C161" i="2" s="1"/>
  <c r="A162" i="2" s="1"/>
  <c r="B162" i="2" s="1"/>
  <c r="L306" i="2"/>
  <c r="J306" i="2"/>
  <c r="K306" i="2" s="1"/>
  <c r="I307" i="2"/>
  <c r="D108" i="1"/>
  <c r="E108" i="1" s="1"/>
  <c r="D162" i="2" l="1"/>
  <c r="E162" i="2" s="1"/>
  <c r="D163" i="2" s="1"/>
  <c r="L307" i="2"/>
  <c r="J307" i="2"/>
  <c r="K307" i="2" s="1"/>
  <c r="I308" i="2"/>
  <c r="F108" i="1"/>
  <c r="C108" i="1" s="1"/>
  <c r="E163" i="2" l="1"/>
  <c r="F163" i="2"/>
  <c r="C163" i="2" s="1"/>
  <c r="F162" i="2"/>
  <c r="C162" i="2" s="1"/>
  <c r="L308" i="2"/>
  <c r="I309" i="2"/>
  <c r="J308" i="2"/>
  <c r="K308" i="2" s="1"/>
  <c r="A109" i="1"/>
  <c r="B109" i="1" s="1"/>
  <c r="L309" i="2" l="1"/>
  <c r="J309" i="2"/>
  <c r="K309" i="2" s="1"/>
  <c r="I310" i="2"/>
  <c r="D109" i="1"/>
  <c r="E109" i="1" s="1"/>
  <c r="L310" i="2" l="1"/>
  <c r="I311" i="2"/>
  <c r="J310" i="2"/>
  <c r="K310" i="2" s="1"/>
  <c r="F109" i="1"/>
  <c r="C109" i="1" s="1"/>
  <c r="L311" i="2" l="1"/>
  <c r="J311" i="2"/>
  <c r="K311" i="2" s="1"/>
  <c r="I312" i="2"/>
  <c r="A110" i="1"/>
  <c r="B110" i="1" s="1"/>
  <c r="I313" i="2" l="1"/>
  <c r="J312" i="2"/>
  <c r="K312" i="2" s="1"/>
  <c r="L312" i="2" s="1"/>
  <c r="D110" i="1"/>
  <c r="E110" i="1" s="1"/>
  <c r="L313" i="2" l="1"/>
  <c r="J313" i="2"/>
  <c r="K313" i="2" s="1"/>
  <c r="I314" i="2"/>
  <c r="F110" i="1"/>
  <c r="C110" i="1" s="1"/>
  <c r="L314" i="2" l="1"/>
  <c r="I315" i="2"/>
  <c r="J314" i="2"/>
  <c r="K314" i="2" s="1"/>
  <c r="A111" i="1"/>
  <c r="B111" i="1" s="1"/>
  <c r="L315" i="2" l="1"/>
  <c r="J315" i="2"/>
  <c r="K315" i="2" s="1"/>
  <c r="I316" i="2"/>
  <c r="D111" i="1"/>
  <c r="E111" i="1" s="1"/>
  <c r="L316" i="2" l="1"/>
  <c r="J316" i="2"/>
  <c r="K316" i="2" s="1"/>
  <c r="I317" i="2"/>
  <c r="F111" i="1"/>
  <c r="C111" i="1" s="1"/>
  <c r="A112" i="1" l="1"/>
  <c r="L317" i="2"/>
  <c r="I318" i="2"/>
  <c r="J317" i="2"/>
  <c r="K317" i="2" s="1"/>
  <c r="B112" i="1" l="1"/>
  <c r="D112" i="1"/>
  <c r="E112" i="1" s="1"/>
  <c r="J318" i="2"/>
  <c r="K318" i="2" s="1"/>
  <c r="L318" i="2"/>
  <c r="L10" i="2" s="1"/>
  <c r="J10" i="2" s="1"/>
  <c r="F112" i="1" l="1"/>
  <c r="C112" i="1" l="1"/>
  <c r="A113" i="1" s="1"/>
  <c r="B113" i="1" l="1"/>
  <c r="D113" i="1"/>
  <c r="E113" i="1" s="1"/>
  <c r="F113" i="1" l="1"/>
  <c r="C113" i="1" s="1"/>
  <c r="A114" i="1" s="1"/>
  <c r="B114" i="1" s="1"/>
  <c r="D114" i="1" l="1"/>
  <c r="E114" i="1" s="1"/>
  <c r="F114" i="1" l="1"/>
  <c r="C114" i="1" s="1"/>
  <c r="A115" i="1" l="1"/>
  <c r="B115" i="1" s="1"/>
  <c r="D115" i="1" l="1"/>
  <c r="E115" i="1" s="1"/>
  <c r="F115" i="1" l="1"/>
  <c r="C115" i="1" s="1"/>
  <c r="A116" i="1" l="1"/>
  <c r="B116" i="1" s="1"/>
  <c r="D116" i="1" l="1"/>
  <c r="E116" i="1" s="1"/>
  <c r="F116" i="1" l="1"/>
  <c r="C116" i="1" s="1"/>
  <c r="A117" i="1" l="1"/>
  <c r="B117" i="1" s="1"/>
  <c r="D117" i="1" l="1"/>
  <c r="E117" i="1" s="1"/>
  <c r="F117" i="1" l="1"/>
  <c r="C117" i="1" s="1"/>
  <c r="A118" i="1" l="1"/>
  <c r="B118" i="1" s="1"/>
  <c r="D118" i="1" l="1"/>
  <c r="E118" i="1" s="1"/>
  <c r="F118" i="1" l="1"/>
  <c r="C118" i="1" s="1"/>
  <c r="A119" i="1" l="1"/>
  <c r="B119" i="1" l="1"/>
  <c r="D119" i="1"/>
  <c r="E119" i="1" s="1"/>
  <c r="F119" i="1" l="1"/>
  <c r="C119" i="1" l="1"/>
  <c r="A120" i="1" s="1"/>
  <c r="B120" i="1" l="1"/>
  <c r="D120" i="1"/>
  <c r="E120" i="1" s="1"/>
  <c r="F120" i="1" l="1"/>
  <c r="C120" i="1" s="1"/>
  <c r="A121" i="1" s="1"/>
  <c r="B121" i="1" s="1"/>
  <c r="D121" i="1" l="1"/>
  <c r="E121" i="1" s="1"/>
  <c r="F121" i="1" l="1"/>
  <c r="C121" i="1" s="1"/>
  <c r="A122" i="1" l="1"/>
  <c r="B122" i="1" s="1"/>
  <c r="D122" i="1" l="1"/>
  <c r="E122" i="1" s="1"/>
  <c r="F122" i="1" l="1"/>
  <c r="C122" i="1" s="1"/>
  <c r="A123" i="1" l="1"/>
  <c r="B123" i="1" s="1"/>
  <c r="D123" i="1" l="1"/>
  <c r="E123" i="1" s="1"/>
  <c r="F123" i="1" l="1"/>
  <c r="C123" i="1" s="1"/>
  <c r="A124" i="1" l="1"/>
  <c r="B124" i="1" s="1"/>
  <c r="D124" i="1" l="1"/>
  <c r="E124" i="1" s="1"/>
  <c r="F124" i="1" l="1"/>
  <c r="C124" i="1" s="1"/>
  <c r="A125" i="1" l="1"/>
  <c r="B125" i="1" s="1"/>
  <c r="D125" i="1" l="1"/>
  <c r="E125" i="1" s="1"/>
  <c r="F125" i="1" l="1"/>
  <c r="C125" i="1" s="1"/>
  <c r="A126" i="1" l="1"/>
  <c r="B126" i="1" s="1"/>
  <c r="D126" i="1" l="1"/>
  <c r="E126" i="1" s="1"/>
  <c r="F126" i="1" l="1"/>
  <c r="C126" i="1" s="1"/>
  <c r="A127" i="1" l="1"/>
  <c r="B127" i="1" s="1"/>
  <c r="D127" i="1" l="1"/>
  <c r="E127" i="1" s="1"/>
  <c r="F127" i="1" l="1"/>
  <c r="C127" i="1" s="1"/>
  <c r="A128" i="1" l="1"/>
  <c r="B128" i="1" s="1"/>
  <c r="D128" i="1" l="1"/>
  <c r="E128" i="1" s="1"/>
  <c r="F128" i="1" l="1"/>
  <c r="C128" i="1" s="1"/>
  <c r="A129" i="1" l="1"/>
  <c r="B129" i="1" s="1"/>
  <c r="D129" i="1" l="1"/>
  <c r="E129" i="1" s="1"/>
  <c r="F129" i="1" l="1"/>
  <c r="C129" i="1" s="1"/>
  <c r="A130" i="1" l="1"/>
  <c r="B130" i="1" s="1"/>
  <c r="D130" i="1" l="1"/>
  <c r="E130" i="1" s="1"/>
  <c r="F130" i="1" l="1"/>
  <c r="C130" i="1" s="1"/>
  <c r="A131" i="1" l="1"/>
  <c r="B131" i="1" s="1"/>
  <c r="D131" i="1" l="1"/>
  <c r="E131" i="1" s="1"/>
  <c r="F131" i="1" l="1"/>
  <c r="C131" i="1" s="1"/>
  <c r="A132" i="1" l="1"/>
  <c r="B132" i="1" s="1"/>
  <c r="D132" i="1" l="1"/>
  <c r="E132" i="1" s="1"/>
  <c r="F132" i="1" l="1"/>
  <c r="C132" i="1" s="1"/>
  <c r="A133" i="1" l="1"/>
  <c r="B133" i="1" s="1"/>
  <c r="D133" i="1" l="1"/>
  <c r="E133" i="1" s="1"/>
  <c r="F133" i="1" l="1"/>
  <c r="C133" i="1" l="1"/>
  <c r="A134" i="1" s="1"/>
  <c r="B134" i="1" l="1"/>
  <c r="D134" i="1"/>
  <c r="E134" i="1" s="1"/>
  <c r="F134" i="1" l="1"/>
  <c r="C134" i="1" s="1"/>
  <c r="A135" i="1" s="1"/>
  <c r="B135" i="1" s="1"/>
  <c r="D135" i="1" l="1"/>
  <c r="E135" i="1" s="1"/>
  <c r="F135" i="1" l="1"/>
  <c r="C135" i="1" s="1"/>
  <c r="A136" i="1" l="1"/>
  <c r="B136" i="1" s="1"/>
  <c r="D136" i="1" l="1"/>
  <c r="E136" i="1" s="1"/>
  <c r="F136" i="1" l="1"/>
  <c r="C136" i="1" s="1"/>
  <c r="A137" i="1" l="1"/>
  <c r="B137" i="1" s="1"/>
  <c r="D137" i="1" l="1"/>
  <c r="E137" i="1" s="1"/>
  <c r="F137" i="1" l="1"/>
  <c r="C137" i="1" s="1"/>
  <c r="A138" i="1" l="1"/>
  <c r="B138" i="1" s="1"/>
  <c r="D138" i="1" l="1"/>
  <c r="E138" i="1" s="1"/>
  <c r="F138" i="1" l="1"/>
  <c r="C138" i="1" s="1"/>
  <c r="A139" i="1" l="1"/>
  <c r="B139" i="1" s="1"/>
  <c r="D139" i="1" l="1"/>
  <c r="E139" i="1" s="1"/>
  <c r="F139" i="1" l="1"/>
  <c r="C139" i="1" s="1"/>
  <c r="A140" i="1" l="1"/>
  <c r="B140" i="1" s="1"/>
  <c r="D140" i="1" l="1"/>
  <c r="E140" i="1" s="1"/>
  <c r="F140" i="1" l="1"/>
  <c r="C140" i="1" s="1"/>
  <c r="A141" i="1" l="1"/>
  <c r="B141" i="1" s="1"/>
  <c r="D141" i="1" l="1"/>
  <c r="E141" i="1" s="1"/>
  <c r="F141" i="1" l="1"/>
  <c r="C141" i="1" s="1"/>
  <c r="A142" i="1" l="1"/>
  <c r="B142" i="1" s="1"/>
  <c r="D142" i="1" l="1"/>
  <c r="E142" i="1" s="1"/>
  <c r="F142" i="1" l="1"/>
  <c r="C142" i="1" s="1"/>
  <c r="A143" i="1" l="1"/>
  <c r="B143" i="1" s="1"/>
  <c r="D143" i="1" l="1"/>
  <c r="E143" i="1" s="1"/>
  <c r="F143" i="1" l="1"/>
  <c r="C143" i="1" s="1"/>
  <c r="A144" i="1" l="1"/>
  <c r="B144" i="1" s="1"/>
  <c r="D144" i="1" l="1"/>
  <c r="E144" i="1" s="1"/>
  <c r="F144" i="1" l="1"/>
  <c r="C144" i="1" s="1"/>
  <c r="A145" i="1" l="1"/>
  <c r="B145" i="1" s="1"/>
  <c r="D145" i="1" l="1"/>
  <c r="E145" i="1" s="1"/>
  <c r="F145" i="1" l="1"/>
  <c r="C145" i="1" s="1"/>
  <c r="A146" i="1" l="1"/>
  <c r="B146" i="1" s="1"/>
  <c r="D146" i="1" l="1"/>
  <c r="E146" i="1" s="1"/>
  <c r="F146" i="1" l="1"/>
  <c r="C146" i="1" s="1"/>
  <c r="A147" i="1" l="1"/>
  <c r="B147" i="1" s="1"/>
  <c r="D147" i="1" l="1"/>
  <c r="E147" i="1" s="1"/>
  <c r="F147" i="1" l="1"/>
  <c r="C147" i="1" s="1"/>
  <c r="A148" i="1" l="1"/>
  <c r="B148" i="1" s="1"/>
  <c r="D148" i="1" l="1"/>
  <c r="E148" i="1" s="1"/>
  <c r="F148" i="1" l="1"/>
  <c r="C148" i="1" s="1"/>
  <c r="A149" i="1" l="1"/>
  <c r="B149" i="1" s="1"/>
  <c r="D149" i="1" l="1"/>
  <c r="E149" i="1" s="1"/>
  <c r="F149" i="1" l="1"/>
  <c r="C149" i="1" s="1"/>
  <c r="A150" i="1" l="1"/>
  <c r="B150" i="1" s="1"/>
  <c r="D150" i="1" l="1"/>
  <c r="E150" i="1" s="1"/>
  <c r="F150" i="1" l="1"/>
  <c r="C150" i="1" s="1"/>
  <c r="A151" i="1" l="1"/>
  <c r="B151" i="1" s="1"/>
  <c r="D151" i="1" l="1"/>
  <c r="E151" i="1" s="1"/>
  <c r="F151" i="1" l="1"/>
  <c r="C151" i="1" s="1"/>
  <c r="A152" i="1" l="1"/>
  <c r="B152" i="1" s="1"/>
  <c r="D152" i="1" l="1"/>
  <c r="E152" i="1" s="1"/>
  <c r="F152" i="1" l="1"/>
  <c r="C152" i="1" s="1"/>
  <c r="A153" i="1" l="1"/>
  <c r="B153" i="1" s="1"/>
  <c r="D153" i="1" l="1"/>
  <c r="E153" i="1" s="1"/>
  <c r="F153" i="1" l="1"/>
  <c r="C153" i="1" s="1"/>
  <c r="A154" i="1" l="1"/>
  <c r="B154" i="1" s="1"/>
  <c r="D154" i="1" l="1"/>
  <c r="E154" i="1" s="1"/>
  <c r="F154" i="1" l="1"/>
  <c r="C154" i="1" s="1"/>
  <c r="A155" i="1" l="1"/>
  <c r="B155" i="1" s="1"/>
  <c r="D155" i="1" l="1"/>
  <c r="E155" i="1" s="1"/>
  <c r="F155" i="1" l="1"/>
  <c r="C155" i="1" s="1"/>
  <c r="A156" i="1" l="1"/>
  <c r="B156" i="1" s="1"/>
  <c r="D156" i="1" l="1"/>
  <c r="E156" i="1" s="1"/>
  <c r="F156" i="1" l="1"/>
  <c r="C156" i="1" l="1"/>
  <c r="A157" i="1" s="1"/>
  <c r="B157" i="1" l="1"/>
  <c r="D157" i="1"/>
  <c r="E157" i="1" s="1"/>
  <c r="F157" i="1" l="1"/>
  <c r="C157" i="1" s="1"/>
  <c r="A158" i="1"/>
  <c r="B158" i="1" s="1"/>
  <c r="D158" i="1" l="1"/>
  <c r="E158" i="1" s="1"/>
  <c r="F158" i="1" l="1"/>
  <c r="C158" i="1" s="1"/>
  <c r="A159" i="1" l="1"/>
  <c r="B159" i="1" s="1"/>
  <c r="D159" i="1" l="1"/>
  <c r="E159" i="1" s="1"/>
  <c r="F159" i="1" l="1"/>
  <c r="C159" i="1" s="1"/>
  <c r="A160" i="1" l="1"/>
  <c r="B160" i="1" s="1"/>
  <c r="D160" i="1" l="1"/>
  <c r="E160" i="1" s="1"/>
  <c r="F160" i="1" l="1"/>
  <c r="C160" i="1" s="1"/>
  <c r="A161" i="1" l="1"/>
  <c r="B161" i="1" s="1"/>
  <c r="D161" i="1" l="1"/>
  <c r="E161" i="1" s="1"/>
  <c r="F161" i="1" l="1"/>
  <c r="C161" i="1" s="1"/>
  <c r="A162" i="1" l="1"/>
  <c r="B162" i="1" s="1"/>
  <c r="D162" i="1" l="1"/>
  <c r="E162" i="1" s="1"/>
  <c r="D163" i="1" s="1"/>
  <c r="F163" i="1" s="1"/>
  <c r="C163" i="1" s="1"/>
  <c r="F162" i="1"/>
  <c r="C162" i="1" s="1"/>
  <c r="E163" i="1"/>
</calcChain>
</file>

<file path=xl/sharedStrings.xml><?xml version="1.0" encoding="utf-8"?>
<sst xmlns="http://schemas.openxmlformats.org/spreadsheetml/2006/main" count="28" uniqueCount="17">
  <si>
    <t>V</t>
  </si>
  <si>
    <t>tfrein</t>
  </si>
  <si>
    <t>amax</t>
  </si>
  <si>
    <t>distance destination</t>
  </si>
  <si>
    <t>mm</t>
  </si>
  <si>
    <t>tfrein-trestante (mm)</t>
  </si>
  <si>
    <t>trestante (mm)</t>
  </si>
  <si>
    <t>trestante (mm/4096)</t>
  </si>
  <si>
    <t>a normal</t>
  </si>
  <si>
    <t>coef freinage</t>
  </si>
  <si>
    <t>à vmax</t>
  </si>
  <si>
    <t xml:space="preserve">t = </t>
  </si>
  <si>
    <t>50ms</t>
  </si>
  <si>
    <t>ptrans non saturé</t>
  </si>
  <si>
    <t>v max</t>
  </si>
  <si>
    <t>L'idéal que devrait faire l'algo !!!</t>
  </si>
  <si>
    <t>Ce que fait l'algo pourri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</si>
</sst>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2"/>
  <sheetViews>
    <sheetView tabSelected="1" workbookViewId="0">
      <pane ySplit="1" topLeftCell="A2" activePane="bottomLeft" state="frozen"/>
      <selection pane="bottomLeft" activeCell="C20" sqref="C20"/>
    </sheetView>
  </sheetViews>
  <sheetFormatPr baseColWidth="10" defaultRowHeight="15" x14ac:dyDescent="0.25"/>
  <cols>
    <col min="5" max="5" width="10.42578125" customWidth="1"/>
    <col min="6" max="6" width="15.140625" customWidth="1"/>
    <col min="7" max="7" width="19.140625" bestFit="1" customWidth="1"/>
  </cols>
  <sheetData>
    <row r="1" spans="1:16" s="2" customFormat="1" ht="30" x14ac:dyDescent="0.25">
      <c r="A1" s="3" t="s">
        <v>0</v>
      </c>
      <c r="B1" s="3" t="s">
        <v>1</v>
      </c>
      <c r="C1" s="3" t="s">
        <v>13</v>
      </c>
      <c r="D1" s="3" t="s">
        <v>7</v>
      </c>
      <c r="E1" s="3" t="s">
        <v>6</v>
      </c>
      <c r="F1" s="3" t="s">
        <v>5</v>
      </c>
    </row>
    <row r="2" spans="1:16" x14ac:dyDescent="0.25">
      <c r="A2">
        <v>24576</v>
      </c>
      <c r="B2">
        <f>INT((A2*A2/$H$5/2)*((A2+$H$5)/A2))</f>
        <v>1225098</v>
      </c>
      <c r="D2">
        <f>H6*4096-A2</f>
        <v>1531904</v>
      </c>
      <c r="E2" s="1">
        <f>D2/4096</f>
        <v>374</v>
      </c>
      <c r="F2" s="1">
        <f t="shared" ref="F2:F33" si="0">INT((B2-D2)/4096)</f>
        <v>-75</v>
      </c>
    </row>
    <row r="3" spans="1:16" x14ac:dyDescent="0.25">
      <c r="A3" s="1">
        <f>A2-C2</f>
        <v>24576</v>
      </c>
      <c r="B3">
        <f t="shared" ref="B3:B66" si="1">INT((A3*A3/$H$5/2)*((A3+$H$5)/A3))</f>
        <v>1225098</v>
      </c>
      <c r="C3" s="1">
        <f t="shared" ref="C3:C34" si="2">IF(F3&lt;-1,0,INT(A3*A3/E3/4096/2))</f>
        <v>0</v>
      </c>
      <c r="D3">
        <f t="shared" ref="D3:D34" si="3">E2*4096-A3</f>
        <v>1507328</v>
      </c>
      <c r="E3" s="1">
        <f t="shared" ref="E3:E66" si="4">D3/4096</f>
        <v>368</v>
      </c>
      <c r="F3" s="1">
        <f t="shared" si="0"/>
        <v>-69</v>
      </c>
      <c r="G3" t="s">
        <v>8</v>
      </c>
      <c r="H3" s="4">
        <v>192</v>
      </c>
    </row>
    <row r="4" spans="1:16" x14ac:dyDescent="0.25">
      <c r="A4" s="1">
        <f t="shared" ref="A4:A67" si="5">A3-C3</f>
        <v>24576</v>
      </c>
      <c r="B4">
        <f t="shared" si="1"/>
        <v>1225098</v>
      </c>
      <c r="C4" s="1">
        <f t="shared" si="2"/>
        <v>0</v>
      </c>
      <c r="D4">
        <f t="shared" si="3"/>
        <v>1482752</v>
      </c>
      <c r="E4" s="1">
        <f t="shared" si="4"/>
        <v>362</v>
      </c>
      <c r="F4" s="1">
        <f t="shared" si="0"/>
        <v>-63</v>
      </c>
      <c r="G4" t="s">
        <v>9</v>
      </c>
      <c r="H4" s="4">
        <v>1.3</v>
      </c>
    </row>
    <row r="5" spans="1:16" x14ac:dyDescent="0.25">
      <c r="A5" s="1">
        <f t="shared" si="5"/>
        <v>24576</v>
      </c>
      <c r="B5">
        <f t="shared" si="1"/>
        <v>1225098</v>
      </c>
      <c r="C5" s="1">
        <f t="shared" si="2"/>
        <v>0</v>
      </c>
      <c r="D5">
        <f t="shared" si="3"/>
        <v>1458176</v>
      </c>
      <c r="E5" s="1">
        <f t="shared" si="4"/>
        <v>356</v>
      </c>
      <c r="F5" s="1">
        <f t="shared" si="0"/>
        <v>-57</v>
      </c>
      <c r="G5" t="s">
        <v>2</v>
      </c>
      <c r="H5" s="4">
        <f>INT(H4*H3)</f>
        <v>249</v>
      </c>
    </row>
    <row r="6" spans="1:16" x14ac:dyDescent="0.25">
      <c r="A6" s="1">
        <f t="shared" si="5"/>
        <v>24576</v>
      </c>
      <c r="B6">
        <f t="shared" si="1"/>
        <v>1225098</v>
      </c>
      <c r="C6" s="1">
        <f t="shared" si="2"/>
        <v>0</v>
      </c>
      <c r="D6">
        <f t="shared" si="3"/>
        <v>1433600</v>
      </c>
      <c r="E6" s="1">
        <f t="shared" si="4"/>
        <v>350</v>
      </c>
      <c r="F6" s="1">
        <f t="shared" si="0"/>
        <v>-51</v>
      </c>
      <c r="G6" t="s">
        <v>3</v>
      </c>
      <c r="H6" s="4">
        <v>380</v>
      </c>
      <c r="I6" t="s">
        <v>4</v>
      </c>
      <c r="P6">
        <f>N12/2/INT(N12/M12)</f>
        <v>125.38775510204081</v>
      </c>
    </row>
    <row r="7" spans="1:16" x14ac:dyDescent="0.25">
      <c r="A7" s="1">
        <f t="shared" si="5"/>
        <v>24576</v>
      </c>
      <c r="B7">
        <f t="shared" si="1"/>
        <v>1225098</v>
      </c>
      <c r="C7" s="1">
        <f t="shared" si="2"/>
        <v>0</v>
      </c>
      <c r="D7">
        <f t="shared" si="3"/>
        <v>1409024</v>
      </c>
      <c r="E7" s="1">
        <f t="shared" si="4"/>
        <v>344</v>
      </c>
      <c r="F7" s="1">
        <f t="shared" si="0"/>
        <v>-45</v>
      </c>
      <c r="P7">
        <f>INT(N12/249)*N12/2</f>
        <v>1204224</v>
      </c>
    </row>
    <row r="8" spans="1:16" x14ac:dyDescent="0.25">
      <c r="A8" s="1">
        <f t="shared" si="5"/>
        <v>24576</v>
      </c>
      <c r="B8">
        <f t="shared" si="1"/>
        <v>1225098</v>
      </c>
      <c r="C8" s="1">
        <f t="shared" si="2"/>
        <v>0</v>
      </c>
      <c r="D8">
        <f t="shared" si="3"/>
        <v>1384448</v>
      </c>
      <c r="E8" s="1">
        <f t="shared" si="4"/>
        <v>338</v>
      </c>
      <c r="F8" s="1">
        <f t="shared" si="0"/>
        <v>-39</v>
      </c>
      <c r="O8">
        <f>O10-O9</f>
        <v>1225080</v>
      </c>
    </row>
    <row r="9" spans="1:16" x14ac:dyDescent="0.25">
      <c r="A9" s="1">
        <f t="shared" si="5"/>
        <v>24576</v>
      </c>
      <c r="B9">
        <f t="shared" si="1"/>
        <v>1225098</v>
      </c>
      <c r="C9" s="1">
        <f t="shared" si="2"/>
        <v>0</v>
      </c>
      <c r="D9">
        <f t="shared" si="3"/>
        <v>1359872</v>
      </c>
      <c r="E9" s="1">
        <f t="shared" si="4"/>
        <v>332</v>
      </c>
      <c r="F9" s="1">
        <f t="shared" si="0"/>
        <v>-33</v>
      </c>
      <c r="O9">
        <f>MOD(O10,249)</f>
        <v>45</v>
      </c>
    </row>
    <row r="10" spans="1:16" x14ac:dyDescent="0.25">
      <c r="A10" s="1">
        <f t="shared" si="5"/>
        <v>24576</v>
      </c>
      <c r="B10">
        <f t="shared" si="1"/>
        <v>1225098</v>
      </c>
      <c r="C10" s="1">
        <f t="shared" si="2"/>
        <v>0</v>
      </c>
      <c r="D10">
        <f t="shared" si="3"/>
        <v>1335296</v>
      </c>
      <c r="E10" s="1">
        <f t="shared" si="4"/>
        <v>326</v>
      </c>
      <c r="F10" s="1">
        <f t="shared" si="0"/>
        <v>-27</v>
      </c>
      <c r="N10">
        <f>(N12*N12/M12/2)*((M12+N12)/N12)</f>
        <v>1225098.7951807228</v>
      </c>
      <c r="O10">
        <v>1225125</v>
      </c>
      <c r="P10">
        <f>N10-O10</f>
        <v>-26.204819277161732</v>
      </c>
    </row>
    <row r="11" spans="1:16" x14ac:dyDescent="0.25">
      <c r="A11" s="1">
        <f t="shared" si="5"/>
        <v>24576</v>
      </c>
      <c r="B11">
        <f t="shared" si="1"/>
        <v>1225098</v>
      </c>
      <c r="C11" s="1">
        <f t="shared" si="2"/>
        <v>0</v>
      </c>
      <c r="D11">
        <f t="shared" si="3"/>
        <v>1310720</v>
      </c>
      <c r="E11" s="1">
        <f t="shared" si="4"/>
        <v>320</v>
      </c>
      <c r="F11" s="1">
        <f t="shared" si="0"/>
        <v>-21</v>
      </c>
      <c r="H11" s="5" t="s">
        <v>16</v>
      </c>
      <c r="I11" s="5"/>
      <c r="J11" s="5"/>
      <c r="K11" s="5"/>
      <c r="M11" s="5" t="s">
        <v>15</v>
      </c>
      <c r="N11" s="5"/>
      <c r="O11" s="5"/>
      <c r="P11" s="5"/>
    </row>
    <row r="12" spans="1:16" x14ac:dyDescent="0.25">
      <c r="A12" s="1">
        <f t="shared" si="5"/>
        <v>24576</v>
      </c>
      <c r="B12">
        <f t="shared" si="1"/>
        <v>1225098</v>
      </c>
      <c r="C12" s="1">
        <f t="shared" si="2"/>
        <v>0</v>
      </c>
      <c r="D12">
        <f t="shared" si="3"/>
        <v>1286144</v>
      </c>
      <c r="E12" s="1">
        <f t="shared" si="4"/>
        <v>314</v>
      </c>
      <c r="F12" s="1">
        <f t="shared" si="0"/>
        <v>-15</v>
      </c>
      <c r="H12">
        <v>249</v>
      </c>
      <c r="I12">
        <v>24576</v>
      </c>
      <c r="J12">
        <f>I12+J11</f>
        <v>24576</v>
      </c>
      <c r="K12">
        <f>J12/4096</f>
        <v>6</v>
      </c>
      <c r="M12">
        <v>249</v>
      </c>
      <c r="N12">
        <v>24576</v>
      </c>
      <c r="O12">
        <f>N12+O11</f>
        <v>24576</v>
      </c>
      <c r="P12">
        <f>O12/4096</f>
        <v>6</v>
      </c>
    </row>
    <row r="13" spans="1:16" x14ac:dyDescent="0.25">
      <c r="A13" s="1">
        <f t="shared" si="5"/>
        <v>24576</v>
      </c>
      <c r="B13">
        <f t="shared" si="1"/>
        <v>1225098</v>
      </c>
      <c r="C13" s="1">
        <f t="shared" si="2"/>
        <v>0</v>
      </c>
      <c r="D13">
        <f t="shared" si="3"/>
        <v>1261568</v>
      </c>
      <c r="E13" s="1">
        <f t="shared" si="4"/>
        <v>308</v>
      </c>
      <c r="F13" s="1">
        <f t="shared" si="0"/>
        <v>-9</v>
      </c>
      <c r="H13">
        <v>249</v>
      </c>
      <c r="I13">
        <f>I12-H13</f>
        <v>24327</v>
      </c>
      <c r="J13">
        <f t="shared" ref="J13:J76" si="6">I13+J12</f>
        <v>48903</v>
      </c>
      <c r="K13">
        <f>J13/4096</f>
        <v>11.939208984375</v>
      </c>
      <c r="M13">
        <v>249</v>
      </c>
      <c r="N13">
        <f>N12-M13</f>
        <v>24327</v>
      </c>
      <c r="O13">
        <f t="shared" ref="O13:O76" si="7">N13+O12</f>
        <v>48903</v>
      </c>
      <c r="P13">
        <f>O13/4096</f>
        <v>11.939208984375</v>
      </c>
    </row>
    <row r="14" spans="1:16" x14ac:dyDescent="0.25">
      <c r="A14" s="1">
        <f t="shared" si="5"/>
        <v>24576</v>
      </c>
      <c r="B14">
        <f t="shared" si="1"/>
        <v>1225098</v>
      </c>
      <c r="C14" s="1">
        <f t="shared" si="2"/>
        <v>0</v>
      </c>
      <c r="D14">
        <f t="shared" si="3"/>
        <v>1236992</v>
      </c>
      <c r="E14" s="1">
        <f t="shared" si="4"/>
        <v>302</v>
      </c>
      <c r="F14" s="1">
        <f t="shared" si="0"/>
        <v>-3</v>
      </c>
      <c r="H14">
        <v>249</v>
      </c>
      <c r="I14">
        <f t="shared" ref="I14:I77" si="8">I13-H14</f>
        <v>24078</v>
      </c>
      <c r="J14">
        <f t="shared" si="6"/>
        <v>72981</v>
      </c>
      <c r="K14">
        <f t="shared" ref="K14:K77" si="9">J14/4096</f>
        <v>17.817626953125</v>
      </c>
      <c r="M14">
        <v>249</v>
      </c>
      <c r="N14">
        <f t="shared" ref="N14:N77" si="10">N13-M14</f>
        <v>24078</v>
      </c>
      <c r="O14">
        <f t="shared" si="7"/>
        <v>72981</v>
      </c>
      <c r="P14">
        <f t="shared" ref="P14:P77" si="11">O14/4096</f>
        <v>17.817626953125</v>
      </c>
    </row>
    <row r="15" spans="1:16" x14ac:dyDescent="0.25">
      <c r="A15" s="1">
        <f t="shared" si="5"/>
        <v>24576</v>
      </c>
      <c r="B15">
        <f t="shared" si="1"/>
        <v>1225098</v>
      </c>
      <c r="C15" s="1">
        <f t="shared" si="2"/>
        <v>249</v>
      </c>
      <c r="D15">
        <f t="shared" si="3"/>
        <v>1212416</v>
      </c>
      <c r="E15" s="1">
        <f t="shared" si="4"/>
        <v>296</v>
      </c>
      <c r="F15" s="1">
        <f t="shared" si="0"/>
        <v>3</v>
      </c>
      <c r="H15">
        <v>249</v>
      </c>
      <c r="I15">
        <f t="shared" si="8"/>
        <v>23829</v>
      </c>
      <c r="J15">
        <f t="shared" si="6"/>
        <v>96810</v>
      </c>
      <c r="K15">
        <f t="shared" si="9"/>
        <v>23.63525390625</v>
      </c>
      <c r="M15">
        <v>249</v>
      </c>
      <c r="N15">
        <f t="shared" si="10"/>
        <v>23829</v>
      </c>
      <c r="O15">
        <f t="shared" si="7"/>
        <v>96810</v>
      </c>
      <c r="P15">
        <f t="shared" si="11"/>
        <v>23.63525390625</v>
      </c>
    </row>
    <row r="16" spans="1:16" x14ac:dyDescent="0.25">
      <c r="A16" s="1">
        <f t="shared" si="5"/>
        <v>24327</v>
      </c>
      <c r="B16">
        <f t="shared" si="1"/>
        <v>1200522</v>
      </c>
      <c r="C16" s="1">
        <f t="shared" si="2"/>
        <v>249</v>
      </c>
      <c r="D16">
        <f t="shared" si="3"/>
        <v>1188089</v>
      </c>
      <c r="E16" s="1">
        <f t="shared" si="4"/>
        <v>290.060791015625</v>
      </c>
      <c r="F16" s="1">
        <f t="shared" si="0"/>
        <v>3</v>
      </c>
      <c r="H16">
        <v>249</v>
      </c>
      <c r="I16">
        <f t="shared" si="8"/>
        <v>23580</v>
      </c>
      <c r="J16">
        <f t="shared" si="6"/>
        <v>120390</v>
      </c>
      <c r="K16">
        <f t="shared" si="9"/>
        <v>29.39208984375</v>
      </c>
      <c r="M16">
        <v>249</v>
      </c>
      <c r="N16">
        <f t="shared" si="10"/>
        <v>23580</v>
      </c>
      <c r="O16">
        <f t="shared" si="7"/>
        <v>120390</v>
      </c>
      <c r="P16">
        <f t="shared" si="11"/>
        <v>29.39208984375</v>
      </c>
    </row>
    <row r="17" spans="1:16" x14ac:dyDescent="0.25">
      <c r="A17" s="1">
        <f t="shared" si="5"/>
        <v>24078</v>
      </c>
      <c r="B17">
        <f t="shared" si="1"/>
        <v>1176195</v>
      </c>
      <c r="C17" s="1">
        <f t="shared" si="2"/>
        <v>249</v>
      </c>
      <c r="D17">
        <f t="shared" si="3"/>
        <v>1164011</v>
      </c>
      <c r="E17" s="1">
        <f t="shared" si="4"/>
        <v>284.182373046875</v>
      </c>
      <c r="F17" s="1">
        <f t="shared" si="0"/>
        <v>2</v>
      </c>
      <c r="H17">
        <v>249</v>
      </c>
      <c r="I17">
        <f t="shared" si="8"/>
        <v>23331</v>
      </c>
      <c r="J17">
        <f t="shared" si="6"/>
        <v>143721</v>
      </c>
      <c r="K17">
        <f t="shared" si="9"/>
        <v>35.088134765625</v>
      </c>
      <c r="M17">
        <v>249</v>
      </c>
      <c r="N17">
        <f t="shared" si="10"/>
        <v>23331</v>
      </c>
      <c r="O17">
        <f t="shared" si="7"/>
        <v>143721</v>
      </c>
      <c r="P17">
        <f t="shared" si="11"/>
        <v>35.088134765625</v>
      </c>
    </row>
    <row r="18" spans="1:16" x14ac:dyDescent="0.25">
      <c r="A18" s="1">
        <f t="shared" si="5"/>
        <v>23829</v>
      </c>
      <c r="B18">
        <f t="shared" si="1"/>
        <v>1152117</v>
      </c>
      <c r="C18" s="1">
        <f t="shared" si="2"/>
        <v>249</v>
      </c>
      <c r="D18">
        <f t="shared" si="3"/>
        <v>1140182</v>
      </c>
      <c r="E18" s="1">
        <f t="shared" si="4"/>
        <v>278.36474609375</v>
      </c>
      <c r="F18" s="1">
        <f t="shared" si="0"/>
        <v>2</v>
      </c>
      <c r="H18">
        <v>249</v>
      </c>
      <c r="I18">
        <f t="shared" si="8"/>
        <v>23082</v>
      </c>
      <c r="J18">
        <f t="shared" si="6"/>
        <v>166803</v>
      </c>
      <c r="K18">
        <f t="shared" si="9"/>
        <v>40.723388671875</v>
      </c>
      <c r="M18">
        <v>249</v>
      </c>
      <c r="N18">
        <f t="shared" si="10"/>
        <v>23082</v>
      </c>
      <c r="O18">
        <f t="shared" si="7"/>
        <v>166803</v>
      </c>
      <c r="P18">
        <f t="shared" si="11"/>
        <v>40.723388671875</v>
      </c>
    </row>
    <row r="19" spans="1:16" x14ac:dyDescent="0.25">
      <c r="A19" s="1">
        <f t="shared" si="5"/>
        <v>23580</v>
      </c>
      <c r="B19">
        <f t="shared" si="1"/>
        <v>1128288</v>
      </c>
      <c r="C19" s="1">
        <f t="shared" si="2"/>
        <v>248</v>
      </c>
      <c r="D19">
        <f t="shared" si="3"/>
        <v>1116602</v>
      </c>
      <c r="E19" s="1">
        <f t="shared" si="4"/>
        <v>272.60791015625</v>
      </c>
      <c r="F19" s="1">
        <f t="shared" si="0"/>
        <v>2</v>
      </c>
      <c r="H19">
        <v>249</v>
      </c>
      <c r="I19">
        <f t="shared" si="8"/>
        <v>22833</v>
      </c>
      <c r="J19">
        <f t="shared" si="6"/>
        <v>189636</v>
      </c>
      <c r="K19">
        <f t="shared" si="9"/>
        <v>46.2978515625</v>
      </c>
      <c r="M19">
        <v>249</v>
      </c>
      <c r="N19">
        <f t="shared" si="10"/>
        <v>22833</v>
      </c>
      <c r="O19">
        <f t="shared" si="7"/>
        <v>189636</v>
      </c>
      <c r="P19">
        <f t="shared" si="11"/>
        <v>46.2978515625</v>
      </c>
    </row>
    <row r="20" spans="1:16" x14ac:dyDescent="0.25">
      <c r="A20" s="1">
        <f t="shared" si="5"/>
        <v>23332</v>
      </c>
      <c r="B20">
        <f t="shared" si="1"/>
        <v>1104802</v>
      </c>
      <c r="C20" s="1">
        <f t="shared" si="2"/>
        <v>248</v>
      </c>
      <c r="D20">
        <f t="shared" si="3"/>
        <v>1093270</v>
      </c>
      <c r="E20" s="1">
        <f t="shared" si="4"/>
        <v>266.91162109375</v>
      </c>
      <c r="F20" s="1">
        <f t="shared" si="0"/>
        <v>2</v>
      </c>
      <c r="H20">
        <v>249</v>
      </c>
      <c r="I20">
        <f t="shared" si="8"/>
        <v>22584</v>
      </c>
      <c r="J20">
        <f t="shared" si="6"/>
        <v>212220</v>
      </c>
      <c r="K20">
        <f t="shared" si="9"/>
        <v>51.8115234375</v>
      </c>
      <c r="M20">
        <v>249</v>
      </c>
      <c r="N20">
        <f t="shared" si="10"/>
        <v>22584</v>
      </c>
      <c r="O20">
        <f t="shared" si="7"/>
        <v>212220</v>
      </c>
      <c r="P20">
        <f t="shared" si="11"/>
        <v>51.8115234375</v>
      </c>
    </row>
    <row r="21" spans="1:16" x14ac:dyDescent="0.25">
      <c r="A21" s="1">
        <f t="shared" si="5"/>
        <v>23084</v>
      </c>
      <c r="B21">
        <f t="shared" si="1"/>
        <v>1081564</v>
      </c>
      <c r="C21" s="1">
        <f t="shared" si="2"/>
        <v>248</v>
      </c>
      <c r="D21">
        <f t="shared" si="3"/>
        <v>1070186</v>
      </c>
      <c r="E21" s="1">
        <f t="shared" si="4"/>
        <v>261.27587890625</v>
      </c>
      <c r="F21" s="1">
        <f t="shared" si="0"/>
        <v>2</v>
      </c>
      <c r="H21">
        <v>-192</v>
      </c>
      <c r="I21">
        <f t="shared" si="8"/>
        <v>22776</v>
      </c>
      <c r="J21">
        <f t="shared" si="6"/>
        <v>234996</v>
      </c>
      <c r="K21">
        <f t="shared" si="9"/>
        <v>57.3720703125</v>
      </c>
      <c r="M21">
        <v>249</v>
      </c>
      <c r="N21">
        <f t="shared" si="10"/>
        <v>22335</v>
      </c>
      <c r="O21">
        <f t="shared" si="7"/>
        <v>234555</v>
      </c>
      <c r="P21">
        <f t="shared" si="11"/>
        <v>57.264404296875</v>
      </c>
    </row>
    <row r="22" spans="1:16" x14ac:dyDescent="0.25">
      <c r="A22" s="1">
        <f t="shared" si="5"/>
        <v>22836</v>
      </c>
      <c r="B22">
        <f t="shared" si="1"/>
        <v>1058572</v>
      </c>
      <c r="C22" s="1">
        <f t="shared" si="2"/>
        <v>248</v>
      </c>
      <c r="D22">
        <f t="shared" si="3"/>
        <v>1047350</v>
      </c>
      <c r="E22" s="1">
        <f t="shared" si="4"/>
        <v>255.70068359375</v>
      </c>
      <c r="F22" s="1">
        <f t="shared" si="0"/>
        <v>2</v>
      </c>
      <c r="H22">
        <v>249</v>
      </c>
      <c r="I22">
        <f t="shared" si="8"/>
        <v>22527</v>
      </c>
      <c r="J22">
        <f t="shared" si="6"/>
        <v>257523</v>
      </c>
      <c r="K22">
        <f t="shared" si="9"/>
        <v>62.871826171875</v>
      </c>
      <c r="M22">
        <v>249</v>
      </c>
      <c r="N22">
        <f t="shared" si="10"/>
        <v>22086</v>
      </c>
      <c r="O22">
        <f t="shared" si="7"/>
        <v>256641</v>
      </c>
      <c r="P22">
        <f t="shared" si="11"/>
        <v>62.656494140625</v>
      </c>
    </row>
    <row r="23" spans="1:16" x14ac:dyDescent="0.25">
      <c r="A23" s="1">
        <f t="shared" si="5"/>
        <v>22588</v>
      </c>
      <c r="B23">
        <f t="shared" si="1"/>
        <v>1035827</v>
      </c>
      <c r="C23" s="1">
        <f t="shared" si="2"/>
        <v>248</v>
      </c>
      <c r="D23">
        <f t="shared" si="3"/>
        <v>1024762</v>
      </c>
      <c r="E23" s="1">
        <f t="shared" si="4"/>
        <v>250.18603515625</v>
      </c>
      <c r="F23" s="1">
        <f t="shared" si="0"/>
        <v>2</v>
      </c>
      <c r="H23">
        <v>249</v>
      </c>
      <c r="I23">
        <f t="shared" si="8"/>
        <v>22278</v>
      </c>
      <c r="J23">
        <f t="shared" si="6"/>
        <v>279801</v>
      </c>
      <c r="K23">
        <f t="shared" si="9"/>
        <v>68.310791015625</v>
      </c>
      <c r="M23">
        <v>249</v>
      </c>
      <c r="N23">
        <f t="shared" si="10"/>
        <v>21837</v>
      </c>
      <c r="O23">
        <f t="shared" si="7"/>
        <v>278478</v>
      </c>
      <c r="P23">
        <f t="shared" si="11"/>
        <v>67.98779296875</v>
      </c>
    </row>
    <row r="24" spans="1:16" x14ac:dyDescent="0.25">
      <c r="A24" s="1">
        <f t="shared" si="5"/>
        <v>22340</v>
      </c>
      <c r="B24">
        <f t="shared" si="1"/>
        <v>1013329</v>
      </c>
      <c r="C24" s="1">
        <f t="shared" si="2"/>
        <v>248</v>
      </c>
      <c r="D24">
        <f t="shared" si="3"/>
        <v>1002422</v>
      </c>
      <c r="E24" s="1">
        <f t="shared" si="4"/>
        <v>244.73193359375</v>
      </c>
      <c r="F24" s="1">
        <f t="shared" si="0"/>
        <v>2</v>
      </c>
      <c r="H24">
        <v>249</v>
      </c>
      <c r="I24">
        <f t="shared" si="8"/>
        <v>22029</v>
      </c>
      <c r="J24">
        <f t="shared" si="6"/>
        <v>301830</v>
      </c>
      <c r="K24">
        <f t="shared" si="9"/>
        <v>73.68896484375</v>
      </c>
      <c r="M24">
        <v>249</v>
      </c>
      <c r="N24">
        <f t="shared" si="10"/>
        <v>21588</v>
      </c>
      <c r="O24">
        <f t="shared" si="7"/>
        <v>300066</v>
      </c>
      <c r="P24">
        <f t="shared" si="11"/>
        <v>73.25830078125</v>
      </c>
    </row>
    <row r="25" spans="1:16" x14ac:dyDescent="0.25">
      <c r="A25" s="1">
        <f t="shared" si="5"/>
        <v>22092</v>
      </c>
      <c r="B25">
        <f t="shared" si="1"/>
        <v>991079</v>
      </c>
      <c r="C25" s="1">
        <f t="shared" si="2"/>
        <v>248</v>
      </c>
      <c r="D25">
        <f t="shared" si="3"/>
        <v>980330</v>
      </c>
      <c r="E25" s="1">
        <f t="shared" si="4"/>
        <v>239.33837890625</v>
      </c>
      <c r="F25" s="1">
        <f t="shared" si="0"/>
        <v>2</v>
      </c>
      <c r="H25">
        <v>249</v>
      </c>
      <c r="I25">
        <f t="shared" si="8"/>
        <v>21780</v>
      </c>
      <c r="J25">
        <f t="shared" si="6"/>
        <v>323610</v>
      </c>
      <c r="K25">
        <f t="shared" si="9"/>
        <v>79.00634765625</v>
      </c>
      <c r="M25">
        <v>249</v>
      </c>
      <c r="N25">
        <f t="shared" si="10"/>
        <v>21339</v>
      </c>
      <c r="O25">
        <f t="shared" si="7"/>
        <v>321405</v>
      </c>
      <c r="P25">
        <f t="shared" si="11"/>
        <v>78.468017578125</v>
      </c>
    </row>
    <row r="26" spans="1:16" x14ac:dyDescent="0.25">
      <c r="A26" s="1">
        <f t="shared" si="5"/>
        <v>21844</v>
      </c>
      <c r="B26">
        <f t="shared" si="1"/>
        <v>969075</v>
      </c>
      <c r="C26" s="1">
        <f t="shared" si="2"/>
        <v>248</v>
      </c>
      <c r="D26">
        <f t="shared" si="3"/>
        <v>958486</v>
      </c>
      <c r="E26" s="1">
        <f t="shared" si="4"/>
        <v>234.00537109375</v>
      </c>
      <c r="F26" s="1">
        <f t="shared" si="0"/>
        <v>2</v>
      </c>
      <c r="H26">
        <v>249</v>
      </c>
      <c r="I26">
        <f t="shared" si="8"/>
        <v>21531</v>
      </c>
      <c r="J26">
        <f t="shared" si="6"/>
        <v>345141</v>
      </c>
      <c r="K26">
        <f t="shared" si="9"/>
        <v>84.262939453125</v>
      </c>
      <c r="M26">
        <v>249</v>
      </c>
      <c r="N26">
        <f t="shared" si="10"/>
        <v>21090</v>
      </c>
      <c r="O26">
        <f t="shared" si="7"/>
        <v>342495</v>
      </c>
      <c r="P26">
        <f t="shared" si="11"/>
        <v>83.616943359375</v>
      </c>
    </row>
    <row r="27" spans="1:16" x14ac:dyDescent="0.25">
      <c r="A27" s="1">
        <f t="shared" si="5"/>
        <v>21596</v>
      </c>
      <c r="B27">
        <f t="shared" si="1"/>
        <v>947318</v>
      </c>
      <c r="C27" s="1">
        <f t="shared" si="2"/>
        <v>248</v>
      </c>
      <c r="D27">
        <f t="shared" si="3"/>
        <v>936890</v>
      </c>
      <c r="E27" s="1">
        <f t="shared" si="4"/>
        <v>228.73291015625</v>
      </c>
      <c r="F27" s="1">
        <f t="shared" si="0"/>
        <v>2</v>
      </c>
      <c r="H27">
        <v>249</v>
      </c>
      <c r="I27">
        <f t="shared" si="8"/>
        <v>21282</v>
      </c>
      <c r="J27">
        <f t="shared" si="6"/>
        <v>366423</v>
      </c>
      <c r="K27">
        <f t="shared" si="9"/>
        <v>89.458740234375</v>
      </c>
      <c r="M27">
        <v>249</v>
      </c>
      <c r="N27">
        <f t="shared" si="10"/>
        <v>20841</v>
      </c>
      <c r="O27">
        <f t="shared" si="7"/>
        <v>363336</v>
      </c>
      <c r="P27">
        <f t="shared" si="11"/>
        <v>88.705078125</v>
      </c>
    </row>
    <row r="28" spans="1:16" x14ac:dyDescent="0.25">
      <c r="A28" s="1">
        <f t="shared" si="5"/>
        <v>21348</v>
      </c>
      <c r="B28">
        <f t="shared" si="1"/>
        <v>925808</v>
      </c>
      <c r="C28" s="1">
        <f t="shared" si="2"/>
        <v>248</v>
      </c>
      <c r="D28">
        <f t="shared" si="3"/>
        <v>915542</v>
      </c>
      <c r="E28" s="1">
        <f t="shared" si="4"/>
        <v>223.52099609375</v>
      </c>
      <c r="F28" s="1">
        <f t="shared" si="0"/>
        <v>2</v>
      </c>
      <c r="H28">
        <v>249</v>
      </c>
      <c r="I28">
        <f t="shared" si="8"/>
        <v>21033</v>
      </c>
      <c r="J28">
        <f t="shared" si="6"/>
        <v>387456</v>
      </c>
      <c r="K28">
        <f t="shared" si="9"/>
        <v>94.59375</v>
      </c>
      <c r="M28">
        <v>249</v>
      </c>
      <c r="N28">
        <f t="shared" si="10"/>
        <v>20592</v>
      </c>
      <c r="O28">
        <f t="shared" si="7"/>
        <v>383928</v>
      </c>
      <c r="P28">
        <f t="shared" si="11"/>
        <v>93.732421875</v>
      </c>
    </row>
    <row r="29" spans="1:16" x14ac:dyDescent="0.25">
      <c r="A29" s="1">
        <f t="shared" si="5"/>
        <v>21100</v>
      </c>
      <c r="B29">
        <f t="shared" si="1"/>
        <v>904545</v>
      </c>
      <c r="C29" s="1">
        <f t="shared" si="2"/>
        <v>248</v>
      </c>
      <c r="D29">
        <f t="shared" si="3"/>
        <v>894442</v>
      </c>
      <c r="E29" s="1">
        <f t="shared" si="4"/>
        <v>218.36962890625</v>
      </c>
      <c r="F29" s="1">
        <f t="shared" si="0"/>
        <v>2</v>
      </c>
      <c r="H29">
        <v>249</v>
      </c>
      <c r="I29">
        <f t="shared" si="8"/>
        <v>20784</v>
      </c>
      <c r="J29">
        <f t="shared" si="6"/>
        <v>408240</v>
      </c>
      <c r="K29">
        <f t="shared" si="9"/>
        <v>99.66796875</v>
      </c>
      <c r="M29">
        <v>249</v>
      </c>
      <c r="N29">
        <f t="shared" si="10"/>
        <v>20343</v>
      </c>
      <c r="O29">
        <f t="shared" si="7"/>
        <v>404271</v>
      </c>
      <c r="P29">
        <f t="shared" si="11"/>
        <v>98.698974609375</v>
      </c>
    </row>
    <row r="30" spans="1:16" x14ac:dyDescent="0.25">
      <c r="A30" s="1">
        <f t="shared" si="5"/>
        <v>20852</v>
      </c>
      <c r="B30">
        <f t="shared" si="1"/>
        <v>883530</v>
      </c>
      <c r="C30" s="1">
        <f t="shared" si="2"/>
        <v>248</v>
      </c>
      <c r="D30">
        <f t="shared" si="3"/>
        <v>873590</v>
      </c>
      <c r="E30" s="1">
        <f t="shared" si="4"/>
        <v>213.27880859375</v>
      </c>
      <c r="F30" s="1">
        <f t="shared" si="0"/>
        <v>2</v>
      </c>
      <c r="H30">
        <v>249</v>
      </c>
      <c r="I30">
        <f t="shared" si="8"/>
        <v>20535</v>
      </c>
      <c r="J30">
        <f t="shared" si="6"/>
        <v>428775</v>
      </c>
      <c r="K30">
        <f t="shared" si="9"/>
        <v>104.681396484375</v>
      </c>
      <c r="M30">
        <v>249</v>
      </c>
      <c r="N30">
        <f t="shared" si="10"/>
        <v>20094</v>
      </c>
      <c r="O30">
        <f t="shared" si="7"/>
        <v>424365</v>
      </c>
      <c r="P30">
        <f t="shared" si="11"/>
        <v>103.604736328125</v>
      </c>
    </row>
    <row r="31" spans="1:16" x14ac:dyDescent="0.25">
      <c r="A31" s="1">
        <f t="shared" si="5"/>
        <v>20604</v>
      </c>
      <c r="B31">
        <f t="shared" si="1"/>
        <v>862761</v>
      </c>
      <c r="C31" s="1">
        <f t="shared" si="2"/>
        <v>248</v>
      </c>
      <c r="D31">
        <f t="shared" si="3"/>
        <v>852986</v>
      </c>
      <c r="E31" s="1">
        <f t="shared" si="4"/>
        <v>208.24853515625</v>
      </c>
      <c r="F31" s="1">
        <f t="shared" si="0"/>
        <v>2</v>
      </c>
      <c r="H31">
        <v>-192</v>
      </c>
      <c r="I31">
        <f t="shared" si="8"/>
        <v>20727</v>
      </c>
      <c r="J31">
        <f t="shared" si="6"/>
        <v>449502</v>
      </c>
      <c r="K31">
        <f t="shared" si="9"/>
        <v>109.74169921875</v>
      </c>
      <c r="M31">
        <v>249</v>
      </c>
      <c r="N31">
        <f t="shared" si="10"/>
        <v>19845</v>
      </c>
      <c r="O31">
        <f t="shared" si="7"/>
        <v>444210</v>
      </c>
      <c r="P31">
        <f t="shared" si="11"/>
        <v>108.44970703125</v>
      </c>
    </row>
    <row r="32" spans="1:16" x14ac:dyDescent="0.25">
      <c r="A32" s="1">
        <f t="shared" si="5"/>
        <v>20356</v>
      </c>
      <c r="B32">
        <f t="shared" si="1"/>
        <v>842239</v>
      </c>
      <c r="C32" s="1">
        <f t="shared" si="2"/>
        <v>248</v>
      </c>
      <c r="D32">
        <f t="shared" si="3"/>
        <v>832630</v>
      </c>
      <c r="E32" s="1">
        <f t="shared" si="4"/>
        <v>203.27880859375</v>
      </c>
      <c r="F32" s="1">
        <f t="shared" si="0"/>
        <v>2</v>
      </c>
      <c r="H32">
        <v>249</v>
      </c>
      <c r="I32">
        <f t="shared" si="8"/>
        <v>20478</v>
      </c>
      <c r="J32">
        <f t="shared" si="6"/>
        <v>469980</v>
      </c>
      <c r="K32">
        <f t="shared" si="9"/>
        <v>114.7412109375</v>
      </c>
      <c r="M32">
        <v>249</v>
      </c>
      <c r="N32">
        <f t="shared" si="10"/>
        <v>19596</v>
      </c>
      <c r="O32">
        <f t="shared" si="7"/>
        <v>463806</v>
      </c>
      <c r="P32">
        <f t="shared" si="11"/>
        <v>113.23388671875</v>
      </c>
    </row>
    <row r="33" spans="1:16" x14ac:dyDescent="0.25">
      <c r="A33" s="1">
        <f t="shared" si="5"/>
        <v>20108</v>
      </c>
      <c r="B33">
        <f t="shared" si="1"/>
        <v>821964</v>
      </c>
      <c r="C33" s="1">
        <f t="shared" si="2"/>
        <v>248</v>
      </c>
      <c r="D33">
        <f t="shared" si="3"/>
        <v>812522</v>
      </c>
      <c r="E33" s="1">
        <f t="shared" si="4"/>
        <v>198.36962890625</v>
      </c>
      <c r="F33" s="1">
        <f t="shared" si="0"/>
        <v>2</v>
      </c>
      <c r="H33">
        <v>249</v>
      </c>
      <c r="I33">
        <f t="shared" si="8"/>
        <v>20229</v>
      </c>
      <c r="J33">
        <f t="shared" si="6"/>
        <v>490209</v>
      </c>
      <c r="K33">
        <f t="shared" si="9"/>
        <v>119.679931640625</v>
      </c>
      <c r="M33">
        <v>249</v>
      </c>
      <c r="N33">
        <f t="shared" si="10"/>
        <v>19347</v>
      </c>
      <c r="O33">
        <f t="shared" si="7"/>
        <v>483153</v>
      </c>
      <c r="P33">
        <f t="shared" si="11"/>
        <v>117.957275390625</v>
      </c>
    </row>
    <row r="34" spans="1:16" x14ac:dyDescent="0.25">
      <c r="A34" s="1">
        <f t="shared" si="5"/>
        <v>19860</v>
      </c>
      <c r="B34">
        <f t="shared" si="1"/>
        <v>801937</v>
      </c>
      <c r="C34" s="1">
        <f t="shared" si="2"/>
        <v>248</v>
      </c>
      <c r="D34">
        <f t="shared" si="3"/>
        <v>792662</v>
      </c>
      <c r="E34" s="1">
        <f t="shared" si="4"/>
        <v>193.52099609375</v>
      </c>
      <c r="F34" s="1">
        <f t="shared" ref="F34:F65" si="12">INT((B34-D34)/4096)</f>
        <v>2</v>
      </c>
      <c r="H34">
        <v>249</v>
      </c>
      <c r="I34">
        <f t="shared" si="8"/>
        <v>19980</v>
      </c>
      <c r="J34">
        <f t="shared" si="6"/>
        <v>510189</v>
      </c>
      <c r="K34">
        <f t="shared" si="9"/>
        <v>124.557861328125</v>
      </c>
      <c r="M34">
        <v>249</v>
      </c>
      <c r="N34">
        <f t="shared" si="10"/>
        <v>19098</v>
      </c>
      <c r="O34">
        <f t="shared" si="7"/>
        <v>502251</v>
      </c>
      <c r="P34">
        <f t="shared" si="11"/>
        <v>122.619873046875</v>
      </c>
    </row>
    <row r="35" spans="1:16" x14ac:dyDescent="0.25">
      <c r="A35" s="1">
        <f t="shared" si="5"/>
        <v>19612</v>
      </c>
      <c r="B35">
        <f t="shared" si="1"/>
        <v>782156</v>
      </c>
      <c r="C35" s="1">
        <f t="shared" ref="C35:C66" si="13">IF(F35&lt;-1,0,INT(A35*A35/E35/4096/2))</f>
        <v>248</v>
      </c>
      <c r="D35">
        <f t="shared" ref="D35:D66" si="14">E34*4096-A35</f>
        <v>773050</v>
      </c>
      <c r="E35" s="1">
        <f t="shared" si="4"/>
        <v>188.73291015625</v>
      </c>
      <c r="F35" s="1">
        <f t="shared" si="12"/>
        <v>2</v>
      </c>
      <c r="H35">
        <v>249</v>
      </c>
      <c r="I35">
        <f t="shared" si="8"/>
        <v>19731</v>
      </c>
      <c r="J35">
        <f t="shared" si="6"/>
        <v>529920</v>
      </c>
      <c r="K35">
        <f t="shared" si="9"/>
        <v>129.375</v>
      </c>
      <c r="M35">
        <v>249</v>
      </c>
      <c r="N35">
        <f t="shared" si="10"/>
        <v>18849</v>
      </c>
      <c r="O35">
        <f t="shared" si="7"/>
        <v>521100</v>
      </c>
      <c r="P35">
        <f t="shared" si="11"/>
        <v>127.2216796875</v>
      </c>
    </row>
    <row r="36" spans="1:16" x14ac:dyDescent="0.25">
      <c r="A36" s="1">
        <f t="shared" si="5"/>
        <v>19364</v>
      </c>
      <c r="B36">
        <f t="shared" si="1"/>
        <v>762622</v>
      </c>
      <c r="C36" s="1">
        <f t="shared" si="13"/>
        <v>248</v>
      </c>
      <c r="D36">
        <f t="shared" si="14"/>
        <v>753686</v>
      </c>
      <c r="E36" s="1">
        <f t="shared" si="4"/>
        <v>184.00537109375</v>
      </c>
      <c r="F36" s="1">
        <f t="shared" si="12"/>
        <v>2</v>
      </c>
      <c r="H36">
        <v>249</v>
      </c>
      <c r="I36">
        <f t="shared" si="8"/>
        <v>19482</v>
      </c>
      <c r="J36">
        <f t="shared" si="6"/>
        <v>549402</v>
      </c>
      <c r="K36">
        <f t="shared" si="9"/>
        <v>134.13134765625</v>
      </c>
      <c r="M36">
        <v>249</v>
      </c>
      <c r="N36">
        <f t="shared" si="10"/>
        <v>18600</v>
      </c>
      <c r="O36">
        <f t="shared" si="7"/>
        <v>539700</v>
      </c>
      <c r="P36">
        <f t="shared" si="11"/>
        <v>131.7626953125</v>
      </c>
    </row>
    <row r="37" spans="1:16" x14ac:dyDescent="0.25">
      <c r="A37" s="1">
        <f t="shared" si="5"/>
        <v>19116</v>
      </c>
      <c r="B37">
        <f t="shared" si="1"/>
        <v>743336</v>
      </c>
      <c r="C37" s="1">
        <f t="shared" si="13"/>
        <v>248</v>
      </c>
      <c r="D37">
        <f t="shared" si="14"/>
        <v>734570</v>
      </c>
      <c r="E37" s="1">
        <f t="shared" si="4"/>
        <v>179.33837890625</v>
      </c>
      <c r="F37" s="1">
        <f t="shared" si="12"/>
        <v>2</v>
      </c>
      <c r="H37">
        <v>249</v>
      </c>
      <c r="I37">
        <f t="shared" si="8"/>
        <v>19233</v>
      </c>
      <c r="J37">
        <f t="shared" si="6"/>
        <v>568635</v>
      </c>
      <c r="K37">
        <f t="shared" si="9"/>
        <v>138.826904296875</v>
      </c>
      <c r="M37">
        <v>249</v>
      </c>
      <c r="N37">
        <f t="shared" si="10"/>
        <v>18351</v>
      </c>
      <c r="O37">
        <f t="shared" si="7"/>
        <v>558051</v>
      </c>
      <c r="P37">
        <f t="shared" si="11"/>
        <v>136.242919921875</v>
      </c>
    </row>
    <row r="38" spans="1:16" x14ac:dyDescent="0.25">
      <c r="A38" s="1">
        <f t="shared" si="5"/>
        <v>18868</v>
      </c>
      <c r="B38">
        <f t="shared" si="1"/>
        <v>724296</v>
      </c>
      <c r="C38" s="1">
        <f t="shared" si="13"/>
        <v>248</v>
      </c>
      <c r="D38">
        <f t="shared" si="14"/>
        <v>715702</v>
      </c>
      <c r="E38" s="1">
        <f t="shared" si="4"/>
        <v>174.73193359375</v>
      </c>
      <c r="F38" s="1">
        <f t="shared" si="12"/>
        <v>2</v>
      </c>
      <c r="H38">
        <v>249</v>
      </c>
      <c r="I38">
        <f t="shared" si="8"/>
        <v>18984</v>
      </c>
      <c r="J38">
        <f t="shared" si="6"/>
        <v>587619</v>
      </c>
      <c r="K38">
        <f t="shared" si="9"/>
        <v>143.461669921875</v>
      </c>
      <c r="M38">
        <v>249</v>
      </c>
      <c r="N38">
        <f t="shared" si="10"/>
        <v>18102</v>
      </c>
      <c r="O38">
        <f t="shared" si="7"/>
        <v>576153</v>
      </c>
      <c r="P38">
        <f t="shared" si="11"/>
        <v>140.662353515625</v>
      </c>
    </row>
    <row r="39" spans="1:16" x14ac:dyDescent="0.25">
      <c r="A39" s="1">
        <f t="shared" si="5"/>
        <v>18620</v>
      </c>
      <c r="B39">
        <f t="shared" si="1"/>
        <v>705503</v>
      </c>
      <c r="C39" s="1">
        <f t="shared" si="13"/>
        <v>248</v>
      </c>
      <c r="D39">
        <f t="shared" si="14"/>
        <v>697082</v>
      </c>
      <c r="E39" s="1">
        <f t="shared" si="4"/>
        <v>170.18603515625</v>
      </c>
      <c r="F39" s="1">
        <f t="shared" si="12"/>
        <v>2</v>
      </c>
      <c r="H39">
        <v>249</v>
      </c>
      <c r="I39">
        <f t="shared" si="8"/>
        <v>18735</v>
      </c>
      <c r="J39">
        <f t="shared" si="6"/>
        <v>606354</v>
      </c>
      <c r="K39">
        <f t="shared" si="9"/>
        <v>148.03564453125</v>
      </c>
      <c r="M39">
        <v>249</v>
      </c>
      <c r="N39">
        <f t="shared" si="10"/>
        <v>17853</v>
      </c>
      <c r="O39">
        <f t="shared" si="7"/>
        <v>594006</v>
      </c>
      <c r="P39">
        <f t="shared" si="11"/>
        <v>145.02099609375</v>
      </c>
    </row>
    <row r="40" spans="1:16" x14ac:dyDescent="0.25">
      <c r="A40" s="1">
        <f t="shared" si="5"/>
        <v>18372</v>
      </c>
      <c r="B40">
        <f t="shared" si="1"/>
        <v>686957</v>
      </c>
      <c r="C40" s="1">
        <f t="shared" si="13"/>
        <v>248</v>
      </c>
      <c r="D40">
        <f t="shared" si="14"/>
        <v>678710</v>
      </c>
      <c r="E40" s="1">
        <f t="shared" si="4"/>
        <v>165.70068359375</v>
      </c>
      <c r="F40" s="1">
        <f t="shared" si="12"/>
        <v>2</v>
      </c>
      <c r="H40">
        <v>249</v>
      </c>
      <c r="I40">
        <f t="shared" si="8"/>
        <v>18486</v>
      </c>
      <c r="J40">
        <f t="shared" si="6"/>
        <v>624840</v>
      </c>
      <c r="K40">
        <f t="shared" si="9"/>
        <v>152.548828125</v>
      </c>
      <c r="M40">
        <v>249</v>
      </c>
      <c r="N40">
        <f t="shared" si="10"/>
        <v>17604</v>
      </c>
      <c r="O40">
        <f t="shared" si="7"/>
        <v>611610</v>
      </c>
      <c r="P40">
        <f t="shared" si="11"/>
        <v>149.31884765625</v>
      </c>
    </row>
    <row r="41" spans="1:16" x14ac:dyDescent="0.25">
      <c r="A41" s="1">
        <f t="shared" si="5"/>
        <v>18124</v>
      </c>
      <c r="B41">
        <f t="shared" si="1"/>
        <v>668659</v>
      </c>
      <c r="C41" s="1">
        <f t="shared" si="13"/>
        <v>248</v>
      </c>
      <c r="D41">
        <f t="shared" si="14"/>
        <v>660586</v>
      </c>
      <c r="E41" s="1">
        <f t="shared" si="4"/>
        <v>161.27587890625</v>
      </c>
      <c r="F41" s="1">
        <f t="shared" si="12"/>
        <v>1</v>
      </c>
      <c r="H41">
        <v>-192</v>
      </c>
      <c r="I41">
        <f t="shared" si="8"/>
        <v>18678</v>
      </c>
      <c r="J41">
        <f t="shared" si="6"/>
        <v>643518</v>
      </c>
      <c r="K41">
        <f t="shared" si="9"/>
        <v>157.10888671875</v>
      </c>
      <c r="M41">
        <v>249</v>
      </c>
      <c r="N41">
        <f t="shared" si="10"/>
        <v>17355</v>
      </c>
      <c r="O41">
        <f t="shared" si="7"/>
        <v>628965</v>
      </c>
      <c r="P41">
        <f t="shared" si="11"/>
        <v>153.555908203125</v>
      </c>
    </row>
    <row r="42" spans="1:16" x14ac:dyDescent="0.25">
      <c r="A42" s="1">
        <f t="shared" si="5"/>
        <v>17876</v>
      </c>
      <c r="B42">
        <f t="shared" si="1"/>
        <v>650607</v>
      </c>
      <c r="C42" s="1">
        <f t="shared" si="13"/>
        <v>248</v>
      </c>
      <c r="D42">
        <f t="shared" si="14"/>
        <v>642710</v>
      </c>
      <c r="E42" s="1">
        <f t="shared" si="4"/>
        <v>156.91162109375</v>
      </c>
      <c r="F42" s="1">
        <f t="shared" si="12"/>
        <v>1</v>
      </c>
      <c r="H42">
        <v>249</v>
      </c>
      <c r="I42">
        <f t="shared" si="8"/>
        <v>18429</v>
      </c>
      <c r="J42">
        <f t="shared" si="6"/>
        <v>661947</v>
      </c>
      <c r="K42">
        <f t="shared" si="9"/>
        <v>161.608154296875</v>
      </c>
      <c r="M42">
        <v>249</v>
      </c>
      <c r="N42">
        <f t="shared" si="10"/>
        <v>17106</v>
      </c>
      <c r="O42">
        <f t="shared" si="7"/>
        <v>646071</v>
      </c>
      <c r="P42">
        <f t="shared" si="11"/>
        <v>157.732177734375</v>
      </c>
    </row>
    <row r="43" spans="1:16" x14ac:dyDescent="0.25">
      <c r="A43" s="1">
        <f t="shared" si="5"/>
        <v>17628</v>
      </c>
      <c r="B43">
        <f t="shared" si="1"/>
        <v>632802</v>
      </c>
      <c r="C43" s="1">
        <f t="shared" si="13"/>
        <v>248</v>
      </c>
      <c r="D43">
        <f t="shared" si="14"/>
        <v>625082</v>
      </c>
      <c r="E43" s="1">
        <f t="shared" si="4"/>
        <v>152.60791015625</v>
      </c>
      <c r="F43" s="1">
        <f t="shared" si="12"/>
        <v>1</v>
      </c>
      <c r="H43">
        <v>249</v>
      </c>
      <c r="I43">
        <f t="shared" si="8"/>
        <v>18180</v>
      </c>
      <c r="J43">
        <f t="shared" si="6"/>
        <v>680127</v>
      </c>
      <c r="K43">
        <f t="shared" si="9"/>
        <v>166.046630859375</v>
      </c>
      <c r="M43">
        <v>249</v>
      </c>
      <c r="N43">
        <f t="shared" si="10"/>
        <v>16857</v>
      </c>
      <c r="O43">
        <f t="shared" si="7"/>
        <v>662928</v>
      </c>
      <c r="P43">
        <f t="shared" si="11"/>
        <v>161.84765625</v>
      </c>
    </row>
    <row r="44" spans="1:16" x14ac:dyDescent="0.25">
      <c r="A44" s="1">
        <f t="shared" si="5"/>
        <v>17380</v>
      </c>
      <c r="B44">
        <f t="shared" si="1"/>
        <v>615245</v>
      </c>
      <c r="C44" s="1">
        <f t="shared" si="13"/>
        <v>248</v>
      </c>
      <c r="D44">
        <f t="shared" si="14"/>
        <v>607702</v>
      </c>
      <c r="E44" s="1">
        <f t="shared" si="4"/>
        <v>148.36474609375</v>
      </c>
      <c r="F44" s="1">
        <f t="shared" si="12"/>
        <v>1</v>
      </c>
      <c r="H44">
        <v>249</v>
      </c>
      <c r="I44">
        <f t="shared" si="8"/>
        <v>17931</v>
      </c>
      <c r="J44">
        <f t="shared" si="6"/>
        <v>698058</v>
      </c>
      <c r="K44">
        <f t="shared" si="9"/>
        <v>170.42431640625</v>
      </c>
      <c r="M44">
        <v>249</v>
      </c>
      <c r="N44">
        <f t="shared" si="10"/>
        <v>16608</v>
      </c>
      <c r="O44">
        <f t="shared" si="7"/>
        <v>679536</v>
      </c>
      <c r="P44">
        <f t="shared" si="11"/>
        <v>165.90234375</v>
      </c>
    </row>
    <row r="45" spans="1:16" x14ac:dyDescent="0.25">
      <c r="A45" s="1">
        <f t="shared" si="5"/>
        <v>17132</v>
      </c>
      <c r="B45">
        <f t="shared" si="1"/>
        <v>597934</v>
      </c>
      <c r="C45" s="1">
        <f t="shared" si="13"/>
        <v>248</v>
      </c>
      <c r="D45">
        <f t="shared" si="14"/>
        <v>590570</v>
      </c>
      <c r="E45" s="1">
        <f t="shared" si="4"/>
        <v>144.18212890625</v>
      </c>
      <c r="F45" s="1">
        <f t="shared" si="12"/>
        <v>1</v>
      </c>
      <c r="H45">
        <v>249</v>
      </c>
      <c r="I45">
        <f t="shared" si="8"/>
        <v>17682</v>
      </c>
      <c r="J45">
        <f t="shared" si="6"/>
        <v>715740</v>
      </c>
      <c r="K45">
        <f t="shared" si="9"/>
        <v>174.7412109375</v>
      </c>
      <c r="M45">
        <v>249</v>
      </c>
      <c r="N45">
        <f t="shared" si="10"/>
        <v>16359</v>
      </c>
      <c r="O45">
        <f t="shared" si="7"/>
        <v>695895</v>
      </c>
      <c r="P45">
        <f t="shared" si="11"/>
        <v>169.896240234375</v>
      </c>
    </row>
    <row r="46" spans="1:16" x14ac:dyDescent="0.25">
      <c r="A46" s="1">
        <f t="shared" si="5"/>
        <v>16884</v>
      </c>
      <c r="B46">
        <f t="shared" si="1"/>
        <v>580870</v>
      </c>
      <c r="C46" s="1">
        <f t="shared" si="13"/>
        <v>248</v>
      </c>
      <c r="D46">
        <f t="shared" si="14"/>
        <v>573686</v>
      </c>
      <c r="E46" s="1">
        <f t="shared" si="4"/>
        <v>140.06005859375</v>
      </c>
      <c r="F46" s="1">
        <f t="shared" si="12"/>
        <v>1</v>
      </c>
      <c r="H46">
        <v>249</v>
      </c>
      <c r="I46">
        <f t="shared" si="8"/>
        <v>17433</v>
      </c>
      <c r="J46">
        <f t="shared" si="6"/>
        <v>733173</v>
      </c>
      <c r="K46">
        <f t="shared" si="9"/>
        <v>178.997314453125</v>
      </c>
      <c r="M46">
        <v>249</v>
      </c>
      <c r="N46">
        <f t="shared" si="10"/>
        <v>16110</v>
      </c>
      <c r="O46">
        <f t="shared" si="7"/>
        <v>712005</v>
      </c>
      <c r="P46">
        <f t="shared" si="11"/>
        <v>173.829345703125</v>
      </c>
    </row>
    <row r="47" spans="1:16" x14ac:dyDescent="0.25">
      <c r="A47" s="1">
        <f t="shared" si="5"/>
        <v>16636</v>
      </c>
      <c r="B47">
        <f t="shared" si="1"/>
        <v>564053</v>
      </c>
      <c r="C47" s="1">
        <f t="shared" si="13"/>
        <v>248</v>
      </c>
      <c r="D47">
        <f t="shared" si="14"/>
        <v>557050</v>
      </c>
      <c r="E47" s="1">
        <f t="shared" si="4"/>
        <v>135.99853515625</v>
      </c>
      <c r="F47" s="1">
        <f t="shared" si="12"/>
        <v>1</v>
      </c>
      <c r="H47">
        <v>249</v>
      </c>
      <c r="I47">
        <f t="shared" si="8"/>
        <v>17184</v>
      </c>
      <c r="J47">
        <f t="shared" si="6"/>
        <v>750357</v>
      </c>
      <c r="K47">
        <f t="shared" si="9"/>
        <v>183.192626953125</v>
      </c>
      <c r="M47">
        <v>249</v>
      </c>
      <c r="N47">
        <f t="shared" si="10"/>
        <v>15861</v>
      </c>
      <c r="O47">
        <f t="shared" si="7"/>
        <v>727866</v>
      </c>
      <c r="P47">
        <f t="shared" si="11"/>
        <v>177.70166015625</v>
      </c>
    </row>
    <row r="48" spans="1:16" x14ac:dyDescent="0.25">
      <c r="A48" s="1">
        <f t="shared" si="5"/>
        <v>16388</v>
      </c>
      <c r="B48">
        <f t="shared" si="1"/>
        <v>547484</v>
      </c>
      <c r="C48" s="1">
        <f t="shared" si="13"/>
        <v>248</v>
      </c>
      <c r="D48">
        <f t="shared" si="14"/>
        <v>540662</v>
      </c>
      <c r="E48" s="1">
        <f t="shared" si="4"/>
        <v>131.99755859375</v>
      </c>
      <c r="F48" s="1">
        <f t="shared" si="12"/>
        <v>1</v>
      </c>
      <c r="H48">
        <v>249</v>
      </c>
      <c r="I48">
        <f t="shared" si="8"/>
        <v>16935</v>
      </c>
      <c r="J48">
        <f t="shared" si="6"/>
        <v>767292</v>
      </c>
      <c r="K48">
        <f t="shared" si="9"/>
        <v>187.3271484375</v>
      </c>
      <c r="M48">
        <v>249</v>
      </c>
      <c r="N48">
        <f t="shared" si="10"/>
        <v>15612</v>
      </c>
      <c r="O48">
        <f t="shared" si="7"/>
        <v>743478</v>
      </c>
      <c r="P48">
        <f t="shared" si="11"/>
        <v>181.51318359375</v>
      </c>
    </row>
    <row r="49" spans="1:16" x14ac:dyDescent="0.25">
      <c r="A49" s="1">
        <f t="shared" si="5"/>
        <v>16140</v>
      </c>
      <c r="B49">
        <f t="shared" si="1"/>
        <v>531161</v>
      </c>
      <c r="C49" s="1">
        <f t="shared" si="13"/>
        <v>248</v>
      </c>
      <c r="D49">
        <f t="shared" si="14"/>
        <v>524522</v>
      </c>
      <c r="E49" s="1">
        <f t="shared" si="4"/>
        <v>128.05712890625</v>
      </c>
      <c r="F49" s="1">
        <f t="shared" si="12"/>
        <v>1</v>
      </c>
      <c r="H49">
        <v>249</v>
      </c>
      <c r="I49">
        <f t="shared" si="8"/>
        <v>16686</v>
      </c>
      <c r="J49">
        <f t="shared" si="6"/>
        <v>783978</v>
      </c>
      <c r="K49">
        <f t="shared" si="9"/>
        <v>191.40087890625</v>
      </c>
      <c r="M49">
        <v>249</v>
      </c>
      <c r="N49">
        <f t="shared" si="10"/>
        <v>15363</v>
      </c>
      <c r="O49">
        <f t="shared" si="7"/>
        <v>758841</v>
      </c>
      <c r="P49">
        <f t="shared" si="11"/>
        <v>185.263916015625</v>
      </c>
    </row>
    <row r="50" spans="1:16" x14ac:dyDescent="0.25">
      <c r="A50" s="1">
        <f t="shared" si="5"/>
        <v>15892</v>
      </c>
      <c r="B50">
        <f t="shared" si="1"/>
        <v>515085</v>
      </c>
      <c r="C50" s="1">
        <f t="shared" si="13"/>
        <v>248</v>
      </c>
      <c r="D50">
        <f t="shared" si="14"/>
        <v>508630</v>
      </c>
      <c r="E50" s="1">
        <f t="shared" si="4"/>
        <v>124.17724609375</v>
      </c>
      <c r="F50" s="1">
        <f t="shared" si="12"/>
        <v>1</v>
      </c>
      <c r="H50">
        <v>249</v>
      </c>
      <c r="I50">
        <f t="shared" si="8"/>
        <v>16437</v>
      </c>
      <c r="J50">
        <f t="shared" si="6"/>
        <v>800415</v>
      </c>
      <c r="K50">
        <f t="shared" si="9"/>
        <v>195.413818359375</v>
      </c>
      <c r="M50">
        <v>249</v>
      </c>
      <c r="N50">
        <f t="shared" si="10"/>
        <v>15114</v>
      </c>
      <c r="O50">
        <f t="shared" si="7"/>
        <v>773955</v>
      </c>
      <c r="P50">
        <f t="shared" si="11"/>
        <v>188.953857421875</v>
      </c>
    </row>
    <row r="51" spans="1:16" x14ac:dyDescent="0.25">
      <c r="A51" s="1">
        <f t="shared" si="5"/>
        <v>15644</v>
      </c>
      <c r="B51">
        <f t="shared" si="1"/>
        <v>499257</v>
      </c>
      <c r="C51" s="1">
        <f t="shared" si="13"/>
        <v>248</v>
      </c>
      <c r="D51">
        <f t="shared" si="14"/>
        <v>492986</v>
      </c>
      <c r="E51" s="1">
        <f t="shared" si="4"/>
        <v>120.35791015625</v>
      </c>
      <c r="F51" s="1">
        <f t="shared" si="12"/>
        <v>1</v>
      </c>
      <c r="H51">
        <v>-192</v>
      </c>
      <c r="I51">
        <f t="shared" si="8"/>
        <v>16629</v>
      </c>
      <c r="J51">
        <f t="shared" si="6"/>
        <v>817044</v>
      </c>
      <c r="K51">
        <f t="shared" si="9"/>
        <v>199.4736328125</v>
      </c>
      <c r="M51">
        <v>249</v>
      </c>
      <c r="N51">
        <f t="shared" si="10"/>
        <v>14865</v>
      </c>
      <c r="O51">
        <f t="shared" si="7"/>
        <v>788820</v>
      </c>
      <c r="P51">
        <f t="shared" si="11"/>
        <v>192.5830078125</v>
      </c>
    </row>
    <row r="52" spans="1:16" x14ac:dyDescent="0.25">
      <c r="A52" s="1">
        <f t="shared" si="5"/>
        <v>15396</v>
      </c>
      <c r="B52">
        <f t="shared" si="1"/>
        <v>483675</v>
      </c>
      <c r="C52" s="1">
        <f t="shared" si="13"/>
        <v>248</v>
      </c>
      <c r="D52">
        <f t="shared" si="14"/>
        <v>477590</v>
      </c>
      <c r="E52" s="1">
        <f t="shared" si="4"/>
        <v>116.59912109375</v>
      </c>
      <c r="F52" s="1">
        <f t="shared" si="12"/>
        <v>1</v>
      </c>
      <c r="H52">
        <v>249</v>
      </c>
      <c r="I52">
        <f t="shared" si="8"/>
        <v>16380</v>
      </c>
      <c r="J52">
        <f t="shared" si="6"/>
        <v>833424</v>
      </c>
      <c r="K52">
        <f t="shared" si="9"/>
        <v>203.47265625</v>
      </c>
      <c r="M52">
        <v>249</v>
      </c>
      <c r="N52">
        <f t="shared" si="10"/>
        <v>14616</v>
      </c>
      <c r="O52">
        <f t="shared" si="7"/>
        <v>803436</v>
      </c>
      <c r="P52">
        <f t="shared" si="11"/>
        <v>196.1513671875</v>
      </c>
    </row>
    <row r="53" spans="1:16" x14ac:dyDescent="0.25">
      <c r="A53" s="1">
        <f t="shared" si="5"/>
        <v>15148</v>
      </c>
      <c r="B53">
        <f t="shared" si="1"/>
        <v>468340</v>
      </c>
      <c r="C53" s="1">
        <f t="shared" si="13"/>
        <v>248</v>
      </c>
      <c r="D53">
        <f t="shared" si="14"/>
        <v>462442</v>
      </c>
      <c r="E53" s="1">
        <f t="shared" si="4"/>
        <v>112.90087890625</v>
      </c>
      <c r="F53" s="1">
        <f t="shared" si="12"/>
        <v>1</v>
      </c>
      <c r="H53">
        <v>249</v>
      </c>
      <c r="I53">
        <f t="shared" si="8"/>
        <v>16131</v>
      </c>
      <c r="J53">
        <f t="shared" si="6"/>
        <v>849555</v>
      </c>
      <c r="K53">
        <f t="shared" si="9"/>
        <v>207.410888671875</v>
      </c>
      <c r="M53">
        <v>249</v>
      </c>
      <c r="N53">
        <f t="shared" si="10"/>
        <v>14367</v>
      </c>
      <c r="O53">
        <f t="shared" si="7"/>
        <v>817803</v>
      </c>
      <c r="P53">
        <f t="shared" si="11"/>
        <v>199.658935546875</v>
      </c>
    </row>
    <row r="54" spans="1:16" x14ac:dyDescent="0.25">
      <c r="A54" s="1">
        <f t="shared" si="5"/>
        <v>14900</v>
      </c>
      <c r="B54">
        <f t="shared" si="1"/>
        <v>453253</v>
      </c>
      <c r="C54" s="1">
        <f t="shared" si="13"/>
        <v>248</v>
      </c>
      <c r="D54">
        <f t="shared" si="14"/>
        <v>447542</v>
      </c>
      <c r="E54" s="1">
        <f t="shared" si="4"/>
        <v>109.26318359375</v>
      </c>
      <c r="F54" s="1">
        <f t="shared" si="12"/>
        <v>1</v>
      </c>
      <c r="H54">
        <v>249</v>
      </c>
      <c r="I54">
        <f t="shared" si="8"/>
        <v>15882</v>
      </c>
      <c r="J54">
        <f t="shared" si="6"/>
        <v>865437</v>
      </c>
      <c r="K54">
        <f t="shared" si="9"/>
        <v>211.288330078125</v>
      </c>
      <c r="M54">
        <v>249</v>
      </c>
      <c r="N54">
        <f t="shared" si="10"/>
        <v>14118</v>
      </c>
      <c r="O54">
        <f t="shared" si="7"/>
        <v>831921</v>
      </c>
      <c r="P54">
        <f t="shared" si="11"/>
        <v>203.105712890625</v>
      </c>
    </row>
    <row r="55" spans="1:16" x14ac:dyDescent="0.25">
      <c r="A55" s="1">
        <f t="shared" si="5"/>
        <v>14652</v>
      </c>
      <c r="B55">
        <f t="shared" si="1"/>
        <v>438412</v>
      </c>
      <c r="C55" s="1">
        <f t="shared" si="13"/>
        <v>247</v>
      </c>
      <c r="D55">
        <f t="shared" si="14"/>
        <v>432890</v>
      </c>
      <c r="E55" s="1">
        <f t="shared" si="4"/>
        <v>105.68603515625</v>
      </c>
      <c r="F55" s="1">
        <f t="shared" si="12"/>
        <v>1</v>
      </c>
      <c r="H55">
        <v>249</v>
      </c>
      <c r="I55">
        <f t="shared" si="8"/>
        <v>15633</v>
      </c>
      <c r="J55">
        <f t="shared" si="6"/>
        <v>881070</v>
      </c>
      <c r="K55">
        <f t="shared" si="9"/>
        <v>215.10498046875</v>
      </c>
      <c r="M55">
        <v>249</v>
      </c>
      <c r="N55">
        <f t="shared" si="10"/>
        <v>13869</v>
      </c>
      <c r="O55">
        <f t="shared" si="7"/>
        <v>845790</v>
      </c>
      <c r="P55">
        <f t="shared" si="11"/>
        <v>206.49169921875</v>
      </c>
    </row>
    <row r="56" spans="1:16" x14ac:dyDescent="0.25">
      <c r="A56" s="1">
        <f t="shared" si="5"/>
        <v>14405</v>
      </c>
      <c r="B56">
        <f t="shared" si="1"/>
        <v>423877</v>
      </c>
      <c r="C56" s="1">
        <f t="shared" si="13"/>
        <v>247</v>
      </c>
      <c r="D56">
        <f t="shared" si="14"/>
        <v>418485</v>
      </c>
      <c r="E56" s="1">
        <f t="shared" si="4"/>
        <v>102.169189453125</v>
      </c>
      <c r="F56" s="1">
        <f t="shared" si="12"/>
        <v>1</v>
      </c>
      <c r="H56">
        <v>249</v>
      </c>
      <c r="I56">
        <f t="shared" si="8"/>
        <v>15384</v>
      </c>
      <c r="J56">
        <f t="shared" si="6"/>
        <v>896454</v>
      </c>
      <c r="K56">
        <f t="shared" si="9"/>
        <v>218.86083984375</v>
      </c>
      <c r="M56">
        <v>249</v>
      </c>
      <c r="N56">
        <f t="shared" si="10"/>
        <v>13620</v>
      </c>
      <c r="O56">
        <f t="shared" si="7"/>
        <v>859410</v>
      </c>
      <c r="P56">
        <f t="shared" si="11"/>
        <v>209.81689453125</v>
      </c>
    </row>
    <row r="57" spans="1:16" x14ac:dyDescent="0.25">
      <c r="A57" s="1">
        <f t="shared" si="5"/>
        <v>14158</v>
      </c>
      <c r="B57">
        <f t="shared" si="1"/>
        <v>409586</v>
      </c>
      <c r="C57" s="1">
        <f t="shared" si="13"/>
        <v>247</v>
      </c>
      <c r="D57">
        <f t="shared" si="14"/>
        <v>404327</v>
      </c>
      <c r="E57" s="1">
        <f t="shared" si="4"/>
        <v>98.712646484375</v>
      </c>
      <c r="F57" s="1">
        <f t="shared" si="12"/>
        <v>1</v>
      </c>
      <c r="H57">
        <v>249</v>
      </c>
      <c r="I57">
        <f t="shared" si="8"/>
        <v>15135</v>
      </c>
      <c r="J57">
        <f t="shared" si="6"/>
        <v>911589</v>
      </c>
      <c r="K57">
        <f t="shared" si="9"/>
        <v>222.555908203125</v>
      </c>
      <c r="M57">
        <v>249</v>
      </c>
      <c r="N57">
        <f t="shared" si="10"/>
        <v>13371</v>
      </c>
      <c r="O57">
        <f t="shared" si="7"/>
        <v>872781</v>
      </c>
      <c r="P57">
        <f t="shared" si="11"/>
        <v>213.081298828125</v>
      </c>
    </row>
    <row r="58" spans="1:16" x14ac:dyDescent="0.25">
      <c r="A58" s="1">
        <f t="shared" si="5"/>
        <v>13911</v>
      </c>
      <c r="B58">
        <f t="shared" si="1"/>
        <v>395541</v>
      </c>
      <c r="C58" s="1">
        <f t="shared" si="13"/>
        <v>247</v>
      </c>
      <c r="D58">
        <f t="shared" si="14"/>
        <v>390416</v>
      </c>
      <c r="E58" s="1">
        <f t="shared" si="4"/>
        <v>95.31640625</v>
      </c>
      <c r="F58" s="1">
        <f t="shared" si="12"/>
        <v>1</v>
      </c>
      <c r="H58">
        <v>249</v>
      </c>
      <c r="I58">
        <f t="shared" si="8"/>
        <v>14886</v>
      </c>
      <c r="J58">
        <f t="shared" si="6"/>
        <v>926475</v>
      </c>
      <c r="K58">
        <f t="shared" si="9"/>
        <v>226.190185546875</v>
      </c>
      <c r="M58">
        <v>249</v>
      </c>
      <c r="N58">
        <f t="shared" si="10"/>
        <v>13122</v>
      </c>
      <c r="O58">
        <f t="shared" si="7"/>
        <v>885903</v>
      </c>
      <c r="P58">
        <f t="shared" si="11"/>
        <v>216.284912109375</v>
      </c>
    </row>
    <row r="59" spans="1:16" x14ac:dyDescent="0.25">
      <c r="A59" s="1">
        <f t="shared" si="5"/>
        <v>13664</v>
      </c>
      <c r="B59">
        <f t="shared" si="1"/>
        <v>381741</v>
      </c>
      <c r="C59" s="1">
        <f t="shared" si="13"/>
        <v>247</v>
      </c>
      <c r="D59">
        <f t="shared" si="14"/>
        <v>376752</v>
      </c>
      <c r="E59" s="1">
        <f t="shared" si="4"/>
        <v>91.98046875</v>
      </c>
      <c r="F59" s="1">
        <f t="shared" si="12"/>
        <v>1</v>
      </c>
      <c r="H59">
        <v>249</v>
      </c>
      <c r="I59">
        <f t="shared" si="8"/>
        <v>14637</v>
      </c>
      <c r="J59">
        <f t="shared" si="6"/>
        <v>941112</v>
      </c>
      <c r="K59">
        <f t="shared" si="9"/>
        <v>229.763671875</v>
      </c>
      <c r="M59">
        <v>249</v>
      </c>
      <c r="N59">
        <f t="shared" si="10"/>
        <v>12873</v>
      </c>
      <c r="O59">
        <f t="shared" si="7"/>
        <v>898776</v>
      </c>
      <c r="P59">
        <f t="shared" si="11"/>
        <v>219.427734375</v>
      </c>
    </row>
    <row r="60" spans="1:16" x14ac:dyDescent="0.25">
      <c r="A60" s="1">
        <f t="shared" si="5"/>
        <v>13417</v>
      </c>
      <c r="B60">
        <f t="shared" si="1"/>
        <v>368186</v>
      </c>
      <c r="C60" s="1">
        <f t="shared" si="13"/>
        <v>247</v>
      </c>
      <c r="D60">
        <f t="shared" si="14"/>
        <v>363335</v>
      </c>
      <c r="E60" s="1">
        <f t="shared" si="4"/>
        <v>88.704833984375</v>
      </c>
      <c r="F60" s="1">
        <f t="shared" si="12"/>
        <v>1</v>
      </c>
      <c r="H60">
        <v>249</v>
      </c>
      <c r="I60">
        <f t="shared" si="8"/>
        <v>14388</v>
      </c>
      <c r="J60">
        <f t="shared" si="6"/>
        <v>955500</v>
      </c>
      <c r="K60">
        <f t="shared" si="9"/>
        <v>233.2763671875</v>
      </c>
      <c r="M60">
        <v>249</v>
      </c>
      <c r="N60">
        <f t="shared" si="10"/>
        <v>12624</v>
      </c>
      <c r="O60">
        <f t="shared" si="7"/>
        <v>911400</v>
      </c>
      <c r="P60">
        <f t="shared" si="11"/>
        <v>222.509765625</v>
      </c>
    </row>
    <row r="61" spans="1:16" x14ac:dyDescent="0.25">
      <c r="A61" s="1">
        <f t="shared" si="5"/>
        <v>13170</v>
      </c>
      <c r="B61">
        <f t="shared" si="1"/>
        <v>354875</v>
      </c>
      <c r="C61" s="1">
        <f t="shared" si="13"/>
        <v>247</v>
      </c>
      <c r="D61">
        <f t="shared" si="14"/>
        <v>350165</v>
      </c>
      <c r="E61" s="1">
        <f t="shared" si="4"/>
        <v>85.489501953125</v>
      </c>
      <c r="F61" s="1">
        <f t="shared" si="12"/>
        <v>1</v>
      </c>
      <c r="H61">
        <v>-192</v>
      </c>
      <c r="I61">
        <f t="shared" si="8"/>
        <v>14580</v>
      </c>
      <c r="J61">
        <f t="shared" si="6"/>
        <v>970080</v>
      </c>
      <c r="K61">
        <f t="shared" si="9"/>
        <v>236.8359375</v>
      </c>
      <c r="M61">
        <v>249</v>
      </c>
      <c r="N61">
        <f t="shared" si="10"/>
        <v>12375</v>
      </c>
      <c r="O61">
        <f t="shared" si="7"/>
        <v>923775</v>
      </c>
      <c r="P61">
        <f t="shared" si="11"/>
        <v>225.531005859375</v>
      </c>
    </row>
    <row r="62" spans="1:16" x14ac:dyDescent="0.25">
      <c r="A62" s="1">
        <f t="shared" si="5"/>
        <v>12923</v>
      </c>
      <c r="B62">
        <f t="shared" si="1"/>
        <v>341810</v>
      </c>
      <c r="C62" s="1">
        <f t="shared" si="13"/>
        <v>247</v>
      </c>
      <c r="D62">
        <f t="shared" si="14"/>
        <v>337242</v>
      </c>
      <c r="E62" s="1">
        <f t="shared" si="4"/>
        <v>82.33447265625</v>
      </c>
      <c r="F62" s="1">
        <f t="shared" si="12"/>
        <v>1</v>
      </c>
      <c r="H62">
        <v>249</v>
      </c>
      <c r="I62">
        <f t="shared" si="8"/>
        <v>14331</v>
      </c>
      <c r="J62">
        <f t="shared" si="6"/>
        <v>984411</v>
      </c>
      <c r="K62">
        <f t="shared" si="9"/>
        <v>240.334716796875</v>
      </c>
      <c r="M62">
        <v>249</v>
      </c>
      <c r="N62">
        <f t="shared" si="10"/>
        <v>12126</v>
      </c>
      <c r="O62">
        <f t="shared" si="7"/>
        <v>935901</v>
      </c>
      <c r="P62">
        <f t="shared" si="11"/>
        <v>228.491455078125</v>
      </c>
    </row>
    <row r="63" spans="1:16" x14ac:dyDescent="0.25">
      <c r="A63" s="1">
        <f t="shared" si="5"/>
        <v>12676</v>
      </c>
      <c r="B63">
        <f t="shared" si="1"/>
        <v>328990</v>
      </c>
      <c r="C63" s="1">
        <f t="shared" si="13"/>
        <v>247</v>
      </c>
      <c r="D63">
        <f t="shared" si="14"/>
        <v>324566</v>
      </c>
      <c r="E63" s="1">
        <f t="shared" si="4"/>
        <v>79.23974609375</v>
      </c>
      <c r="F63" s="1">
        <f t="shared" si="12"/>
        <v>1</v>
      </c>
      <c r="H63">
        <v>249</v>
      </c>
      <c r="I63">
        <f t="shared" si="8"/>
        <v>14082</v>
      </c>
      <c r="J63">
        <f t="shared" si="6"/>
        <v>998493</v>
      </c>
      <c r="K63">
        <f t="shared" si="9"/>
        <v>243.772705078125</v>
      </c>
      <c r="M63">
        <v>249</v>
      </c>
      <c r="N63">
        <f t="shared" si="10"/>
        <v>11877</v>
      </c>
      <c r="O63">
        <f t="shared" si="7"/>
        <v>947778</v>
      </c>
      <c r="P63">
        <f t="shared" si="11"/>
        <v>231.39111328125</v>
      </c>
    </row>
    <row r="64" spans="1:16" x14ac:dyDescent="0.25">
      <c r="A64" s="1">
        <f t="shared" si="5"/>
        <v>12429</v>
      </c>
      <c r="B64">
        <f t="shared" si="1"/>
        <v>316415</v>
      </c>
      <c r="C64" s="1">
        <f t="shared" si="13"/>
        <v>247</v>
      </c>
      <c r="D64">
        <f t="shared" si="14"/>
        <v>312137</v>
      </c>
      <c r="E64" s="1">
        <f t="shared" si="4"/>
        <v>76.205322265625</v>
      </c>
      <c r="F64" s="1">
        <f t="shared" si="12"/>
        <v>1</v>
      </c>
      <c r="H64">
        <v>249</v>
      </c>
      <c r="I64">
        <f t="shared" si="8"/>
        <v>13833</v>
      </c>
      <c r="J64">
        <f t="shared" si="6"/>
        <v>1012326</v>
      </c>
      <c r="K64">
        <f t="shared" si="9"/>
        <v>247.14990234375</v>
      </c>
      <c r="M64">
        <v>249</v>
      </c>
      <c r="N64">
        <f t="shared" si="10"/>
        <v>11628</v>
      </c>
      <c r="O64">
        <f t="shared" si="7"/>
        <v>959406</v>
      </c>
      <c r="P64">
        <f t="shared" si="11"/>
        <v>234.22998046875</v>
      </c>
    </row>
    <row r="65" spans="1:16" x14ac:dyDescent="0.25">
      <c r="A65" s="1">
        <f t="shared" si="5"/>
        <v>12182</v>
      </c>
      <c r="B65">
        <f t="shared" si="1"/>
        <v>304085</v>
      </c>
      <c r="C65" s="1">
        <f t="shared" si="13"/>
        <v>247</v>
      </c>
      <c r="D65">
        <f t="shared" si="14"/>
        <v>299955</v>
      </c>
      <c r="E65" s="1">
        <f t="shared" si="4"/>
        <v>73.231201171875</v>
      </c>
      <c r="F65" s="1">
        <f t="shared" si="12"/>
        <v>1</v>
      </c>
      <c r="H65">
        <v>249</v>
      </c>
      <c r="I65">
        <f t="shared" si="8"/>
        <v>13584</v>
      </c>
      <c r="J65">
        <f t="shared" si="6"/>
        <v>1025910</v>
      </c>
      <c r="K65">
        <f t="shared" si="9"/>
        <v>250.46630859375</v>
      </c>
      <c r="M65">
        <v>249</v>
      </c>
      <c r="N65">
        <f t="shared" si="10"/>
        <v>11379</v>
      </c>
      <c r="O65">
        <f t="shared" si="7"/>
        <v>970785</v>
      </c>
      <c r="P65">
        <f t="shared" si="11"/>
        <v>237.008056640625</v>
      </c>
    </row>
    <row r="66" spans="1:16" x14ac:dyDescent="0.25">
      <c r="A66" s="1">
        <f t="shared" si="5"/>
        <v>11935</v>
      </c>
      <c r="B66">
        <f t="shared" si="1"/>
        <v>292000</v>
      </c>
      <c r="C66" s="1">
        <f t="shared" si="13"/>
        <v>247</v>
      </c>
      <c r="D66">
        <f t="shared" si="14"/>
        <v>288020</v>
      </c>
      <c r="E66" s="1">
        <f t="shared" si="4"/>
        <v>70.3173828125</v>
      </c>
      <c r="F66" s="1">
        <f t="shared" ref="F66:F97" si="15">INT((B66-D66)/4096)</f>
        <v>0</v>
      </c>
      <c r="H66">
        <v>249</v>
      </c>
      <c r="I66">
        <f t="shared" si="8"/>
        <v>13335</v>
      </c>
      <c r="J66">
        <f t="shared" si="6"/>
        <v>1039245</v>
      </c>
      <c r="K66">
        <f t="shared" si="9"/>
        <v>253.721923828125</v>
      </c>
      <c r="M66">
        <v>249</v>
      </c>
      <c r="N66">
        <f t="shared" si="10"/>
        <v>11130</v>
      </c>
      <c r="O66">
        <f t="shared" si="7"/>
        <v>981915</v>
      </c>
      <c r="P66">
        <f t="shared" si="11"/>
        <v>239.725341796875</v>
      </c>
    </row>
    <row r="67" spans="1:16" x14ac:dyDescent="0.25">
      <c r="A67" s="1">
        <f t="shared" si="5"/>
        <v>11688</v>
      </c>
      <c r="B67">
        <f t="shared" ref="B67:B130" si="16">INT((A67*A67/$H$5/2)*((A67+$H$5)/A67))</f>
        <v>280159</v>
      </c>
      <c r="C67" s="1">
        <f t="shared" ref="C67:C98" si="17">IF(F67&lt;-1,0,INT(A67*A67/E67/4096/2))</f>
        <v>247</v>
      </c>
      <c r="D67">
        <f t="shared" ref="D67:D98" si="18">E66*4096-A67</f>
        <v>276332</v>
      </c>
      <c r="E67" s="1">
        <f t="shared" ref="E67:E130" si="19">D67/4096</f>
        <v>67.4638671875</v>
      </c>
      <c r="F67" s="1">
        <f t="shared" si="15"/>
        <v>0</v>
      </c>
      <c r="H67">
        <v>249</v>
      </c>
      <c r="I67">
        <f t="shared" si="8"/>
        <v>13086</v>
      </c>
      <c r="J67">
        <f t="shared" si="6"/>
        <v>1052331</v>
      </c>
      <c r="K67">
        <f t="shared" si="9"/>
        <v>256.916748046875</v>
      </c>
      <c r="M67">
        <v>249</v>
      </c>
      <c r="N67">
        <f t="shared" si="10"/>
        <v>10881</v>
      </c>
      <c r="O67">
        <f t="shared" si="7"/>
        <v>992796</v>
      </c>
      <c r="P67">
        <f t="shared" si="11"/>
        <v>242.3818359375</v>
      </c>
    </row>
    <row r="68" spans="1:16" x14ac:dyDescent="0.25">
      <c r="A68" s="1">
        <f t="shared" ref="A68:A131" si="20">A67-C67</f>
        <v>11441</v>
      </c>
      <c r="B68">
        <f t="shared" si="16"/>
        <v>268564</v>
      </c>
      <c r="C68" s="1">
        <f t="shared" si="17"/>
        <v>247</v>
      </c>
      <c r="D68">
        <f t="shared" si="18"/>
        <v>264891</v>
      </c>
      <c r="E68" s="1">
        <f t="shared" si="19"/>
        <v>64.670654296875</v>
      </c>
      <c r="F68" s="1">
        <f t="shared" si="15"/>
        <v>0</v>
      </c>
      <c r="H68">
        <v>249</v>
      </c>
      <c r="I68">
        <f t="shared" si="8"/>
        <v>12837</v>
      </c>
      <c r="J68">
        <f t="shared" si="6"/>
        <v>1065168</v>
      </c>
      <c r="K68">
        <f t="shared" si="9"/>
        <v>260.05078125</v>
      </c>
      <c r="M68">
        <v>249</v>
      </c>
      <c r="N68">
        <f t="shared" si="10"/>
        <v>10632</v>
      </c>
      <c r="O68">
        <f t="shared" si="7"/>
        <v>1003428</v>
      </c>
      <c r="P68">
        <f t="shared" si="11"/>
        <v>244.9775390625</v>
      </c>
    </row>
    <row r="69" spans="1:16" x14ac:dyDescent="0.25">
      <c r="A69" s="1">
        <f t="shared" si="20"/>
        <v>11194</v>
      </c>
      <c r="B69">
        <f t="shared" si="16"/>
        <v>257214</v>
      </c>
      <c r="C69" s="1">
        <f t="shared" si="17"/>
        <v>246</v>
      </c>
      <c r="D69">
        <f t="shared" si="18"/>
        <v>253697</v>
      </c>
      <c r="E69" s="1">
        <f t="shared" si="19"/>
        <v>61.937744140625</v>
      </c>
      <c r="F69" s="1">
        <f t="shared" si="15"/>
        <v>0</v>
      </c>
      <c r="H69">
        <v>249</v>
      </c>
      <c r="I69">
        <f t="shared" si="8"/>
        <v>12588</v>
      </c>
      <c r="J69">
        <f t="shared" si="6"/>
        <v>1077756</v>
      </c>
      <c r="K69">
        <f t="shared" si="9"/>
        <v>263.1240234375</v>
      </c>
      <c r="M69">
        <v>249</v>
      </c>
      <c r="N69">
        <f t="shared" si="10"/>
        <v>10383</v>
      </c>
      <c r="O69">
        <f t="shared" si="7"/>
        <v>1013811</v>
      </c>
      <c r="P69">
        <f t="shared" si="11"/>
        <v>247.512451171875</v>
      </c>
    </row>
    <row r="70" spans="1:16" x14ac:dyDescent="0.25">
      <c r="A70" s="1">
        <f t="shared" si="20"/>
        <v>10948</v>
      </c>
      <c r="B70">
        <f t="shared" si="16"/>
        <v>246154</v>
      </c>
      <c r="C70" s="1">
        <f t="shared" si="17"/>
        <v>246</v>
      </c>
      <c r="D70">
        <f t="shared" si="18"/>
        <v>242749</v>
      </c>
      <c r="E70" s="1">
        <f t="shared" si="19"/>
        <v>59.264892578125</v>
      </c>
      <c r="F70" s="1">
        <f t="shared" si="15"/>
        <v>0</v>
      </c>
      <c r="H70">
        <v>249</v>
      </c>
      <c r="I70">
        <f t="shared" si="8"/>
        <v>12339</v>
      </c>
      <c r="J70">
        <f t="shared" si="6"/>
        <v>1090095</v>
      </c>
      <c r="K70">
        <f t="shared" si="9"/>
        <v>266.136474609375</v>
      </c>
      <c r="M70">
        <v>249</v>
      </c>
      <c r="N70">
        <f t="shared" si="10"/>
        <v>10134</v>
      </c>
      <c r="O70">
        <f t="shared" si="7"/>
        <v>1023945</v>
      </c>
      <c r="P70">
        <f t="shared" si="11"/>
        <v>249.986572265625</v>
      </c>
    </row>
    <row r="71" spans="1:16" x14ac:dyDescent="0.25">
      <c r="A71" s="1">
        <f t="shared" si="20"/>
        <v>10702</v>
      </c>
      <c r="B71">
        <f t="shared" si="16"/>
        <v>235336</v>
      </c>
      <c r="C71" s="1">
        <f t="shared" si="17"/>
        <v>246</v>
      </c>
      <c r="D71">
        <f t="shared" si="18"/>
        <v>232047</v>
      </c>
      <c r="E71" s="1">
        <f t="shared" si="19"/>
        <v>56.652099609375</v>
      </c>
      <c r="F71" s="1">
        <f t="shared" si="15"/>
        <v>0</v>
      </c>
      <c r="H71">
        <v>-192</v>
      </c>
      <c r="I71">
        <f t="shared" si="8"/>
        <v>12531</v>
      </c>
      <c r="J71">
        <f t="shared" si="6"/>
        <v>1102626</v>
      </c>
      <c r="K71">
        <f t="shared" si="9"/>
        <v>269.19580078125</v>
      </c>
      <c r="M71">
        <v>249</v>
      </c>
      <c r="N71">
        <f t="shared" si="10"/>
        <v>9885</v>
      </c>
      <c r="O71">
        <f t="shared" si="7"/>
        <v>1033830</v>
      </c>
      <c r="P71">
        <f t="shared" si="11"/>
        <v>252.39990234375</v>
      </c>
    </row>
    <row r="72" spans="1:16" x14ac:dyDescent="0.25">
      <c r="A72" s="1">
        <f t="shared" si="20"/>
        <v>10456</v>
      </c>
      <c r="B72">
        <f t="shared" si="16"/>
        <v>224762</v>
      </c>
      <c r="C72" s="1">
        <f t="shared" si="17"/>
        <v>246</v>
      </c>
      <c r="D72">
        <f t="shared" si="18"/>
        <v>221591</v>
      </c>
      <c r="E72" s="1">
        <f t="shared" si="19"/>
        <v>54.099365234375</v>
      </c>
      <c r="F72" s="1">
        <f t="shared" si="15"/>
        <v>0</v>
      </c>
      <c r="H72">
        <v>249</v>
      </c>
      <c r="I72">
        <f t="shared" si="8"/>
        <v>12282</v>
      </c>
      <c r="J72">
        <f t="shared" si="6"/>
        <v>1114908</v>
      </c>
      <c r="K72">
        <f t="shared" si="9"/>
        <v>272.1943359375</v>
      </c>
      <c r="M72">
        <v>249</v>
      </c>
      <c r="N72">
        <f t="shared" si="10"/>
        <v>9636</v>
      </c>
      <c r="O72">
        <f t="shared" si="7"/>
        <v>1043466</v>
      </c>
      <c r="P72">
        <f t="shared" si="11"/>
        <v>254.75244140625</v>
      </c>
    </row>
    <row r="73" spans="1:16" x14ac:dyDescent="0.25">
      <c r="A73" s="1">
        <f t="shared" si="20"/>
        <v>10210</v>
      </c>
      <c r="B73">
        <f t="shared" si="16"/>
        <v>214430</v>
      </c>
      <c r="C73" s="1">
        <f t="shared" si="17"/>
        <v>246</v>
      </c>
      <c r="D73">
        <f t="shared" si="18"/>
        <v>211381</v>
      </c>
      <c r="E73" s="1">
        <f t="shared" si="19"/>
        <v>51.606689453125</v>
      </c>
      <c r="F73" s="1">
        <f t="shared" si="15"/>
        <v>0</v>
      </c>
      <c r="H73">
        <v>249</v>
      </c>
      <c r="I73">
        <f t="shared" si="8"/>
        <v>12033</v>
      </c>
      <c r="J73">
        <f t="shared" si="6"/>
        <v>1126941</v>
      </c>
      <c r="K73">
        <f t="shared" si="9"/>
        <v>275.132080078125</v>
      </c>
      <c r="M73">
        <v>249</v>
      </c>
      <c r="N73">
        <f t="shared" si="10"/>
        <v>9387</v>
      </c>
      <c r="O73">
        <f t="shared" si="7"/>
        <v>1052853</v>
      </c>
      <c r="P73">
        <f t="shared" si="11"/>
        <v>257.044189453125</v>
      </c>
    </row>
    <row r="74" spans="1:16" x14ac:dyDescent="0.25">
      <c r="A74" s="1">
        <f t="shared" si="20"/>
        <v>9964</v>
      </c>
      <c r="B74">
        <f t="shared" si="16"/>
        <v>204342</v>
      </c>
      <c r="C74" s="1">
        <f t="shared" si="17"/>
        <v>246</v>
      </c>
      <c r="D74">
        <f t="shared" si="18"/>
        <v>201417</v>
      </c>
      <c r="E74" s="1">
        <f t="shared" si="19"/>
        <v>49.174072265625</v>
      </c>
      <c r="F74" s="1">
        <f t="shared" si="15"/>
        <v>0</v>
      </c>
      <c r="H74">
        <v>249</v>
      </c>
      <c r="I74">
        <f t="shared" si="8"/>
        <v>11784</v>
      </c>
      <c r="J74">
        <f t="shared" si="6"/>
        <v>1138725</v>
      </c>
      <c r="K74">
        <f t="shared" si="9"/>
        <v>278.009033203125</v>
      </c>
      <c r="M74">
        <v>249</v>
      </c>
      <c r="N74">
        <f t="shared" si="10"/>
        <v>9138</v>
      </c>
      <c r="O74">
        <f t="shared" si="7"/>
        <v>1061991</v>
      </c>
      <c r="P74">
        <f t="shared" si="11"/>
        <v>259.275146484375</v>
      </c>
    </row>
    <row r="75" spans="1:16" x14ac:dyDescent="0.25">
      <c r="A75" s="1">
        <f t="shared" si="20"/>
        <v>9718</v>
      </c>
      <c r="B75">
        <f t="shared" si="16"/>
        <v>194496</v>
      </c>
      <c r="C75" s="1">
        <f t="shared" si="17"/>
        <v>246</v>
      </c>
      <c r="D75">
        <f t="shared" si="18"/>
        <v>191699</v>
      </c>
      <c r="E75" s="1">
        <f t="shared" si="19"/>
        <v>46.801513671875</v>
      </c>
      <c r="F75" s="1">
        <f t="shared" si="15"/>
        <v>0</v>
      </c>
      <c r="H75">
        <v>249</v>
      </c>
      <c r="I75">
        <f t="shared" si="8"/>
        <v>11535</v>
      </c>
      <c r="J75">
        <f t="shared" si="6"/>
        <v>1150260</v>
      </c>
      <c r="K75">
        <f t="shared" si="9"/>
        <v>280.8251953125</v>
      </c>
      <c r="M75">
        <v>249</v>
      </c>
      <c r="N75">
        <f t="shared" si="10"/>
        <v>8889</v>
      </c>
      <c r="O75">
        <f t="shared" si="7"/>
        <v>1070880</v>
      </c>
      <c r="P75">
        <f t="shared" si="11"/>
        <v>261.4453125</v>
      </c>
    </row>
    <row r="76" spans="1:16" x14ac:dyDescent="0.25">
      <c r="A76" s="1">
        <f t="shared" si="20"/>
        <v>9472</v>
      </c>
      <c r="B76">
        <f t="shared" si="16"/>
        <v>184894</v>
      </c>
      <c r="C76" s="1">
        <f t="shared" si="17"/>
        <v>246</v>
      </c>
      <c r="D76">
        <f t="shared" si="18"/>
        <v>182227</v>
      </c>
      <c r="E76" s="1">
        <f t="shared" si="19"/>
        <v>44.489013671875</v>
      </c>
      <c r="F76" s="1">
        <f t="shared" si="15"/>
        <v>0</v>
      </c>
      <c r="H76">
        <v>249</v>
      </c>
      <c r="I76">
        <f t="shared" si="8"/>
        <v>11286</v>
      </c>
      <c r="J76">
        <f t="shared" si="6"/>
        <v>1161546</v>
      </c>
      <c r="K76">
        <f t="shared" si="9"/>
        <v>283.58056640625</v>
      </c>
      <c r="M76">
        <v>249</v>
      </c>
      <c r="N76">
        <f t="shared" si="10"/>
        <v>8640</v>
      </c>
      <c r="O76">
        <f t="shared" si="7"/>
        <v>1079520</v>
      </c>
      <c r="P76">
        <f t="shared" si="11"/>
        <v>263.5546875</v>
      </c>
    </row>
    <row r="77" spans="1:16" x14ac:dyDescent="0.25">
      <c r="A77" s="1">
        <f t="shared" si="20"/>
        <v>9226</v>
      </c>
      <c r="B77">
        <f t="shared" si="16"/>
        <v>175534</v>
      </c>
      <c r="C77" s="1">
        <f t="shared" si="17"/>
        <v>246</v>
      </c>
      <c r="D77">
        <f t="shared" si="18"/>
        <v>173001</v>
      </c>
      <c r="E77" s="1">
        <f t="shared" si="19"/>
        <v>42.236572265625</v>
      </c>
      <c r="F77" s="1">
        <f t="shared" si="15"/>
        <v>0</v>
      </c>
      <c r="H77">
        <v>249</v>
      </c>
      <c r="I77">
        <f t="shared" si="8"/>
        <v>11037</v>
      </c>
      <c r="J77">
        <f t="shared" ref="J77:J132" si="21">I77+J76</f>
        <v>1172583</v>
      </c>
      <c r="K77">
        <f t="shared" si="9"/>
        <v>286.275146484375</v>
      </c>
      <c r="M77">
        <v>249</v>
      </c>
      <c r="N77">
        <f t="shared" si="10"/>
        <v>8391</v>
      </c>
      <c r="O77">
        <f t="shared" ref="O77:O111" si="22">N77+O76</f>
        <v>1087911</v>
      </c>
      <c r="P77">
        <f t="shared" si="11"/>
        <v>265.603271484375</v>
      </c>
    </row>
    <row r="78" spans="1:16" x14ac:dyDescent="0.25">
      <c r="A78" s="1">
        <f t="shared" si="20"/>
        <v>8980</v>
      </c>
      <c r="B78">
        <f t="shared" si="16"/>
        <v>166418</v>
      </c>
      <c r="C78" s="1">
        <f t="shared" si="17"/>
        <v>245</v>
      </c>
      <c r="D78">
        <f t="shared" si="18"/>
        <v>164021</v>
      </c>
      <c r="E78" s="1">
        <f t="shared" si="19"/>
        <v>40.044189453125</v>
      </c>
      <c r="F78" s="1">
        <f t="shared" si="15"/>
        <v>0</v>
      </c>
      <c r="H78">
        <v>249</v>
      </c>
      <c r="I78">
        <f t="shared" ref="I78:I111" si="23">I77-H78</f>
        <v>10788</v>
      </c>
      <c r="J78">
        <f t="shared" si="21"/>
        <v>1183371</v>
      </c>
      <c r="K78">
        <f t="shared" ref="K78:K132" si="24">J78/4096</f>
        <v>288.908935546875</v>
      </c>
      <c r="M78">
        <v>249</v>
      </c>
      <c r="N78">
        <f t="shared" ref="N78:N111" si="25">N77-M78</f>
        <v>8142</v>
      </c>
      <c r="O78">
        <f t="shared" si="22"/>
        <v>1096053</v>
      </c>
      <c r="P78">
        <f t="shared" ref="P78:P111" si="26">O78/4096</f>
        <v>267.591064453125</v>
      </c>
    </row>
    <row r="79" spans="1:16" x14ac:dyDescent="0.25">
      <c r="A79" s="1">
        <f t="shared" si="20"/>
        <v>8735</v>
      </c>
      <c r="B79">
        <f t="shared" si="16"/>
        <v>157580</v>
      </c>
      <c r="C79" s="1">
        <f t="shared" si="17"/>
        <v>245</v>
      </c>
      <c r="D79">
        <f t="shared" si="18"/>
        <v>155286</v>
      </c>
      <c r="E79" s="1">
        <f t="shared" si="19"/>
        <v>37.91162109375</v>
      </c>
      <c r="F79" s="1">
        <f t="shared" si="15"/>
        <v>0</v>
      </c>
      <c r="H79">
        <v>249</v>
      </c>
      <c r="I79">
        <f t="shared" si="23"/>
        <v>10539</v>
      </c>
      <c r="J79">
        <f t="shared" si="21"/>
        <v>1193910</v>
      </c>
      <c r="K79">
        <f t="shared" si="24"/>
        <v>291.48193359375</v>
      </c>
      <c r="M79">
        <v>249</v>
      </c>
      <c r="N79">
        <f t="shared" si="25"/>
        <v>7893</v>
      </c>
      <c r="O79">
        <f t="shared" si="22"/>
        <v>1103946</v>
      </c>
      <c r="P79">
        <f t="shared" si="26"/>
        <v>269.51806640625</v>
      </c>
    </row>
    <row r="80" spans="1:16" x14ac:dyDescent="0.25">
      <c r="A80" s="1">
        <f t="shared" si="20"/>
        <v>8490</v>
      </c>
      <c r="B80">
        <f t="shared" si="16"/>
        <v>148984</v>
      </c>
      <c r="C80" s="1">
        <f t="shared" si="17"/>
        <v>245</v>
      </c>
      <c r="D80">
        <f t="shared" si="18"/>
        <v>146796</v>
      </c>
      <c r="E80" s="1">
        <f t="shared" si="19"/>
        <v>35.8388671875</v>
      </c>
      <c r="F80" s="1">
        <f t="shared" si="15"/>
        <v>0</v>
      </c>
      <c r="H80">
        <v>249</v>
      </c>
      <c r="I80">
        <f t="shared" si="23"/>
        <v>10290</v>
      </c>
      <c r="J80">
        <f t="shared" si="21"/>
        <v>1204200</v>
      </c>
      <c r="K80">
        <f t="shared" si="24"/>
        <v>293.994140625</v>
      </c>
      <c r="M80">
        <v>249</v>
      </c>
      <c r="N80">
        <f t="shared" si="25"/>
        <v>7644</v>
      </c>
      <c r="O80">
        <f t="shared" si="22"/>
        <v>1111590</v>
      </c>
      <c r="P80">
        <f t="shared" si="26"/>
        <v>271.38427734375</v>
      </c>
    </row>
    <row r="81" spans="1:16" x14ac:dyDescent="0.25">
      <c r="A81" s="1">
        <f t="shared" si="20"/>
        <v>8245</v>
      </c>
      <c r="B81">
        <f t="shared" si="16"/>
        <v>140628</v>
      </c>
      <c r="C81" s="1">
        <f t="shared" si="17"/>
        <v>245</v>
      </c>
      <c r="D81">
        <f t="shared" si="18"/>
        <v>138551</v>
      </c>
      <c r="E81" s="1">
        <f t="shared" si="19"/>
        <v>33.825927734375</v>
      </c>
      <c r="F81" s="1">
        <f t="shared" si="15"/>
        <v>0</v>
      </c>
      <c r="H81">
        <v>-192</v>
      </c>
      <c r="I81">
        <f t="shared" si="23"/>
        <v>10482</v>
      </c>
      <c r="J81">
        <f t="shared" si="21"/>
        <v>1214682</v>
      </c>
      <c r="K81">
        <f t="shared" si="24"/>
        <v>296.55322265625</v>
      </c>
      <c r="M81">
        <v>249</v>
      </c>
      <c r="N81">
        <f t="shared" si="25"/>
        <v>7395</v>
      </c>
      <c r="O81">
        <f t="shared" si="22"/>
        <v>1118985</v>
      </c>
      <c r="P81">
        <f t="shared" si="26"/>
        <v>273.189697265625</v>
      </c>
    </row>
    <row r="82" spans="1:16" x14ac:dyDescent="0.25">
      <c r="A82" s="1">
        <f t="shared" si="20"/>
        <v>8000</v>
      </c>
      <c r="B82">
        <f t="shared" si="16"/>
        <v>132514</v>
      </c>
      <c r="C82" s="1">
        <f t="shared" si="17"/>
        <v>245</v>
      </c>
      <c r="D82">
        <f t="shared" si="18"/>
        <v>130551</v>
      </c>
      <c r="E82" s="1">
        <f t="shared" si="19"/>
        <v>31.872802734375</v>
      </c>
      <c r="F82" s="1">
        <f t="shared" si="15"/>
        <v>0</v>
      </c>
      <c r="H82">
        <v>249</v>
      </c>
      <c r="I82">
        <f t="shared" si="23"/>
        <v>10233</v>
      </c>
      <c r="J82">
        <f t="shared" si="21"/>
        <v>1224915</v>
      </c>
      <c r="K82">
        <f t="shared" si="24"/>
        <v>299.051513671875</v>
      </c>
      <c r="M82">
        <v>249</v>
      </c>
      <c r="N82">
        <f t="shared" si="25"/>
        <v>7146</v>
      </c>
      <c r="O82">
        <f t="shared" si="22"/>
        <v>1126131</v>
      </c>
      <c r="P82">
        <f t="shared" si="26"/>
        <v>274.934326171875</v>
      </c>
    </row>
    <row r="83" spans="1:16" x14ac:dyDescent="0.25">
      <c r="A83" s="1">
        <f t="shared" si="20"/>
        <v>7755</v>
      </c>
      <c r="B83">
        <f t="shared" si="16"/>
        <v>124640</v>
      </c>
      <c r="C83" s="1">
        <f t="shared" si="17"/>
        <v>244</v>
      </c>
      <c r="D83">
        <f t="shared" si="18"/>
        <v>122796</v>
      </c>
      <c r="E83" s="1">
        <f t="shared" si="19"/>
        <v>29.9794921875</v>
      </c>
      <c r="F83" s="1">
        <f t="shared" si="15"/>
        <v>0</v>
      </c>
      <c r="H83">
        <v>249</v>
      </c>
      <c r="I83">
        <f t="shared" si="23"/>
        <v>9984</v>
      </c>
      <c r="J83">
        <f t="shared" si="21"/>
        <v>1234899</v>
      </c>
      <c r="K83">
        <f t="shared" si="24"/>
        <v>301.489013671875</v>
      </c>
      <c r="M83">
        <v>249</v>
      </c>
      <c r="N83">
        <f t="shared" si="25"/>
        <v>6897</v>
      </c>
      <c r="O83">
        <f t="shared" si="22"/>
        <v>1133028</v>
      </c>
      <c r="P83">
        <f t="shared" si="26"/>
        <v>276.6181640625</v>
      </c>
    </row>
    <row r="84" spans="1:16" x14ac:dyDescent="0.25">
      <c r="A84" s="1">
        <f t="shared" si="20"/>
        <v>7511</v>
      </c>
      <c r="B84">
        <f t="shared" si="16"/>
        <v>117038</v>
      </c>
      <c r="C84" s="1">
        <f t="shared" si="17"/>
        <v>244</v>
      </c>
      <c r="D84">
        <f t="shared" si="18"/>
        <v>115285</v>
      </c>
      <c r="E84" s="1">
        <f t="shared" si="19"/>
        <v>28.145751953125</v>
      </c>
      <c r="F84" s="1">
        <f t="shared" si="15"/>
        <v>0</v>
      </c>
      <c r="H84">
        <v>249</v>
      </c>
      <c r="I84">
        <f t="shared" si="23"/>
        <v>9735</v>
      </c>
      <c r="J84">
        <f t="shared" si="21"/>
        <v>1244634</v>
      </c>
      <c r="K84">
        <f t="shared" si="24"/>
        <v>303.86572265625</v>
      </c>
      <c r="M84">
        <v>249</v>
      </c>
      <c r="N84">
        <f t="shared" si="25"/>
        <v>6648</v>
      </c>
      <c r="O84">
        <f t="shared" si="22"/>
        <v>1139676</v>
      </c>
      <c r="P84">
        <f t="shared" si="26"/>
        <v>278.2412109375</v>
      </c>
    </row>
    <row r="85" spans="1:16" x14ac:dyDescent="0.25">
      <c r="A85" s="1">
        <f t="shared" si="20"/>
        <v>7267</v>
      </c>
      <c r="B85">
        <f t="shared" si="16"/>
        <v>109676</v>
      </c>
      <c r="C85" s="1">
        <f t="shared" si="17"/>
        <v>244</v>
      </c>
      <c r="D85">
        <f t="shared" si="18"/>
        <v>108018</v>
      </c>
      <c r="E85" s="1">
        <f t="shared" si="19"/>
        <v>26.37158203125</v>
      </c>
      <c r="F85" s="1">
        <f t="shared" si="15"/>
        <v>0</v>
      </c>
      <c r="H85">
        <v>249</v>
      </c>
      <c r="I85">
        <f t="shared" si="23"/>
        <v>9486</v>
      </c>
      <c r="J85">
        <f t="shared" si="21"/>
        <v>1254120</v>
      </c>
      <c r="K85">
        <f t="shared" si="24"/>
        <v>306.181640625</v>
      </c>
      <c r="M85">
        <v>249</v>
      </c>
      <c r="N85">
        <f t="shared" si="25"/>
        <v>6399</v>
      </c>
      <c r="O85">
        <f t="shared" si="22"/>
        <v>1146075</v>
      </c>
      <c r="P85">
        <f t="shared" si="26"/>
        <v>279.803466796875</v>
      </c>
    </row>
    <row r="86" spans="1:16" x14ac:dyDescent="0.25">
      <c r="A86" s="1">
        <f t="shared" si="20"/>
        <v>7023</v>
      </c>
      <c r="B86">
        <f t="shared" si="16"/>
        <v>102552</v>
      </c>
      <c r="C86" s="1">
        <f t="shared" si="17"/>
        <v>244</v>
      </c>
      <c r="D86">
        <f t="shared" si="18"/>
        <v>100995</v>
      </c>
      <c r="E86" s="1">
        <f t="shared" si="19"/>
        <v>24.656982421875</v>
      </c>
      <c r="F86" s="1">
        <f t="shared" si="15"/>
        <v>0</v>
      </c>
      <c r="H86">
        <v>249</v>
      </c>
      <c r="I86">
        <f t="shared" si="23"/>
        <v>9237</v>
      </c>
      <c r="J86">
        <f t="shared" si="21"/>
        <v>1263357</v>
      </c>
      <c r="K86">
        <f t="shared" si="24"/>
        <v>308.436767578125</v>
      </c>
      <c r="M86">
        <v>249</v>
      </c>
      <c r="N86">
        <f t="shared" si="25"/>
        <v>6150</v>
      </c>
      <c r="O86">
        <f t="shared" si="22"/>
        <v>1152225</v>
      </c>
      <c r="P86">
        <f t="shared" si="26"/>
        <v>281.304931640625</v>
      </c>
    </row>
    <row r="87" spans="1:16" x14ac:dyDescent="0.25">
      <c r="A87" s="1">
        <f t="shared" si="20"/>
        <v>6779</v>
      </c>
      <c r="B87">
        <f t="shared" si="16"/>
        <v>95668</v>
      </c>
      <c r="C87" s="1">
        <f t="shared" si="17"/>
        <v>243</v>
      </c>
      <c r="D87">
        <f t="shared" si="18"/>
        <v>94216</v>
      </c>
      <c r="E87" s="1">
        <f t="shared" si="19"/>
        <v>23.001953125</v>
      </c>
      <c r="F87" s="1">
        <f t="shared" si="15"/>
        <v>0</v>
      </c>
      <c r="H87">
        <v>249</v>
      </c>
      <c r="I87">
        <f t="shared" si="23"/>
        <v>8988</v>
      </c>
      <c r="J87">
        <f t="shared" si="21"/>
        <v>1272345</v>
      </c>
      <c r="K87">
        <f t="shared" si="24"/>
        <v>310.631103515625</v>
      </c>
      <c r="M87">
        <v>249</v>
      </c>
      <c r="N87">
        <f t="shared" si="25"/>
        <v>5901</v>
      </c>
      <c r="O87">
        <f t="shared" si="22"/>
        <v>1158126</v>
      </c>
      <c r="P87">
        <f t="shared" si="26"/>
        <v>282.74560546875</v>
      </c>
    </row>
    <row r="88" spans="1:16" x14ac:dyDescent="0.25">
      <c r="A88" s="1">
        <f t="shared" si="20"/>
        <v>6536</v>
      </c>
      <c r="B88">
        <f t="shared" si="16"/>
        <v>89049</v>
      </c>
      <c r="C88" s="1">
        <f t="shared" si="17"/>
        <v>243</v>
      </c>
      <c r="D88">
        <f t="shared" si="18"/>
        <v>87680</v>
      </c>
      <c r="E88" s="1">
        <f t="shared" si="19"/>
        <v>21.40625</v>
      </c>
      <c r="F88" s="1">
        <f t="shared" si="15"/>
        <v>0</v>
      </c>
      <c r="H88">
        <v>249</v>
      </c>
      <c r="I88">
        <f t="shared" si="23"/>
        <v>8739</v>
      </c>
      <c r="J88">
        <f t="shared" si="21"/>
        <v>1281084</v>
      </c>
      <c r="K88">
        <f t="shared" si="24"/>
        <v>312.7646484375</v>
      </c>
      <c r="M88">
        <v>249</v>
      </c>
      <c r="N88">
        <f t="shared" si="25"/>
        <v>5652</v>
      </c>
      <c r="O88">
        <f t="shared" si="22"/>
        <v>1163778</v>
      </c>
      <c r="P88">
        <f t="shared" si="26"/>
        <v>284.12548828125</v>
      </c>
    </row>
    <row r="89" spans="1:16" x14ac:dyDescent="0.25">
      <c r="A89" s="1">
        <f t="shared" si="20"/>
        <v>6293</v>
      </c>
      <c r="B89">
        <f t="shared" si="16"/>
        <v>82668</v>
      </c>
      <c r="C89" s="1">
        <f t="shared" si="17"/>
        <v>243</v>
      </c>
      <c r="D89">
        <f t="shared" si="18"/>
        <v>81387</v>
      </c>
      <c r="E89" s="1">
        <f t="shared" si="19"/>
        <v>19.869873046875</v>
      </c>
      <c r="F89" s="1">
        <f t="shared" si="15"/>
        <v>0</v>
      </c>
      <c r="H89">
        <v>249</v>
      </c>
      <c r="I89">
        <f t="shared" si="23"/>
        <v>8490</v>
      </c>
      <c r="J89">
        <f t="shared" si="21"/>
        <v>1289574</v>
      </c>
      <c r="K89">
        <f t="shared" si="24"/>
        <v>314.83740234375</v>
      </c>
      <c r="M89">
        <v>249</v>
      </c>
      <c r="N89">
        <f t="shared" si="25"/>
        <v>5403</v>
      </c>
      <c r="O89">
        <f t="shared" si="22"/>
        <v>1169181</v>
      </c>
      <c r="P89">
        <f t="shared" si="26"/>
        <v>285.444580078125</v>
      </c>
    </row>
    <row r="90" spans="1:16" x14ac:dyDescent="0.25">
      <c r="A90" s="1">
        <f t="shared" si="20"/>
        <v>6050</v>
      </c>
      <c r="B90">
        <f t="shared" si="16"/>
        <v>76523</v>
      </c>
      <c r="C90" s="1">
        <f t="shared" si="17"/>
        <v>242</v>
      </c>
      <c r="D90">
        <f t="shared" si="18"/>
        <v>75337</v>
      </c>
      <c r="E90" s="1">
        <f t="shared" si="19"/>
        <v>18.392822265625</v>
      </c>
      <c r="F90" s="1">
        <f t="shared" si="15"/>
        <v>0</v>
      </c>
      <c r="H90">
        <v>249</v>
      </c>
      <c r="I90">
        <f t="shared" si="23"/>
        <v>8241</v>
      </c>
      <c r="J90">
        <f t="shared" si="21"/>
        <v>1297815</v>
      </c>
      <c r="K90">
        <f t="shared" si="24"/>
        <v>316.849365234375</v>
      </c>
      <c r="M90">
        <v>249</v>
      </c>
      <c r="N90">
        <f t="shared" si="25"/>
        <v>5154</v>
      </c>
      <c r="O90">
        <f t="shared" si="22"/>
        <v>1174335</v>
      </c>
      <c r="P90">
        <f t="shared" si="26"/>
        <v>286.702880859375</v>
      </c>
    </row>
    <row r="91" spans="1:16" x14ac:dyDescent="0.25">
      <c r="A91" s="1">
        <f t="shared" si="20"/>
        <v>5808</v>
      </c>
      <c r="B91">
        <f t="shared" si="16"/>
        <v>70640</v>
      </c>
      <c r="C91" s="1">
        <f t="shared" si="17"/>
        <v>242</v>
      </c>
      <c r="D91">
        <f t="shared" si="18"/>
        <v>69529</v>
      </c>
      <c r="E91" s="1">
        <f t="shared" si="19"/>
        <v>16.974853515625</v>
      </c>
      <c r="F91" s="1">
        <f t="shared" si="15"/>
        <v>0</v>
      </c>
      <c r="H91">
        <v>-192</v>
      </c>
      <c r="I91">
        <f t="shared" si="23"/>
        <v>8433</v>
      </c>
      <c r="J91">
        <f t="shared" si="21"/>
        <v>1306248</v>
      </c>
      <c r="K91">
        <f t="shared" si="24"/>
        <v>318.908203125</v>
      </c>
      <c r="M91">
        <v>249</v>
      </c>
      <c r="N91">
        <f t="shared" si="25"/>
        <v>4905</v>
      </c>
      <c r="O91">
        <f t="shared" si="22"/>
        <v>1179240</v>
      </c>
      <c r="P91">
        <f t="shared" si="26"/>
        <v>287.900390625</v>
      </c>
    </row>
    <row r="92" spans="1:16" x14ac:dyDescent="0.25">
      <c r="A92" s="1">
        <f t="shared" si="20"/>
        <v>5566</v>
      </c>
      <c r="B92">
        <f t="shared" si="16"/>
        <v>64992</v>
      </c>
      <c r="C92" s="1">
        <f t="shared" si="17"/>
        <v>242</v>
      </c>
      <c r="D92">
        <f t="shared" si="18"/>
        <v>63963</v>
      </c>
      <c r="E92" s="1">
        <f t="shared" si="19"/>
        <v>15.615966796875</v>
      </c>
      <c r="F92" s="1">
        <f t="shared" si="15"/>
        <v>0</v>
      </c>
      <c r="H92">
        <v>249</v>
      </c>
      <c r="I92">
        <f t="shared" si="23"/>
        <v>8184</v>
      </c>
      <c r="J92">
        <f t="shared" si="21"/>
        <v>1314432</v>
      </c>
      <c r="K92">
        <f t="shared" si="24"/>
        <v>320.90625</v>
      </c>
      <c r="M92">
        <v>249</v>
      </c>
      <c r="N92">
        <f t="shared" si="25"/>
        <v>4656</v>
      </c>
      <c r="O92">
        <f t="shared" si="22"/>
        <v>1183896</v>
      </c>
      <c r="P92">
        <f t="shared" si="26"/>
        <v>289.037109375</v>
      </c>
    </row>
    <row r="93" spans="1:16" x14ac:dyDescent="0.25">
      <c r="A93" s="1">
        <f t="shared" si="20"/>
        <v>5324</v>
      </c>
      <c r="B93">
        <f t="shared" si="16"/>
        <v>59579</v>
      </c>
      <c r="C93" s="1">
        <f t="shared" si="17"/>
        <v>241</v>
      </c>
      <c r="D93">
        <f t="shared" si="18"/>
        <v>58639</v>
      </c>
      <c r="E93" s="1">
        <f t="shared" si="19"/>
        <v>14.316162109375</v>
      </c>
      <c r="F93" s="1">
        <f t="shared" si="15"/>
        <v>0</v>
      </c>
      <c r="H93">
        <v>249</v>
      </c>
      <c r="I93">
        <f t="shared" si="23"/>
        <v>7935</v>
      </c>
      <c r="J93">
        <f t="shared" si="21"/>
        <v>1322367</v>
      </c>
      <c r="K93">
        <f t="shared" si="24"/>
        <v>322.843505859375</v>
      </c>
      <c r="M93">
        <v>249</v>
      </c>
      <c r="N93">
        <f t="shared" si="25"/>
        <v>4407</v>
      </c>
      <c r="O93">
        <f t="shared" si="22"/>
        <v>1188303</v>
      </c>
      <c r="P93">
        <f t="shared" si="26"/>
        <v>290.113037109375</v>
      </c>
    </row>
    <row r="94" spans="1:16" x14ac:dyDescent="0.25">
      <c r="A94" s="1">
        <f t="shared" si="20"/>
        <v>5083</v>
      </c>
      <c r="B94">
        <f t="shared" si="16"/>
        <v>54422</v>
      </c>
      <c r="C94" s="1">
        <f t="shared" si="17"/>
        <v>241</v>
      </c>
      <c r="D94">
        <f t="shared" si="18"/>
        <v>53556</v>
      </c>
      <c r="E94" s="1">
        <f t="shared" si="19"/>
        <v>13.0751953125</v>
      </c>
      <c r="F94" s="1">
        <f t="shared" si="15"/>
        <v>0</v>
      </c>
      <c r="H94">
        <v>249</v>
      </c>
      <c r="I94">
        <f t="shared" si="23"/>
        <v>7686</v>
      </c>
      <c r="J94">
        <f t="shared" si="21"/>
        <v>1330053</v>
      </c>
      <c r="K94">
        <f t="shared" si="24"/>
        <v>324.719970703125</v>
      </c>
      <c r="M94">
        <v>249</v>
      </c>
      <c r="N94">
        <f t="shared" si="25"/>
        <v>4158</v>
      </c>
      <c r="O94">
        <f t="shared" si="22"/>
        <v>1192461</v>
      </c>
      <c r="P94">
        <f t="shared" si="26"/>
        <v>291.128173828125</v>
      </c>
    </row>
    <row r="95" spans="1:16" x14ac:dyDescent="0.25">
      <c r="A95" s="1">
        <f t="shared" si="20"/>
        <v>4842</v>
      </c>
      <c r="B95">
        <f t="shared" si="16"/>
        <v>49499</v>
      </c>
      <c r="C95" s="1">
        <f t="shared" si="17"/>
        <v>240</v>
      </c>
      <c r="D95">
        <f t="shared" si="18"/>
        <v>48714</v>
      </c>
      <c r="E95" s="1">
        <f t="shared" si="19"/>
        <v>11.89306640625</v>
      </c>
      <c r="F95" s="1">
        <f t="shared" si="15"/>
        <v>0</v>
      </c>
      <c r="H95">
        <v>249</v>
      </c>
      <c r="I95">
        <f t="shared" si="23"/>
        <v>7437</v>
      </c>
      <c r="J95">
        <f t="shared" si="21"/>
        <v>1337490</v>
      </c>
      <c r="K95">
        <f t="shared" si="24"/>
        <v>326.53564453125</v>
      </c>
      <c r="M95">
        <v>249</v>
      </c>
      <c r="N95">
        <f t="shared" si="25"/>
        <v>3909</v>
      </c>
      <c r="O95">
        <f t="shared" si="22"/>
        <v>1196370</v>
      </c>
      <c r="P95">
        <f t="shared" si="26"/>
        <v>292.08251953125</v>
      </c>
    </row>
    <row r="96" spans="1:16" x14ac:dyDescent="0.25">
      <c r="A96" s="1">
        <f t="shared" si="20"/>
        <v>4602</v>
      </c>
      <c r="B96">
        <f t="shared" si="16"/>
        <v>44827</v>
      </c>
      <c r="C96" s="1">
        <f t="shared" si="17"/>
        <v>240</v>
      </c>
      <c r="D96">
        <f t="shared" si="18"/>
        <v>44112</v>
      </c>
      <c r="E96" s="1">
        <f t="shared" si="19"/>
        <v>10.76953125</v>
      </c>
      <c r="F96" s="1">
        <f t="shared" si="15"/>
        <v>0</v>
      </c>
      <c r="H96">
        <v>249</v>
      </c>
      <c r="I96">
        <f t="shared" si="23"/>
        <v>7188</v>
      </c>
      <c r="J96">
        <f t="shared" si="21"/>
        <v>1344678</v>
      </c>
      <c r="K96">
        <f t="shared" si="24"/>
        <v>328.29052734375</v>
      </c>
      <c r="M96">
        <v>249</v>
      </c>
      <c r="N96">
        <f t="shared" si="25"/>
        <v>3660</v>
      </c>
      <c r="O96">
        <f t="shared" si="22"/>
        <v>1200030</v>
      </c>
      <c r="P96">
        <f t="shared" si="26"/>
        <v>292.97607421875</v>
      </c>
    </row>
    <row r="97" spans="1:16" x14ac:dyDescent="0.25">
      <c r="A97" s="1">
        <f t="shared" si="20"/>
        <v>4362</v>
      </c>
      <c r="B97">
        <f t="shared" si="16"/>
        <v>40387</v>
      </c>
      <c r="C97" s="1">
        <f t="shared" si="17"/>
        <v>239</v>
      </c>
      <c r="D97">
        <f t="shared" si="18"/>
        <v>39750</v>
      </c>
      <c r="E97" s="1">
        <f t="shared" si="19"/>
        <v>9.70458984375</v>
      </c>
      <c r="F97" s="1">
        <f t="shared" si="15"/>
        <v>0</v>
      </c>
      <c r="H97">
        <v>249</v>
      </c>
      <c r="I97">
        <f t="shared" si="23"/>
        <v>6939</v>
      </c>
      <c r="J97">
        <f t="shared" si="21"/>
        <v>1351617</v>
      </c>
      <c r="K97">
        <f t="shared" si="24"/>
        <v>329.984619140625</v>
      </c>
      <c r="M97">
        <v>249</v>
      </c>
      <c r="N97">
        <f t="shared" si="25"/>
        <v>3411</v>
      </c>
      <c r="O97">
        <f t="shared" si="22"/>
        <v>1203441</v>
      </c>
      <c r="P97">
        <f t="shared" si="26"/>
        <v>293.808837890625</v>
      </c>
    </row>
    <row r="98" spans="1:16" x14ac:dyDescent="0.25">
      <c r="A98" s="1">
        <f t="shared" si="20"/>
        <v>4123</v>
      </c>
      <c r="B98">
        <f t="shared" si="16"/>
        <v>36196</v>
      </c>
      <c r="C98" s="1">
        <f t="shared" si="17"/>
        <v>238</v>
      </c>
      <c r="D98">
        <f t="shared" si="18"/>
        <v>35627</v>
      </c>
      <c r="E98" s="1">
        <f t="shared" si="19"/>
        <v>8.697998046875</v>
      </c>
      <c r="F98" s="1">
        <f t="shared" ref="F98:F129" si="27">INT((B98-D98)/4096)</f>
        <v>0</v>
      </c>
      <c r="H98">
        <v>249</v>
      </c>
      <c r="I98">
        <f t="shared" si="23"/>
        <v>6690</v>
      </c>
      <c r="J98">
        <f t="shared" si="21"/>
        <v>1358307</v>
      </c>
      <c r="K98">
        <f t="shared" si="24"/>
        <v>331.617919921875</v>
      </c>
      <c r="M98">
        <v>249</v>
      </c>
      <c r="N98">
        <f t="shared" si="25"/>
        <v>3162</v>
      </c>
      <c r="O98">
        <f t="shared" si="22"/>
        <v>1206603</v>
      </c>
      <c r="P98">
        <f t="shared" si="26"/>
        <v>294.580810546875</v>
      </c>
    </row>
    <row r="99" spans="1:16" x14ac:dyDescent="0.25">
      <c r="A99" s="1">
        <f t="shared" si="20"/>
        <v>3885</v>
      </c>
      <c r="B99">
        <f t="shared" si="16"/>
        <v>32250</v>
      </c>
      <c r="C99" s="1">
        <f t="shared" ref="C99:C130" si="28">IF(F99&lt;-1,0,INT(A99*A99/E99/4096/2))</f>
        <v>237</v>
      </c>
      <c r="D99">
        <f t="shared" ref="D99:D130" si="29">E98*4096-A99</f>
        <v>31742</v>
      </c>
      <c r="E99" s="1">
        <f t="shared" si="19"/>
        <v>7.74951171875</v>
      </c>
      <c r="F99" s="1">
        <f t="shared" si="27"/>
        <v>0</v>
      </c>
      <c r="H99">
        <v>249</v>
      </c>
      <c r="I99">
        <f t="shared" si="23"/>
        <v>6441</v>
      </c>
      <c r="J99">
        <f t="shared" si="21"/>
        <v>1364748</v>
      </c>
      <c r="K99">
        <f t="shared" si="24"/>
        <v>333.1904296875</v>
      </c>
      <c r="M99">
        <v>249</v>
      </c>
      <c r="N99">
        <f t="shared" si="25"/>
        <v>2913</v>
      </c>
      <c r="O99">
        <f t="shared" si="22"/>
        <v>1209516</v>
      </c>
      <c r="P99">
        <f t="shared" si="26"/>
        <v>295.2919921875</v>
      </c>
    </row>
    <row r="100" spans="1:16" x14ac:dyDescent="0.25">
      <c r="A100" s="1">
        <f t="shared" si="20"/>
        <v>3648</v>
      </c>
      <c r="B100">
        <f t="shared" si="16"/>
        <v>28546</v>
      </c>
      <c r="C100" s="1">
        <f t="shared" si="28"/>
        <v>236</v>
      </c>
      <c r="D100">
        <f t="shared" si="29"/>
        <v>28094</v>
      </c>
      <c r="E100" s="1">
        <f t="shared" si="19"/>
        <v>6.85888671875</v>
      </c>
      <c r="F100" s="1">
        <f t="shared" si="27"/>
        <v>0</v>
      </c>
      <c r="H100">
        <v>249</v>
      </c>
      <c r="I100">
        <f t="shared" si="23"/>
        <v>6192</v>
      </c>
      <c r="J100">
        <f t="shared" si="21"/>
        <v>1370940</v>
      </c>
      <c r="K100">
        <f t="shared" si="24"/>
        <v>334.7021484375</v>
      </c>
      <c r="M100">
        <v>249</v>
      </c>
      <c r="N100">
        <f t="shared" si="25"/>
        <v>2664</v>
      </c>
      <c r="O100">
        <f t="shared" si="22"/>
        <v>1212180</v>
      </c>
      <c r="P100">
        <f t="shared" si="26"/>
        <v>295.9423828125</v>
      </c>
    </row>
    <row r="101" spans="1:16" x14ac:dyDescent="0.25">
      <c r="A101" s="1">
        <f t="shared" si="20"/>
        <v>3412</v>
      </c>
      <c r="B101">
        <f t="shared" si="16"/>
        <v>25082</v>
      </c>
      <c r="C101" s="1">
        <f t="shared" si="28"/>
        <v>235</v>
      </c>
      <c r="D101">
        <f t="shared" si="29"/>
        <v>24682</v>
      </c>
      <c r="E101" s="1">
        <f t="shared" si="19"/>
        <v>6.02587890625</v>
      </c>
      <c r="F101" s="1">
        <f t="shared" si="27"/>
        <v>0</v>
      </c>
      <c r="H101">
        <v>-192</v>
      </c>
      <c r="I101">
        <f t="shared" si="23"/>
        <v>6384</v>
      </c>
      <c r="J101">
        <f t="shared" si="21"/>
        <v>1377324</v>
      </c>
      <c r="K101">
        <f t="shared" si="24"/>
        <v>336.2607421875</v>
      </c>
      <c r="M101">
        <v>249</v>
      </c>
      <c r="N101">
        <f t="shared" si="25"/>
        <v>2415</v>
      </c>
      <c r="O101">
        <f t="shared" si="22"/>
        <v>1214595</v>
      </c>
      <c r="P101">
        <f t="shared" si="26"/>
        <v>296.531982421875</v>
      </c>
    </row>
    <row r="102" spans="1:16" x14ac:dyDescent="0.25">
      <c r="A102" s="1">
        <f t="shared" si="20"/>
        <v>3177</v>
      </c>
      <c r="B102">
        <f t="shared" si="16"/>
        <v>21856</v>
      </c>
      <c r="C102" s="1">
        <f t="shared" si="28"/>
        <v>234</v>
      </c>
      <c r="D102">
        <f t="shared" si="29"/>
        <v>21505</v>
      </c>
      <c r="E102" s="1">
        <f t="shared" si="19"/>
        <v>5.250244140625</v>
      </c>
      <c r="F102" s="1">
        <f t="shared" si="27"/>
        <v>0</v>
      </c>
      <c r="H102">
        <v>249</v>
      </c>
      <c r="I102">
        <f t="shared" si="23"/>
        <v>6135</v>
      </c>
      <c r="J102">
        <f t="shared" si="21"/>
        <v>1383459</v>
      </c>
      <c r="K102">
        <f t="shared" si="24"/>
        <v>337.758544921875</v>
      </c>
      <c r="M102">
        <v>249</v>
      </c>
      <c r="N102">
        <f t="shared" si="25"/>
        <v>2166</v>
      </c>
      <c r="O102">
        <f t="shared" si="22"/>
        <v>1216761</v>
      </c>
      <c r="P102">
        <f t="shared" si="26"/>
        <v>297.060791015625</v>
      </c>
    </row>
    <row r="103" spans="1:16" x14ac:dyDescent="0.25">
      <c r="A103" s="1">
        <f t="shared" si="20"/>
        <v>2943</v>
      </c>
      <c r="B103">
        <f t="shared" si="16"/>
        <v>18863</v>
      </c>
      <c r="C103" s="1">
        <f t="shared" si="28"/>
        <v>233</v>
      </c>
      <c r="D103">
        <f t="shared" si="29"/>
        <v>18562</v>
      </c>
      <c r="E103" s="1">
        <f t="shared" si="19"/>
        <v>4.53173828125</v>
      </c>
      <c r="F103" s="1">
        <f t="shared" si="27"/>
        <v>0</v>
      </c>
      <c r="H103">
        <v>249</v>
      </c>
      <c r="I103">
        <f t="shared" si="23"/>
        <v>5886</v>
      </c>
      <c r="J103">
        <f t="shared" si="21"/>
        <v>1389345</v>
      </c>
      <c r="K103">
        <f t="shared" si="24"/>
        <v>339.195556640625</v>
      </c>
      <c r="M103">
        <v>249</v>
      </c>
      <c r="N103">
        <f t="shared" si="25"/>
        <v>1917</v>
      </c>
      <c r="O103">
        <f t="shared" si="22"/>
        <v>1218678</v>
      </c>
      <c r="P103">
        <f t="shared" si="26"/>
        <v>297.52880859375</v>
      </c>
    </row>
    <row r="104" spans="1:16" x14ac:dyDescent="0.25">
      <c r="A104" s="1">
        <f t="shared" si="20"/>
        <v>2710</v>
      </c>
      <c r="B104">
        <f t="shared" si="16"/>
        <v>16102</v>
      </c>
      <c r="C104" s="1">
        <f t="shared" si="28"/>
        <v>231</v>
      </c>
      <c r="D104">
        <f t="shared" si="29"/>
        <v>15852</v>
      </c>
      <c r="E104" s="1">
        <f t="shared" si="19"/>
        <v>3.8701171875</v>
      </c>
      <c r="F104" s="1">
        <f t="shared" si="27"/>
        <v>0</v>
      </c>
      <c r="H104">
        <v>249</v>
      </c>
      <c r="I104">
        <f t="shared" si="23"/>
        <v>5637</v>
      </c>
      <c r="J104">
        <f t="shared" si="21"/>
        <v>1394982</v>
      </c>
      <c r="K104">
        <f t="shared" si="24"/>
        <v>340.57177734375</v>
      </c>
      <c r="M104">
        <v>249</v>
      </c>
      <c r="N104">
        <f t="shared" si="25"/>
        <v>1668</v>
      </c>
      <c r="O104">
        <f t="shared" si="22"/>
        <v>1220346</v>
      </c>
      <c r="P104">
        <f t="shared" si="26"/>
        <v>297.93603515625</v>
      </c>
    </row>
    <row r="105" spans="1:16" x14ac:dyDescent="0.25">
      <c r="A105" s="1">
        <f t="shared" si="20"/>
        <v>2479</v>
      </c>
      <c r="B105">
        <f t="shared" si="16"/>
        <v>13579</v>
      </c>
      <c r="C105" s="1">
        <f t="shared" si="28"/>
        <v>229</v>
      </c>
      <c r="D105">
        <f t="shared" si="29"/>
        <v>13373</v>
      </c>
      <c r="E105" s="1">
        <f t="shared" si="19"/>
        <v>3.264892578125</v>
      </c>
      <c r="F105" s="1">
        <f t="shared" si="27"/>
        <v>0</v>
      </c>
      <c r="H105">
        <v>249</v>
      </c>
      <c r="I105">
        <f t="shared" si="23"/>
        <v>5388</v>
      </c>
      <c r="J105">
        <f t="shared" si="21"/>
        <v>1400370</v>
      </c>
      <c r="K105">
        <f t="shared" si="24"/>
        <v>341.88720703125</v>
      </c>
      <c r="M105">
        <v>249</v>
      </c>
      <c r="N105">
        <f t="shared" si="25"/>
        <v>1419</v>
      </c>
      <c r="O105">
        <f t="shared" si="22"/>
        <v>1221765</v>
      </c>
      <c r="P105">
        <f t="shared" si="26"/>
        <v>298.282470703125</v>
      </c>
    </row>
    <row r="106" spans="1:16" x14ac:dyDescent="0.25">
      <c r="A106" s="1">
        <f t="shared" si="20"/>
        <v>2250</v>
      </c>
      <c r="B106">
        <f t="shared" si="16"/>
        <v>11290</v>
      </c>
      <c r="C106" s="1">
        <f t="shared" si="28"/>
        <v>227</v>
      </c>
      <c r="D106">
        <f t="shared" si="29"/>
        <v>11123</v>
      </c>
      <c r="E106" s="1">
        <f t="shared" si="19"/>
        <v>2.715576171875</v>
      </c>
      <c r="F106" s="1">
        <f t="shared" si="27"/>
        <v>0</v>
      </c>
      <c r="H106">
        <v>249</v>
      </c>
      <c r="I106">
        <f t="shared" si="23"/>
        <v>5139</v>
      </c>
      <c r="J106">
        <f t="shared" si="21"/>
        <v>1405509</v>
      </c>
      <c r="K106">
        <f t="shared" si="24"/>
        <v>343.141845703125</v>
      </c>
      <c r="M106">
        <v>249</v>
      </c>
      <c r="N106">
        <f t="shared" si="25"/>
        <v>1170</v>
      </c>
      <c r="O106">
        <f t="shared" si="22"/>
        <v>1222935</v>
      </c>
      <c r="P106">
        <f t="shared" si="26"/>
        <v>298.568115234375</v>
      </c>
    </row>
    <row r="107" spans="1:16" x14ac:dyDescent="0.25">
      <c r="A107" s="1">
        <f t="shared" si="20"/>
        <v>2023</v>
      </c>
      <c r="B107">
        <f t="shared" si="16"/>
        <v>9229</v>
      </c>
      <c r="C107" s="1">
        <f t="shared" si="28"/>
        <v>224</v>
      </c>
      <c r="D107">
        <f t="shared" si="29"/>
        <v>9100</v>
      </c>
      <c r="E107" s="1">
        <f t="shared" si="19"/>
        <v>2.2216796875</v>
      </c>
      <c r="F107" s="1">
        <f t="shared" si="27"/>
        <v>0</v>
      </c>
      <c r="H107">
        <v>249</v>
      </c>
      <c r="I107">
        <f t="shared" si="23"/>
        <v>4890</v>
      </c>
      <c r="J107">
        <f t="shared" si="21"/>
        <v>1410399</v>
      </c>
      <c r="K107">
        <f t="shared" si="24"/>
        <v>344.335693359375</v>
      </c>
      <c r="M107">
        <v>249</v>
      </c>
      <c r="N107">
        <f t="shared" si="25"/>
        <v>921</v>
      </c>
      <c r="O107">
        <f t="shared" si="22"/>
        <v>1223856</v>
      </c>
      <c r="P107">
        <f t="shared" si="26"/>
        <v>298.79296875</v>
      </c>
    </row>
    <row r="108" spans="1:16" x14ac:dyDescent="0.25">
      <c r="A108" s="1">
        <f t="shared" si="20"/>
        <v>1799</v>
      </c>
      <c r="B108">
        <f t="shared" si="16"/>
        <v>7398</v>
      </c>
      <c r="C108" s="1">
        <f t="shared" si="28"/>
        <v>221</v>
      </c>
      <c r="D108">
        <f t="shared" si="29"/>
        <v>7301</v>
      </c>
      <c r="E108" s="1">
        <f t="shared" si="19"/>
        <v>1.782470703125</v>
      </c>
      <c r="F108" s="1">
        <f t="shared" si="27"/>
        <v>0</v>
      </c>
      <c r="H108">
        <v>249</v>
      </c>
      <c r="I108">
        <f t="shared" si="23"/>
        <v>4641</v>
      </c>
      <c r="J108">
        <f t="shared" si="21"/>
        <v>1415040</v>
      </c>
      <c r="K108">
        <f t="shared" si="24"/>
        <v>345.46875</v>
      </c>
      <c r="M108">
        <v>249</v>
      </c>
      <c r="N108">
        <f t="shared" si="25"/>
        <v>672</v>
      </c>
      <c r="O108">
        <f t="shared" si="22"/>
        <v>1224528</v>
      </c>
      <c r="P108">
        <f t="shared" si="26"/>
        <v>298.95703125</v>
      </c>
    </row>
    <row r="109" spans="1:16" x14ac:dyDescent="0.25">
      <c r="A109" s="1">
        <f t="shared" si="20"/>
        <v>1578</v>
      </c>
      <c r="B109">
        <f t="shared" si="16"/>
        <v>5789</v>
      </c>
      <c r="C109" s="1">
        <f t="shared" si="28"/>
        <v>217</v>
      </c>
      <c r="D109">
        <f t="shared" si="29"/>
        <v>5723</v>
      </c>
      <c r="E109" s="1">
        <f t="shared" si="19"/>
        <v>1.397216796875</v>
      </c>
      <c r="F109" s="1">
        <f t="shared" si="27"/>
        <v>0</v>
      </c>
      <c r="H109">
        <v>249</v>
      </c>
      <c r="I109">
        <f t="shared" si="23"/>
        <v>4392</v>
      </c>
      <c r="J109">
        <f t="shared" si="21"/>
        <v>1419432</v>
      </c>
      <c r="K109">
        <f t="shared" si="24"/>
        <v>346.541015625</v>
      </c>
      <c r="M109">
        <v>249</v>
      </c>
      <c r="N109">
        <f t="shared" si="25"/>
        <v>423</v>
      </c>
      <c r="O109">
        <f t="shared" si="22"/>
        <v>1224951</v>
      </c>
      <c r="P109">
        <f t="shared" si="26"/>
        <v>299.060302734375</v>
      </c>
    </row>
    <row r="110" spans="1:16" x14ac:dyDescent="0.25">
      <c r="A110" s="1">
        <f t="shared" si="20"/>
        <v>1361</v>
      </c>
      <c r="B110">
        <f t="shared" si="16"/>
        <v>4400</v>
      </c>
      <c r="C110" s="1">
        <f t="shared" si="28"/>
        <v>212</v>
      </c>
      <c r="D110">
        <f t="shared" si="29"/>
        <v>4362</v>
      </c>
      <c r="E110" s="1">
        <f t="shared" si="19"/>
        <v>1.06494140625</v>
      </c>
      <c r="F110" s="1">
        <f t="shared" si="27"/>
        <v>0</v>
      </c>
      <c r="H110">
        <v>249</v>
      </c>
      <c r="I110">
        <f t="shared" si="23"/>
        <v>4143</v>
      </c>
      <c r="J110">
        <f t="shared" si="21"/>
        <v>1423575</v>
      </c>
      <c r="K110">
        <f t="shared" si="24"/>
        <v>347.552490234375</v>
      </c>
      <c r="M110">
        <v>249</v>
      </c>
      <c r="N110">
        <f t="shared" si="25"/>
        <v>174</v>
      </c>
      <c r="O110">
        <f t="shared" si="22"/>
        <v>1225125</v>
      </c>
      <c r="P110">
        <f t="shared" si="26"/>
        <v>299.102783203125</v>
      </c>
    </row>
    <row r="111" spans="1:16" x14ac:dyDescent="0.25">
      <c r="A111" s="1">
        <f t="shared" si="20"/>
        <v>1149</v>
      </c>
      <c r="B111">
        <f t="shared" si="16"/>
        <v>3225</v>
      </c>
      <c r="C111" s="1">
        <f t="shared" si="28"/>
        <v>205</v>
      </c>
      <c r="D111">
        <f t="shared" si="29"/>
        <v>3213</v>
      </c>
      <c r="E111" s="1">
        <f t="shared" si="19"/>
        <v>0.784423828125</v>
      </c>
      <c r="F111" s="1">
        <f t="shared" si="27"/>
        <v>0</v>
      </c>
      <c r="H111">
        <v>-192</v>
      </c>
      <c r="I111">
        <f t="shared" si="23"/>
        <v>4335</v>
      </c>
      <c r="J111">
        <f t="shared" si="21"/>
        <v>1427910</v>
      </c>
      <c r="K111">
        <f t="shared" si="24"/>
        <v>348.61083984375</v>
      </c>
      <c r="M111">
        <v>174</v>
      </c>
      <c r="N111">
        <f t="shared" si="25"/>
        <v>0</v>
      </c>
      <c r="O111">
        <f t="shared" si="22"/>
        <v>1225125</v>
      </c>
      <c r="P111">
        <f t="shared" si="26"/>
        <v>299.102783203125</v>
      </c>
    </row>
    <row r="112" spans="1:16" x14ac:dyDescent="0.25">
      <c r="A112" s="1">
        <f t="shared" si="20"/>
        <v>944</v>
      </c>
      <c r="B112">
        <f t="shared" si="16"/>
        <v>2261</v>
      </c>
      <c r="C112" s="1">
        <f t="shared" si="28"/>
        <v>196</v>
      </c>
      <c r="D112">
        <f t="shared" si="29"/>
        <v>2269</v>
      </c>
      <c r="E112" s="1">
        <f t="shared" si="19"/>
        <v>0.553955078125</v>
      </c>
      <c r="F112" s="1">
        <f t="shared" si="27"/>
        <v>-1</v>
      </c>
      <c r="H112">
        <v>249</v>
      </c>
      <c r="I112">
        <f t="shared" ref="I112:I132" si="30">I111-H112</f>
        <v>4086</v>
      </c>
      <c r="J112">
        <f t="shared" si="21"/>
        <v>1431996</v>
      </c>
      <c r="K112">
        <f t="shared" si="24"/>
        <v>349.6083984375</v>
      </c>
    </row>
    <row r="113" spans="1:11" x14ac:dyDescent="0.25">
      <c r="A113" s="1">
        <f t="shared" si="20"/>
        <v>748</v>
      </c>
      <c r="B113">
        <f t="shared" si="16"/>
        <v>1497</v>
      </c>
      <c r="C113" s="1">
        <f t="shared" si="28"/>
        <v>183</v>
      </c>
      <c r="D113">
        <f t="shared" si="29"/>
        <v>1521</v>
      </c>
      <c r="E113" s="1">
        <f t="shared" si="19"/>
        <v>0.371337890625</v>
      </c>
      <c r="F113" s="1">
        <f t="shared" si="27"/>
        <v>-1</v>
      </c>
      <c r="H113">
        <v>249</v>
      </c>
      <c r="I113">
        <f t="shared" si="30"/>
        <v>3837</v>
      </c>
      <c r="J113">
        <f t="shared" si="21"/>
        <v>1435833</v>
      </c>
      <c r="K113">
        <f t="shared" si="24"/>
        <v>350.545166015625</v>
      </c>
    </row>
    <row r="114" spans="1:11" x14ac:dyDescent="0.25">
      <c r="A114" s="1">
        <f t="shared" si="20"/>
        <v>565</v>
      </c>
      <c r="B114">
        <f t="shared" si="16"/>
        <v>923</v>
      </c>
      <c r="C114" s="1">
        <f t="shared" si="28"/>
        <v>166</v>
      </c>
      <c r="D114">
        <f t="shared" si="29"/>
        <v>956</v>
      </c>
      <c r="E114" s="1">
        <f t="shared" si="19"/>
        <v>0.2333984375</v>
      </c>
      <c r="F114" s="1">
        <f t="shared" si="27"/>
        <v>-1</v>
      </c>
      <c r="H114">
        <v>249</v>
      </c>
      <c r="I114">
        <f t="shared" si="30"/>
        <v>3588</v>
      </c>
      <c r="J114">
        <f t="shared" si="21"/>
        <v>1439421</v>
      </c>
      <c r="K114">
        <f t="shared" si="24"/>
        <v>351.421142578125</v>
      </c>
    </row>
    <row r="115" spans="1:11" x14ac:dyDescent="0.25">
      <c r="A115" s="1">
        <f t="shared" si="20"/>
        <v>399</v>
      </c>
      <c r="B115">
        <f t="shared" si="16"/>
        <v>519</v>
      </c>
      <c r="C115" s="1">
        <f t="shared" si="28"/>
        <v>142</v>
      </c>
      <c r="D115">
        <f t="shared" si="29"/>
        <v>557</v>
      </c>
      <c r="E115" s="1">
        <f t="shared" si="19"/>
        <v>0.135986328125</v>
      </c>
      <c r="F115" s="1">
        <f t="shared" si="27"/>
        <v>-1</v>
      </c>
      <c r="H115">
        <v>249</v>
      </c>
      <c r="I115">
        <f t="shared" si="30"/>
        <v>3339</v>
      </c>
      <c r="J115">
        <f t="shared" si="21"/>
        <v>1442760</v>
      </c>
      <c r="K115">
        <f t="shared" si="24"/>
        <v>352.236328125</v>
      </c>
    </row>
    <row r="116" spans="1:11" x14ac:dyDescent="0.25">
      <c r="A116" s="1">
        <f t="shared" si="20"/>
        <v>257</v>
      </c>
      <c r="B116">
        <f t="shared" si="16"/>
        <v>261</v>
      </c>
      <c r="C116" s="1">
        <f t="shared" si="28"/>
        <v>110</v>
      </c>
      <c r="D116">
        <f t="shared" si="29"/>
        <v>300</v>
      </c>
      <c r="E116" s="1">
        <f t="shared" si="19"/>
        <v>7.32421875E-2</v>
      </c>
      <c r="F116" s="1">
        <f t="shared" si="27"/>
        <v>-1</v>
      </c>
      <c r="H116">
        <v>249</v>
      </c>
      <c r="I116">
        <f t="shared" si="30"/>
        <v>3090</v>
      </c>
      <c r="J116">
        <f t="shared" si="21"/>
        <v>1445850</v>
      </c>
      <c r="K116">
        <f t="shared" si="24"/>
        <v>352.99072265625</v>
      </c>
    </row>
    <row r="117" spans="1:11" x14ac:dyDescent="0.25">
      <c r="A117" s="1">
        <f t="shared" si="20"/>
        <v>147</v>
      </c>
      <c r="B117">
        <f t="shared" si="16"/>
        <v>116</v>
      </c>
      <c r="C117" s="1">
        <f t="shared" si="28"/>
        <v>70</v>
      </c>
      <c r="D117">
        <f t="shared" si="29"/>
        <v>153</v>
      </c>
      <c r="E117" s="1">
        <f t="shared" si="19"/>
        <v>3.7353515625E-2</v>
      </c>
      <c r="F117" s="1">
        <f t="shared" si="27"/>
        <v>-1</v>
      </c>
      <c r="H117">
        <v>249</v>
      </c>
      <c r="I117">
        <f t="shared" si="30"/>
        <v>2841</v>
      </c>
      <c r="J117">
        <f t="shared" si="21"/>
        <v>1448691</v>
      </c>
      <c r="K117">
        <f t="shared" si="24"/>
        <v>353.684326171875</v>
      </c>
    </row>
    <row r="118" spans="1:11" x14ac:dyDescent="0.25">
      <c r="A118" s="1">
        <f t="shared" si="20"/>
        <v>77</v>
      </c>
      <c r="B118">
        <f t="shared" si="16"/>
        <v>50</v>
      </c>
      <c r="C118" s="1">
        <f t="shared" si="28"/>
        <v>39</v>
      </c>
      <c r="D118">
        <f t="shared" si="29"/>
        <v>76</v>
      </c>
      <c r="E118" s="1">
        <f t="shared" si="19"/>
        <v>1.85546875E-2</v>
      </c>
      <c r="F118" s="1">
        <f t="shared" si="27"/>
        <v>-1</v>
      </c>
      <c r="H118">
        <v>249</v>
      </c>
      <c r="I118">
        <f t="shared" si="30"/>
        <v>2592</v>
      </c>
      <c r="J118">
        <f t="shared" si="21"/>
        <v>1451283</v>
      </c>
      <c r="K118">
        <f t="shared" si="24"/>
        <v>354.317138671875</v>
      </c>
    </row>
    <row r="119" spans="1:11" x14ac:dyDescent="0.25">
      <c r="A119" s="1">
        <f t="shared" si="20"/>
        <v>38</v>
      </c>
      <c r="B119">
        <f t="shared" si="16"/>
        <v>21</v>
      </c>
      <c r="C119" s="1">
        <f t="shared" si="28"/>
        <v>19</v>
      </c>
      <c r="D119">
        <f t="shared" si="29"/>
        <v>38</v>
      </c>
      <c r="E119" s="1">
        <f t="shared" si="19"/>
        <v>9.27734375E-3</v>
      </c>
      <c r="F119" s="1">
        <f t="shared" si="27"/>
        <v>-1</v>
      </c>
      <c r="H119">
        <v>249</v>
      </c>
      <c r="I119">
        <f t="shared" si="30"/>
        <v>2343</v>
      </c>
      <c r="J119">
        <f t="shared" si="21"/>
        <v>1453626</v>
      </c>
      <c r="K119">
        <f t="shared" si="24"/>
        <v>354.88916015625</v>
      </c>
    </row>
    <row r="120" spans="1:11" x14ac:dyDescent="0.25">
      <c r="A120" s="1">
        <f t="shared" si="20"/>
        <v>19</v>
      </c>
      <c r="B120">
        <f t="shared" si="16"/>
        <v>10</v>
      </c>
      <c r="C120" s="1">
        <f t="shared" si="28"/>
        <v>9</v>
      </c>
      <c r="D120">
        <f t="shared" si="29"/>
        <v>19</v>
      </c>
      <c r="E120" s="1">
        <f t="shared" si="19"/>
        <v>4.638671875E-3</v>
      </c>
      <c r="F120" s="1">
        <f t="shared" si="27"/>
        <v>-1</v>
      </c>
      <c r="H120">
        <v>249</v>
      </c>
      <c r="I120">
        <f t="shared" si="30"/>
        <v>2094</v>
      </c>
      <c r="J120">
        <f t="shared" si="21"/>
        <v>1455720</v>
      </c>
      <c r="K120">
        <f t="shared" si="24"/>
        <v>355.400390625</v>
      </c>
    </row>
    <row r="121" spans="1:11" x14ac:dyDescent="0.25">
      <c r="A121" s="1">
        <f t="shared" si="20"/>
        <v>10</v>
      </c>
      <c r="B121">
        <f t="shared" si="16"/>
        <v>5</v>
      </c>
      <c r="C121" s="1">
        <f t="shared" si="28"/>
        <v>5</v>
      </c>
      <c r="D121">
        <f t="shared" si="29"/>
        <v>9</v>
      </c>
      <c r="E121" s="1">
        <f t="shared" si="19"/>
        <v>2.197265625E-3</v>
      </c>
      <c r="F121" s="1">
        <f t="shared" si="27"/>
        <v>-1</v>
      </c>
      <c r="H121">
        <v>-192</v>
      </c>
      <c r="I121">
        <f t="shared" si="30"/>
        <v>2286</v>
      </c>
      <c r="J121">
        <f t="shared" si="21"/>
        <v>1458006</v>
      </c>
      <c r="K121">
        <f t="shared" si="24"/>
        <v>355.95849609375</v>
      </c>
    </row>
    <row r="122" spans="1:11" x14ac:dyDescent="0.25">
      <c r="A122" s="1">
        <f t="shared" si="20"/>
        <v>5</v>
      </c>
      <c r="B122">
        <f t="shared" si="16"/>
        <v>2</v>
      </c>
      <c r="C122" s="1">
        <f t="shared" si="28"/>
        <v>3</v>
      </c>
      <c r="D122">
        <f t="shared" si="29"/>
        <v>4</v>
      </c>
      <c r="E122" s="1">
        <f t="shared" si="19"/>
        <v>9.765625E-4</v>
      </c>
      <c r="F122" s="1">
        <f t="shared" si="27"/>
        <v>-1</v>
      </c>
      <c r="H122">
        <v>249</v>
      </c>
      <c r="I122">
        <f t="shared" si="30"/>
        <v>2037</v>
      </c>
      <c r="J122">
        <f t="shared" si="21"/>
        <v>1460043</v>
      </c>
      <c r="K122">
        <f t="shared" si="24"/>
        <v>356.455810546875</v>
      </c>
    </row>
    <row r="123" spans="1:11" x14ac:dyDescent="0.25">
      <c r="A123" s="1">
        <f t="shared" si="20"/>
        <v>2</v>
      </c>
      <c r="B123">
        <f t="shared" si="16"/>
        <v>1</v>
      </c>
      <c r="C123" s="1">
        <f t="shared" si="28"/>
        <v>1</v>
      </c>
      <c r="D123">
        <f t="shared" si="29"/>
        <v>2</v>
      </c>
      <c r="E123" s="1">
        <f t="shared" si="19"/>
        <v>4.8828125E-4</v>
      </c>
      <c r="F123" s="1">
        <f t="shared" si="27"/>
        <v>-1</v>
      </c>
      <c r="H123">
        <v>249</v>
      </c>
      <c r="I123">
        <f t="shared" si="30"/>
        <v>1788</v>
      </c>
      <c r="J123">
        <f t="shared" si="21"/>
        <v>1461831</v>
      </c>
      <c r="K123">
        <f t="shared" si="24"/>
        <v>356.892333984375</v>
      </c>
    </row>
    <row r="124" spans="1:11" x14ac:dyDescent="0.25">
      <c r="A124" s="1">
        <f t="shared" si="20"/>
        <v>1</v>
      </c>
      <c r="B124">
        <f t="shared" si="16"/>
        <v>0</v>
      </c>
      <c r="C124" s="1">
        <f t="shared" si="28"/>
        <v>0</v>
      </c>
      <c r="D124">
        <f t="shared" si="29"/>
        <v>1</v>
      </c>
      <c r="E124" s="1">
        <f t="shared" si="19"/>
        <v>2.44140625E-4</v>
      </c>
      <c r="F124" s="1">
        <f t="shared" si="27"/>
        <v>-1</v>
      </c>
      <c r="H124">
        <v>249</v>
      </c>
      <c r="I124">
        <f t="shared" si="30"/>
        <v>1539</v>
      </c>
      <c r="J124">
        <f t="shared" si="21"/>
        <v>1463370</v>
      </c>
      <c r="K124">
        <f t="shared" si="24"/>
        <v>357.26806640625</v>
      </c>
    </row>
    <row r="125" spans="1:11" x14ac:dyDescent="0.25">
      <c r="A125" s="1">
        <f t="shared" si="20"/>
        <v>1</v>
      </c>
      <c r="B125">
        <f t="shared" si="16"/>
        <v>0</v>
      </c>
      <c r="C125" s="1" t="e">
        <f t="shared" si="28"/>
        <v>#DIV/0!</v>
      </c>
      <c r="D125">
        <f t="shared" si="29"/>
        <v>0</v>
      </c>
      <c r="E125" s="1">
        <f t="shared" si="19"/>
        <v>0</v>
      </c>
      <c r="F125" s="1">
        <f t="shared" si="27"/>
        <v>0</v>
      </c>
      <c r="H125">
        <v>249</v>
      </c>
      <c r="I125">
        <f t="shared" si="30"/>
        <v>1290</v>
      </c>
      <c r="J125">
        <f t="shared" si="21"/>
        <v>1464660</v>
      </c>
      <c r="K125">
        <f t="shared" si="24"/>
        <v>357.5830078125</v>
      </c>
    </row>
    <row r="126" spans="1:11" x14ac:dyDescent="0.25">
      <c r="A126" s="1" t="e">
        <f t="shared" si="20"/>
        <v>#DIV/0!</v>
      </c>
      <c r="B126" t="e">
        <f t="shared" si="16"/>
        <v>#DIV/0!</v>
      </c>
      <c r="C126" s="1" t="e">
        <f t="shared" si="28"/>
        <v>#DIV/0!</v>
      </c>
      <c r="D126" t="e">
        <f t="shared" si="29"/>
        <v>#DIV/0!</v>
      </c>
      <c r="E126" s="1" t="e">
        <f t="shared" si="19"/>
        <v>#DIV/0!</v>
      </c>
      <c r="F126" s="1" t="e">
        <f t="shared" si="27"/>
        <v>#DIV/0!</v>
      </c>
      <c r="H126">
        <v>249</v>
      </c>
      <c r="I126">
        <f t="shared" si="30"/>
        <v>1041</v>
      </c>
      <c r="J126">
        <f t="shared" si="21"/>
        <v>1465701</v>
      </c>
      <c r="K126">
        <f t="shared" si="24"/>
        <v>357.837158203125</v>
      </c>
    </row>
    <row r="127" spans="1:11" x14ac:dyDescent="0.25">
      <c r="A127" s="1" t="e">
        <f t="shared" si="20"/>
        <v>#DIV/0!</v>
      </c>
      <c r="B127" t="e">
        <f t="shared" si="16"/>
        <v>#DIV/0!</v>
      </c>
      <c r="C127" s="1" t="e">
        <f t="shared" si="28"/>
        <v>#DIV/0!</v>
      </c>
      <c r="D127" t="e">
        <f t="shared" si="29"/>
        <v>#DIV/0!</v>
      </c>
      <c r="E127" s="1" t="e">
        <f t="shared" si="19"/>
        <v>#DIV/0!</v>
      </c>
      <c r="F127" s="1" t="e">
        <f t="shared" si="27"/>
        <v>#DIV/0!</v>
      </c>
      <c r="H127">
        <v>249</v>
      </c>
      <c r="I127">
        <f t="shared" si="30"/>
        <v>792</v>
      </c>
      <c r="J127">
        <f t="shared" si="21"/>
        <v>1466493</v>
      </c>
      <c r="K127">
        <f t="shared" si="24"/>
        <v>358.030517578125</v>
      </c>
    </row>
    <row r="128" spans="1:11" x14ac:dyDescent="0.25">
      <c r="A128" s="1" t="e">
        <f t="shared" si="20"/>
        <v>#DIV/0!</v>
      </c>
      <c r="B128" t="e">
        <f t="shared" si="16"/>
        <v>#DIV/0!</v>
      </c>
      <c r="C128" s="1" t="e">
        <f t="shared" si="28"/>
        <v>#DIV/0!</v>
      </c>
      <c r="D128" t="e">
        <f t="shared" si="29"/>
        <v>#DIV/0!</v>
      </c>
      <c r="E128" s="1" t="e">
        <f t="shared" si="19"/>
        <v>#DIV/0!</v>
      </c>
      <c r="F128" s="1" t="e">
        <f t="shared" si="27"/>
        <v>#DIV/0!</v>
      </c>
      <c r="H128">
        <v>249</v>
      </c>
      <c r="I128">
        <f t="shared" si="30"/>
        <v>543</v>
      </c>
      <c r="J128">
        <f t="shared" si="21"/>
        <v>1467036</v>
      </c>
      <c r="K128">
        <f t="shared" si="24"/>
        <v>358.1630859375</v>
      </c>
    </row>
    <row r="129" spans="1:11" x14ac:dyDescent="0.25">
      <c r="A129" s="1" t="e">
        <f t="shared" si="20"/>
        <v>#DIV/0!</v>
      </c>
      <c r="B129" t="e">
        <f t="shared" si="16"/>
        <v>#DIV/0!</v>
      </c>
      <c r="C129" s="1" t="e">
        <f t="shared" si="28"/>
        <v>#DIV/0!</v>
      </c>
      <c r="D129" t="e">
        <f t="shared" si="29"/>
        <v>#DIV/0!</v>
      </c>
      <c r="E129" s="1" t="e">
        <f t="shared" si="19"/>
        <v>#DIV/0!</v>
      </c>
      <c r="F129" s="1" t="e">
        <f t="shared" si="27"/>
        <v>#DIV/0!</v>
      </c>
      <c r="H129">
        <v>249</v>
      </c>
      <c r="I129">
        <f t="shared" si="30"/>
        <v>294</v>
      </c>
      <c r="J129">
        <f t="shared" si="21"/>
        <v>1467330</v>
      </c>
      <c r="K129">
        <f t="shared" si="24"/>
        <v>358.23486328125</v>
      </c>
    </row>
    <row r="130" spans="1:11" x14ac:dyDescent="0.25">
      <c r="A130" s="1" t="e">
        <f t="shared" si="20"/>
        <v>#DIV/0!</v>
      </c>
      <c r="B130" t="e">
        <f t="shared" si="16"/>
        <v>#DIV/0!</v>
      </c>
      <c r="C130" s="1" t="e">
        <f t="shared" si="28"/>
        <v>#DIV/0!</v>
      </c>
      <c r="D130" t="e">
        <f t="shared" si="29"/>
        <v>#DIV/0!</v>
      </c>
      <c r="E130" s="1" t="e">
        <f t="shared" si="19"/>
        <v>#DIV/0!</v>
      </c>
      <c r="F130" s="1" t="e">
        <f t="shared" ref="F130:F163" si="31">INT((B130-D130)/4096)</f>
        <v>#DIV/0!</v>
      </c>
      <c r="H130">
        <v>249</v>
      </c>
      <c r="I130">
        <f t="shared" si="30"/>
        <v>45</v>
      </c>
      <c r="J130">
        <f t="shared" si="21"/>
        <v>1467375</v>
      </c>
      <c r="K130">
        <f t="shared" si="24"/>
        <v>358.245849609375</v>
      </c>
    </row>
    <row r="131" spans="1:11" x14ac:dyDescent="0.25">
      <c r="A131" s="1" t="e">
        <f t="shared" si="20"/>
        <v>#DIV/0!</v>
      </c>
      <c r="B131" t="e">
        <f t="shared" ref="B131:B163" si="32">INT((A131*A131/$H$5/2)*((A131+$H$5)/A131))</f>
        <v>#DIV/0!</v>
      </c>
      <c r="C131" s="1" t="e">
        <f t="shared" ref="C131:C163" si="33">IF(F131&lt;-1,0,INT(A131*A131/E131/4096/2))</f>
        <v>#DIV/0!</v>
      </c>
      <c r="D131" t="e">
        <f t="shared" ref="D131:D163" si="34">E130*4096-A131</f>
        <v>#DIV/0!</v>
      </c>
      <c r="E131" s="1" t="e">
        <f t="shared" ref="E131:E163" si="35">D131/4096</f>
        <v>#DIV/0!</v>
      </c>
      <c r="F131" s="1" t="e">
        <f t="shared" si="31"/>
        <v>#DIV/0!</v>
      </c>
      <c r="H131">
        <v>-192</v>
      </c>
      <c r="I131">
        <f t="shared" si="30"/>
        <v>237</v>
      </c>
      <c r="J131">
        <f t="shared" si="21"/>
        <v>1467612</v>
      </c>
      <c r="K131">
        <f t="shared" si="24"/>
        <v>358.3037109375</v>
      </c>
    </row>
    <row r="132" spans="1:11" x14ac:dyDescent="0.25">
      <c r="A132" s="1" t="e">
        <f t="shared" ref="A132:A162" si="36">A131-C131</f>
        <v>#DIV/0!</v>
      </c>
      <c r="B132" t="e">
        <f t="shared" si="32"/>
        <v>#DIV/0!</v>
      </c>
      <c r="C132" s="1" t="e">
        <f t="shared" si="33"/>
        <v>#DIV/0!</v>
      </c>
      <c r="D132" t="e">
        <f t="shared" si="34"/>
        <v>#DIV/0!</v>
      </c>
      <c r="E132" s="1" t="e">
        <f t="shared" si="35"/>
        <v>#DIV/0!</v>
      </c>
      <c r="F132" s="1" t="e">
        <f t="shared" si="31"/>
        <v>#DIV/0!</v>
      </c>
      <c r="H132">
        <v>249</v>
      </c>
      <c r="I132">
        <f t="shared" si="30"/>
        <v>-12</v>
      </c>
      <c r="J132">
        <f t="shared" si="21"/>
        <v>1467600</v>
      </c>
      <c r="K132">
        <f t="shared" si="24"/>
        <v>358.30078125</v>
      </c>
    </row>
    <row r="133" spans="1:11" x14ac:dyDescent="0.25">
      <c r="A133" s="1" t="e">
        <f t="shared" si="36"/>
        <v>#DIV/0!</v>
      </c>
      <c r="B133" t="e">
        <f t="shared" si="32"/>
        <v>#DIV/0!</v>
      </c>
      <c r="C133" s="1" t="e">
        <f t="shared" si="33"/>
        <v>#DIV/0!</v>
      </c>
      <c r="D133" t="e">
        <f t="shared" si="34"/>
        <v>#DIV/0!</v>
      </c>
      <c r="E133" s="1" t="e">
        <f t="shared" si="35"/>
        <v>#DIV/0!</v>
      </c>
      <c r="F133" s="1" t="e">
        <f t="shared" si="31"/>
        <v>#DIV/0!</v>
      </c>
    </row>
    <row r="134" spans="1:11" x14ac:dyDescent="0.25">
      <c r="A134" s="1" t="e">
        <f t="shared" si="36"/>
        <v>#DIV/0!</v>
      </c>
      <c r="B134" t="e">
        <f t="shared" si="32"/>
        <v>#DIV/0!</v>
      </c>
      <c r="C134" s="1" t="e">
        <f t="shared" si="33"/>
        <v>#DIV/0!</v>
      </c>
      <c r="D134" t="e">
        <f t="shared" si="34"/>
        <v>#DIV/0!</v>
      </c>
      <c r="E134" s="1" t="e">
        <f t="shared" si="35"/>
        <v>#DIV/0!</v>
      </c>
      <c r="F134" s="1" t="e">
        <f t="shared" si="31"/>
        <v>#DIV/0!</v>
      </c>
    </row>
    <row r="135" spans="1:11" x14ac:dyDescent="0.25">
      <c r="A135" s="1" t="e">
        <f t="shared" si="36"/>
        <v>#DIV/0!</v>
      </c>
      <c r="B135" t="e">
        <f t="shared" si="32"/>
        <v>#DIV/0!</v>
      </c>
      <c r="C135" s="1" t="e">
        <f t="shared" si="33"/>
        <v>#DIV/0!</v>
      </c>
      <c r="D135" t="e">
        <f t="shared" si="34"/>
        <v>#DIV/0!</v>
      </c>
      <c r="E135" s="1" t="e">
        <f t="shared" si="35"/>
        <v>#DIV/0!</v>
      </c>
      <c r="F135" s="1" t="e">
        <f t="shared" si="31"/>
        <v>#DIV/0!</v>
      </c>
    </row>
    <row r="136" spans="1:11" x14ac:dyDescent="0.25">
      <c r="A136" s="1" t="e">
        <f t="shared" si="36"/>
        <v>#DIV/0!</v>
      </c>
      <c r="B136" t="e">
        <f t="shared" si="32"/>
        <v>#DIV/0!</v>
      </c>
      <c r="C136" s="1" t="e">
        <f t="shared" si="33"/>
        <v>#DIV/0!</v>
      </c>
      <c r="D136" t="e">
        <f t="shared" si="34"/>
        <v>#DIV/0!</v>
      </c>
      <c r="E136" s="1" t="e">
        <f t="shared" si="35"/>
        <v>#DIV/0!</v>
      </c>
      <c r="F136" s="1" t="e">
        <f t="shared" si="31"/>
        <v>#DIV/0!</v>
      </c>
    </row>
    <row r="137" spans="1:11" x14ac:dyDescent="0.25">
      <c r="A137" s="1" t="e">
        <f t="shared" si="36"/>
        <v>#DIV/0!</v>
      </c>
      <c r="B137" t="e">
        <f t="shared" si="32"/>
        <v>#DIV/0!</v>
      </c>
      <c r="C137" s="1" t="e">
        <f t="shared" si="33"/>
        <v>#DIV/0!</v>
      </c>
      <c r="D137" t="e">
        <f t="shared" si="34"/>
        <v>#DIV/0!</v>
      </c>
      <c r="E137" s="1" t="e">
        <f t="shared" si="35"/>
        <v>#DIV/0!</v>
      </c>
      <c r="F137" s="1" t="e">
        <f t="shared" si="31"/>
        <v>#DIV/0!</v>
      </c>
    </row>
    <row r="138" spans="1:11" x14ac:dyDescent="0.25">
      <c r="A138" s="1" t="e">
        <f t="shared" si="36"/>
        <v>#DIV/0!</v>
      </c>
      <c r="B138" t="e">
        <f t="shared" si="32"/>
        <v>#DIV/0!</v>
      </c>
      <c r="C138" s="1" t="e">
        <f t="shared" si="33"/>
        <v>#DIV/0!</v>
      </c>
      <c r="D138" t="e">
        <f t="shared" si="34"/>
        <v>#DIV/0!</v>
      </c>
      <c r="E138" s="1" t="e">
        <f t="shared" si="35"/>
        <v>#DIV/0!</v>
      </c>
      <c r="F138" s="1" t="e">
        <f t="shared" si="31"/>
        <v>#DIV/0!</v>
      </c>
    </row>
    <row r="139" spans="1:11" x14ac:dyDescent="0.25">
      <c r="A139" s="1" t="e">
        <f t="shared" si="36"/>
        <v>#DIV/0!</v>
      </c>
      <c r="B139" t="e">
        <f t="shared" si="32"/>
        <v>#DIV/0!</v>
      </c>
      <c r="C139" s="1" t="e">
        <f t="shared" si="33"/>
        <v>#DIV/0!</v>
      </c>
      <c r="D139" t="e">
        <f t="shared" si="34"/>
        <v>#DIV/0!</v>
      </c>
      <c r="E139" s="1" t="e">
        <f t="shared" si="35"/>
        <v>#DIV/0!</v>
      </c>
      <c r="F139" s="1" t="e">
        <f t="shared" si="31"/>
        <v>#DIV/0!</v>
      </c>
    </row>
    <row r="140" spans="1:11" x14ac:dyDescent="0.25">
      <c r="A140" s="1" t="e">
        <f t="shared" si="36"/>
        <v>#DIV/0!</v>
      </c>
      <c r="B140" t="e">
        <f t="shared" si="32"/>
        <v>#DIV/0!</v>
      </c>
      <c r="C140" s="1" t="e">
        <f t="shared" si="33"/>
        <v>#DIV/0!</v>
      </c>
      <c r="D140" t="e">
        <f t="shared" si="34"/>
        <v>#DIV/0!</v>
      </c>
      <c r="E140" s="1" t="e">
        <f t="shared" si="35"/>
        <v>#DIV/0!</v>
      </c>
      <c r="F140" s="1" t="e">
        <f t="shared" si="31"/>
        <v>#DIV/0!</v>
      </c>
    </row>
    <row r="141" spans="1:11" x14ac:dyDescent="0.25">
      <c r="A141" s="1" t="e">
        <f t="shared" si="36"/>
        <v>#DIV/0!</v>
      </c>
      <c r="B141" t="e">
        <f t="shared" si="32"/>
        <v>#DIV/0!</v>
      </c>
      <c r="C141" s="1" t="e">
        <f t="shared" si="33"/>
        <v>#DIV/0!</v>
      </c>
      <c r="D141" t="e">
        <f t="shared" si="34"/>
        <v>#DIV/0!</v>
      </c>
      <c r="E141" s="1" t="e">
        <f t="shared" si="35"/>
        <v>#DIV/0!</v>
      </c>
      <c r="F141" s="1" t="e">
        <f t="shared" si="31"/>
        <v>#DIV/0!</v>
      </c>
    </row>
    <row r="142" spans="1:11" x14ac:dyDescent="0.25">
      <c r="A142" s="1" t="e">
        <f t="shared" si="36"/>
        <v>#DIV/0!</v>
      </c>
      <c r="B142" t="e">
        <f t="shared" si="32"/>
        <v>#DIV/0!</v>
      </c>
      <c r="C142" s="1" t="e">
        <f t="shared" si="33"/>
        <v>#DIV/0!</v>
      </c>
      <c r="D142" t="e">
        <f t="shared" si="34"/>
        <v>#DIV/0!</v>
      </c>
      <c r="E142" s="1" t="e">
        <f t="shared" si="35"/>
        <v>#DIV/0!</v>
      </c>
      <c r="F142" s="1" t="e">
        <f t="shared" si="31"/>
        <v>#DIV/0!</v>
      </c>
    </row>
    <row r="143" spans="1:11" x14ac:dyDescent="0.25">
      <c r="A143" s="1" t="e">
        <f t="shared" si="36"/>
        <v>#DIV/0!</v>
      </c>
      <c r="B143" t="e">
        <f t="shared" si="32"/>
        <v>#DIV/0!</v>
      </c>
      <c r="C143" s="1" t="e">
        <f t="shared" si="33"/>
        <v>#DIV/0!</v>
      </c>
      <c r="D143" t="e">
        <f t="shared" si="34"/>
        <v>#DIV/0!</v>
      </c>
      <c r="E143" s="1" t="e">
        <f t="shared" si="35"/>
        <v>#DIV/0!</v>
      </c>
      <c r="F143" s="1" t="e">
        <f t="shared" si="31"/>
        <v>#DIV/0!</v>
      </c>
    </row>
    <row r="144" spans="1:11" x14ac:dyDescent="0.25">
      <c r="A144" s="1" t="e">
        <f t="shared" si="36"/>
        <v>#DIV/0!</v>
      </c>
      <c r="B144" t="e">
        <f t="shared" si="32"/>
        <v>#DIV/0!</v>
      </c>
      <c r="C144" s="1" t="e">
        <f t="shared" si="33"/>
        <v>#DIV/0!</v>
      </c>
      <c r="D144" t="e">
        <f t="shared" si="34"/>
        <v>#DIV/0!</v>
      </c>
      <c r="E144" s="1" t="e">
        <f t="shared" si="35"/>
        <v>#DIV/0!</v>
      </c>
      <c r="F144" s="1" t="e">
        <f t="shared" si="31"/>
        <v>#DIV/0!</v>
      </c>
    </row>
    <row r="145" spans="1:6" x14ac:dyDescent="0.25">
      <c r="A145" s="1" t="e">
        <f t="shared" si="36"/>
        <v>#DIV/0!</v>
      </c>
      <c r="B145" t="e">
        <f t="shared" si="32"/>
        <v>#DIV/0!</v>
      </c>
      <c r="C145" s="1" t="e">
        <f t="shared" si="33"/>
        <v>#DIV/0!</v>
      </c>
      <c r="D145" t="e">
        <f t="shared" si="34"/>
        <v>#DIV/0!</v>
      </c>
      <c r="E145" s="1" t="e">
        <f t="shared" si="35"/>
        <v>#DIV/0!</v>
      </c>
      <c r="F145" s="1" t="e">
        <f t="shared" si="31"/>
        <v>#DIV/0!</v>
      </c>
    </row>
    <row r="146" spans="1:6" x14ac:dyDescent="0.25">
      <c r="A146" s="1" t="e">
        <f t="shared" si="36"/>
        <v>#DIV/0!</v>
      </c>
      <c r="B146" t="e">
        <f t="shared" si="32"/>
        <v>#DIV/0!</v>
      </c>
      <c r="C146" s="1" t="e">
        <f t="shared" si="33"/>
        <v>#DIV/0!</v>
      </c>
      <c r="D146" t="e">
        <f t="shared" si="34"/>
        <v>#DIV/0!</v>
      </c>
      <c r="E146" s="1" t="e">
        <f t="shared" si="35"/>
        <v>#DIV/0!</v>
      </c>
      <c r="F146" s="1" t="e">
        <f t="shared" si="31"/>
        <v>#DIV/0!</v>
      </c>
    </row>
    <row r="147" spans="1:6" x14ac:dyDescent="0.25">
      <c r="A147" s="1" t="e">
        <f t="shared" si="36"/>
        <v>#DIV/0!</v>
      </c>
      <c r="B147" t="e">
        <f t="shared" si="32"/>
        <v>#DIV/0!</v>
      </c>
      <c r="C147" s="1" t="e">
        <f t="shared" si="33"/>
        <v>#DIV/0!</v>
      </c>
      <c r="D147" t="e">
        <f t="shared" si="34"/>
        <v>#DIV/0!</v>
      </c>
      <c r="E147" s="1" t="e">
        <f t="shared" si="35"/>
        <v>#DIV/0!</v>
      </c>
      <c r="F147" s="1" t="e">
        <f t="shared" si="31"/>
        <v>#DIV/0!</v>
      </c>
    </row>
    <row r="148" spans="1:6" x14ac:dyDescent="0.25">
      <c r="A148" s="1" t="e">
        <f t="shared" si="36"/>
        <v>#DIV/0!</v>
      </c>
      <c r="B148" t="e">
        <f t="shared" si="32"/>
        <v>#DIV/0!</v>
      </c>
      <c r="C148" s="1" t="e">
        <f t="shared" si="33"/>
        <v>#DIV/0!</v>
      </c>
      <c r="D148" t="e">
        <f t="shared" si="34"/>
        <v>#DIV/0!</v>
      </c>
      <c r="E148" s="1" t="e">
        <f t="shared" si="35"/>
        <v>#DIV/0!</v>
      </c>
      <c r="F148" s="1" t="e">
        <f t="shared" si="31"/>
        <v>#DIV/0!</v>
      </c>
    </row>
    <row r="149" spans="1:6" x14ac:dyDescent="0.25">
      <c r="A149" s="1" t="e">
        <f t="shared" si="36"/>
        <v>#DIV/0!</v>
      </c>
      <c r="B149" t="e">
        <f t="shared" si="32"/>
        <v>#DIV/0!</v>
      </c>
      <c r="C149" s="1" t="e">
        <f t="shared" si="33"/>
        <v>#DIV/0!</v>
      </c>
      <c r="D149" t="e">
        <f t="shared" si="34"/>
        <v>#DIV/0!</v>
      </c>
      <c r="E149" s="1" t="e">
        <f t="shared" si="35"/>
        <v>#DIV/0!</v>
      </c>
      <c r="F149" s="1" t="e">
        <f t="shared" si="31"/>
        <v>#DIV/0!</v>
      </c>
    </row>
    <row r="150" spans="1:6" x14ac:dyDescent="0.25">
      <c r="A150" s="1" t="e">
        <f t="shared" si="36"/>
        <v>#DIV/0!</v>
      </c>
      <c r="B150" t="e">
        <f t="shared" si="32"/>
        <v>#DIV/0!</v>
      </c>
      <c r="C150" s="1" t="e">
        <f t="shared" si="33"/>
        <v>#DIV/0!</v>
      </c>
      <c r="D150" t="e">
        <f t="shared" si="34"/>
        <v>#DIV/0!</v>
      </c>
      <c r="E150" s="1" t="e">
        <f t="shared" si="35"/>
        <v>#DIV/0!</v>
      </c>
      <c r="F150" s="1" t="e">
        <f t="shared" si="31"/>
        <v>#DIV/0!</v>
      </c>
    </row>
    <row r="151" spans="1:6" x14ac:dyDescent="0.25">
      <c r="A151" s="1" t="e">
        <f t="shared" si="36"/>
        <v>#DIV/0!</v>
      </c>
      <c r="B151" t="e">
        <f t="shared" si="32"/>
        <v>#DIV/0!</v>
      </c>
      <c r="C151" s="1" t="e">
        <f t="shared" si="33"/>
        <v>#DIV/0!</v>
      </c>
      <c r="D151" t="e">
        <f t="shared" si="34"/>
        <v>#DIV/0!</v>
      </c>
      <c r="E151" s="1" t="e">
        <f t="shared" si="35"/>
        <v>#DIV/0!</v>
      </c>
      <c r="F151" s="1" t="e">
        <f t="shared" si="31"/>
        <v>#DIV/0!</v>
      </c>
    </row>
    <row r="152" spans="1:6" x14ac:dyDescent="0.25">
      <c r="A152" s="1" t="e">
        <f t="shared" si="36"/>
        <v>#DIV/0!</v>
      </c>
      <c r="B152" t="e">
        <f t="shared" si="32"/>
        <v>#DIV/0!</v>
      </c>
      <c r="C152" s="1" t="e">
        <f t="shared" si="33"/>
        <v>#DIV/0!</v>
      </c>
      <c r="D152" t="e">
        <f t="shared" si="34"/>
        <v>#DIV/0!</v>
      </c>
      <c r="E152" s="1" t="e">
        <f t="shared" si="35"/>
        <v>#DIV/0!</v>
      </c>
      <c r="F152" s="1" t="e">
        <f t="shared" si="31"/>
        <v>#DIV/0!</v>
      </c>
    </row>
    <row r="153" spans="1:6" x14ac:dyDescent="0.25">
      <c r="A153" s="1" t="e">
        <f t="shared" si="36"/>
        <v>#DIV/0!</v>
      </c>
      <c r="B153" t="e">
        <f t="shared" si="32"/>
        <v>#DIV/0!</v>
      </c>
      <c r="C153" s="1" t="e">
        <f t="shared" si="33"/>
        <v>#DIV/0!</v>
      </c>
      <c r="D153" t="e">
        <f t="shared" si="34"/>
        <v>#DIV/0!</v>
      </c>
      <c r="E153" s="1" t="e">
        <f t="shared" si="35"/>
        <v>#DIV/0!</v>
      </c>
      <c r="F153" s="1" t="e">
        <f t="shared" si="31"/>
        <v>#DIV/0!</v>
      </c>
    </row>
    <row r="154" spans="1:6" x14ac:dyDescent="0.25">
      <c r="A154" s="1" t="e">
        <f t="shared" si="36"/>
        <v>#DIV/0!</v>
      </c>
      <c r="B154" t="e">
        <f t="shared" si="32"/>
        <v>#DIV/0!</v>
      </c>
      <c r="C154" s="1" t="e">
        <f t="shared" si="33"/>
        <v>#DIV/0!</v>
      </c>
      <c r="D154" t="e">
        <f t="shared" si="34"/>
        <v>#DIV/0!</v>
      </c>
      <c r="E154" s="1" t="e">
        <f t="shared" si="35"/>
        <v>#DIV/0!</v>
      </c>
      <c r="F154" s="1" t="e">
        <f t="shared" si="31"/>
        <v>#DIV/0!</v>
      </c>
    </row>
    <row r="155" spans="1:6" x14ac:dyDescent="0.25">
      <c r="A155" s="1" t="e">
        <f t="shared" si="36"/>
        <v>#DIV/0!</v>
      </c>
      <c r="B155" t="e">
        <f t="shared" si="32"/>
        <v>#DIV/0!</v>
      </c>
      <c r="C155" s="1" t="e">
        <f t="shared" si="33"/>
        <v>#DIV/0!</v>
      </c>
      <c r="D155" t="e">
        <f t="shared" si="34"/>
        <v>#DIV/0!</v>
      </c>
      <c r="E155" s="1" t="e">
        <f t="shared" si="35"/>
        <v>#DIV/0!</v>
      </c>
      <c r="F155" s="1" t="e">
        <f t="shared" si="31"/>
        <v>#DIV/0!</v>
      </c>
    </row>
    <row r="156" spans="1:6" x14ac:dyDescent="0.25">
      <c r="A156" s="1" t="e">
        <f t="shared" si="36"/>
        <v>#DIV/0!</v>
      </c>
      <c r="B156" t="e">
        <f t="shared" si="32"/>
        <v>#DIV/0!</v>
      </c>
      <c r="C156" s="1" t="e">
        <f t="shared" si="33"/>
        <v>#DIV/0!</v>
      </c>
      <c r="D156" t="e">
        <f t="shared" si="34"/>
        <v>#DIV/0!</v>
      </c>
      <c r="E156" s="1" t="e">
        <f t="shared" si="35"/>
        <v>#DIV/0!</v>
      </c>
      <c r="F156" s="1" t="e">
        <f t="shared" si="31"/>
        <v>#DIV/0!</v>
      </c>
    </row>
    <row r="157" spans="1:6" x14ac:dyDescent="0.25">
      <c r="A157" s="1" t="e">
        <f t="shared" si="36"/>
        <v>#DIV/0!</v>
      </c>
      <c r="B157" t="e">
        <f t="shared" si="32"/>
        <v>#DIV/0!</v>
      </c>
      <c r="C157" s="1" t="e">
        <f t="shared" si="33"/>
        <v>#DIV/0!</v>
      </c>
      <c r="D157" t="e">
        <f t="shared" si="34"/>
        <v>#DIV/0!</v>
      </c>
      <c r="E157" s="1" t="e">
        <f t="shared" si="35"/>
        <v>#DIV/0!</v>
      </c>
      <c r="F157" s="1" t="e">
        <f t="shared" si="31"/>
        <v>#DIV/0!</v>
      </c>
    </row>
    <row r="158" spans="1:6" x14ac:dyDescent="0.25">
      <c r="A158" s="1" t="e">
        <f t="shared" si="36"/>
        <v>#DIV/0!</v>
      </c>
      <c r="B158" t="e">
        <f t="shared" si="32"/>
        <v>#DIV/0!</v>
      </c>
      <c r="C158" s="1" t="e">
        <f t="shared" si="33"/>
        <v>#DIV/0!</v>
      </c>
      <c r="D158" t="e">
        <f t="shared" si="34"/>
        <v>#DIV/0!</v>
      </c>
      <c r="E158" s="1" t="e">
        <f t="shared" si="35"/>
        <v>#DIV/0!</v>
      </c>
      <c r="F158" s="1" t="e">
        <f t="shared" si="31"/>
        <v>#DIV/0!</v>
      </c>
    </row>
    <row r="159" spans="1:6" x14ac:dyDescent="0.25">
      <c r="A159" s="1" t="e">
        <f t="shared" si="36"/>
        <v>#DIV/0!</v>
      </c>
      <c r="B159" t="e">
        <f t="shared" si="32"/>
        <v>#DIV/0!</v>
      </c>
      <c r="C159" s="1" t="e">
        <f t="shared" si="33"/>
        <v>#DIV/0!</v>
      </c>
      <c r="D159" t="e">
        <f t="shared" si="34"/>
        <v>#DIV/0!</v>
      </c>
      <c r="E159" s="1" t="e">
        <f t="shared" si="35"/>
        <v>#DIV/0!</v>
      </c>
      <c r="F159" s="1" t="e">
        <f t="shared" si="31"/>
        <v>#DIV/0!</v>
      </c>
    </row>
    <row r="160" spans="1:6" x14ac:dyDescent="0.25">
      <c r="A160" s="1" t="e">
        <f t="shared" si="36"/>
        <v>#DIV/0!</v>
      </c>
      <c r="B160" t="e">
        <f t="shared" si="32"/>
        <v>#DIV/0!</v>
      </c>
      <c r="C160" s="1" t="e">
        <f t="shared" si="33"/>
        <v>#DIV/0!</v>
      </c>
      <c r="D160" t="e">
        <f t="shared" si="34"/>
        <v>#DIV/0!</v>
      </c>
      <c r="E160" s="1" t="e">
        <f t="shared" si="35"/>
        <v>#DIV/0!</v>
      </c>
      <c r="F160" s="1" t="e">
        <f t="shared" si="31"/>
        <v>#DIV/0!</v>
      </c>
    </row>
    <row r="161" spans="1:6" x14ac:dyDescent="0.25">
      <c r="A161" s="1" t="e">
        <f t="shared" si="36"/>
        <v>#DIV/0!</v>
      </c>
      <c r="B161" t="e">
        <f t="shared" si="32"/>
        <v>#DIV/0!</v>
      </c>
      <c r="C161" s="1" t="e">
        <f t="shared" si="33"/>
        <v>#DIV/0!</v>
      </c>
      <c r="D161" t="e">
        <f t="shared" si="34"/>
        <v>#DIV/0!</v>
      </c>
      <c r="E161" s="1" t="e">
        <f t="shared" si="35"/>
        <v>#DIV/0!</v>
      </c>
      <c r="F161" s="1" t="e">
        <f t="shared" si="31"/>
        <v>#DIV/0!</v>
      </c>
    </row>
    <row r="162" spans="1:6" x14ac:dyDescent="0.25">
      <c r="A162" s="1" t="e">
        <f t="shared" si="36"/>
        <v>#DIV/0!</v>
      </c>
      <c r="B162" t="e">
        <f t="shared" si="32"/>
        <v>#DIV/0!</v>
      </c>
      <c r="C162" s="1" t="e">
        <f t="shared" si="33"/>
        <v>#DIV/0!</v>
      </c>
      <c r="D162" t="e">
        <f t="shared" si="34"/>
        <v>#DIV/0!</v>
      </c>
      <c r="E162" s="1" t="e">
        <f t="shared" si="35"/>
        <v>#DIV/0!</v>
      </c>
      <c r="F162" s="1" t="e">
        <f t="shared" si="31"/>
        <v>#DIV/0!</v>
      </c>
    </row>
    <row r="163" spans="1:6" x14ac:dyDescent="0.25">
      <c r="A163" s="1"/>
      <c r="B163" t="e">
        <f t="shared" si="32"/>
        <v>#DIV/0!</v>
      </c>
      <c r="C163" s="1" t="e">
        <f t="shared" si="33"/>
        <v>#DIV/0!</v>
      </c>
      <c r="D163" t="e">
        <f t="shared" si="34"/>
        <v>#DIV/0!</v>
      </c>
      <c r="E163" s="1" t="e">
        <f t="shared" si="35"/>
        <v>#DIV/0!</v>
      </c>
      <c r="F163" s="1" t="e">
        <f t="shared" si="31"/>
        <v>#DIV/0!</v>
      </c>
    </row>
    <row r="164" spans="1:6" x14ac:dyDescent="0.25">
      <c r="A164" s="1"/>
    </row>
    <row r="165" spans="1:6" x14ac:dyDescent="0.25">
      <c r="A165" s="1"/>
    </row>
    <row r="166" spans="1:6" x14ac:dyDescent="0.25">
      <c r="A166" s="1"/>
    </row>
    <row r="167" spans="1:6" x14ac:dyDescent="0.25">
      <c r="A167" s="1"/>
    </row>
    <row r="168" spans="1:6" x14ac:dyDescent="0.25">
      <c r="A168" s="1"/>
    </row>
    <row r="169" spans="1:6" x14ac:dyDescent="0.25">
      <c r="A169" s="1"/>
    </row>
    <row r="170" spans="1:6" x14ac:dyDescent="0.25">
      <c r="A170" s="1"/>
    </row>
    <row r="171" spans="1:6" x14ac:dyDescent="0.25">
      <c r="A171" s="1"/>
    </row>
    <row r="172" spans="1:6" x14ac:dyDescent="0.25">
      <c r="A172" s="1"/>
    </row>
    <row r="173" spans="1:6" x14ac:dyDescent="0.25">
      <c r="A173" s="1"/>
    </row>
    <row r="174" spans="1:6" x14ac:dyDescent="0.25">
      <c r="A174" s="1"/>
    </row>
    <row r="175" spans="1:6" x14ac:dyDescent="0.25">
      <c r="A175" s="1"/>
    </row>
    <row r="176" spans="1:6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</sheetData>
  <mergeCells count="2">
    <mergeCell ref="M11:P11"/>
    <mergeCell ref="H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2"/>
  <sheetViews>
    <sheetView workbookViewId="0">
      <selection activeCell="H12" sqref="H12"/>
    </sheetView>
  </sheetViews>
  <sheetFormatPr baseColWidth="10" defaultRowHeight="15" x14ac:dyDescent="0.25"/>
  <cols>
    <col min="5" max="5" width="10.42578125" customWidth="1"/>
    <col min="6" max="6" width="15.140625" customWidth="1"/>
    <col min="7" max="7" width="19.140625" bestFit="1" customWidth="1"/>
  </cols>
  <sheetData>
    <row r="1" spans="1:16" s="2" customFormat="1" ht="30" x14ac:dyDescent="0.25">
      <c r="A1" s="3" t="s">
        <v>0</v>
      </c>
      <c r="B1" s="3" t="s">
        <v>1</v>
      </c>
      <c r="C1" s="3" t="s">
        <v>13</v>
      </c>
      <c r="D1" s="3" t="s">
        <v>7</v>
      </c>
      <c r="E1" s="3" t="s">
        <v>6</v>
      </c>
      <c r="F1" s="3" t="s">
        <v>5</v>
      </c>
    </row>
    <row r="2" spans="1:16" x14ac:dyDescent="0.25">
      <c r="A2">
        <f>H2</f>
        <v>10000</v>
      </c>
      <c r="B2">
        <f>INT((A2*A2/$H$5/2)*((A2+$H$5)/A2))</f>
        <v>505000</v>
      </c>
      <c r="D2">
        <f>H6*4096-A2</f>
        <v>399600</v>
      </c>
      <c r="E2" s="1">
        <f>D2/4096</f>
        <v>97.55859375</v>
      </c>
      <c r="F2" s="1">
        <f t="shared" ref="F2:F33" si="0">INT((B2-D2)/4096)</f>
        <v>25</v>
      </c>
      <c r="G2" t="s">
        <v>14</v>
      </c>
      <c r="H2">
        <v>10000</v>
      </c>
    </row>
    <row r="3" spans="1:16" x14ac:dyDescent="0.25">
      <c r="A3" s="1">
        <f>A2-C2</f>
        <v>10000</v>
      </c>
      <c r="B3">
        <f t="shared" ref="B3:B66" si="1">INT((A3*A3/$H$5/2)*((A3+$H$5)/A3))</f>
        <v>505000</v>
      </c>
      <c r="C3" s="1">
        <f t="shared" ref="C3:C34" si="2">IF(F3&lt;-1,0,INT(A3*A3/E3/4096/2))</f>
        <v>128</v>
      </c>
      <c r="D3">
        <f t="shared" ref="D3:D34" si="3">E2*4096-A3</f>
        <v>389600</v>
      </c>
      <c r="E3" s="1">
        <f t="shared" ref="E3:E66" si="4">D3/4096</f>
        <v>95.1171875</v>
      </c>
      <c r="F3" s="1">
        <f t="shared" si="0"/>
        <v>28</v>
      </c>
      <c r="G3" t="s">
        <v>8</v>
      </c>
      <c r="H3" s="4">
        <v>100</v>
      </c>
    </row>
    <row r="4" spans="1:16" x14ac:dyDescent="0.25">
      <c r="A4" s="1">
        <f t="shared" ref="A4:A67" si="5">A3-C3</f>
        <v>9872</v>
      </c>
      <c r="B4">
        <f t="shared" si="1"/>
        <v>492217</v>
      </c>
      <c r="C4" s="1">
        <f t="shared" si="2"/>
        <v>128</v>
      </c>
      <c r="D4">
        <f t="shared" si="3"/>
        <v>379728</v>
      </c>
      <c r="E4" s="1">
        <f t="shared" si="4"/>
        <v>92.70703125</v>
      </c>
      <c r="F4" s="1">
        <f t="shared" si="0"/>
        <v>27</v>
      </c>
      <c r="G4" t="s">
        <v>9</v>
      </c>
      <c r="H4" s="4">
        <v>1</v>
      </c>
    </row>
    <row r="5" spans="1:16" x14ac:dyDescent="0.25">
      <c r="A5" s="1">
        <f t="shared" si="5"/>
        <v>9744</v>
      </c>
      <c r="B5">
        <f t="shared" si="1"/>
        <v>479599</v>
      </c>
      <c r="C5" s="1">
        <f t="shared" si="2"/>
        <v>128</v>
      </c>
      <c r="D5">
        <f t="shared" si="3"/>
        <v>369984</v>
      </c>
      <c r="E5" s="1">
        <f t="shared" si="4"/>
        <v>90.328125</v>
      </c>
      <c r="F5" s="1">
        <f t="shared" si="0"/>
        <v>26</v>
      </c>
      <c r="G5" t="s">
        <v>2</v>
      </c>
      <c r="H5" s="4">
        <f>INT(H4*H3)</f>
        <v>100</v>
      </c>
    </row>
    <row r="6" spans="1:16" x14ac:dyDescent="0.25">
      <c r="A6" s="1">
        <f t="shared" si="5"/>
        <v>9616</v>
      </c>
      <c r="B6">
        <f t="shared" si="1"/>
        <v>467145</v>
      </c>
      <c r="C6" s="1">
        <f t="shared" si="2"/>
        <v>128</v>
      </c>
      <c r="D6">
        <f t="shared" si="3"/>
        <v>360368</v>
      </c>
      <c r="E6" s="1">
        <f t="shared" si="4"/>
        <v>87.98046875</v>
      </c>
      <c r="F6" s="1">
        <f t="shared" si="0"/>
        <v>26</v>
      </c>
      <c r="G6" t="s">
        <v>3</v>
      </c>
      <c r="H6" s="4">
        <v>100</v>
      </c>
      <c r="I6" t="s">
        <v>4</v>
      </c>
    </row>
    <row r="7" spans="1:16" x14ac:dyDescent="0.25">
      <c r="A7" s="1">
        <f t="shared" si="5"/>
        <v>9488</v>
      </c>
      <c r="B7">
        <f t="shared" si="1"/>
        <v>454854</v>
      </c>
      <c r="C7" s="1">
        <f t="shared" si="2"/>
        <v>128</v>
      </c>
      <c r="D7">
        <f t="shared" si="3"/>
        <v>350880</v>
      </c>
      <c r="E7" s="1">
        <f t="shared" si="4"/>
        <v>85.6640625</v>
      </c>
      <c r="F7" s="1">
        <f t="shared" si="0"/>
        <v>25</v>
      </c>
    </row>
    <row r="8" spans="1:16" x14ac:dyDescent="0.25">
      <c r="A8" s="1">
        <f t="shared" si="5"/>
        <v>9360</v>
      </c>
      <c r="B8">
        <f t="shared" si="1"/>
        <v>442728</v>
      </c>
      <c r="C8" s="1">
        <f t="shared" si="2"/>
        <v>128</v>
      </c>
      <c r="D8">
        <f t="shared" si="3"/>
        <v>341520</v>
      </c>
      <c r="E8" s="1">
        <f t="shared" si="4"/>
        <v>83.37890625</v>
      </c>
      <c r="F8" s="1">
        <f t="shared" si="0"/>
        <v>24</v>
      </c>
    </row>
    <row r="9" spans="1:16" x14ac:dyDescent="0.25">
      <c r="A9" s="1">
        <f t="shared" si="5"/>
        <v>9232</v>
      </c>
      <c r="B9">
        <f t="shared" si="1"/>
        <v>430765</v>
      </c>
      <c r="C9" s="1">
        <f t="shared" si="2"/>
        <v>128</v>
      </c>
      <c r="D9">
        <f t="shared" si="3"/>
        <v>332288</v>
      </c>
      <c r="E9" s="1">
        <f t="shared" si="4"/>
        <v>81.125</v>
      </c>
      <c r="F9" s="1">
        <f t="shared" si="0"/>
        <v>24</v>
      </c>
    </row>
    <row r="10" spans="1:16" x14ac:dyDescent="0.25">
      <c r="A10" s="1">
        <f t="shared" si="5"/>
        <v>9104</v>
      </c>
      <c r="B10">
        <f t="shared" si="1"/>
        <v>418966</v>
      </c>
      <c r="C10" s="1">
        <f t="shared" si="2"/>
        <v>128</v>
      </c>
      <c r="D10">
        <f t="shared" si="3"/>
        <v>323184</v>
      </c>
      <c r="E10" s="1">
        <f t="shared" si="4"/>
        <v>78.90234375</v>
      </c>
      <c r="F10" s="1">
        <f t="shared" si="0"/>
        <v>23</v>
      </c>
      <c r="I10">
        <f>(I12*I12/H12/4096/2)*((I12+H12)/I12)</f>
        <v>138.24462890625</v>
      </c>
      <c r="J10">
        <f>L10-I10</f>
        <v>0</v>
      </c>
      <c r="L10">
        <f>SUM(L12:L389)</f>
        <v>138.24462890625</v>
      </c>
    </row>
    <row r="11" spans="1:16" x14ac:dyDescent="0.25">
      <c r="A11" s="1">
        <f t="shared" si="5"/>
        <v>8976</v>
      </c>
      <c r="B11">
        <f t="shared" si="1"/>
        <v>407330</v>
      </c>
      <c r="C11" s="1">
        <f t="shared" si="2"/>
        <v>128</v>
      </c>
      <c r="D11">
        <f t="shared" si="3"/>
        <v>314208</v>
      </c>
      <c r="E11" s="1">
        <f t="shared" si="4"/>
        <v>76.7109375</v>
      </c>
      <c r="F11" s="1">
        <f t="shared" si="0"/>
        <v>22</v>
      </c>
    </row>
    <row r="12" spans="1:16" x14ac:dyDescent="0.25">
      <c r="A12" s="1">
        <f t="shared" si="5"/>
        <v>8848</v>
      </c>
      <c r="B12">
        <f t="shared" si="1"/>
        <v>395859</v>
      </c>
      <c r="C12" s="1">
        <f t="shared" si="2"/>
        <v>128</v>
      </c>
      <c r="D12">
        <f t="shared" si="3"/>
        <v>305360</v>
      </c>
      <c r="E12" s="1">
        <f t="shared" si="4"/>
        <v>74.55078125</v>
      </c>
      <c r="F12" s="1">
        <f t="shared" si="0"/>
        <v>22</v>
      </c>
      <c r="H12">
        <v>50</v>
      </c>
      <c r="I12">
        <v>7500</v>
      </c>
      <c r="J12">
        <f>I12+J11</f>
        <v>7500</v>
      </c>
      <c r="K12">
        <f>J12/4096</f>
        <v>1.8310546875</v>
      </c>
      <c r="L12" t="str">
        <f>IF(I12=0,K12,"")</f>
        <v/>
      </c>
      <c r="M12">
        <v>250</v>
      </c>
      <c r="N12">
        <v>24576</v>
      </c>
      <c r="O12">
        <f>N12+O11</f>
        <v>24576</v>
      </c>
      <c r="P12">
        <f>O12/4096</f>
        <v>6</v>
      </c>
    </row>
    <row r="13" spans="1:16" x14ac:dyDescent="0.25">
      <c r="A13" s="1">
        <f t="shared" si="5"/>
        <v>8720</v>
      </c>
      <c r="B13">
        <f t="shared" si="1"/>
        <v>384552</v>
      </c>
      <c r="C13" s="1">
        <f t="shared" si="2"/>
        <v>128</v>
      </c>
      <c r="D13">
        <f t="shared" si="3"/>
        <v>296640</v>
      </c>
      <c r="E13" s="1">
        <f t="shared" si="4"/>
        <v>72.421875</v>
      </c>
      <c r="F13" s="1">
        <f t="shared" si="0"/>
        <v>21</v>
      </c>
      <c r="H13">
        <f>H12</f>
        <v>50</v>
      </c>
      <c r="I13">
        <f>I12-H13</f>
        <v>7450</v>
      </c>
      <c r="J13">
        <f t="shared" ref="J13:J76" si="6">I13+J12</f>
        <v>14950</v>
      </c>
      <c r="K13">
        <f>J13/4096</f>
        <v>3.64990234375</v>
      </c>
      <c r="L13" t="str">
        <f t="shared" ref="L13:L76" si="7">IF(I13=0,K13,"")</f>
        <v/>
      </c>
      <c r="M13">
        <v>250</v>
      </c>
      <c r="N13">
        <f>N12-M13</f>
        <v>24326</v>
      </c>
      <c r="O13">
        <f t="shared" ref="O13:O76" si="8">N13+O12</f>
        <v>48902</v>
      </c>
      <c r="P13">
        <f>O13/4096</f>
        <v>11.93896484375</v>
      </c>
    </row>
    <row r="14" spans="1:16" x14ac:dyDescent="0.25">
      <c r="A14" s="1">
        <f t="shared" si="5"/>
        <v>8592</v>
      </c>
      <c r="B14">
        <f t="shared" si="1"/>
        <v>373408</v>
      </c>
      <c r="C14" s="1">
        <f t="shared" si="2"/>
        <v>128</v>
      </c>
      <c r="D14">
        <f t="shared" si="3"/>
        <v>288048</v>
      </c>
      <c r="E14" s="1">
        <f t="shared" si="4"/>
        <v>70.32421875</v>
      </c>
      <c r="F14" s="1">
        <f t="shared" si="0"/>
        <v>20</v>
      </c>
      <c r="H14">
        <f t="shared" ref="H14:H77" si="9">H13</f>
        <v>50</v>
      </c>
      <c r="I14">
        <f t="shared" ref="I14:I77" si="10">I13-H14</f>
        <v>7400</v>
      </c>
      <c r="J14">
        <f t="shared" si="6"/>
        <v>22350</v>
      </c>
      <c r="K14">
        <f t="shared" ref="K14:K77" si="11">J14/4096</f>
        <v>5.45654296875</v>
      </c>
      <c r="L14" t="str">
        <f t="shared" si="7"/>
        <v/>
      </c>
      <c r="M14">
        <v>250</v>
      </c>
      <c r="N14">
        <f t="shared" ref="N14:N77" si="12">N13-M14</f>
        <v>24076</v>
      </c>
      <c r="O14">
        <f t="shared" si="8"/>
        <v>72978</v>
      </c>
      <c r="P14">
        <f t="shared" ref="P14:P77" si="13">O14/4096</f>
        <v>17.81689453125</v>
      </c>
    </row>
    <row r="15" spans="1:16" x14ac:dyDescent="0.25">
      <c r="A15" s="1">
        <f t="shared" si="5"/>
        <v>8464</v>
      </c>
      <c r="B15">
        <f t="shared" si="1"/>
        <v>362428</v>
      </c>
      <c r="C15" s="1">
        <f t="shared" si="2"/>
        <v>128</v>
      </c>
      <c r="D15">
        <f t="shared" si="3"/>
        <v>279584</v>
      </c>
      <c r="E15" s="1">
        <f t="shared" si="4"/>
        <v>68.2578125</v>
      </c>
      <c r="F15" s="1">
        <f t="shared" si="0"/>
        <v>20</v>
      </c>
      <c r="H15">
        <f t="shared" si="9"/>
        <v>50</v>
      </c>
      <c r="I15">
        <f t="shared" si="10"/>
        <v>7350</v>
      </c>
      <c r="J15">
        <f t="shared" si="6"/>
        <v>29700</v>
      </c>
      <c r="K15">
        <f t="shared" si="11"/>
        <v>7.2509765625</v>
      </c>
      <c r="L15" t="str">
        <f t="shared" si="7"/>
        <v/>
      </c>
      <c r="M15">
        <v>250</v>
      </c>
      <c r="N15">
        <f t="shared" si="12"/>
        <v>23826</v>
      </c>
      <c r="O15">
        <f t="shared" si="8"/>
        <v>96804</v>
      </c>
      <c r="P15">
        <f t="shared" si="13"/>
        <v>23.6337890625</v>
      </c>
    </row>
    <row r="16" spans="1:16" x14ac:dyDescent="0.25">
      <c r="A16" s="1">
        <f t="shared" si="5"/>
        <v>8336</v>
      </c>
      <c r="B16">
        <f t="shared" si="1"/>
        <v>351612</v>
      </c>
      <c r="C16" s="1">
        <f t="shared" si="2"/>
        <v>128</v>
      </c>
      <c r="D16">
        <f t="shared" si="3"/>
        <v>271248</v>
      </c>
      <c r="E16" s="1">
        <f t="shared" si="4"/>
        <v>66.22265625</v>
      </c>
      <c r="F16" s="1">
        <f t="shared" si="0"/>
        <v>19</v>
      </c>
      <c r="H16">
        <f t="shared" si="9"/>
        <v>50</v>
      </c>
      <c r="I16">
        <f t="shared" si="10"/>
        <v>7300</v>
      </c>
      <c r="J16">
        <f t="shared" si="6"/>
        <v>37000</v>
      </c>
      <c r="K16">
        <f t="shared" si="11"/>
        <v>9.033203125</v>
      </c>
      <c r="L16" t="str">
        <f t="shared" si="7"/>
        <v/>
      </c>
      <c r="M16">
        <v>250</v>
      </c>
      <c r="N16">
        <f t="shared" si="12"/>
        <v>23576</v>
      </c>
      <c r="O16">
        <f t="shared" si="8"/>
        <v>120380</v>
      </c>
      <c r="P16">
        <f t="shared" si="13"/>
        <v>29.3896484375</v>
      </c>
    </row>
    <row r="17" spans="1:16" x14ac:dyDescent="0.25">
      <c r="A17" s="1">
        <f t="shared" si="5"/>
        <v>8208</v>
      </c>
      <c r="B17">
        <f t="shared" si="1"/>
        <v>340960</v>
      </c>
      <c r="C17" s="1">
        <f t="shared" si="2"/>
        <v>128</v>
      </c>
      <c r="D17">
        <f t="shared" si="3"/>
        <v>263040</v>
      </c>
      <c r="E17" s="1">
        <f t="shared" si="4"/>
        <v>64.21875</v>
      </c>
      <c r="F17" s="1">
        <f t="shared" si="0"/>
        <v>19</v>
      </c>
      <c r="H17">
        <f t="shared" si="9"/>
        <v>50</v>
      </c>
      <c r="I17">
        <f t="shared" si="10"/>
        <v>7250</v>
      </c>
      <c r="J17">
        <f t="shared" si="6"/>
        <v>44250</v>
      </c>
      <c r="K17">
        <f t="shared" si="11"/>
        <v>10.80322265625</v>
      </c>
      <c r="L17" t="str">
        <f t="shared" si="7"/>
        <v/>
      </c>
      <c r="M17">
        <v>250</v>
      </c>
      <c r="N17">
        <f t="shared" si="12"/>
        <v>23326</v>
      </c>
      <c r="O17">
        <f t="shared" si="8"/>
        <v>143706</v>
      </c>
      <c r="P17">
        <f t="shared" si="13"/>
        <v>35.08447265625</v>
      </c>
    </row>
    <row r="18" spans="1:16" x14ac:dyDescent="0.25">
      <c r="A18" s="1">
        <f t="shared" si="5"/>
        <v>8080</v>
      </c>
      <c r="B18">
        <f t="shared" si="1"/>
        <v>330472</v>
      </c>
      <c r="C18" s="1">
        <f t="shared" si="2"/>
        <v>128</v>
      </c>
      <c r="D18">
        <f t="shared" si="3"/>
        <v>254960</v>
      </c>
      <c r="E18" s="1">
        <f t="shared" si="4"/>
        <v>62.24609375</v>
      </c>
      <c r="F18" s="1">
        <f t="shared" si="0"/>
        <v>18</v>
      </c>
      <c r="H18">
        <f t="shared" si="9"/>
        <v>50</v>
      </c>
      <c r="I18">
        <f t="shared" si="10"/>
        <v>7200</v>
      </c>
      <c r="J18">
        <f t="shared" si="6"/>
        <v>51450</v>
      </c>
      <c r="K18">
        <f t="shared" si="11"/>
        <v>12.56103515625</v>
      </c>
      <c r="L18" t="str">
        <f t="shared" si="7"/>
        <v/>
      </c>
      <c r="M18">
        <v>250</v>
      </c>
      <c r="N18">
        <f t="shared" si="12"/>
        <v>23076</v>
      </c>
      <c r="O18">
        <f t="shared" si="8"/>
        <v>166782</v>
      </c>
      <c r="P18">
        <f t="shared" si="13"/>
        <v>40.71826171875</v>
      </c>
    </row>
    <row r="19" spans="1:16" x14ac:dyDescent="0.25">
      <c r="A19" s="1">
        <f t="shared" si="5"/>
        <v>7952</v>
      </c>
      <c r="B19">
        <f t="shared" si="1"/>
        <v>320147</v>
      </c>
      <c r="C19" s="1">
        <f t="shared" si="2"/>
        <v>128</v>
      </c>
      <c r="D19">
        <f t="shared" si="3"/>
        <v>247008</v>
      </c>
      <c r="E19" s="1">
        <f t="shared" si="4"/>
        <v>60.3046875</v>
      </c>
      <c r="F19" s="1">
        <f t="shared" si="0"/>
        <v>17</v>
      </c>
      <c r="H19">
        <f t="shared" si="9"/>
        <v>50</v>
      </c>
      <c r="I19">
        <f t="shared" si="10"/>
        <v>7150</v>
      </c>
      <c r="J19">
        <f t="shared" si="6"/>
        <v>58600</v>
      </c>
      <c r="K19">
        <f t="shared" si="11"/>
        <v>14.306640625</v>
      </c>
      <c r="L19" t="str">
        <f t="shared" si="7"/>
        <v/>
      </c>
      <c r="M19">
        <v>250</v>
      </c>
      <c r="N19">
        <f t="shared" si="12"/>
        <v>22826</v>
      </c>
      <c r="O19">
        <f t="shared" si="8"/>
        <v>189608</v>
      </c>
      <c r="P19">
        <f t="shared" si="13"/>
        <v>46.291015625</v>
      </c>
    </row>
    <row r="20" spans="1:16" x14ac:dyDescent="0.25">
      <c r="A20" s="1">
        <f t="shared" si="5"/>
        <v>7824</v>
      </c>
      <c r="B20">
        <f t="shared" si="1"/>
        <v>309986</v>
      </c>
      <c r="C20" s="1">
        <f t="shared" si="2"/>
        <v>127</v>
      </c>
      <c r="D20">
        <f t="shared" si="3"/>
        <v>239184</v>
      </c>
      <c r="E20" s="1">
        <f t="shared" si="4"/>
        <v>58.39453125</v>
      </c>
      <c r="F20" s="1">
        <f t="shared" si="0"/>
        <v>17</v>
      </c>
      <c r="H20">
        <f t="shared" si="9"/>
        <v>50</v>
      </c>
      <c r="I20">
        <f t="shared" si="10"/>
        <v>7100</v>
      </c>
      <c r="J20">
        <f t="shared" si="6"/>
        <v>65700</v>
      </c>
      <c r="K20">
        <f t="shared" si="11"/>
        <v>16.0400390625</v>
      </c>
      <c r="L20" t="str">
        <f t="shared" si="7"/>
        <v/>
      </c>
      <c r="M20">
        <v>250</v>
      </c>
      <c r="N20">
        <f t="shared" si="12"/>
        <v>22576</v>
      </c>
      <c r="O20">
        <f t="shared" si="8"/>
        <v>212184</v>
      </c>
      <c r="P20">
        <f t="shared" si="13"/>
        <v>51.802734375</v>
      </c>
    </row>
    <row r="21" spans="1:16" x14ac:dyDescent="0.25">
      <c r="A21" s="1">
        <f t="shared" si="5"/>
        <v>7697</v>
      </c>
      <c r="B21">
        <f t="shared" si="1"/>
        <v>300067</v>
      </c>
      <c r="C21" s="1">
        <f t="shared" si="2"/>
        <v>127</v>
      </c>
      <c r="D21">
        <f t="shared" si="3"/>
        <v>231487</v>
      </c>
      <c r="E21" s="1">
        <f t="shared" si="4"/>
        <v>56.515380859375</v>
      </c>
      <c r="F21" s="1">
        <f t="shared" si="0"/>
        <v>16</v>
      </c>
      <c r="H21">
        <f t="shared" si="9"/>
        <v>50</v>
      </c>
      <c r="I21">
        <f t="shared" si="10"/>
        <v>7050</v>
      </c>
      <c r="J21">
        <f t="shared" si="6"/>
        <v>72750</v>
      </c>
      <c r="K21">
        <f t="shared" si="11"/>
        <v>17.76123046875</v>
      </c>
      <c r="L21" t="str">
        <f t="shared" si="7"/>
        <v/>
      </c>
      <c r="M21">
        <v>250</v>
      </c>
      <c r="N21">
        <f t="shared" si="12"/>
        <v>22326</v>
      </c>
      <c r="O21">
        <f t="shared" si="8"/>
        <v>234510</v>
      </c>
      <c r="P21">
        <f t="shared" si="13"/>
        <v>57.25341796875</v>
      </c>
    </row>
    <row r="22" spans="1:16" x14ac:dyDescent="0.25">
      <c r="A22" s="1">
        <f t="shared" si="5"/>
        <v>7570</v>
      </c>
      <c r="B22">
        <f t="shared" si="1"/>
        <v>290309</v>
      </c>
      <c r="C22" s="1">
        <f t="shared" si="2"/>
        <v>127</v>
      </c>
      <c r="D22">
        <f t="shared" si="3"/>
        <v>223917</v>
      </c>
      <c r="E22" s="1">
        <f t="shared" si="4"/>
        <v>54.667236328125</v>
      </c>
      <c r="F22" s="1">
        <f t="shared" si="0"/>
        <v>16</v>
      </c>
      <c r="H22">
        <f t="shared" si="9"/>
        <v>50</v>
      </c>
      <c r="I22">
        <f t="shared" si="10"/>
        <v>7000</v>
      </c>
      <c r="J22">
        <f t="shared" si="6"/>
        <v>79750</v>
      </c>
      <c r="K22">
        <f t="shared" si="11"/>
        <v>19.47021484375</v>
      </c>
      <c r="L22" t="str">
        <f t="shared" si="7"/>
        <v/>
      </c>
      <c r="M22">
        <v>250</v>
      </c>
      <c r="N22">
        <f t="shared" si="12"/>
        <v>22076</v>
      </c>
      <c r="O22">
        <f t="shared" si="8"/>
        <v>256586</v>
      </c>
      <c r="P22">
        <f t="shared" si="13"/>
        <v>62.64306640625</v>
      </c>
    </row>
    <row r="23" spans="1:16" x14ac:dyDescent="0.25">
      <c r="A23" s="1">
        <f t="shared" si="5"/>
        <v>7443</v>
      </c>
      <c r="B23">
        <f t="shared" si="1"/>
        <v>280712</v>
      </c>
      <c r="C23" s="1">
        <f t="shared" si="2"/>
        <v>127</v>
      </c>
      <c r="D23">
        <f t="shared" si="3"/>
        <v>216474</v>
      </c>
      <c r="E23" s="1">
        <f t="shared" si="4"/>
        <v>52.85009765625</v>
      </c>
      <c r="F23" s="1">
        <f t="shared" si="0"/>
        <v>15</v>
      </c>
      <c r="H23">
        <f t="shared" si="9"/>
        <v>50</v>
      </c>
      <c r="I23">
        <f t="shared" si="10"/>
        <v>6950</v>
      </c>
      <c r="J23">
        <f t="shared" si="6"/>
        <v>86700</v>
      </c>
      <c r="K23">
        <f t="shared" si="11"/>
        <v>21.1669921875</v>
      </c>
      <c r="L23" t="str">
        <f t="shared" si="7"/>
        <v/>
      </c>
      <c r="M23">
        <v>250</v>
      </c>
      <c r="N23">
        <f t="shared" si="12"/>
        <v>21826</v>
      </c>
      <c r="O23">
        <f t="shared" si="8"/>
        <v>278412</v>
      </c>
      <c r="P23">
        <f t="shared" si="13"/>
        <v>67.9716796875</v>
      </c>
    </row>
    <row r="24" spans="1:16" x14ac:dyDescent="0.25">
      <c r="A24" s="1">
        <f t="shared" si="5"/>
        <v>7316</v>
      </c>
      <c r="B24">
        <f t="shared" si="1"/>
        <v>271277</v>
      </c>
      <c r="C24" s="1">
        <f t="shared" si="2"/>
        <v>127</v>
      </c>
      <c r="D24">
        <f t="shared" si="3"/>
        <v>209158</v>
      </c>
      <c r="E24" s="1">
        <f t="shared" si="4"/>
        <v>51.06396484375</v>
      </c>
      <c r="F24" s="1">
        <f t="shared" si="0"/>
        <v>15</v>
      </c>
      <c r="H24">
        <f t="shared" si="9"/>
        <v>50</v>
      </c>
      <c r="I24">
        <f t="shared" si="10"/>
        <v>6900</v>
      </c>
      <c r="J24">
        <f t="shared" si="6"/>
        <v>93600</v>
      </c>
      <c r="K24">
        <f t="shared" si="11"/>
        <v>22.8515625</v>
      </c>
      <c r="L24" t="str">
        <f t="shared" si="7"/>
        <v/>
      </c>
      <c r="M24">
        <v>250</v>
      </c>
      <c r="N24">
        <f t="shared" si="12"/>
        <v>21576</v>
      </c>
      <c r="O24">
        <f t="shared" si="8"/>
        <v>299988</v>
      </c>
      <c r="P24">
        <f t="shared" si="13"/>
        <v>73.2392578125</v>
      </c>
    </row>
    <row r="25" spans="1:16" x14ac:dyDescent="0.25">
      <c r="A25" s="1">
        <f t="shared" si="5"/>
        <v>7189</v>
      </c>
      <c r="B25">
        <f t="shared" si="1"/>
        <v>262003</v>
      </c>
      <c r="C25" s="1">
        <f t="shared" si="2"/>
        <v>127</v>
      </c>
      <c r="D25">
        <f t="shared" si="3"/>
        <v>201969</v>
      </c>
      <c r="E25" s="1">
        <f t="shared" si="4"/>
        <v>49.308837890625</v>
      </c>
      <c r="F25" s="1">
        <f t="shared" si="0"/>
        <v>14</v>
      </c>
      <c r="H25">
        <f t="shared" si="9"/>
        <v>50</v>
      </c>
      <c r="I25">
        <f t="shared" si="10"/>
        <v>6850</v>
      </c>
      <c r="J25">
        <f t="shared" si="6"/>
        <v>100450</v>
      </c>
      <c r="K25">
        <f t="shared" si="11"/>
        <v>24.52392578125</v>
      </c>
      <c r="L25" t="str">
        <f t="shared" si="7"/>
        <v/>
      </c>
      <c r="M25">
        <v>250</v>
      </c>
      <c r="N25">
        <f t="shared" si="12"/>
        <v>21326</v>
      </c>
      <c r="O25">
        <f t="shared" si="8"/>
        <v>321314</v>
      </c>
      <c r="P25">
        <f t="shared" si="13"/>
        <v>78.44580078125</v>
      </c>
    </row>
    <row r="26" spans="1:16" x14ac:dyDescent="0.25">
      <c r="A26" s="1">
        <f t="shared" si="5"/>
        <v>7062</v>
      </c>
      <c r="B26">
        <f t="shared" si="1"/>
        <v>252890</v>
      </c>
      <c r="C26" s="1">
        <f t="shared" si="2"/>
        <v>127</v>
      </c>
      <c r="D26">
        <f t="shared" si="3"/>
        <v>194907</v>
      </c>
      <c r="E26" s="1">
        <f t="shared" si="4"/>
        <v>47.584716796875</v>
      </c>
      <c r="F26" s="1">
        <f t="shared" si="0"/>
        <v>14</v>
      </c>
      <c r="H26">
        <f t="shared" si="9"/>
        <v>50</v>
      </c>
      <c r="I26">
        <f t="shared" si="10"/>
        <v>6800</v>
      </c>
      <c r="J26">
        <f t="shared" si="6"/>
        <v>107250</v>
      </c>
      <c r="K26">
        <f t="shared" si="11"/>
        <v>26.18408203125</v>
      </c>
      <c r="L26" t="str">
        <f t="shared" si="7"/>
        <v/>
      </c>
      <c r="M26">
        <v>250</v>
      </c>
      <c r="N26">
        <f t="shared" si="12"/>
        <v>21076</v>
      </c>
      <c r="O26">
        <f t="shared" si="8"/>
        <v>342390</v>
      </c>
      <c r="P26">
        <f t="shared" si="13"/>
        <v>83.59130859375</v>
      </c>
    </row>
    <row r="27" spans="1:16" x14ac:dyDescent="0.25">
      <c r="A27" s="1">
        <f t="shared" si="5"/>
        <v>6935</v>
      </c>
      <c r="B27">
        <f t="shared" si="1"/>
        <v>243938</v>
      </c>
      <c r="C27" s="1">
        <f t="shared" si="2"/>
        <v>127</v>
      </c>
      <c r="D27">
        <f t="shared" si="3"/>
        <v>187972</v>
      </c>
      <c r="E27" s="1">
        <f t="shared" si="4"/>
        <v>45.8916015625</v>
      </c>
      <c r="F27" s="1">
        <f t="shared" si="0"/>
        <v>13</v>
      </c>
      <c r="H27">
        <f t="shared" si="9"/>
        <v>50</v>
      </c>
      <c r="I27">
        <f t="shared" si="10"/>
        <v>6750</v>
      </c>
      <c r="J27">
        <f t="shared" si="6"/>
        <v>114000</v>
      </c>
      <c r="K27">
        <f t="shared" si="11"/>
        <v>27.83203125</v>
      </c>
      <c r="L27" t="str">
        <f t="shared" si="7"/>
        <v/>
      </c>
      <c r="M27">
        <v>250</v>
      </c>
      <c r="N27">
        <f t="shared" si="12"/>
        <v>20826</v>
      </c>
      <c r="O27">
        <f t="shared" si="8"/>
        <v>363216</v>
      </c>
      <c r="P27">
        <f t="shared" si="13"/>
        <v>88.67578125</v>
      </c>
    </row>
    <row r="28" spans="1:16" x14ac:dyDescent="0.25">
      <c r="A28" s="1">
        <f t="shared" si="5"/>
        <v>6808</v>
      </c>
      <c r="B28">
        <f t="shared" si="1"/>
        <v>235148</v>
      </c>
      <c r="C28" s="1">
        <f t="shared" si="2"/>
        <v>127</v>
      </c>
      <c r="D28">
        <f t="shared" si="3"/>
        <v>181164</v>
      </c>
      <c r="E28" s="1">
        <f t="shared" si="4"/>
        <v>44.2294921875</v>
      </c>
      <c r="F28" s="1">
        <f t="shared" si="0"/>
        <v>13</v>
      </c>
      <c r="H28">
        <f t="shared" si="9"/>
        <v>50</v>
      </c>
      <c r="I28">
        <f t="shared" si="10"/>
        <v>6700</v>
      </c>
      <c r="J28">
        <f t="shared" si="6"/>
        <v>120700</v>
      </c>
      <c r="K28">
        <f t="shared" si="11"/>
        <v>29.4677734375</v>
      </c>
      <c r="L28" t="str">
        <f t="shared" si="7"/>
        <v/>
      </c>
      <c r="M28">
        <v>250</v>
      </c>
      <c r="N28">
        <f t="shared" si="12"/>
        <v>20576</v>
      </c>
      <c r="O28">
        <f t="shared" si="8"/>
        <v>383792</v>
      </c>
      <c r="P28">
        <f t="shared" si="13"/>
        <v>93.69921875</v>
      </c>
    </row>
    <row r="29" spans="1:16" x14ac:dyDescent="0.25">
      <c r="A29" s="1">
        <f t="shared" si="5"/>
        <v>6681</v>
      </c>
      <c r="B29">
        <f t="shared" si="1"/>
        <v>226519</v>
      </c>
      <c r="C29" s="1">
        <f t="shared" si="2"/>
        <v>127</v>
      </c>
      <c r="D29">
        <f t="shared" si="3"/>
        <v>174483</v>
      </c>
      <c r="E29" s="1">
        <f t="shared" si="4"/>
        <v>42.598388671875</v>
      </c>
      <c r="F29" s="1">
        <f t="shared" si="0"/>
        <v>12</v>
      </c>
      <c r="H29">
        <f t="shared" si="9"/>
        <v>50</v>
      </c>
      <c r="I29">
        <f t="shared" si="10"/>
        <v>6650</v>
      </c>
      <c r="J29">
        <f t="shared" si="6"/>
        <v>127350</v>
      </c>
      <c r="K29">
        <f t="shared" si="11"/>
        <v>31.09130859375</v>
      </c>
      <c r="L29" t="str">
        <f t="shared" si="7"/>
        <v/>
      </c>
      <c r="M29">
        <v>250</v>
      </c>
      <c r="N29">
        <f t="shared" si="12"/>
        <v>20326</v>
      </c>
      <c r="O29">
        <f t="shared" si="8"/>
        <v>404118</v>
      </c>
      <c r="P29">
        <f t="shared" si="13"/>
        <v>98.66162109375</v>
      </c>
    </row>
    <row r="30" spans="1:16" x14ac:dyDescent="0.25">
      <c r="A30" s="1">
        <f t="shared" si="5"/>
        <v>6554</v>
      </c>
      <c r="B30">
        <f t="shared" si="1"/>
        <v>218051</v>
      </c>
      <c r="C30" s="1">
        <f t="shared" si="2"/>
        <v>127</v>
      </c>
      <c r="D30">
        <f t="shared" si="3"/>
        <v>167929</v>
      </c>
      <c r="E30" s="1">
        <f t="shared" si="4"/>
        <v>40.998291015625</v>
      </c>
      <c r="F30" s="1">
        <f t="shared" si="0"/>
        <v>12</v>
      </c>
      <c r="H30">
        <f t="shared" si="9"/>
        <v>50</v>
      </c>
      <c r="I30">
        <f t="shared" si="10"/>
        <v>6600</v>
      </c>
      <c r="J30">
        <f t="shared" si="6"/>
        <v>133950</v>
      </c>
      <c r="K30">
        <f t="shared" si="11"/>
        <v>32.70263671875</v>
      </c>
      <c r="L30" t="str">
        <f t="shared" si="7"/>
        <v/>
      </c>
      <c r="M30">
        <v>250</v>
      </c>
      <c r="N30">
        <f t="shared" si="12"/>
        <v>20076</v>
      </c>
      <c r="O30">
        <f t="shared" si="8"/>
        <v>424194</v>
      </c>
      <c r="P30">
        <f t="shared" si="13"/>
        <v>103.56298828125</v>
      </c>
    </row>
    <row r="31" spans="1:16" x14ac:dyDescent="0.25">
      <c r="A31" s="1">
        <f t="shared" si="5"/>
        <v>6427</v>
      </c>
      <c r="B31">
        <f t="shared" si="1"/>
        <v>209745</v>
      </c>
      <c r="C31" s="1">
        <f t="shared" si="2"/>
        <v>127</v>
      </c>
      <c r="D31">
        <f t="shared" si="3"/>
        <v>161502</v>
      </c>
      <c r="E31" s="1">
        <f t="shared" si="4"/>
        <v>39.42919921875</v>
      </c>
      <c r="F31" s="1">
        <f t="shared" si="0"/>
        <v>11</v>
      </c>
      <c r="H31">
        <f t="shared" si="9"/>
        <v>50</v>
      </c>
      <c r="I31">
        <f t="shared" si="10"/>
        <v>6550</v>
      </c>
      <c r="J31">
        <f t="shared" si="6"/>
        <v>140500</v>
      </c>
      <c r="K31">
        <f t="shared" si="11"/>
        <v>34.3017578125</v>
      </c>
      <c r="L31" t="str">
        <f t="shared" si="7"/>
        <v/>
      </c>
      <c r="M31">
        <v>250</v>
      </c>
      <c r="N31">
        <f t="shared" si="12"/>
        <v>19826</v>
      </c>
      <c r="O31">
        <f t="shared" si="8"/>
        <v>444020</v>
      </c>
      <c r="P31">
        <f t="shared" si="13"/>
        <v>108.4033203125</v>
      </c>
    </row>
    <row r="32" spans="1:16" x14ac:dyDescent="0.25">
      <c r="A32" s="1">
        <f t="shared" si="5"/>
        <v>6300</v>
      </c>
      <c r="B32">
        <f t="shared" si="1"/>
        <v>201600</v>
      </c>
      <c r="C32" s="1">
        <f t="shared" si="2"/>
        <v>127</v>
      </c>
      <c r="D32">
        <f t="shared" si="3"/>
        <v>155202</v>
      </c>
      <c r="E32" s="1">
        <f t="shared" si="4"/>
        <v>37.89111328125</v>
      </c>
      <c r="F32" s="1">
        <f t="shared" si="0"/>
        <v>11</v>
      </c>
      <c r="H32">
        <f t="shared" si="9"/>
        <v>50</v>
      </c>
      <c r="I32">
        <f t="shared" si="10"/>
        <v>6500</v>
      </c>
      <c r="J32">
        <f t="shared" si="6"/>
        <v>147000</v>
      </c>
      <c r="K32">
        <f t="shared" si="11"/>
        <v>35.888671875</v>
      </c>
      <c r="L32" t="str">
        <f t="shared" si="7"/>
        <v/>
      </c>
      <c r="M32">
        <v>250</v>
      </c>
      <c r="N32">
        <f t="shared" si="12"/>
        <v>19576</v>
      </c>
      <c r="O32">
        <f t="shared" si="8"/>
        <v>463596</v>
      </c>
      <c r="P32">
        <f t="shared" si="13"/>
        <v>113.1826171875</v>
      </c>
    </row>
    <row r="33" spans="1:16" x14ac:dyDescent="0.25">
      <c r="A33" s="1">
        <f t="shared" si="5"/>
        <v>6173</v>
      </c>
      <c r="B33">
        <f t="shared" si="1"/>
        <v>193616</v>
      </c>
      <c r="C33" s="1">
        <f t="shared" si="2"/>
        <v>127</v>
      </c>
      <c r="D33">
        <f t="shared" si="3"/>
        <v>149029</v>
      </c>
      <c r="E33" s="1">
        <f t="shared" si="4"/>
        <v>36.384033203125</v>
      </c>
      <c r="F33" s="1">
        <f t="shared" si="0"/>
        <v>10</v>
      </c>
      <c r="H33">
        <f t="shared" si="9"/>
        <v>50</v>
      </c>
      <c r="I33">
        <f t="shared" si="10"/>
        <v>6450</v>
      </c>
      <c r="J33">
        <f t="shared" si="6"/>
        <v>153450</v>
      </c>
      <c r="K33">
        <f t="shared" si="11"/>
        <v>37.46337890625</v>
      </c>
      <c r="L33" t="str">
        <f t="shared" si="7"/>
        <v/>
      </c>
      <c r="M33">
        <v>250</v>
      </c>
      <c r="N33">
        <f t="shared" si="12"/>
        <v>19326</v>
      </c>
      <c r="O33">
        <f t="shared" si="8"/>
        <v>482922</v>
      </c>
      <c r="P33">
        <f t="shared" si="13"/>
        <v>117.90087890625</v>
      </c>
    </row>
    <row r="34" spans="1:16" x14ac:dyDescent="0.25">
      <c r="A34" s="1">
        <f t="shared" si="5"/>
        <v>6046</v>
      </c>
      <c r="B34">
        <f t="shared" si="1"/>
        <v>185793</v>
      </c>
      <c r="C34" s="1">
        <f t="shared" si="2"/>
        <v>127</v>
      </c>
      <c r="D34">
        <f t="shared" si="3"/>
        <v>142983</v>
      </c>
      <c r="E34" s="1">
        <f t="shared" si="4"/>
        <v>34.907958984375</v>
      </c>
      <c r="F34" s="1">
        <f t="shared" ref="F34:F65" si="14">INT((B34-D34)/4096)</f>
        <v>10</v>
      </c>
      <c r="H34">
        <f t="shared" si="9"/>
        <v>50</v>
      </c>
      <c r="I34">
        <f t="shared" si="10"/>
        <v>6400</v>
      </c>
      <c r="J34">
        <f t="shared" si="6"/>
        <v>159850</v>
      </c>
      <c r="K34">
        <f t="shared" si="11"/>
        <v>39.02587890625</v>
      </c>
      <c r="L34" t="str">
        <f t="shared" si="7"/>
        <v/>
      </c>
      <c r="M34">
        <v>250</v>
      </c>
      <c r="N34">
        <f t="shared" si="12"/>
        <v>19076</v>
      </c>
      <c r="O34">
        <f t="shared" si="8"/>
        <v>501998</v>
      </c>
      <c r="P34">
        <f t="shared" si="13"/>
        <v>122.55810546875</v>
      </c>
    </row>
    <row r="35" spans="1:16" x14ac:dyDescent="0.25">
      <c r="A35" s="1">
        <f t="shared" si="5"/>
        <v>5919</v>
      </c>
      <c r="B35">
        <f t="shared" si="1"/>
        <v>178132</v>
      </c>
      <c r="C35" s="1">
        <f t="shared" ref="C35:C66" si="15">IF(F35&lt;-1,0,INT(A35*A35/E35/4096/2))</f>
        <v>127</v>
      </c>
      <c r="D35">
        <f t="shared" ref="D35:D66" si="16">E34*4096-A35</f>
        <v>137064</v>
      </c>
      <c r="E35" s="1">
        <f t="shared" si="4"/>
        <v>33.462890625</v>
      </c>
      <c r="F35" s="1">
        <f t="shared" si="14"/>
        <v>10</v>
      </c>
      <c r="H35">
        <f t="shared" si="9"/>
        <v>50</v>
      </c>
      <c r="I35">
        <f t="shared" si="10"/>
        <v>6350</v>
      </c>
      <c r="J35">
        <f t="shared" si="6"/>
        <v>166200</v>
      </c>
      <c r="K35">
        <f t="shared" si="11"/>
        <v>40.576171875</v>
      </c>
      <c r="L35" t="str">
        <f t="shared" si="7"/>
        <v/>
      </c>
      <c r="M35">
        <v>250</v>
      </c>
      <c r="N35">
        <f t="shared" si="12"/>
        <v>18826</v>
      </c>
      <c r="O35">
        <f t="shared" si="8"/>
        <v>520824</v>
      </c>
      <c r="P35">
        <f t="shared" si="13"/>
        <v>127.154296875</v>
      </c>
    </row>
    <row r="36" spans="1:16" x14ac:dyDescent="0.25">
      <c r="A36" s="1">
        <f t="shared" si="5"/>
        <v>5792</v>
      </c>
      <c r="B36">
        <f t="shared" si="1"/>
        <v>170632</v>
      </c>
      <c r="C36" s="1">
        <f t="shared" si="15"/>
        <v>127</v>
      </c>
      <c r="D36">
        <f t="shared" si="16"/>
        <v>131272</v>
      </c>
      <c r="E36" s="1">
        <f t="shared" si="4"/>
        <v>32.048828125</v>
      </c>
      <c r="F36" s="1">
        <f t="shared" si="14"/>
        <v>9</v>
      </c>
      <c r="H36">
        <f t="shared" si="9"/>
        <v>50</v>
      </c>
      <c r="I36">
        <f t="shared" si="10"/>
        <v>6300</v>
      </c>
      <c r="J36">
        <f t="shared" si="6"/>
        <v>172500</v>
      </c>
      <c r="K36">
        <f t="shared" si="11"/>
        <v>42.1142578125</v>
      </c>
      <c r="L36" t="str">
        <f t="shared" si="7"/>
        <v/>
      </c>
      <c r="M36">
        <v>250</v>
      </c>
      <c r="N36">
        <f t="shared" si="12"/>
        <v>18576</v>
      </c>
      <c r="O36">
        <f t="shared" si="8"/>
        <v>539400</v>
      </c>
      <c r="P36">
        <f t="shared" si="13"/>
        <v>131.689453125</v>
      </c>
    </row>
    <row r="37" spans="1:16" x14ac:dyDescent="0.25">
      <c r="A37" s="1">
        <f t="shared" si="5"/>
        <v>5665</v>
      </c>
      <c r="B37">
        <f t="shared" si="1"/>
        <v>163293</v>
      </c>
      <c r="C37" s="1">
        <f t="shared" si="15"/>
        <v>127</v>
      </c>
      <c r="D37">
        <f t="shared" si="16"/>
        <v>125607</v>
      </c>
      <c r="E37" s="1">
        <f t="shared" si="4"/>
        <v>30.665771484375</v>
      </c>
      <c r="F37" s="1">
        <f t="shared" si="14"/>
        <v>9</v>
      </c>
      <c r="H37">
        <f t="shared" si="9"/>
        <v>50</v>
      </c>
      <c r="I37">
        <f t="shared" si="10"/>
        <v>6250</v>
      </c>
      <c r="J37">
        <f t="shared" si="6"/>
        <v>178750</v>
      </c>
      <c r="K37">
        <f t="shared" si="11"/>
        <v>43.64013671875</v>
      </c>
      <c r="L37" t="str">
        <f t="shared" si="7"/>
        <v/>
      </c>
      <c r="M37">
        <v>250</v>
      </c>
      <c r="N37">
        <f t="shared" si="12"/>
        <v>18326</v>
      </c>
      <c r="O37">
        <f t="shared" si="8"/>
        <v>557726</v>
      </c>
      <c r="P37">
        <f t="shared" si="13"/>
        <v>136.16357421875</v>
      </c>
    </row>
    <row r="38" spans="1:16" x14ac:dyDescent="0.25">
      <c r="A38" s="1">
        <f t="shared" si="5"/>
        <v>5538</v>
      </c>
      <c r="B38">
        <f t="shared" si="1"/>
        <v>156116</v>
      </c>
      <c r="C38" s="1">
        <f t="shared" si="15"/>
        <v>127</v>
      </c>
      <c r="D38">
        <f t="shared" si="16"/>
        <v>120069</v>
      </c>
      <c r="E38" s="1">
        <f t="shared" si="4"/>
        <v>29.313720703125</v>
      </c>
      <c r="F38" s="1">
        <f t="shared" si="14"/>
        <v>8</v>
      </c>
      <c r="H38">
        <f t="shared" si="9"/>
        <v>50</v>
      </c>
      <c r="I38">
        <f t="shared" si="10"/>
        <v>6200</v>
      </c>
      <c r="J38">
        <f t="shared" si="6"/>
        <v>184950</v>
      </c>
      <c r="K38">
        <f t="shared" si="11"/>
        <v>45.15380859375</v>
      </c>
      <c r="L38" t="str">
        <f t="shared" si="7"/>
        <v/>
      </c>
      <c r="M38">
        <v>250</v>
      </c>
      <c r="N38">
        <f t="shared" si="12"/>
        <v>18076</v>
      </c>
      <c r="O38">
        <f t="shared" si="8"/>
        <v>575802</v>
      </c>
      <c r="P38">
        <f t="shared" si="13"/>
        <v>140.57666015625</v>
      </c>
    </row>
    <row r="39" spans="1:16" x14ac:dyDescent="0.25">
      <c r="A39" s="1">
        <f t="shared" si="5"/>
        <v>5411</v>
      </c>
      <c r="B39">
        <f t="shared" si="1"/>
        <v>149100</v>
      </c>
      <c r="C39" s="1">
        <f t="shared" si="15"/>
        <v>127</v>
      </c>
      <c r="D39">
        <f t="shared" si="16"/>
        <v>114658</v>
      </c>
      <c r="E39" s="1">
        <f t="shared" si="4"/>
        <v>27.99267578125</v>
      </c>
      <c r="F39" s="1">
        <f t="shared" si="14"/>
        <v>8</v>
      </c>
      <c r="H39">
        <f t="shared" si="9"/>
        <v>50</v>
      </c>
      <c r="I39">
        <f t="shared" si="10"/>
        <v>6150</v>
      </c>
      <c r="J39">
        <f t="shared" si="6"/>
        <v>191100</v>
      </c>
      <c r="K39">
        <f t="shared" si="11"/>
        <v>46.6552734375</v>
      </c>
      <c r="L39" t="str">
        <f t="shared" si="7"/>
        <v/>
      </c>
      <c r="M39">
        <v>250</v>
      </c>
      <c r="N39">
        <f t="shared" si="12"/>
        <v>17826</v>
      </c>
      <c r="O39">
        <f t="shared" si="8"/>
        <v>593628</v>
      </c>
      <c r="P39">
        <f t="shared" si="13"/>
        <v>144.9287109375</v>
      </c>
    </row>
    <row r="40" spans="1:16" x14ac:dyDescent="0.25">
      <c r="A40" s="1">
        <f t="shared" si="5"/>
        <v>5284</v>
      </c>
      <c r="B40">
        <f t="shared" si="1"/>
        <v>142245</v>
      </c>
      <c r="C40" s="1">
        <f t="shared" si="15"/>
        <v>127</v>
      </c>
      <c r="D40">
        <f t="shared" si="16"/>
        <v>109374</v>
      </c>
      <c r="E40" s="1">
        <f t="shared" si="4"/>
        <v>26.70263671875</v>
      </c>
      <c r="F40" s="1">
        <f t="shared" si="14"/>
        <v>8</v>
      </c>
      <c r="H40">
        <f t="shared" si="9"/>
        <v>50</v>
      </c>
      <c r="I40">
        <f t="shared" si="10"/>
        <v>6100</v>
      </c>
      <c r="J40">
        <f t="shared" si="6"/>
        <v>197200</v>
      </c>
      <c r="K40">
        <f t="shared" si="11"/>
        <v>48.14453125</v>
      </c>
      <c r="L40" t="str">
        <f t="shared" si="7"/>
        <v/>
      </c>
      <c r="M40">
        <v>250</v>
      </c>
      <c r="N40">
        <f t="shared" si="12"/>
        <v>17576</v>
      </c>
      <c r="O40">
        <f t="shared" si="8"/>
        <v>611204</v>
      </c>
      <c r="P40">
        <f t="shared" si="13"/>
        <v>149.2197265625</v>
      </c>
    </row>
    <row r="41" spans="1:16" x14ac:dyDescent="0.25">
      <c r="A41" s="1">
        <f t="shared" si="5"/>
        <v>5157</v>
      </c>
      <c r="B41">
        <f t="shared" si="1"/>
        <v>135551</v>
      </c>
      <c r="C41" s="1">
        <f t="shared" si="15"/>
        <v>127</v>
      </c>
      <c r="D41">
        <f t="shared" si="16"/>
        <v>104217</v>
      </c>
      <c r="E41" s="1">
        <f t="shared" si="4"/>
        <v>25.443603515625</v>
      </c>
      <c r="F41" s="1">
        <f t="shared" si="14"/>
        <v>7</v>
      </c>
      <c r="H41">
        <f t="shared" si="9"/>
        <v>50</v>
      </c>
      <c r="I41">
        <f t="shared" si="10"/>
        <v>6050</v>
      </c>
      <c r="J41">
        <f t="shared" si="6"/>
        <v>203250</v>
      </c>
      <c r="K41">
        <f t="shared" si="11"/>
        <v>49.62158203125</v>
      </c>
      <c r="L41" t="str">
        <f t="shared" si="7"/>
        <v/>
      </c>
      <c r="M41">
        <v>250</v>
      </c>
      <c r="N41">
        <f t="shared" si="12"/>
        <v>17326</v>
      </c>
      <c r="O41">
        <f t="shared" si="8"/>
        <v>628530</v>
      </c>
      <c r="P41">
        <f t="shared" si="13"/>
        <v>153.44970703125</v>
      </c>
    </row>
    <row r="42" spans="1:16" x14ac:dyDescent="0.25">
      <c r="A42" s="1">
        <f t="shared" si="5"/>
        <v>5030</v>
      </c>
      <c r="B42">
        <f t="shared" si="1"/>
        <v>129019</v>
      </c>
      <c r="C42" s="1">
        <f t="shared" si="15"/>
        <v>127</v>
      </c>
      <c r="D42">
        <f t="shared" si="16"/>
        <v>99187</v>
      </c>
      <c r="E42" s="1">
        <f t="shared" si="4"/>
        <v>24.215576171875</v>
      </c>
      <c r="F42" s="1">
        <f t="shared" si="14"/>
        <v>7</v>
      </c>
      <c r="H42">
        <f t="shared" si="9"/>
        <v>50</v>
      </c>
      <c r="I42">
        <f t="shared" si="10"/>
        <v>6000</v>
      </c>
      <c r="J42">
        <f t="shared" si="6"/>
        <v>209250</v>
      </c>
      <c r="K42">
        <f t="shared" si="11"/>
        <v>51.08642578125</v>
      </c>
      <c r="L42" t="str">
        <f t="shared" si="7"/>
        <v/>
      </c>
      <c r="M42">
        <v>250</v>
      </c>
      <c r="N42">
        <f t="shared" si="12"/>
        <v>17076</v>
      </c>
      <c r="O42">
        <f t="shared" si="8"/>
        <v>645606</v>
      </c>
      <c r="P42">
        <f t="shared" si="13"/>
        <v>157.61865234375</v>
      </c>
    </row>
    <row r="43" spans="1:16" x14ac:dyDescent="0.25">
      <c r="A43" s="1">
        <f t="shared" si="5"/>
        <v>4903</v>
      </c>
      <c r="B43">
        <f t="shared" si="1"/>
        <v>122648</v>
      </c>
      <c r="C43" s="1">
        <f t="shared" si="15"/>
        <v>127</v>
      </c>
      <c r="D43">
        <f t="shared" si="16"/>
        <v>94284</v>
      </c>
      <c r="E43" s="1">
        <f t="shared" si="4"/>
        <v>23.0185546875</v>
      </c>
      <c r="F43" s="1">
        <f t="shared" si="14"/>
        <v>6</v>
      </c>
      <c r="H43">
        <f t="shared" si="9"/>
        <v>50</v>
      </c>
      <c r="I43">
        <f t="shared" si="10"/>
        <v>5950</v>
      </c>
      <c r="J43">
        <f t="shared" si="6"/>
        <v>215200</v>
      </c>
      <c r="K43">
        <f t="shared" si="11"/>
        <v>52.5390625</v>
      </c>
      <c r="L43" t="str">
        <f t="shared" si="7"/>
        <v/>
      </c>
      <c r="M43">
        <v>250</v>
      </c>
      <c r="N43">
        <f t="shared" si="12"/>
        <v>16826</v>
      </c>
      <c r="O43">
        <f t="shared" si="8"/>
        <v>662432</v>
      </c>
      <c r="P43">
        <f t="shared" si="13"/>
        <v>161.7265625</v>
      </c>
    </row>
    <row r="44" spans="1:16" x14ac:dyDescent="0.25">
      <c r="A44" s="1">
        <f t="shared" si="5"/>
        <v>4776</v>
      </c>
      <c r="B44">
        <f t="shared" si="1"/>
        <v>116438</v>
      </c>
      <c r="C44" s="1">
        <f t="shared" si="15"/>
        <v>127</v>
      </c>
      <c r="D44">
        <f t="shared" si="16"/>
        <v>89508</v>
      </c>
      <c r="E44" s="1">
        <f t="shared" si="4"/>
        <v>21.8525390625</v>
      </c>
      <c r="F44" s="1">
        <f t="shared" si="14"/>
        <v>6</v>
      </c>
      <c r="H44">
        <f t="shared" si="9"/>
        <v>50</v>
      </c>
      <c r="I44">
        <f t="shared" si="10"/>
        <v>5900</v>
      </c>
      <c r="J44">
        <f t="shared" si="6"/>
        <v>221100</v>
      </c>
      <c r="K44">
        <f t="shared" si="11"/>
        <v>53.9794921875</v>
      </c>
      <c r="L44" t="str">
        <f t="shared" si="7"/>
        <v/>
      </c>
      <c r="M44">
        <v>250</v>
      </c>
      <c r="N44">
        <f t="shared" si="12"/>
        <v>16576</v>
      </c>
      <c r="O44">
        <f t="shared" si="8"/>
        <v>679008</v>
      </c>
      <c r="P44">
        <f t="shared" si="13"/>
        <v>165.7734375</v>
      </c>
    </row>
    <row r="45" spans="1:16" x14ac:dyDescent="0.25">
      <c r="A45" s="1">
        <f t="shared" si="5"/>
        <v>4649</v>
      </c>
      <c r="B45">
        <f t="shared" si="1"/>
        <v>110390</v>
      </c>
      <c r="C45" s="1">
        <f t="shared" si="15"/>
        <v>127</v>
      </c>
      <c r="D45">
        <f t="shared" si="16"/>
        <v>84859</v>
      </c>
      <c r="E45" s="1">
        <f t="shared" si="4"/>
        <v>20.717529296875</v>
      </c>
      <c r="F45" s="1">
        <f t="shared" si="14"/>
        <v>6</v>
      </c>
      <c r="H45">
        <f t="shared" si="9"/>
        <v>50</v>
      </c>
      <c r="I45">
        <f t="shared" si="10"/>
        <v>5850</v>
      </c>
      <c r="J45">
        <f t="shared" si="6"/>
        <v>226950</v>
      </c>
      <c r="K45">
        <f t="shared" si="11"/>
        <v>55.40771484375</v>
      </c>
      <c r="L45" t="str">
        <f t="shared" si="7"/>
        <v/>
      </c>
      <c r="M45">
        <v>250</v>
      </c>
      <c r="N45">
        <f t="shared" si="12"/>
        <v>16326</v>
      </c>
      <c r="O45">
        <f t="shared" si="8"/>
        <v>695334</v>
      </c>
      <c r="P45">
        <f t="shared" si="13"/>
        <v>169.75927734375</v>
      </c>
    </row>
    <row r="46" spans="1:16" x14ac:dyDescent="0.25">
      <c r="A46" s="1">
        <f t="shared" si="5"/>
        <v>4522</v>
      </c>
      <c r="B46">
        <f t="shared" si="1"/>
        <v>104503</v>
      </c>
      <c r="C46" s="1">
        <f t="shared" si="15"/>
        <v>127</v>
      </c>
      <c r="D46">
        <f t="shared" si="16"/>
        <v>80337</v>
      </c>
      <c r="E46" s="1">
        <f t="shared" si="4"/>
        <v>19.613525390625</v>
      </c>
      <c r="F46" s="1">
        <f t="shared" si="14"/>
        <v>5</v>
      </c>
      <c r="H46">
        <f t="shared" si="9"/>
        <v>50</v>
      </c>
      <c r="I46">
        <f t="shared" si="10"/>
        <v>5800</v>
      </c>
      <c r="J46">
        <f t="shared" si="6"/>
        <v>232750</v>
      </c>
      <c r="K46">
        <f t="shared" si="11"/>
        <v>56.82373046875</v>
      </c>
      <c r="L46" t="str">
        <f t="shared" si="7"/>
        <v/>
      </c>
      <c r="M46">
        <v>250</v>
      </c>
      <c r="N46">
        <f t="shared" si="12"/>
        <v>16076</v>
      </c>
      <c r="O46">
        <f t="shared" si="8"/>
        <v>711410</v>
      </c>
      <c r="P46">
        <f t="shared" si="13"/>
        <v>173.68408203125</v>
      </c>
    </row>
    <row r="47" spans="1:16" x14ac:dyDescent="0.25">
      <c r="A47" s="1">
        <f t="shared" si="5"/>
        <v>4395</v>
      </c>
      <c r="B47">
        <f t="shared" si="1"/>
        <v>98777</v>
      </c>
      <c r="C47" s="1">
        <f t="shared" si="15"/>
        <v>127</v>
      </c>
      <c r="D47">
        <f t="shared" si="16"/>
        <v>75942</v>
      </c>
      <c r="E47" s="1">
        <f t="shared" si="4"/>
        <v>18.54052734375</v>
      </c>
      <c r="F47" s="1">
        <f t="shared" si="14"/>
        <v>5</v>
      </c>
      <c r="H47">
        <f t="shared" si="9"/>
        <v>50</v>
      </c>
      <c r="I47">
        <f t="shared" si="10"/>
        <v>5750</v>
      </c>
      <c r="J47">
        <f t="shared" si="6"/>
        <v>238500</v>
      </c>
      <c r="K47">
        <f t="shared" si="11"/>
        <v>58.2275390625</v>
      </c>
      <c r="L47" t="str">
        <f t="shared" si="7"/>
        <v/>
      </c>
      <c r="M47">
        <v>250</v>
      </c>
      <c r="N47">
        <f t="shared" si="12"/>
        <v>15826</v>
      </c>
      <c r="O47">
        <f t="shared" si="8"/>
        <v>727236</v>
      </c>
      <c r="P47">
        <f t="shared" si="13"/>
        <v>177.5478515625</v>
      </c>
    </row>
    <row r="48" spans="1:16" x14ac:dyDescent="0.25">
      <c r="A48" s="1">
        <f t="shared" si="5"/>
        <v>4268</v>
      </c>
      <c r="B48">
        <f t="shared" si="1"/>
        <v>93213</v>
      </c>
      <c r="C48" s="1">
        <f t="shared" si="15"/>
        <v>127</v>
      </c>
      <c r="D48">
        <f t="shared" si="16"/>
        <v>71674</v>
      </c>
      <c r="E48" s="1">
        <f t="shared" si="4"/>
        <v>17.49853515625</v>
      </c>
      <c r="F48" s="1">
        <f t="shared" si="14"/>
        <v>5</v>
      </c>
      <c r="H48">
        <f t="shared" si="9"/>
        <v>50</v>
      </c>
      <c r="I48">
        <f t="shared" si="10"/>
        <v>5700</v>
      </c>
      <c r="J48">
        <f t="shared" si="6"/>
        <v>244200</v>
      </c>
      <c r="K48">
        <f t="shared" si="11"/>
        <v>59.619140625</v>
      </c>
      <c r="L48" t="str">
        <f t="shared" si="7"/>
        <v/>
      </c>
      <c r="M48">
        <v>250</v>
      </c>
      <c r="N48">
        <f t="shared" si="12"/>
        <v>15576</v>
      </c>
      <c r="O48">
        <f t="shared" si="8"/>
        <v>742812</v>
      </c>
      <c r="P48">
        <f t="shared" si="13"/>
        <v>181.3505859375</v>
      </c>
    </row>
    <row r="49" spans="1:16" x14ac:dyDescent="0.25">
      <c r="A49" s="1">
        <f t="shared" si="5"/>
        <v>4141</v>
      </c>
      <c r="B49">
        <f t="shared" si="1"/>
        <v>87809</v>
      </c>
      <c r="C49" s="1">
        <f t="shared" si="15"/>
        <v>126</v>
      </c>
      <c r="D49">
        <f t="shared" si="16"/>
        <v>67533</v>
      </c>
      <c r="E49" s="1">
        <f t="shared" si="4"/>
        <v>16.487548828125</v>
      </c>
      <c r="F49" s="1">
        <f t="shared" si="14"/>
        <v>4</v>
      </c>
      <c r="H49">
        <f t="shared" si="9"/>
        <v>50</v>
      </c>
      <c r="I49">
        <f t="shared" si="10"/>
        <v>5650</v>
      </c>
      <c r="J49">
        <f t="shared" si="6"/>
        <v>249850</v>
      </c>
      <c r="K49">
        <f t="shared" si="11"/>
        <v>60.99853515625</v>
      </c>
      <c r="L49" t="str">
        <f t="shared" si="7"/>
        <v/>
      </c>
      <c r="M49">
        <v>250</v>
      </c>
      <c r="N49">
        <f t="shared" si="12"/>
        <v>15326</v>
      </c>
      <c r="O49">
        <f t="shared" si="8"/>
        <v>758138</v>
      </c>
      <c r="P49">
        <f t="shared" si="13"/>
        <v>185.09228515625</v>
      </c>
    </row>
    <row r="50" spans="1:16" x14ac:dyDescent="0.25">
      <c r="A50" s="1">
        <f t="shared" si="5"/>
        <v>4015</v>
      </c>
      <c r="B50">
        <f t="shared" si="1"/>
        <v>82608</v>
      </c>
      <c r="C50" s="1">
        <f t="shared" si="15"/>
        <v>126</v>
      </c>
      <c r="D50">
        <f t="shared" si="16"/>
        <v>63518</v>
      </c>
      <c r="E50" s="1">
        <f t="shared" si="4"/>
        <v>15.50732421875</v>
      </c>
      <c r="F50" s="1">
        <f t="shared" si="14"/>
        <v>4</v>
      </c>
      <c r="H50">
        <f t="shared" si="9"/>
        <v>50</v>
      </c>
      <c r="I50">
        <f t="shared" si="10"/>
        <v>5600</v>
      </c>
      <c r="J50">
        <f t="shared" si="6"/>
        <v>255450</v>
      </c>
      <c r="K50">
        <f t="shared" si="11"/>
        <v>62.36572265625</v>
      </c>
      <c r="L50" t="str">
        <f t="shared" si="7"/>
        <v/>
      </c>
      <c r="M50">
        <v>250</v>
      </c>
      <c r="N50">
        <f t="shared" si="12"/>
        <v>15076</v>
      </c>
      <c r="O50">
        <f t="shared" si="8"/>
        <v>773214</v>
      </c>
      <c r="P50">
        <f t="shared" si="13"/>
        <v>188.77294921875</v>
      </c>
    </row>
    <row r="51" spans="1:16" x14ac:dyDescent="0.25">
      <c r="A51" s="1">
        <f t="shared" si="5"/>
        <v>3889</v>
      </c>
      <c r="B51">
        <f t="shared" si="1"/>
        <v>77566</v>
      </c>
      <c r="C51" s="1">
        <f t="shared" si="15"/>
        <v>126</v>
      </c>
      <c r="D51">
        <f t="shared" si="16"/>
        <v>59629</v>
      </c>
      <c r="E51" s="1">
        <f t="shared" si="4"/>
        <v>14.557861328125</v>
      </c>
      <c r="F51" s="1">
        <f t="shared" si="14"/>
        <v>4</v>
      </c>
      <c r="H51">
        <f t="shared" si="9"/>
        <v>50</v>
      </c>
      <c r="I51">
        <f t="shared" si="10"/>
        <v>5550</v>
      </c>
      <c r="J51">
        <f t="shared" si="6"/>
        <v>261000</v>
      </c>
      <c r="K51">
        <f t="shared" si="11"/>
        <v>63.720703125</v>
      </c>
      <c r="L51" t="str">
        <f t="shared" si="7"/>
        <v/>
      </c>
      <c r="M51">
        <v>250</v>
      </c>
      <c r="N51">
        <f t="shared" si="12"/>
        <v>14826</v>
      </c>
      <c r="O51">
        <f t="shared" si="8"/>
        <v>788040</v>
      </c>
      <c r="P51">
        <f t="shared" si="13"/>
        <v>192.392578125</v>
      </c>
    </row>
    <row r="52" spans="1:16" x14ac:dyDescent="0.25">
      <c r="A52" s="1">
        <f t="shared" si="5"/>
        <v>3763</v>
      </c>
      <c r="B52">
        <f t="shared" si="1"/>
        <v>72682</v>
      </c>
      <c r="C52" s="1">
        <f t="shared" si="15"/>
        <v>126</v>
      </c>
      <c r="D52">
        <f t="shared" si="16"/>
        <v>55866</v>
      </c>
      <c r="E52" s="1">
        <f t="shared" si="4"/>
        <v>13.63916015625</v>
      </c>
      <c r="F52" s="1">
        <f t="shared" si="14"/>
        <v>4</v>
      </c>
      <c r="H52">
        <f t="shared" si="9"/>
        <v>50</v>
      </c>
      <c r="I52">
        <f t="shared" si="10"/>
        <v>5500</v>
      </c>
      <c r="J52">
        <f t="shared" si="6"/>
        <v>266500</v>
      </c>
      <c r="K52">
        <f t="shared" si="11"/>
        <v>65.0634765625</v>
      </c>
      <c r="L52" t="str">
        <f t="shared" si="7"/>
        <v/>
      </c>
      <c r="M52">
        <v>250</v>
      </c>
      <c r="N52">
        <f t="shared" si="12"/>
        <v>14576</v>
      </c>
      <c r="O52">
        <f t="shared" si="8"/>
        <v>802616</v>
      </c>
      <c r="P52">
        <f t="shared" si="13"/>
        <v>195.951171875</v>
      </c>
    </row>
    <row r="53" spans="1:16" x14ac:dyDescent="0.25">
      <c r="A53" s="1">
        <f t="shared" si="5"/>
        <v>3637</v>
      </c>
      <c r="B53">
        <f t="shared" si="1"/>
        <v>67957</v>
      </c>
      <c r="C53" s="1">
        <f t="shared" si="15"/>
        <v>126</v>
      </c>
      <c r="D53">
        <f t="shared" si="16"/>
        <v>52229</v>
      </c>
      <c r="E53" s="1">
        <f t="shared" si="4"/>
        <v>12.751220703125</v>
      </c>
      <c r="F53" s="1">
        <f t="shared" si="14"/>
        <v>3</v>
      </c>
      <c r="H53">
        <f t="shared" si="9"/>
        <v>50</v>
      </c>
      <c r="I53">
        <f t="shared" si="10"/>
        <v>5450</v>
      </c>
      <c r="J53">
        <f t="shared" si="6"/>
        <v>271950</v>
      </c>
      <c r="K53">
        <f t="shared" si="11"/>
        <v>66.39404296875</v>
      </c>
      <c r="L53" t="str">
        <f t="shared" si="7"/>
        <v/>
      </c>
      <c r="M53">
        <v>250</v>
      </c>
      <c r="N53">
        <f t="shared" si="12"/>
        <v>14326</v>
      </c>
      <c r="O53">
        <f t="shared" si="8"/>
        <v>816942</v>
      </c>
      <c r="P53">
        <f t="shared" si="13"/>
        <v>199.44873046875</v>
      </c>
    </row>
    <row r="54" spans="1:16" x14ac:dyDescent="0.25">
      <c r="A54" s="1">
        <f t="shared" si="5"/>
        <v>3511</v>
      </c>
      <c r="B54">
        <f t="shared" si="1"/>
        <v>63391</v>
      </c>
      <c r="C54" s="1">
        <f t="shared" si="15"/>
        <v>126</v>
      </c>
      <c r="D54">
        <f t="shared" si="16"/>
        <v>48718</v>
      </c>
      <c r="E54" s="1">
        <f t="shared" si="4"/>
        <v>11.89404296875</v>
      </c>
      <c r="F54" s="1">
        <f t="shared" si="14"/>
        <v>3</v>
      </c>
      <c r="H54">
        <f t="shared" si="9"/>
        <v>50</v>
      </c>
      <c r="I54">
        <f t="shared" si="10"/>
        <v>5400</v>
      </c>
      <c r="J54">
        <f t="shared" si="6"/>
        <v>277350</v>
      </c>
      <c r="K54">
        <f t="shared" si="11"/>
        <v>67.71240234375</v>
      </c>
      <c r="L54" t="str">
        <f t="shared" si="7"/>
        <v/>
      </c>
      <c r="M54">
        <v>250</v>
      </c>
      <c r="N54">
        <f t="shared" si="12"/>
        <v>14076</v>
      </c>
      <c r="O54">
        <f t="shared" si="8"/>
        <v>831018</v>
      </c>
      <c r="P54">
        <f t="shared" si="13"/>
        <v>202.88525390625</v>
      </c>
    </row>
    <row r="55" spans="1:16" x14ac:dyDescent="0.25">
      <c r="A55" s="1">
        <f t="shared" si="5"/>
        <v>3385</v>
      </c>
      <c r="B55">
        <f t="shared" si="1"/>
        <v>58983</v>
      </c>
      <c r="C55" s="1">
        <f t="shared" si="15"/>
        <v>126</v>
      </c>
      <c r="D55">
        <f t="shared" si="16"/>
        <v>45333</v>
      </c>
      <c r="E55" s="1">
        <f t="shared" si="4"/>
        <v>11.067626953125</v>
      </c>
      <c r="F55" s="1">
        <f t="shared" si="14"/>
        <v>3</v>
      </c>
      <c r="H55">
        <f t="shared" si="9"/>
        <v>50</v>
      </c>
      <c r="I55">
        <f t="shared" si="10"/>
        <v>5350</v>
      </c>
      <c r="J55">
        <f t="shared" si="6"/>
        <v>282700</v>
      </c>
      <c r="K55">
        <f t="shared" si="11"/>
        <v>69.0185546875</v>
      </c>
      <c r="L55" t="str">
        <f t="shared" si="7"/>
        <v/>
      </c>
      <c r="M55">
        <v>250</v>
      </c>
      <c r="N55">
        <f t="shared" si="12"/>
        <v>13826</v>
      </c>
      <c r="O55">
        <f t="shared" si="8"/>
        <v>844844</v>
      </c>
      <c r="P55">
        <f t="shared" si="13"/>
        <v>206.2607421875</v>
      </c>
    </row>
    <row r="56" spans="1:16" x14ac:dyDescent="0.25">
      <c r="A56" s="1">
        <f t="shared" si="5"/>
        <v>3259</v>
      </c>
      <c r="B56">
        <f t="shared" si="1"/>
        <v>54734</v>
      </c>
      <c r="C56" s="1">
        <f t="shared" si="15"/>
        <v>126</v>
      </c>
      <c r="D56">
        <f t="shared" si="16"/>
        <v>42074</v>
      </c>
      <c r="E56" s="1">
        <f t="shared" si="4"/>
        <v>10.27197265625</v>
      </c>
      <c r="F56" s="1">
        <f t="shared" si="14"/>
        <v>3</v>
      </c>
      <c r="H56">
        <f t="shared" si="9"/>
        <v>50</v>
      </c>
      <c r="I56">
        <f t="shared" si="10"/>
        <v>5300</v>
      </c>
      <c r="J56">
        <f t="shared" si="6"/>
        <v>288000</v>
      </c>
      <c r="K56">
        <f t="shared" si="11"/>
        <v>70.3125</v>
      </c>
      <c r="L56" t="str">
        <f t="shared" si="7"/>
        <v/>
      </c>
      <c r="M56">
        <v>250</v>
      </c>
      <c r="N56">
        <f t="shared" si="12"/>
        <v>13576</v>
      </c>
      <c r="O56">
        <f t="shared" si="8"/>
        <v>858420</v>
      </c>
      <c r="P56">
        <f t="shared" si="13"/>
        <v>209.5751953125</v>
      </c>
    </row>
    <row r="57" spans="1:16" x14ac:dyDescent="0.25">
      <c r="A57" s="1">
        <f t="shared" si="5"/>
        <v>3133</v>
      </c>
      <c r="B57">
        <f t="shared" si="1"/>
        <v>50644</v>
      </c>
      <c r="C57" s="1">
        <f t="shared" si="15"/>
        <v>126</v>
      </c>
      <c r="D57">
        <f t="shared" si="16"/>
        <v>38941</v>
      </c>
      <c r="E57" s="1">
        <f t="shared" si="4"/>
        <v>9.507080078125</v>
      </c>
      <c r="F57" s="1">
        <f t="shared" si="14"/>
        <v>2</v>
      </c>
      <c r="H57">
        <f t="shared" si="9"/>
        <v>50</v>
      </c>
      <c r="I57">
        <f t="shared" si="10"/>
        <v>5250</v>
      </c>
      <c r="J57">
        <f t="shared" si="6"/>
        <v>293250</v>
      </c>
      <c r="K57">
        <f t="shared" si="11"/>
        <v>71.59423828125</v>
      </c>
      <c r="L57" t="str">
        <f t="shared" si="7"/>
        <v/>
      </c>
      <c r="M57">
        <v>250</v>
      </c>
      <c r="N57">
        <f t="shared" si="12"/>
        <v>13326</v>
      </c>
      <c r="O57">
        <f t="shared" si="8"/>
        <v>871746</v>
      </c>
      <c r="P57">
        <f t="shared" si="13"/>
        <v>212.82861328125</v>
      </c>
    </row>
    <row r="58" spans="1:16" x14ac:dyDescent="0.25">
      <c r="A58" s="1">
        <f t="shared" si="5"/>
        <v>3007</v>
      </c>
      <c r="B58">
        <f t="shared" si="1"/>
        <v>46713</v>
      </c>
      <c r="C58" s="1">
        <f t="shared" si="15"/>
        <v>125</v>
      </c>
      <c r="D58">
        <f t="shared" si="16"/>
        <v>35934</v>
      </c>
      <c r="E58" s="1">
        <f t="shared" si="4"/>
        <v>8.77294921875</v>
      </c>
      <c r="F58" s="1">
        <f t="shared" si="14"/>
        <v>2</v>
      </c>
      <c r="H58">
        <f t="shared" si="9"/>
        <v>50</v>
      </c>
      <c r="I58">
        <f t="shared" si="10"/>
        <v>5200</v>
      </c>
      <c r="J58">
        <f t="shared" si="6"/>
        <v>298450</v>
      </c>
      <c r="K58">
        <f t="shared" si="11"/>
        <v>72.86376953125</v>
      </c>
      <c r="L58" t="str">
        <f t="shared" si="7"/>
        <v/>
      </c>
      <c r="M58">
        <v>250</v>
      </c>
      <c r="N58">
        <f t="shared" si="12"/>
        <v>13076</v>
      </c>
      <c r="O58">
        <f t="shared" si="8"/>
        <v>884822</v>
      </c>
      <c r="P58">
        <f t="shared" si="13"/>
        <v>216.02099609375</v>
      </c>
    </row>
    <row r="59" spans="1:16" x14ac:dyDescent="0.25">
      <c r="A59" s="1">
        <f t="shared" si="5"/>
        <v>2882</v>
      </c>
      <c r="B59">
        <f t="shared" si="1"/>
        <v>42970</v>
      </c>
      <c r="C59" s="1">
        <f t="shared" si="15"/>
        <v>125</v>
      </c>
      <c r="D59">
        <f t="shared" si="16"/>
        <v>33052</v>
      </c>
      <c r="E59" s="1">
        <f t="shared" si="4"/>
        <v>8.0693359375</v>
      </c>
      <c r="F59" s="1">
        <f t="shared" si="14"/>
        <v>2</v>
      </c>
      <c r="H59">
        <f t="shared" si="9"/>
        <v>50</v>
      </c>
      <c r="I59">
        <f t="shared" si="10"/>
        <v>5150</v>
      </c>
      <c r="J59">
        <f t="shared" si="6"/>
        <v>303600</v>
      </c>
      <c r="K59">
        <f t="shared" si="11"/>
        <v>74.12109375</v>
      </c>
      <c r="L59" t="str">
        <f t="shared" si="7"/>
        <v/>
      </c>
      <c r="M59">
        <v>250</v>
      </c>
      <c r="N59">
        <f t="shared" si="12"/>
        <v>12826</v>
      </c>
      <c r="O59">
        <f t="shared" si="8"/>
        <v>897648</v>
      </c>
      <c r="P59">
        <f t="shared" si="13"/>
        <v>219.15234375</v>
      </c>
    </row>
    <row r="60" spans="1:16" x14ac:dyDescent="0.25">
      <c r="A60" s="1">
        <f t="shared" si="5"/>
        <v>2757</v>
      </c>
      <c r="B60">
        <f t="shared" si="1"/>
        <v>39383</v>
      </c>
      <c r="C60" s="1">
        <f t="shared" si="15"/>
        <v>125</v>
      </c>
      <c r="D60">
        <f t="shared" si="16"/>
        <v>30295</v>
      </c>
      <c r="E60" s="1">
        <f t="shared" si="4"/>
        <v>7.396240234375</v>
      </c>
      <c r="F60" s="1">
        <f t="shared" si="14"/>
        <v>2</v>
      </c>
      <c r="H60">
        <f t="shared" si="9"/>
        <v>50</v>
      </c>
      <c r="I60">
        <f t="shared" si="10"/>
        <v>5100</v>
      </c>
      <c r="J60">
        <f t="shared" si="6"/>
        <v>308700</v>
      </c>
      <c r="K60">
        <f t="shared" si="11"/>
        <v>75.3662109375</v>
      </c>
      <c r="L60" t="str">
        <f t="shared" si="7"/>
        <v/>
      </c>
      <c r="M60">
        <v>250</v>
      </c>
      <c r="N60">
        <f t="shared" si="12"/>
        <v>12576</v>
      </c>
      <c r="O60">
        <f t="shared" si="8"/>
        <v>910224</v>
      </c>
      <c r="P60">
        <f t="shared" si="13"/>
        <v>222.22265625</v>
      </c>
    </row>
    <row r="61" spans="1:16" x14ac:dyDescent="0.25">
      <c r="A61" s="1">
        <f t="shared" si="5"/>
        <v>2632</v>
      </c>
      <c r="B61">
        <f t="shared" si="1"/>
        <v>35953</v>
      </c>
      <c r="C61" s="1">
        <f t="shared" si="15"/>
        <v>125</v>
      </c>
      <c r="D61">
        <f t="shared" si="16"/>
        <v>27663</v>
      </c>
      <c r="E61" s="1">
        <f t="shared" si="4"/>
        <v>6.753662109375</v>
      </c>
      <c r="F61" s="1">
        <f t="shared" si="14"/>
        <v>2</v>
      </c>
      <c r="H61">
        <f t="shared" si="9"/>
        <v>50</v>
      </c>
      <c r="I61">
        <f t="shared" si="10"/>
        <v>5050</v>
      </c>
      <c r="J61">
        <f t="shared" si="6"/>
        <v>313750</v>
      </c>
      <c r="K61">
        <f t="shared" si="11"/>
        <v>76.59912109375</v>
      </c>
      <c r="L61" t="str">
        <f t="shared" si="7"/>
        <v/>
      </c>
      <c r="M61">
        <v>250</v>
      </c>
      <c r="N61">
        <f t="shared" si="12"/>
        <v>12326</v>
      </c>
      <c r="O61">
        <f t="shared" si="8"/>
        <v>922550</v>
      </c>
      <c r="P61">
        <f t="shared" si="13"/>
        <v>225.23193359375</v>
      </c>
    </row>
    <row r="62" spans="1:16" x14ac:dyDescent="0.25">
      <c r="A62" s="1">
        <f t="shared" si="5"/>
        <v>2507</v>
      </c>
      <c r="B62">
        <f t="shared" si="1"/>
        <v>32678</v>
      </c>
      <c r="C62" s="1">
        <f t="shared" si="15"/>
        <v>124</v>
      </c>
      <c r="D62">
        <f t="shared" si="16"/>
        <v>25156</v>
      </c>
      <c r="E62" s="1">
        <f t="shared" si="4"/>
        <v>6.1416015625</v>
      </c>
      <c r="F62" s="1">
        <f t="shared" si="14"/>
        <v>1</v>
      </c>
      <c r="H62">
        <f t="shared" si="9"/>
        <v>50</v>
      </c>
      <c r="I62">
        <f t="shared" si="10"/>
        <v>5000</v>
      </c>
      <c r="J62">
        <f t="shared" si="6"/>
        <v>318750</v>
      </c>
      <c r="K62">
        <f t="shared" si="11"/>
        <v>77.81982421875</v>
      </c>
      <c r="L62" t="str">
        <f t="shared" si="7"/>
        <v/>
      </c>
      <c r="M62">
        <v>250</v>
      </c>
      <c r="N62">
        <f t="shared" si="12"/>
        <v>12076</v>
      </c>
      <c r="O62">
        <f t="shared" si="8"/>
        <v>934626</v>
      </c>
      <c r="P62">
        <f t="shared" si="13"/>
        <v>228.18017578125</v>
      </c>
    </row>
    <row r="63" spans="1:16" x14ac:dyDescent="0.25">
      <c r="A63" s="1">
        <f t="shared" si="5"/>
        <v>2383</v>
      </c>
      <c r="B63">
        <f t="shared" si="1"/>
        <v>29584</v>
      </c>
      <c r="C63" s="1">
        <f t="shared" si="15"/>
        <v>124</v>
      </c>
      <c r="D63">
        <f t="shared" si="16"/>
        <v>22773</v>
      </c>
      <c r="E63" s="1">
        <f t="shared" si="4"/>
        <v>5.559814453125</v>
      </c>
      <c r="F63" s="1">
        <f t="shared" si="14"/>
        <v>1</v>
      </c>
      <c r="H63">
        <f t="shared" si="9"/>
        <v>50</v>
      </c>
      <c r="I63">
        <f t="shared" si="10"/>
        <v>4950</v>
      </c>
      <c r="J63">
        <f t="shared" si="6"/>
        <v>323700</v>
      </c>
      <c r="K63">
        <f t="shared" si="11"/>
        <v>79.0283203125</v>
      </c>
      <c r="L63" t="str">
        <f t="shared" si="7"/>
        <v/>
      </c>
      <c r="M63">
        <v>250</v>
      </c>
      <c r="N63">
        <f t="shared" si="12"/>
        <v>11826</v>
      </c>
      <c r="O63">
        <f t="shared" si="8"/>
        <v>946452</v>
      </c>
      <c r="P63">
        <f t="shared" si="13"/>
        <v>231.0673828125</v>
      </c>
    </row>
    <row r="64" spans="1:16" x14ac:dyDescent="0.25">
      <c r="A64" s="1">
        <f t="shared" si="5"/>
        <v>2259</v>
      </c>
      <c r="B64">
        <f t="shared" si="1"/>
        <v>26644</v>
      </c>
      <c r="C64" s="1">
        <f t="shared" si="15"/>
        <v>124</v>
      </c>
      <c r="D64">
        <f t="shared" si="16"/>
        <v>20514</v>
      </c>
      <c r="E64" s="1">
        <f t="shared" si="4"/>
        <v>5.00830078125</v>
      </c>
      <c r="F64" s="1">
        <f t="shared" si="14"/>
        <v>1</v>
      </c>
      <c r="H64">
        <f t="shared" si="9"/>
        <v>50</v>
      </c>
      <c r="I64">
        <f t="shared" si="10"/>
        <v>4900</v>
      </c>
      <c r="J64">
        <f t="shared" si="6"/>
        <v>328600</v>
      </c>
      <c r="K64">
        <f t="shared" si="11"/>
        <v>80.224609375</v>
      </c>
      <c r="L64" t="str">
        <f t="shared" si="7"/>
        <v/>
      </c>
      <c r="M64">
        <v>250</v>
      </c>
      <c r="N64">
        <f t="shared" si="12"/>
        <v>11576</v>
      </c>
      <c r="O64">
        <f t="shared" si="8"/>
        <v>958028</v>
      </c>
      <c r="P64">
        <f t="shared" si="13"/>
        <v>233.8935546875</v>
      </c>
    </row>
    <row r="65" spans="1:16" x14ac:dyDescent="0.25">
      <c r="A65" s="1">
        <f t="shared" si="5"/>
        <v>2135</v>
      </c>
      <c r="B65">
        <f t="shared" si="1"/>
        <v>23858</v>
      </c>
      <c r="C65" s="1">
        <f t="shared" si="15"/>
        <v>124</v>
      </c>
      <c r="D65">
        <f t="shared" si="16"/>
        <v>18379</v>
      </c>
      <c r="E65" s="1">
        <f t="shared" si="4"/>
        <v>4.487060546875</v>
      </c>
      <c r="F65" s="1">
        <f t="shared" si="14"/>
        <v>1</v>
      </c>
      <c r="H65">
        <f t="shared" si="9"/>
        <v>50</v>
      </c>
      <c r="I65">
        <f t="shared" si="10"/>
        <v>4850</v>
      </c>
      <c r="J65">
        <f t="shared" si="6"/>
        <v>333450</v>
      </c>
      <c r="K65">
        <f t="shared" si="11"/>
        <v>81.40869140625</v>
      </c>
      <c r="L65" t="str">
        <f t="shared" si="7"/>
        <v/>
      </c>
      <c r="M65">
        <v>250</v>
      </c>
      <c r="N65">
        <f t="shared" si="12"/>
        <v>11326</v>
      </c>
      <c r="O65">
        <f t="shared" si="8"/>
        <v>969354</v>
      </c>
      <c r="P65">
        <f t="shared" si="13"/>
        <v>236.65869140625</v>
      </c>
    </row>
    <row r="66" spans="1:16" x14ac:dyDescent="0.25">
      <c r="A66" s="1">
        <f t="shared" si="5"/>
        <v>2011</v>
      </c>
      <c r="B66">
        <f t="shared" si="1"/>
        <v>21226</v>
      </c>
      <c r="C66" s="1">
        <f t="shared" si="15"/>
        <v>123</v>
      </c>
      <c r="D66">
        <f t="shared" si="16"/>
        <v>16368</v>
      </c>
      <c r="E66" s="1">
        <f t="shared" si="4"/>
        <v>3.99609375</v>
      </c>
      <c r="F66" s="1">
        <f t="shared" ref="F66:F97" si="17">INT((B66-D66)/4096)</f>
        <v>1</v>
      </c>
      <c r="H66">
        <f t="shared" si="9"/>
        <v>50</v>
      </c>
      <c r="I66">
        <f t="shared" si="10"/>
        <v>4800</v>
      </c>
      <c r="J66">
        <f t="shared" si="6"/>
        <v>338250</v>
      </c>
      <c r="K66">
        <f t="shared" si="11"/>
        <v>82.58056640625</v>
      </c>
      <c r="L66" t="str">
        <f t="shared" si="7"/>
        <v/>
      </c>
      <c r="M66">
        <v>250</v>
      </c>
      <c r="N66">
        <f t="shared" si="12"/>
        <v>11076</v>
      </c>
      <c r="O66">
        <f t="shared" si="8"/>
        <v>980430</v>
      </c>
      <c r="P66">
        <f t="shared" si="13"/>
        <v>239.36279296875</v>
      </c>
    </row>
    <row r="67" spans="1:16" x14ac:dyDescent="0.25">
      <c r="A67" s="1">
        <f t="shared" si="5"/>
        <v>1888</v>
      </c>
      <c r="B67">
        <f t="shared" ref="B67:B130" si="18">INT((A67*A67/$H$5/2)*((A67+$H$5)/A67))</f>
        <v>18766</v>
      </c>
      <c r="C67" s="1">
        <f t="shared" ref="C67:C98" si="19">IF(F67&lt;-1,0,INT(A67*A67/E67/4096/2))</f>
        <v>123</v>
      </c>
      <c r="D67">
        <f t="shared" ref="D67:D98" si="20">E66*4096-A67</f>
        <v>14480</v>
      </c>
      <c r="E67" s="1">
        <f t="shared" ref="E67:E130" si="21">D67/4096</f>
        <v>3.53515625</v>
      </c>
      <c r="F67" s="1">
        <f t="shared" si="17"/>
        <v>1</v>
      </c>
      <c r="H67">
        <f t="shared" si="9"/>
        <v>50</v>
      </c>
      <c r="I67">
        <f t="shared" si="10"/>
        <v>4750</v>
      </c>
      <c r="J67">
        <f t="shared" si="6"/>
        <v>343000</v>
      </c>
      <c r="K67">
        <f t="shared" si="11"/>
        <v>83.740234375</v>
      </c>
      <c r="L67" t="str">
        <f t="shared" si="7"/>
        <v/>
      </c>
      <c r="M67">
        <v>250</v>
      </c>
      <c r="N67">
        <f t="shared" si="12"/>
        <v>10826</v>
      </c>
      <c r="O67">
        <f t="shared" si="8"/>
        <v>991256</v>
      </c>
      <c r="P67">
        <f t="shared" si="13"/>
        <v>242.005859375</v>
      </c>
    </row>
    <row r="68" spans="1:16" x14ac:dyDescent="0.25">
      <c r="A68" s="1">
        <f t="shared" ref="A68:A131" si="22">A67-C67</f>
        <v>1765</v>
      </c>
      <c r="B68">
        <f t="shared" si="18"/>
        <v>16458</v>
      </c>
      <c r="C68" s="1">
        <f t="shared" si="19"/>
        <v>122</v>
      </c>
      <c r="D68">
        <f t="shared" si="20"/>
        <v>12715</v>
      </c>
      <c r="E68" s="1">
        <f t="shared" si="21"/>
        <v>3.104248046875</v>
      </c>
      <c r="F68" s="1">
        <f t="shared" si="17"/>
        <v>0</v>
      </c>
      <c r="H68">
        <f t="shared" si="9"/>
        <v>50</v>
      </c>
      <c r="I68">
        <f t="shared" si="10"/>
        <v>4700</v>
      </c>
      <c r="J68">
        <f t="shared" si="6"/>
        <v>347700</v>
      </c>
      <c r="K68">
        <f t="shared" si="11"/>
        <v>84.8876953125</v>
      </c>
      <c r="L68" t="str">
        <f t="shared" si="7"/>
        <v/>
      </c>
      <c r="M68">
        <v>250</v>
      </c>
      <c r="N68">
        <f t="shared" si="12"/>
        <v>10576</v>
      </c>
      <c r="O68">
        <f t="shared" si="8"/>
        <v>1001832</v>
      </c>
      <c r="P68">
        <f t="shared" si="13"/>
        <v>244.587890625</v>
      </c>
    </row>
    <row r="69" spans="1:16" x14ac:dyDescent="0.25">
      <c r="A69" s="1">
        <f t="shared" si="22"/>
        <v>1643</v>
      </c>
      <c r="B69">
        <f t="shared" si="18"/>
        <v>14318</v>
      </c>
      <c r="C69" s="1">
        <f t="shared" si="19"/>
        <v>121</v>
      </c>
      <c r="D69">
        <f t="shared" si="20"/>
        <v>11072</v>
      </c>
      <c r="E69" s="1">
        <f t="shared" si="21"/>
        <v>2.703125</v>
      </c>
      <c r="F69" s="1">
        <f t="shared" si="17"/>
        <v>0</v>
      </c>
      <c r="H69">
        <f t="shared" si="9"/>
        <v>50</v>
      </c>
      <c r="I69">
        <f t="shared" si="10"/>
        <v>4650</v>
      </c>
      <c r="J69">
        <f t="shared" si="6"/>
        <v>352350</v>
      </c>
      <c r="K69">
        <f t="shared" si="11"/>
        <v>86.02294921875</v>
      </c>
      <c r="L69" t="str">
        <f t="shared" si="7"/>
        <v/>
      </c>
      <c r="M69">
        <v>250</v>
      </c>
      <c r="N69">
        <f t="shared" si="12"/>
        <v>10326</v>
      </c>
      <c r="O69">
        <f t="shared" si="8"/>
        <v>1012158</v>
      </c>
      <c r="P69">
        <f t="shared" si="13"/>
        <v>247.10888671875</v>
      </c>
    </row>
    <row r="70" spans="1:16" x14ac:dyDescent="0.25">
      <c r="A70" s="1">
        <f t="shared" si="22"/>
        <v>1522</v>
      </c>
      <c r="B70">
        <f t="shared" si="18"/>
        <v>12343</v>
      </c>
      <c r="C70" s="1">
        <f t="shared" si="19"/>
        <v>121</v>
      </c>
      <c r="D70">
        <f t="shared" si="20"/>
        <v>9550</v>
      </c>
      <c r="E70" s="1">
        <f t="shared" si="21"/>
        <v>2.33154296875</v>
      </c>
      <c r="F70" s="1">
        <f t="shared" si="17"/>
        <v>0</v>
      </c>
      <c r="H70">
        <f t="shared" si="9"/>
        <v>50</v>
      </c>
      <c r="I70">
        <f t="shared" si="10"/>
        <v>4600</v>
      </c>
      <c r="J70">
        <f t="shared" si="6"/>
        <v>356950</v>
      </c>
      <c r="K70">
        <f t="shared" si="11"/>
        <v>87.14599609375</v>
      </c>
      <c r="L70" t="str">
        <f t="shared" si="7"/>
        <v/>
      </c>
      <c r="M70">
        <v>250</v>
      </c>
      <c r="N70">
        <f t="shared" si="12"/>
        <v>10076</v>
      </c>
      <c r="O70">
        <f t="shared" si="8"/>
        <v>1022234</v>
      </c>
      <c r="P70">
        <f t="shared" si="13"/>
        <v>249.56884765625</v>
      </c>
    </row>
    <row r="71" spans="1:16" x14ac:dyDescent="0.25">
      <c r="A71" s="1">
        <f t="shared" si="22"/>
        <v>1401</v>
      </c>
      <c r="B71">
        <f t="shared" si="18"/>
        <v>10514</v>
      </c>
      <c r="C71" s="1">
        <f t="shared" si="19"/>
        <v>120</v>
      </c>
      <c r="D71">
        <f t="shared" si="20"/>
        <v>8149</v>
      </c>
      <c r="E71" s="1">
        <f t="shared" si="21"/>
        <v>1.989501953125</v>
      </c>
      <c r="F71" s="1">
        <f t="shared" si="17"/>
        <v>0</v>
      </c>
      <c r="H71">
        <f t="shared" si="9"/>
        <v>50</v>
      </c>
      <c r="I71">
        <f t="shared" si="10"/>
        <v>4550</v>
      </c>
      <c r="J71">
        <f t="shared" si="6"/>
        <v>361500</v>
      </c>
      <c r="K71">
        <f t="shared" si="11"/>
        <v>88.2568359375</v>
      </c>
      <c r="L71" t="str">
        <f t="shared" si="7"/>
        <v/>
      </c>
      <c r="M71">
        <v>250</v>
      </c>
      <c r="N71">
        <f t="shared" si="12"/>
        <v>9826</v>
      </c>
      <c r="O71">
        <f t="shared" si="8"/>
        <v>1032060</v>
      </c>
      <c r="P71">
        <f t="shared" si="13"/>
        <v>251.9677734375</v>
      </c>
    </row>
    <row r="72" spans="1:16" x14ac:dyDescent="0.25">
      <c r="A72" s="1">
        <f t="shared" si="22"/>
        <v>1281</v>
      </c>
      <c r="B72">
        <f t="shared" si="18"/>
        <v>8845</v>
      </c>
      <c r="C72" s="1">
        <f t="shared" si="19"/>
        <v>119</v>
      </c>
      <c r="D72">
        <f t="shared" si="20"/>
        <v>6868</v>
      </c>
      <c r="E72" s="1">
        <f t="shared" si="21"/>
        <v>1.6767578125</v>
      </c>
      <c r="F72" s="1">
        <f t="shared" si="17"/>
        <v>0</v>
      </c>
      <c r="H72">
        <f t="shared" si="9"/>
        <v>50</v>
      </c>
      <c r="I72">
        <f t="shared" si="10"/>
        <v>4500</v>
      </c>
      <c r="J72">
        <f t="shared" si="6"/>
        <v>366000</v>
      </c>
      <c r="K72">
        <f t="shared" si="11"/>
        <v>89.35546875</v>
      </c>
      <c r="L72" t="str">
        <f t="shared" si="7"/>
        <v/>
      </c>
      <c r="M72">
        <v>250</v>
      </c>
      <c r="N72">
        <f t="shared" si="12"/>
        <v>9576</v>
      </c>
      <c r="O72">
        <f t="shared" si="8"/>
        <v>1041636</v>
      </c>
      <c r="P72">
        <f t="shared" si="13"/>
        <v>254.3056640625</v>
      </c>
    </row>
    <row r="73" spans="1:16" x14ac:dyDescent="0.25">
      <c r="A73" s="1">
        <f t="shared" si="22"/>
        <v>1162</v>
      </c>
      <c r="B73">
        <f t="shared" si="18"/>
        <v>7332</v>
      </c>
      <c r="C73" s="1">
        <f t="shared" si="19"/>
        <v>118</v>
      </c>
      <c r="D73">
        <f t="shared" si="20"/>
        <v>5706</v>
      </c>
      <c r="E73" s="1">
        <f t="shared" si="21"/>
        <v>1.39306640625</v>
      </c>
      <c r="F73" s="1">
        <f t="shared" si="17"/>
        <v>0</v>
      </c>
      <c r="H73">
        <f t="shared" si="9"/>
        <v>50</v>
      </c>
      <c r="I73">
        <f t="shared" si="10"/>
        <v>4450</v>
      </c>
      <c r="J73">
        <f t="shared" si="6"/>
        <v>370450</v>
      </c>
      <c r="K73">
        <f t="shared" si="11"/>
        <v>90.44189453125</v>
      </c>
      <c r="L73" t="str">
        <f t="shared" si="7"/>
        <v/>
      </c>
      <c r="M73">
        <v>250</v>
      </c>
      <c r="N73">
        <f t="shared" si="12"/>
        <v>9326</v>
      </c>
      <c r="O73">
        <f t="shared" si="8"/>
        <v>1050962</v>
      </c>
      <c r="P73">
        <f t="shared" si="13"/>
        <v>256.58251953125</v>
      </c>
    </row>
    <row r="74" spans="1:16" x14ac:dyDescent="0.25">
      <c r="A74" s="1">
        <f t="shared" si="22"/>
        <v>1044</v>
      </c>
      <c r="B74">
        <f t="shared" si="18"/>
        <v>5971</v>
      </c>
      <c r="C74" s="1">
        <f t="shared" si="19"/>
        <v>116</v>
      </c>
      <c r="D74">
        <f t="shared" si="20"/>
        <v>4662</v>
      </c>
      <c r="E74" s="1">
        <f t="shared" si="21"/>
        <v>1.13818359375</v>
      </c>
      <c r="F74" s="1">
        <f t="shared" si="17"/>
        <v>0</v>
      </c>
      <c r="H74">
        <f t="shared" si="9"/>
        <v>50</v>
      </c>
      <c r="I74">
        <f t="shared" si="10"/>
        <v>4400</v>
      </c>
      <c r="J74">
        <f t="shared" si="6"/>
        <v>374850</v>
      </c>
      <c r="K74">
        <f t="shared" si="11"/>
        <v>91.51611328125</v>
      </c>
      <c r="L74" t="str">
        <f t="shared" si="7"/>
        <v/>
      </c>
      <c r="M74">
        <v>250</v>
      </c>
      <c r="N74">
        <f t="shared" si="12"/>
        <v>9076</v>
      </c>
      <c r="O74">
        <f t="shared" si="8"/>
        <v>1060038</v>
      </c>
      <c r="P74">
        <f t="shared" si="13"/>
        <v>258.79833984375</v>
      </c>
    </row>
    <row r="75" spans="1:16" x14ac:dyDescent="0.25">
      <c r="A75" s="1">
        <f t="shared" si="22"/>
        <v>928</v>
      </c>
      <c r="B75">
        <f t="shared" si="18"/>
        <v>4769</v>
      </c>
      <c r="C75" s="1">
        <f t="shared" si="19"/>
        <v>115</v>
      </c>
      <c r="D75">
        <f t="shared" si="20"/>
        <v>3734</v>
      </c>
      <c r="E75" s="1">
        <f t="shared" si="21"/>
        <v>0.91162109375</v>
      </c>
      <c r="F75" s="1">
        <f t="shared" si="17"/>
        <v>0</v>
      </c>
      <c r="H75">
        <f t="shared" si="9"/>
        <v>50</v>
      </c>
      <c r="I75">
        <f t="shared" si="10"/>
        <v>4350</v>
      </c>
      <c r="J75">
        <f t="shared" si="6"/>
        <v>379200</v>
      </c>
      <c r="K75">
        <f t="shared" si="11"/>
        <v>92.578125</v>
      </c>
      <c r="L75" t="str">
        <f t="shared" si="7"/>
        <v/>
      </c>
      <c r="M75">
        <v>250</v>
      </c>
      <c r="N75">
        <f t="shared" si="12"/>
        <v>8826</v>
      </c>
      <c r="O75">
        <f t="shared" si="8"/>
        <v>1068864</v>
      </c>
      <c r="P75">
        <f t="shared" si="13"/>
        <v>260.953125</v>
      </c>
    </row>
    <row r="76" spans="1:16" x14ac:dyDescent="0.25">
      <c r="A76" s="1">
        <f t="shared" si="22"/>
        <v>813</v>
      </c>
      <c r="B76">
        <f t="shared" si="18"/>
        <v>3711</v>
      </c>
      <c r="C76" s="1">
        <f t="shared" si="19"/>
        <v>113</v>
      </c>
      <c r="D76">
        <f t="shared" si="20"/>
        <v>2921</v>
      </c>
      <c r="E76" s="1">
        <f t="shared" si="21"/>
        <v>0.713134765625</v>
      </c>
      <c r="F76" s="1">
        <f t="shared" si="17"/>
        <v>0</v>
      </c>
      <c r="H76">
        <f t="shared" si="9"/>
        <v>50</v>
      </c>
      <c r="I76">
        <f t="shared" si="10"/>
        <v>4300</v>
      </c>
      <c r="J76">
        <f t="shared" si="6"/>
        <v>383500</v>
      </c>
      <c r="K76">
        <f t="shared" si="11"/>
        <v>93.6279296875</v>
      </c>
      <c r="L76" t="str">
        <f t="shared" si="7"/>
        <v/>
      </c>
      <c r="M76">
        <v>250</v>
      </c>
      <c r="N76">
        <f t="shared" si="12"/>
        <v>8576</v>
      </c>
      <c r="O76">
        <f t="shared" si="8"/>
        <v>1077440</v>
      </c>
      <c r="P76">
        <f t="shared" si="13"/>
        <v>263.046875</v>
      </c>
    </row>
    <row r="77" spans="1:16" x14ac:dyDescent="0.25">
      <c r="A77" s="1">
        <f t="shared" si="22"/>
        <v>700</v>
      </c>
      <c r="B77">
        <f t="shared" si="18"/>
        <v>2800</v>
      </c>
      <c r="C77" s="1">
        <f t="shared" si="19"/>
        <v>110</v>
      </c>
      <c r="D77">
        <f t="shared" si="20"/>
        <v>2221</v>
      </c>
      <c r="E77" s="1">
        <f t="shared" si="21"/>
        <v>0.542236328125</v>
      </c>
      <c r="F77" s="1">
        <f t="shared" si="17"/>
        <v>0</v>
      </c>
      <c r="H77">
        <f t="shared" si="9"/>
        <v>50</v>
      </c>
      <c r="I77">
        <f t="shared" si="10"/>
        <v>4250</v>
      </c>
      <c r="J77">
        <f t="shared" ref="J77:J132" si="23">I77+J76</f>
        <v>387750</v>
      </c>
      <c r="K77">
        <f t="shared" si="11"/>
        <v>94.66552734375</v>
      </c>
      <c r="L77" t="str">
        <f t="shared" ref="L77:L140" si="24">IF(I77=0,K77,"")</f>
        <v/>
      </c>
      <c r="M77">
        <v>250</v>
      </c>
      <c r="N77">
        <f t="shared" si="12"/>
        <v>8326</v>
      </c>
      <c r="O77">
        <f t="shared" ref="O77:O111" si="25">N77+O76</f>
        <v>1085766</v>
      </c>
      <c r="P77">
        <f t="shared" si="13"/>
        <v>265.07958984375</v>
      </c>
    </row>
    <row r="78" spans="1:16" x14ac:dyDescent="0.25">
      <c r="A78" s="1">
        <f t="shared" si="22"/>
        <v>590</v>
      </c>
      <c r="B78">
        <f t="shared" si="18"/>
        <v>2035</v>
      </c>
      <c r="C78" s="1">
        <f t="shared" si="19"/>
        <v>106</v>
      </c>
      <c r="D78">
        <f t="shared" si="20"/>
        <v>1631</v>
      </c>
      <c r="E78" s="1">
        <f t="shared" si="21"/>
        <v>0.398193359375</v>
      </c>
      <c r="F78" s="1">
        <f t="shared" si="17"/>
        <v>0</v>
      </c>
      <c r="H78">
        <f t="shared" ref="H78:H132" si="26">H77</f>
        <v>50</v>
      </c>
      <c r="I78">
        <f t="shared" ref="I78:I132" si="27">I77-H78</f>
        <v>4200</v>
      </c>
      <c r="J78">
        <f t="shared" si="23"/>
        <v>391950</v>
      </c>
      <c r="K78">
        <f t="shared" ref="K78:K141" si="28">J78/4096</f>
        <v>95.69091796875</v>
      </c>
      <c r="L78" t="str">
        <f t="shared" si="24"/>
        <v/>
      </c>
      <c r="M78">
        <v>250</v>
      </c>
      <c r="N78">
        <f t="shared" ref="N78:N111" si="29">N77-M78</f>
        <v>8076</v>
      </c>
      <c r="O78">
        <f t="shared" si="25"/>
        <v>1093842</v>
      </c>
      <c r="P78">
        <f t="shared" ref="P78:P111" si="30">O78/4096</f>
        <v>267.05126953125</v>
      </c>
    </row>
    <row r="79" spans="1:16" x14ac:dyDescent="0.25">
      <c r="A79" s="1">
        <f t="shared" si="22"/>
        <v>484</v>
      </c>
      <c r="B79">
        <f t="shared" si="18"/>
        <v>1413</v>
      </c>
      <c r="C79" s="1">
        <f t="shared" si="19"/>
        <v>102</v>
      </c>
      <c r="D79">
        <f t="shared" si="20"/>
        <v>1147</v>
      </c>
      <c r="E79" s="1">
        <f t="shared" si="21"/>
        <v>0.280029296875</v>
      </c>
      <c r="F79" s="1">
        <f t="shared" si="17"/>
        <v>0</v>
      </c>
      <c r="H79">
        <f t="shared" si="26"/>
        <v>50</v>
      </c>
      <c r="I79">
        <f t="shared" si="27"/>
        <v>4150</v>
      </c>
      <c r="J79">
        <f t="shared" si="23"/>
        <v>396100</v>
      </c>
      <c r="K79">
        <f t="shared" si="28"/>
        <v>96.7041015625</v>
      </c>
      <c r="L79" t="str">
        <f t="shared" si="24"/>
        <v/>
      </c>
      <c r="M79">
        <v>250</v>
      </c>
      <c r="N79">
        <f t="shared" si="29"/>
        <v>7826</v>
      </c>
      <c r="O79">
        <f t="shared" si="25"/>
        <v>1101668</v>
      </c>
      <c r="P79">
        <f t="shared" si="30"/>
        <v>268.9619140625</v>
      </c>
    </row>
    <row r="80" spans="1:16" x14ac:dyDescent="0.25">
      <c r="A80" s="1">
        <f t="shared" si="22"/>
        <v>382</v>
      </c>
      <c r="B80">
        <f t="shared" si="18"/>
        <v>920</v>
      </c>
      <c r="C80" s="1">
        <f t="shared" si="19"/>
        <v>95</v>
      </c>
      <c r="D80">
        <f t="shared" si="20"/>
        <v>765</v>
      </c>
      <c r="E80" s="1">
        <f t="shared" si="21"/>
        <v>0.186767578125</v>
      </c>
      <c r="F80" s="1">
        <f t="shared" si="17"/>
        <v>0</v>
      </c>
      <c r="H80">
        <f t="shared" si="26"/>
        <v>50</v>
      </c>
      <c r="I80">
        <f t="shared" si="27"/>
        <v>4100</v>
      </c>
      <c r="J80">
        <f t="shared" si="23"/>
        <v>400200</v>
      </c>
      <c r="K80">
        <f t="shared" si="28"/>
        <v>97.705078125</v>
      </c>
      <c r="L80" t="str">
        <f t="shared" si="24"/>
        <v/>
      </c>
      <c r="M80">
        <v>250</v>
      </c>
      <c r="N80">
        <f t="shared" si="29"/>
        <v>7576</v>
      </c>
      <c r="O80">
        <f t="shared" si="25"/>
        <v>1109244</v>
      </c>
      <c r="P80">
        <f t="shared" si="30"/>
        <v>270.8115234375</v>
      </c>
    </row>
    <row r="81" spans="1:16" x14ac:dyDescent="0.25">
      <c r="A81" s="1">
        <f t="shared" si="22"/>
        <v>287</v>
      </c>
      <c r="B81">
        <f t="shared" si="18"/>
        <v>555</v>
      </c>
      <c r="C81" s="1">
        <f t="shared" si="19"/>
        <v>86</v>
      </c>
      <c r="D81">
        <f t="shared" si="20"/>
        <v>478</v>
      </c>
      <c r="E81" s="1">
        <f t="shared" si="21"/>
        <v>0.11669921875</v>
      </c>
      <c r="F81" s="1">
        <f t="shared" si="17"/>
        <v>0</v>
      </c>
      <c r="H81">
        <f t="shared" si="26"/>
        <v>50</v>
      </c>
      <c r="I81">
        <f t="shared" si="27"/>
        <v>4050</v>
      </c>
      <c r="J81">
        <f t="shared" si="23"/>
        <v>404250</v>
      </c>
      <c r="K81">
        <f t="shared" si="28"/>
        <v>98.69384765625</v>
      </c>
      <c r="L81" t="str">
        <f t="shared" si="24"/>
        <v/>
      </c>
      <c r="M81">
        <v>250</v>
      </c>
      <c r="N81">
        <f t="shared" si="29"/>
        <v>7326</v>
      </c>
      <c r="O81">
        <f t="shared" si="25"/>
        <v>1116570</v>
      </c>
      <c r="P81">
        <f t="shared" si="30"/>
        <v>272.60009765625</v>
      </c>
    </row>
    <row r="82" spans="1:16" x14ac:dyDescent="0.25">
      <c r="A82" s="1">
        <f t="shared" si="22"/>
        <v>201</v>
      </c>
      <c r="B82">
        <f t="shared" si="18"/>
        <v>302</v>
      </c>
      <c r="C82" s="1">
        <f t="shared" si="19"/>
        <v>72</v>
      </c>
      <c r="D82">
        <f t="shared" si="20"/>
        <v>277</v>
      </c>
      <c r="E82" s="1">
        <f t="shared" si="21"/>
        <v>6.7626953125E-2</v>
      </c>
      <c r="F82" s="1">
        <f t="shared" si="17"/>
        <v>0</v>
      </c>
      <c r="H82">
        <f t="shared" si="26"/>
        <v>50</v>
      </c>
      <c r="I82">
        <f t="shared" si="27"/>
        <v>4000</v>
      </c>
      <c r="J82">
        <f t="shared" si="23"/>
        <v>408250</v>
      </c>
      <c r="K82">
        <f t="shared" si="28"/>
        <v>99.67041015625</v>
      </c>
      <c r="L82" t="str">
        <f t="shared" si="24"/>
        <v/>
      </c>
      <c r="M82">
        <v>250</v>
      </c>
      <c r="N82">
        <f t="shared" si="29"/>
        <v>7076</v>
      </c>
      <c r="O82">
        <f t="shared" si="25"/>
        <v>1123646</v>
      </c>
      <c r="P82">
        <f t="shared" si="30"/>
        <v>274.32763671875</v>
      </c>
    </row>
    <row r="83" spans="1:16" x14ac:dyDescent="0.25">
      <c r="A83" s="1">
        <f t="shared" si="22"/>
        <v>129</v>
      </c>
      <c r="B83">
        <f t="shared" si="18"/>
        <v>147</v>
      </c>
      <c r="C83" s="1">
        <f t="shared" si="19"/>
        <v>56</v>
      </c>
      <c r="D83">
        <f t="shared" si="20"/>
        <v>148</v>
      </c>
      <c r="E83" s="1">
        <f t="shared" si="21"/>
        <v>3.61328125E-2</v>
      </c>
      <c r="F83" s="1">
        <f t="shared" si="17"/>
        <v>-1</v>
      </c>
      <c r="H83">
        <f t="shared" si="26"/>
        <v>50</v>
      </c>
      <c r="I83">
        <f t="shared" si="27"/>
        <v>3950</v>
      </c>
      <c r="J83">
        <f t="shared" si="23"/>
        <v>412200</v>
      </c>
      <c r="K83">
        <f t="shared" si="28"/>
        <v>100.634765625</v>
      </c>
      <c r="L83" t="str">
        <f t="shared" si="24"/>
        <v/>
      </c>
      <c r="M83">
        <v>250</v>
      </c>
      <c r="N83">
        <f t="shared" si="29"/>
        <v>6826</v>
      </c>
      <c r="O83">
        <f t="shared" si="25"/>
        <v>1130472</v>
      </c>
      <c r="P83">
        <f t="shared" si="30"/>
        <v>275.994140625</v>
      </c>
    </row>
    <row r="84" spans="1:16" x14ac:dyDescent="0.25">
      <c r="A84" s="1">
        <f t="shared" si="22"/>
        <v>73</v>
      </c>
      <c r="B84">
        <f t="shared" si="18"/>
        <v>63</v>
      </c>
      <c r="C84" s="1">
        <f t="shared" si="19"/>
        <v>35</v>
      </c>
      <c r="D84">
        <f t="shared" si="20"/>
        <v>75</v>
      </c>
      <c r="E84" s="1">
        <f t="shared" si="21"/>
        <v>1.8310546875E-2</v>
      </c>
      <c r="F84" s="1">
        <f t="shared" si="17"/>
        <v>-1</v>
      </c>
      <c r="H84">
        <f t="shared" si="26"/>
        <v>50</v>
      </c>
      <c r="I84">
        <f t="shared" si="27"/>
        <v>3900</v>
      </c>
      <c r="J84">
        <f t="shared" si="23"/>
        <v>416100</v>
      </c>
      <c r="K84">
        <f t="shared" si="28"/>
        <v>101.5869140625</v>
      </c>
      <c r="L84" t="str">
        <f t="shared" si="24"/>
        <v/>
      </c>
      <c r="M84">
        <v>250</v>
      </c>
      <c r="N84">
        <f t="shared" si="29"/>
        <v>6576</v>
      </c>
      <c r="O84">
        <f t="shared" si="25"/>
        <v>1137048</v>
      </c>
      <c r="P84">
        <f t="shared" si="30"/>
        <v>277.599609375</v>
      </c>
    </row>
    <row r="85" spans="1:16" x14ac:dyDescent="0.25">
      <c r="A85" s="1">
        <f t="shared" si="22"/>
        <v>38</v>
      </c>
      <c r="B85">
        <f t="shared" si="18"/>
        <v>26</v>
      </c>
      <c r="C85" s="1">
        <f t="shared" si="19"/>
        <v>19</v>
      </c>
      <c r="D85">
        <f t="shared" si="20"/>
        <v>37</v>
      </c>
      <c r="E85" s="1">
        <f t="shared" si="21"/>
        <v>9.033203125E-3</v>
      </c>
      <c r="F85" s="1">
        <f t="shared" si="17"/>
        <v>-1</v>
      </c>
      <c r="H85">
        <f t="shared" si="26"/>
        <v>50</v>
      </c>
      <c r="I85">
        <f t="shared" si="27"/>
        <v>3850</v>
      </c>
      <c r="J85">
        <f t="shared" si="23"/>
        <v>419950</v>
      </c>
      <c r="K85">
        <f t="shared" si="28"/>
        <v>102.52685546875</v>
      </c>
      <c r="L85" t="str">
        <f t="shared" si="24"/>
        <v/>
      </c>
      <c r="M85">
        <v>250</v>
      </c>
      <c r="N85">
        <f t="shared" si="29"/>
        <v>6326</v>
      </c>
      <c r="O85">
        <f t="shared" si="25"/>
        <v>1143374</v>
      </c>
      <c r="P85">
        <f t="shared" si="30"/>
        <v>279.14404296875</v>
      </c>
    </row>
    <row r="86" spans="1:16" x14ac:dyDescent="0.25">
      <c r="A86" s="1">
        <f t="shared" si="22"/>
        <v>19</v>
      </c>
      <c r="B86">
        <f t="shared" si="18"/>
        <v>11</v>
      </c>
      <c r="C86" s="1">
        <f t="shared" si="19"/>
        <v>10</v>
      </c>
      <c r="D86">
        <f t="shared" si="20"/>
        <v>18</v>
      </c>
      <c r="E86" s="1">
        <f t="shared" si="21"/>
        <v>4.39453125E-3</v>
      </c>
      <c r="F86" s="1">
        <f t="shared" si="17"/>
        <v>-1</v>
      </c>
      <c r="H86">
        <f t="shared" si="26"/>
        <v>50</v>
      </c>
      <c r="I86">
        <f t="shared" si="27"/>
        <v>3800</v>
      </c>
      <c r="J86">
        <f t="shared" si="23"/>
        <v>423750</v>
      </c>
      <c r="K86">
        <f t="shared" si="28"/>
        <v>103.45458984375</v>
      </c>
      <c r="L86" t="str">
        <f t="shared" si="24"/>
        <v/>
      </c>
      <c r="M86">
        <v>250</v>
      </c>
      <c r="N86">
        <f t="shared" si="29"/>
        <v>6076</v>
      </c>
      <c r="O86">
        <f t="shared" si="25"/>
        <v>1149450</v>
      </c>
      <c r="P86">
        <f t="shared" si="30"/>
        <v>280.62744140625</v>
      </c>
    </row>
    <row r="87" spans="1:16" x14ac:dyDescent="0.25">
      <c r="A87" s="1">
        <f t="shared" si="22"/>
        <v>9</v>
      </c>
      <c r="B87">
        <f t="shared" si="18"/>
        <v>4</v>
      </c>
      <c r="C87" s="1">
        <f t="shared" si="19"/>
        <v>4</v>
      </c>
      <c r="D87">
        <f t="shared" si="20"/>
        <v>9</v>
      </c>
      <c r="E87" s="1">
        <f t="shared" si="21"/>
        <v>2.197265625E-3</v>
      </c>
      <c r="F87" s="1">
        <f t="shared" si="17"/>
        <v>-1</v>
      </c>
      <c r="H87">
        <f t="shared" si="26"/>
        <v>50</v>
      </c>
      <c r="I87">
        <f t="shared" si="27"/>
        <v>3750</v>
      </c>
      <c r="J87">
        <f t="shared" si="23"/>
        <v>427500</v>
      </c>
      <c r="K87">
        <f t="shared" si="28"/>
        <v>104.3701171875</v>
      </c>
      <c r="L87" t="str">
        <f t="shared" si="24"/>
        <v/>
      </c>
      <c r="M87">
        <v>250</v>
      </c>
      <c r="N87">
        <f t="shared" si="29"/>
        <v>5826</v>
      </c>
      <c r="O87">
        <f t="shared" si="25"/>
        <v>1155276</v>
      </c>
      <c r="P87">
        <f t="shared" si="30"/>
        <v>282.0498046875</v>
      </c>
    </row>
    <row r="88" spans="1:16" x14ac:dyDescent="0.25">
      <c r="A88" s="1">
        <f t="shared" si="22"/>
        <v>5</v>
      </c>
      <c r="B88">
        <f t="shared" si="18"/>
        <v>2</v>
      </c>
      <c r="C88" s="1">
        <f t="shared" si="19"/>
        <v>3</v>
      </c>
      <c r="D88">
        <f t="shared" si="20"/>
        <v>4</v>
      </c>
      <c r="E88" s="1">
        <f t="shared" si="21"/>
        <v>9.765625E-4</v>
      </c>
      <c r="F88" s="1">
        <f t="shared" si="17"/>
        <v>-1</v>
      </c>
      <c r="H88">
        <f t="shared" si="26"/>
        <v>50</v>
      </c>
      <c r="I88">
        <f t="shared" si="27"/>
        <v>3700</v>
      </c>
      <c r="J88">
        <f t="shared" si="23"/>
        <v>431200</v>
      </c>
      <c r="K88">
        <f t="shared" si="28"/>
        <v>105.2734375</v>
      </c>
      <c r="L88" t="str">
        <f t="shared" si="24"/>
        <v/>
      </c>
      <c r="M88">
        <v>250</v>
      </c>
      <c r="N88">
        <f t="shared" si="29"/>
        <v>5576</v>
      </c>
      <c r="O88">
        <f t="shared" si="25"/>
        <v>1160852</v>
      </c>
      <c r="P88">
        <f t="shared" si="30"/>
        <v>283.4111328125</v>
      </c>
    </row>
    <row r="89" spans="1:16" x14ac:dyDescent="0.25">
      <c r="A89" s="1">
        <f t="shared" si="22"/>
        <v>2</v>
      </c>
      <c r="B89">
        <f t="shared" si="18"/>
        <v>1</v>
      </c>
      <c r="C89" s="1">
        <f t="shared" si="19"/>
        <v>1</v>
      </c>
      <c r="D89">
        <f t="shared" si="20"/>
        <v>2</v>
      </c>
      <c r="E89" s="1">
        <f t="shared" si="21"/>
        <v>4.8828125E-4</v>
      </c>
      <c r="F89" s="1">
        <f t="shared" si="17"/>
        <v>-1</v>
      </c>
      <c r="H89">
        <f t="shared" si="26"/>
        <v>50</v>
      </c>
      <c r="I89">
        <f t="shared" si="27"/>
        <v>3650</v>
      </c>
      <c r="J89">
        <f t="shared" si="23"/>
        <v>434850</v>
      </c>
      <c r="K89">
        <f t="shared" si="28"/>
        <v>106.16455078125</v>
      </c>
      <c r="L89" t="str">
        <f t="shared" si="24"/>
        <v/>
      </c>
      <c r="M89">
        <v>250</v>
      </c>
      <c r="N89">
        <f t="shared" si="29"/>
        <v>5326</v>
      </c>
      <c r="O89">
        <f t="shared" si="25"/>
        <v>1166178</v>
      </c>
      <c r="P89">
        <f t="shared" si="30"/>
        <v>284.71142578125</v>
      </c>
    </row>
    <row r="90" spans="1:16" x14ac:dyDescent="0.25">
      <c r="A90" s="1">
        <f t="shared" si="22"/>
        <v>1</v>
      </c>
      <c r="B90">
        <f t="shared" si="18"/>
        <v>0</v>
      </c>
      <c r="C90" s="1">
        <f t="shared" si="19"/>
        <v>0</v>
      </c>
      <c r="D90">
        <f t="shared" si="20"/>
        <v>1</v>
      </c>
      <c r="E90" s="1">
        <f t="shared" si="21"/>
        <v>2.44140625E-4</v>
      </c>
      <c r="F90" s="1">
        <f t="shared" si="17"/>
        <v>-1</v>
      </c>
      <c r="H90">
        <f t="shared" si="26"/>
        <v>50</v>
      </c>
      <c r="I90">
        <f t="shared" si="27"/>
        <v>3600</v>
      </c>
      <c r="J90">
        <f t="shared" si="23"/>
        <v>438450</v>
      </c>
      <c r="K90">
        <f t="shared" si="28"/>
        <v>107.04345703125</v>
      </c>
      <c r="L90" t="str">
        <f t="shared" si="24"/>
        <v/>
      </c>
      <c r="M90">
        <v>250</v>
      </c>
      <c r="N90">
        <f t="shared" si="29"/>
        <v>5076</v>
      </c>
      <c r="O90">
        <f t="shared" si="25"/>
        <v>1171254</v>
      </c>
      <c r="P90">
        <f t="shared" si="30"/>
        <v>285.95068359375</v>
      </c>
    </row>
    <row r="91" spans="1:16" x14ac:dyDescent="0.25">
      <c r="A91" s="1">
        <f t="shared" si="22"/>
        <v>1</v>
      </c>
      <c r="B91">
        <f t="shared" si="18"/>
        <v>0</v>
      </c>
      <c r="C91" s="1" t="e">
        <f t="shared" si="19"/>
        <v>#DIV/0!</v>
      </c>
      <c r="D91">
        <f t="shared" si="20"/>
        <v>0</v>
      </c>
      <c r="E91" s="1">
        <f t="shared" si="21"/>
        <v>0</v>
      </c>
      <c r="F91" s="1">
        <f t="shared" si="17"/>
        <v>0</v>
      </c>
      <c r="H91">
        <f t="shared" si="26"/>
        <v>50</v>
      </c>
      <c r="I91">
        <f t="shared" si="27"/>
        <v>3550</v>
      </c>
      <c r="J91">
        <f t="shared" si="23"/>
        <v>442000</v>
      </c>
      <c r="K91">
        <f t="shared" si="28"/>
        <v>107.91015625</v>
      </c>
      <c r="L91" t="str">
        <f t="shared" si="24"/>
        <v/>
      </c>
      <c r="M91">
        <v>250</v>
      </c>
      <c r="N91">
        <f t="shared" si="29"/>
        <v>4826</v>
      </c>
      <c r="O91">
        <f t="shared" si="25"/>
        <v>1176080</v>
      </c>
      <c r="P91">
        <f t="shared" si="30"/>
        <v>287.12890625</v>
      </c>
    </row>
    <row r="92" spans="1:16" x14ac:dyDescent="0.25">
      <c r="A92" s="1" t="e">
        <f t="shared" si="22"/>
        <v>#DIV/0!</v>
      </c>
      <c r="B92" t="e">
        <f t="shared" si="18"/>
        <v>#DIV/0!</v>
      </c>
      <c r="C92" s="1" t="e">
        <f t="shared" si="19"/>
        <v>#DIV/0!</v>
      </c>
      <c r="D92" t="e">
        <f t="shared" si="20"/>
        <v>#DIV/0!</v>
      </c>
      <c r="E92" s="1" t="e">
        <f t="shared" si="21"/>
        <v>#DIV/0!</v>
      </c>
      <c r="F92" s="1" t="e">
        <f t="shared" si="17"/>
        <v>#DIV/0!</v>
      </c>
      <c r="H92">
        <f t="shared" si="26"/>
        <v>50</v>
      </c>
      <c r="I92">
        <f t="shared" si="27"/>
        <v>3500</v>
      </c>
      <c r="J92">
        <f t="shared" si="23"/>
        <v>445500</v>
      </c>
      <c r="K92">
        <f t="shared" si="28"/>
        <v>108.7646484375</v>
      </c>
      <c r="L92" t="str">
        <f t="shared" si="24"/>
        <v/>
      </c>
      <c r="M92">
        <v>250</v>
      </c>
      <c r="N92">
        <f t="shared" si="29"/>
        <v>4576</v>
      </c>
      <c r="O92">
        <f t="shared" si="25"/>
        <v>1180656</v>
      </c>
      <c r="P92">
        <f t="shared" si="30"/>
        <v>288.24609375</v>
      </c>
    </row>
    <row r="93" spans="1:16" x14ac:dyDescent="0.25">
      <c r="A93" s="1" t="e">
        <f t="shared" si="22"/>
        <v>#DIV/0!</v>
      </c>
      <c r="B93" t="e">
        <f t="shared" si="18"/>
        <v>#DIV/0!</v>
      </c>
      <c r="C93" s="1" t="e">
        <f t="shared" si="19"/>
        <v>#DIV/0!</v>
      </c>
      <c r="D93" t="e">
        <f t="shared" si="20"/>
        <v>#DIV/0!</v>
      </c>
      <c r="E93" s="1" t="e">
        <f t="shared" si="21"/>
        <v>#DIV/0!</v>
      </c>
      <c r="F93" s="1" t="e">
        <f t="shared" si="17"/>
        <v>#DIV/0!</v>
      </c>
      <c r="H93">
        <f t="shared" si="26"/>
        <v>50</v>
      </c>
      <c r="I93">
        <f t="shared" si="27"/>
        <v>3450</v>
      </c>
      <c r="J93">
        <f t="shared" si="23"/>
        <v>448950</v>
      </c>
      <c r="K93">
        <f t="shared" si="28"/>
        <v>109.60693359375</v>
      </c>
      <c r="L93" t="str">
        <f t="shared" si="24"/>
        <v/>
      </c>
      <c r="M93">
        <v>250</v>
      </c>
      <c r="N93">
        <f t="shared" si="29"/>
        <v>4326</v>
      </c>
      <c r="O93">
        <f t="shared" si="25"/>
        <v>1184982</v>
      </c>
      <c r="P93">
        <f t="shared" si="30"/>
        <v>289.30224609375</v>
      </c>
    </row>
    <row r="94" spans="1:16" x14ac:dyDescent="0.25">
      <c r="A94" s="1" t="e">
        <f t="shared" si="22"/>
        <v>#DIV/0!</v>
      </c>
      <c r="B94" t="e">
        <f t="shared" si="18"/>
        <v>#DIV/0!</v>
      </c>
      <c r="C94" s="1" t="e">
        <f t="shared" si="19"/>
        <v>#DIV/0!</v>
      </c>
      <c r="D94" t="e">
        <f t="shared" si="20"/>
        <v>#DIV/0!</v>
      </c>
      <c r="E94" s="1" t="e">
        <f t="shared" si="21"/>
        <v>#DIV/0!</v>
      </c>
      <c r="F94" s="1" t="e">
        <f t="shared" si="17"/>
        <v>#DIV/0!</v>
      </c>
      <c r="H94">
        <f t="shared" si="26"/>
        <v>50</v>
      </c>
      <c r="I94">
        <f t="shared" si="27"/>
        <v>3400</v>
      </c>
      <c r="J94">
        <f t="shared" si="23"/>
        <v>452350</v>
      </c>
      <c r="K94">
        <f t="shared" si="28"/>
        <v>110.43701171875</v>
      </c>
      <c r="L94" t="str">
        <f t="shared" si="24"/>
        <v/>
      </c>
      <c r="M94">
        <v>250</v>
      </c>
      <c r="N94">
        <f t="shared" si="29"/>
        <v>4076</v>
      </c>
      <c r="O94">
        <f t="shared" si="25"/>
        <v>1189058</v>
      </c>
      <c r="P94">
        <f t="shared" si="30"/>
        <v>290.29736328125</v>
      </c>
    </row>
    <row r="95" spans="1:16" x14ac:dyDescent="0.25">
      <c r="A95" s="1" t="e">
        <f t="shared" si="22"/>
        <v>#DIV/0!</v>
      </c>
      <c r="B95" t="e">
        <f t="shared" si="18"/>
        <v>#DIV/0!</v>
      </c>
      <c r="C95" s="1" t="e">
        <f t="shared" si="19"/>
        <v>#DIV/0!</v>
      </c>
      <c r="D95" t="e">
        <f t="shared" si="20"/>
        <v>#DIV/0!</v>
      </c>
      <c r="E95" s="1" t="e">
        <f t="shared" si="21"/>
        <v>#DIV/0!</v>
      </c>
      <c r="F95" s="1" t="e">
        <f t="shared" si="17"/>
        <v>#DIV/0!</v>
      </c>
      <c r="H95">
        <f t="shared" si="26"/>
        <v>50</v>
      </c>
      <c r="I95">
        <f t="shared" si="27"/>
        <v>3350</v>
      </c>
      <c r="J95">
        <f t="shared" si="23"/>
        <v>455700</v>
      </c>
      <c r="K95">
        <f t="shared" si="28"/>
        <v>111.2548828125</v>
      </c>
      <c r="L95" t="str">
        <f t="shared" si="24"/>
        <v/>
      </c>
      <c r="M95">
        <v>250</v>
      </c>
      <c r="N95">
        <f t="shared" si="29"/>
        <v>3826</v>
      </c>
      <c r="O95">
        <f t="shared" si="25"/>
        <v>1192884</v>
      </c>
      <c r="P95">
        <f t="shared" si="30"/>
        <v>291.2314453125</v>
      </c>
    </row>
    <row r="96" spans="1:16" x14ac:dyDescent="0.25">
      <c r="A96" s="1" t="e">
        <f t="shared" si="22"/>
        <v>#DIV/0!</v>
      </c>
      <c r="B96" t="e">
        <f t="shared" si="18"/>
        <v>#DIV/0!</v>
      </c>
      <c r="C96" s="1" t="e">
        <f t="shared" si="19"/>
        <v>#DIV/0!</v>
      </c>
      <c r="D96" t="e">
        <f t="shared" si="20"/>
        <v>#DIV/0!</v>
      </c>
      <c r="E96" s="1" t="e">
        <f t="shared" si="21"/>
        <v>#DIV/0!</v>
      </c>
      <c r="F96" s="1" t="e">
        <f t="shared" si="17"/>
        <v>#DIV/0!</v>
      </c>
      <c r="H96">
        <f t="shared" si="26"/>
        <v>50</v>
      </c>
      <c r="I96">
        <f t="shared" si="27"/>
        <v>3300</v>
      </c>
      <c r="J96">
        <f t="shared" si="23"/>
        <v>459000</v>
      </c>
      <c r="K96">
        <f t="shared" si="28"/>
        <v>112.060546875</v>
      </c>
      <c r="L96" t="str">
        <f t="shared" si="24"/>
        <v/>
      </c>
      <c r="M96">
        <v>250</v>
      </c>
      <c r="N96">
        <f t="shared" si="29"/>
        <v>3576</v>
      </c>
      <c r="O96">
        <f t="shared" si="25"/>
        <v>1196460</v>
      </c>
      <c r="P96">
        <f t="shared" si="30"/>
        <v>292.1044921875</v>
      </c>
    </row>
    <row r="97" spans="1:16" x14ac:dyDescent="0.25">
      <c r="A97" s="1" t="e">
        <f t="shared" si="22"/>
        <v>#DIV/0!</v>
      </c>
      <c r="B97" t="e">
        <f t="shared" si="18"/>
        <v>#DIV/0!</v>
      </c>
      <c r="C97" s="1" t="e">
        <f t="shared" si="19"/>
        <v>#DIV/0!</v>
      </c>
      <c r="D97" t="e">
        <f t="shared" si="20"/>
        <v>#DIV/0!</v>
      </c>
      <c r="E97" s="1" t="e">
        <f t="shared" si="21"/>
        <v>#DIV/0!</v>
      </c>
      <c r="F97" s="1" t="e">
        <f t="shared" si="17"/>
        <v>#DIV/0!</v>
      </c>
      <c r="H97">
        <f t="shared" si="26"/>
        <v>50</v>
      </c>
      <c r="I97">
        <f t="shared" si="27"/>
        <v>3250</v>
      </c>
      <c r="J97">
        <f t="shared" si="23"/>
        <v>462250</v>
      </c>
      <c r="K97">
        <f t="shared" si="28"/>
        <v>112.85400390625</v>
      </c>
      <c r="L97" t="str">
        <f t="shared" si="24"/>
        <v/>
      </c>
      <c r="M97">
        <v>250</v>
      </c>
      <c r="N97">
        <f t="shared" si="29"/>
        <v>3326</v>
      </c>
      <c r="O97">
        <f t="shared" si="25"/>
        <v>1199786</v>
      </c>
      <c r="P97">
        <f t="shared" si="30"/>
        <v>292.91650390625</v>
      </c>
    </row>
    <row r="98" spans="1:16" x14ac:dyDescent="0.25">
      <c r="A98" s="1" t="e">
        <f t="shared" si="22"/>
        <v>#DIV/0!</v>
      </c>
      <c r="B98" t="e">
        <f t="shared" si="18"/>
        <v>#DIV/0!</v>
      </c>
      <c r="C98" s="1" t="e">
        <f t="shared" si="19"/>
        <v>#DIV/0!</v>
      </c>
      <c r="D98" t="e">
        <f t="shared" si="20"/>
        <v>#DIV/0!</v>
      </c>
      <c r="E98" s="1" t="e">
        <f t="shared" si="21"/>
        <v>#DIV/0!</v>
      </c>
      <c r="F98" s="1" t="e">
        <f t="shared" ref="F98:F129" si="31">INT((B98-D98)/4096)</f>
        <v>#DIV/0!</v>
      </c>
      <c r="H98">
        <f t="shared" si="26"/>
        <v>50</v>
      </c>
      <c r="I98">
        <f t="shared" si="27"/>
        <v>3200</v>
      </c>
      <c r="J98">
        <f t="shared" si="23"/>
        <v>465450</v>
      </c>
      <c r="K98">
        <f t="shared" si="28"/>
        <v>113.63525390625</v>
      </c>
      <c r="L98" t="str">
        <f t="shared" si="24"/>
        <v/>
      </c>
      <c r="M98">
        <v>250</v>
      </c>
      <c r="N98">
        <f t="shared" si="29"/>
        <v>3076</v>
      </c>
      <c r="O98">
        <f t="shared" si="25"/>
        <v>1202862</v>
      </c>
      <c r="P98">
        <f t="shared" si="30"/>
        <v>293.66748046875</v>
      </c>
    </row>
    <row r="99" spans="1:16" x14ac:dyDescent="0.25">
      <c r="A99" s="1" t="e">
        <f t="shared" si="22"/>
        <v>#DIV/0!</v>
      </c>
      <c r="B99" t="e">
        <f t="shared" si="18"/>
        <v>#DIV/0!</v>
      </c>
      <c r="C99" s="1" t="e">
        <f t="shared" ref="C99:C130" si="32">IF(F99&lt;-1,0,INT(A99*A99/E99/4096/2))</f>
        <v>#DIV/0!</v>
      </c>
      <c r="D99" t="e">
        <f t="shared" ref="D99:D130" si="33">E98*4096-A99</f>
        <v>#DIV/0!</v>
      </c>
      <c r="E99" s="1" t="e">
        <f t="shared" si="21"/>
        <v>#DIV/0!</v>
      </c>
      <c r="F99" s="1" t="e">
        <f t="shared" si="31"/>
        <v>#DIV/0!</v>
      </c>
      <c r="H99">
        <f t="shared" si="26"/>
        <v>50</v>
      </c>
      <c r="I99">
        <f t="shared" si="27"/>
        <v>3150</v>
      </c>
      <c r="J99">
        <f t="shared" si="23"/>
        <v>468600</v>
      </c>
      <c r="K99">
        <f t="shared" si="28"/>
        <v>114.404296875</v>
      </c>
      <c r="L99" t="str">
        <f t="shared" si="24"/>
        <v/>
      </c>
      <c r="M99">
        <v>250</v>
      </c>
      <c r="N99">
        <f t="shared" si="29"/>
        <v>2826</v>
      </c>
      <c r="O99">
        <f t="shared" si="25"/>
        <v>1205688</v>
      </c>
      <c r="P99">
        <f t="shared" si="30"/>
        <v>294.357421875</v>
      </c>
    </row>
    <row r="100" spans="1:16" x14ac:dyDescent="0.25">
      <c r="A100" s="1" t="e">
        <f t="shared" si="22"/>
        <v>#DIV/0!</v>
      </c>
      <c r="B100" t="e">
        <f t="shared" si="18"/>
        <v>#DIV/0!</v>
      </c>
      <c r="C100" s="1" t="e">
        <f t="shared" si="32"/>
        <v>#DIV/0!</v>
      </c>
      <c r="D100" t="e">
        <f t="shared" si="33"/>
        <v>#DIV/0!</v>
      </c>
      <c r="E100" s="1" t="e">
        <f t="shared" si="21"/>
        <v>#DIV/0!</v>
      </c>
      <c r="F100" s="1" t="e">
        <f t="shared" si="31"/>
        <v>#DIV/0!</v>
      </c>
      <c r="H100">
        <f t="shared" si="26"/>
        <v>50</v>
      </c>
      <c r="I100">
        <f t="shared" si="27"/>
        <v>3100</v>
      </c>
      <c r="J100">
        <f t="shared" si="23"/>
        <v>471700</v>
      </c>
      <c r="K100">
        <f t="shared" si="28"/>
        <v>115.1611328125</v>
      </c>
      <c r="L100" t="str">
        <f t="shared" si="24"/>
        <v/>
      </c>
      <c r="M100">
        <v>250</v>
      </c>
      <c r="N100">
        <f t="shared" si="29"/>
        <v>2576</v>
      </c>
      <c r="O100">
        <f t="shared" si="25"/>
        <v>1208264</v>
      </c>
      <c r="P100">
        <f t="shared" si="30"/>
        <v>294.986328125</v>
      </c>
    </row>
    <row r="101" spans="1:16" x14ac:dyDescent="0.25">
      <c r="A101" s="1" t="e">
        <f t="shared" si="22"/>
        <v>#DIV/0!</v>
      </c>
      <c r="B101" t="e">
        <f t="shared" si="18"/>
        <v>#DIV/0!</v>
      </c>
      <c r="C101" s="1" t="e">
        <f t="shared" si="32"/>
        <v>#DIV/0!</v>
      </c>
      <c r="D101" t="e">
        <f t="shared" si="33"/>
        <v>#DIV/0!</v>
      </c>
      <c r="E101" s="1" t="e">
        <f t="shared" si="21"/>
        <v>#DIV/0!</v>
      </c>
      <c r="F101" s="1" t="e">
        <f t="shared" si="31"/>
        <v>#DIV/0!</v>
      </c>
      <c r="H101">
        <f t="shared" si="26"/>
        <v>50</v>
      </c>
      <c r="I101">
        <f t="shared" si="27"/>
        <v>3050</v>
      </c>
      <c r="J101">
        <f t="shared" si="23"/>
        <v>474750</v>
      </c>
      <c r="K101">
        <f t="shared" si="28"/>
        <v>115.90576171875</v>
      </c>
      <c r="L101" t="str">
        <f t="shared" si="24"/>
        <v/>
      </c>
      <c r="M101">
        <v>250</v>
      </c>
      <c r="N101">
        <f t="shared" si="29"/>
        <v>2326</v>
      </c>
      <c r="O101">
        <f t="shared" si="25"/>
        <v>1210590</v>
      </c>
      <c r="P101">
        <f t="shared" si="30"/>
        <v>295.55419921875</v>
      </c>
    </row>
    <row r="102" spans="1:16" x14ac:dyDescent="0.25">
      <c r="A102" s="1" t="e">
        <f t="shared" si="22"/>
        <v>#DIV/0!</v>
      </c>
      <c r="B102" t="e">
        <f t="shared" si="18"/>
        <v>#DIV/0!</v>
      </c>
      <c r="C102" s="1" t="e">
        <f t="shared" si="32"/>
        <v>#DIV/0!</v>
      </c>
      <c r="D102" t="e">
        <f t="shared" si="33"/>
        <v>#DIV/0!</v>
      </c>
      <c r="E102" s="1" t="e">
        <f t="shared" si="21"/>
        <v>#DIV/0!</v>
      </c>
      <c r="F102" s="1" t="e">
        <f t="shared" si="31"/>
        <v>#DIV/0!</v>
      </c>
      <c r="H102">
        <f t="shared" si="26"/>
        <v>50</v>
      </c>
      <c r="I102">
        <f t="shared" si="27"/>
        <v>3000</v>
      </c>
      <c r="J102">
        <f t="shared" si="23"/>
        <v>477750</v>
      </c>
      <c r="K102">
        <f t="shared" si="28"/>
        <v>116.63818359375</v>
      </c>
      <c r="L102" t="str">
        <f t="shared" si="24"/>
        <v/>
      </c>
      <c r="M102">
        <v>250</v>
      </c>
      <c r="N102">
        <f t="shared" si="29"/>
        <v>2076</v>
      </c>
      <c r="O102">
        <f t="shared" si="25"/>
        <v>1212666</v>
      </c>
      <c r="P102">
        <f t="shared" si="30"/>
        <v>296.06103515625</v>
      </c>
    </row>
    <row r="103" spans="1:16" x14ac:dyDescent="0.25">
      <c r="A103" s="1" t="e">
        <f t="shared" si="22"/>
        <v>#DIV/0!</v>
      </c>
      <c r="B103" t="e">
        <f t="shared" si="18"/>
        <v>#DIV/0!</v>
      </c>
      <c r="C103" s="1" t="e">
        <f t="shared" si="32"/>
        <v>#DIV/0!</v>
      </c>
      <c r="D103" t="e">
        <f t="shared" si="33"/>
        <v>#DIV/0!</v>
      </c>
      <c r="E103" s="1" t="e">
        <f t="shared" si="21"/>
        <v>#DIV/0!</v>
      </c>
      <c r="F103" s="1" t="e">
        <f t="shared" si="31"/>
        <v>#DIV/0!</v>
      </c>
      <c r="H103">
        <f t="shared" si="26"/>
        <v>50</v>
      </c>
      <c r="I103">
        <f t="shared" si="27"/>
        <v>2950</v>
      </c>
      <c r="J103">
        <f t="shared" si="23"/>
        <v>480700</v>
      </c>
      <c r="K103">
        <f t="shared" si="28"/>
        <v>117.3583984375</v>
      </c>
      <c r="L103" t="str">
        <f t="shared" si="24"/>
        <v/>
      </c>
      <c r="M103">
        <v>250</v>
      </c>
      <c r="N103">
        <f t="shared" si="29"/>
        <v>1826</v>
      </c>
      <c r="O103">
        <f t="shared" si="25"/>
        <v>1214492</v>
      </c>
      <c r="P103">
        <f t="shared" si="30"/>
        <v>296.5068359375</v>
      </c>
    </row>
    <row r="104" spans="1:16" x14ac:dyDescent="0.25">
      <c r="A104" s="1" t="e">
        <f t="shared" si="22"/>
        <v>#DIV/0!</v>
      </c>
      <c r="B104" t="e">
        <f t="shared" si="18"/>
        <v>#DIV/0!</v>
      </c>
      <c r="C104" s="1" t="e">
        <f t="shared" si="32"/>
        <v>#DIV/0!</v>
      </c>
      <c r="D104" t="e">
        <f t="shared" si="33"/>
        <v>#DIV/0!</v>
      </c>
      <c r="E104" s="1" t="e">
        <f t="shared" si="21"/>
        <v>#DIV/0!</v>
      </c>
      <c r="F104" s="1" t="e">
        <f t="shared" si="31"/>
        <v>#DIV/0!</v>
      </c>
      <c r="H104">
        <f t="shared" si="26"/>
        <v>50</v>
      </c>
      <c r="I104">
        <f t="shared" si="27"/>
        <v>2900</v>
      </c>
      <c r="J104">
        <f t="shared" si="23"/>
        <v>483600</v>
      </c>
      <c r="K104">
        <f t="shared" si="28"/>
        <v>118.06640625</v>
      </c>
      <c r="L104" t="str">
        <f t="shared" si="24"/>
        <v/>
      </c>
      <c r="M104">
        <v>250</v>
      </c>
      <c r="N104">
        <f t="shared" si="29"/>
        <v>1576</v>
      </c>
      <c r="O104">
        <f t="shared" si="25"/>
        <v>1216068</v>
      </c>
      <c r="P104">
        <f t="shared" si="30"/>
        <v>296.8916015625</v>
      </c>
    </row>
    <row r="105" spans="1:16" x14ac:dyDescent="0.25">
      <c r="A105" s="1" t="e">
        <f t="shared" si="22"/>
        <v>#DIV/0!</v>
      </c>
      <c r="B105" t="e">
        <f t="shared" si="18"/>
        <v>#DIV/0!</v>
      </c>
      <c r="C105" s="1" t="e">
        <f t="shared" si="32"/>
        <v>#DIV/0!</v>
      </c>
      <c r="D105" t="e">
        <f t="shared" si="33"/>
        <v>#DIV/0!</v>
      </c>
      <c r="E105" s="1" t="e">
        <f t="shared" si="21"/>
        <v>#DIV/0!</v>
      </c>
      <c r="F105" s="1" t="e">
        <f t="shared" si="31"/>
        <v>#DIV/0!</v>
      </c>
      <c r="H105">
        <f t="shared" si="26"/>
        <v>50</v>
      </c>
      <c r="I105">
        <f t="shared" si="27"/>
        <v>2850</v>
      </c>
      <c r="J105">
        <f t="shared" si="23"/>
        <v>486450</v>
      </c>
      <c r="K105">
        <f t="shared" si="28"/>
        <v>118.76220703125</v>
      </c>
      <c r="L105" t="str">
        <f t="shared" si="24"/>
        <v/>
      </c>
      <c r="M105">
        <v>250</v>
      </c>
      <c r="N105">
        <f t="shared" si="29"/>
        <v>1326</v>
      </c>
      <c r="O105">
        <f t="shared" si="25"/>
        <v>1217394</v>
      </c>
      <c r="P105">
        <f t="shared" si="30"/>
        <v>297.21533203125</v>
      </c>
    </row>
    <row r="106" spans="1:16" x14ac:dyDescent="0.25">
      <c r="A106" s="1" t="e">
        <f t="shared" si="22"/>
        <v>#DIV/0!</v>
      </c>
      <c r="B106" t="e">
        <f t="shared" si="18"/>
        <v>#DIV/0!</v>
      </c>
      <c r="C106" s="1" t="e">
        <f t="shared" si="32"/>
        <v>#DIV/0!</v>
      </c>
      <c r="D106" t="e">
        <f t="shared" si="33"/>
        <v>#DIV/0!</v>
      </c>
      <c r="E106" s="1" t="e">
        <f t="shared" si="21"/>
        <v>#DIV/0!</v>
      </c>
      <c r="F106" s="1" t="e">
        <f t="shared" si="31"/>
        <v>#DIV/0!</v>
      </c>
      <c r="H106">
        <f t="shared" si="26"/>
        <v>50</v>
      </c>
      <c r="I106">
        <f t="shared" si="27"/>
        <v>2800</v>
      </c>
      <c r="J106">
        <f t="shared" si="23"/>
        <v>489250</v>
      </c>
      <c r="K106">
        <f t="shared" si="28"/>
        <v>119.44580078125</v>
      </c>
      <c r="L106" t="str">
        <f t="shared" si="24"/>
        <v/>
      </c>
      <c r="M106">
        <v>250</v>
      </c>
      <c r="N106">
        <f t="shared" si="29"/>
        <v>1076</v>
      </c>
      <c r="O106">
        <f t="shared" si="25"/>
        <v>1218470</v>
      </c>
      <c r="P106">
        <f t="shared" si="30"/>
        <v>297.47802734375</v>
      </c>
    </row>
    <row r="107" spans="1:16" x14ac:dyDescent="0.25">
      <c r="A107" s="1" t="e">
        <f t="shared" si="22"/>
        <v>#DIV/0!</v>
      </c>
      <c r="B107" t="e">
        <f t="shared" si="18"/>
        <v>#DIV/0!</v>
      </c>
      <c r="C107" s="1" t="e">
        <f t="shared" si="32"/>
        <v>#DIV/0!</v>
      </c>
      <c r="D107" t="e">
        <f t="shared" si="33"/>
        <v>#DIV/0!</v>
      </c>
      <c r="E107" s="1" t="e">
        <f t="shared" si="21"/>
        <v>#DIV/0!</v>
      </c>
      <c r="F107" s="1" t="e">
        <f t="shared" si="31"/>
        <v>#DIV/0!</v>
      </c>
      <c r="H107">
        <f t="shared" si="26"/>
        <v>50</v>
      </c>
      <c r="I107">
        <f t="shared" si="27"/>
        <v>2750</v>
      </c>
      <c r="J107">
        <f t="shared" si="23"/>
        <v>492000</v>
      </c>
      <c r="K107">
        <f t="shared" si="28"/>
        <v>120.1171875</v>
      </c>
      <c r="L107" t="str">
        <f t="shared" si="24"/>
        <v/>
      </c>
      <c r="M107">
        <v>250</v>
      </c>
      <c r="N107">
        <f t="shared" si="29"/>
        <v>826</v>
      </c>
      <c r="O107">
        <f t="shared" si="25"/>
        <v>1219296</v>
      </c>
      <c r="P107">
        <f t="shared" si="30"/>
        <v>297.6796875</v>
      </c>
    </row>
    <row r="108" spans="1:16" x14ac:dyDescent="0.25">
      <c r="A108" s="1" t="e">
        <f t="shared" si="22"/>
        <v>#DIV/0!</v>
      </c>
      <c r="B108" t="e">
        <f t="shared" si="18"/>
        <v>#DIV/0!</v>
      </c>
      <c r="C108" s="1" t="e">
        <f t="shared" si="32"/>
        <v>#DIV/0!</v>
      </c>
      <c r="D108" t="e">
        <f t="shared" si="33"/>
        <v>#DIV/0!</v>
      </c>
      <c r="E108" s="1" t="e">
        <f t="shared" si="21"/>
        <v>#DIV/0!</v>
      </c>
      <c r="F108" s="1" t="e">
        <f t="shared" si="31"/>
        <v>#DIV/0!</v>
      </c>
      <c r="H108">
        <f t="shared" si="26"/>
        <v>50</v>
      </c>
      <c r="I108">
        <f t="shared" si="27"/>
        <v>2700</v>
      </c>
      <c r="J108">
        <f t="shared" si="23"/>
        <v>494700</v>
      </c>
      <c r="K108">
        <f t="shared" si="28"/>
        <v>120.7763671875</v>
      </c>
      <c r="L108" t="str">
        <f t="shared" si="24"/>
        <v/>
      </c>
      <c r="M108">
        <v>250</v>
      </c>
      <c r="N108">
        <f t="shared" si="29"/>
        <v>576</v>
      </c>
      <c r="O108">
        <f t="shared" si="25"/>
        <v>1219872</v>
      </c>
      <c r="P108">
        <f t="shared" si="30"/>
        <v>297.8203125</v>
      </c>
    </row>
    <row r="109" spans="1:16" x14ac:dyDescent="0.25">
      <c r="A109" s="1" t="e">
        <f t="shared" si="22"/>
        <v>#DIV/0!</v>
      </c>
      <c r="B109" t="e">
        <f t="shared" si="18"/>
        <v>#DIV/0!</v>
      </c>
      <c r="C109" s="1" t="e">
        <f t="shared" si="32"/>
        <v>#DIV/0!</v>
      </c>
      <c r="D109" t="e">
        <f t="shared" si="33"/>
        <v>#DIV/0!</v>
      </c>
      <c r="E109" s="1" t="e">
        <f t="shared" si="21"/>
        <v>#DIV/0!</v>
      </c>
      <c r="F109" s="1" t="e">
        <f t="shared" si="31"/>
        <v>#DIV/0!</v>
      </c>
      <c r="H109">
        <f t="shared" si="26"/>
        <v>50</v>
      </c>
      <c r="I109">
        <f t="shared" si="27"/>
        <v>2650</v>
      </c>
      <c r="J109">
        <f t="shared" si="23"/>
        <v>497350</v>
      </c>
      <c r="K109">
        <f t="shared" si="28"/>
        <v>121.42333984375</v>
      </c>
      <c r="L109" t="str">
        <f t="shared" si="24"/>
        <v/>
      </c>
      <c r="M109">
        <v>250</v>
      </c>
      <c r="N109">
        <f t="shared" si="29"/>
        <v>326</v>
      </c>
      <c r="O109">
        <f t="shared" si="25"/>
        <v>1220198</v>
      </c>
      <c r="P109">
        <f t="shared" si="30"/>
        <v>297.89990234375</v>
      </c>
    </row>
    <row r="110" spans="1:16" x14ac:dyDescent="0.25">
      <c r="A110" s="1" t="e">
        <f t="shared" si="22"/>
        <v>#DIV/0!</v>
      </c>
      <c r="B110" t="e">
        <f t="shared" si="18"/>
        <v>#DIV/0!</v>
      </c>
      <c r="C110" s="1" t="e">
        <f t="shared" si="32"/>
        <v>#DIV/0!</v>
      </c>
      <c r="D110" t="e">
        <f t="shared" si="33"/>
        <v>#DIV/0!</v>
      </c>
      <c r="E110" s="1" t="e">
        <f t="shared" si="21"/>
        <v>#DIV/0!</v>
      </c>
      <c r="F110" s="1" t="e">
        <f t="shared" si="31"/>
        <v>#DIV/0!</v>
      </c>
      <c r="H110">
        <f t="shared" si="26"/>
        <v>50</v>
      </c>
      <c r="I110">
        <f t="shared" si="27"/>
        <v>2600</v>
      </c>
      <c r="J110">
        <f t="shared" si="23"/>
        <v>499950</v>
      </c>
      <c r="K110">
        <f t="shared" si="28"/>
        <v>122.05810546875</v>
      </c>
      <c r="L110" t="str">
        <f t="shared" si="24"/>
        <v/>
      </c>
      <c r="M110">
        <v>250</v>
      </c>
      <c r="N110">
        <f t="shared" si="29"/>
        <v>76</v>
      </c>
      <c r="O110">
        <f t="shared" si="25"/>
        <v>1220274</v>
      </c>
      <c r="P110">
        <f t="shared" si="30"/>
        <v>297.91845703125</v>
      </c>
    </row>
    <row r="111" spans="1:16" x14ac:dyDescent="0.25">
      <c r="A111" s="1" t="e">
        <f t="shared" si="22"/>
        <v>#DIV/0!</v>
      </c>
      <c r="B111" t="e">
        <f t="shared" si="18"/>
        <v>#DIV/0!</v>
      </c>
      <c r="C111" s="1" t="e">
        <f t="shared" si="32"/>
        <v>#DIV/0!</v>
      </c>
      <c r="D111" t="e">
        <f t="shared" si="33"/>
        <v>#DIV/0!</v>
      </c>
      <c r="E111" s="1" t="e">
        <f t="shared" si="21"/>
        <v>#DIV/0!</v>
      </c>
      <c r="F111" s="1" t="e">
        <f t="shared" si="31"/>
        <v>#DIV/0!</v>
      </c>
      <c r="H111">
        <f t="shared" si="26"/>
        <v>50</v>
      </c>
      <c r="I111">
        <f t="shared" si="27"/>
        <v>2550</v>
      </c>
      <c r="J111">
        <f t="shared" si="23"/>
        <v>502500</v>
      </c>
      <c r="K111">
        <f t="shared" si="28"/>
        <v>122.6806640625</v>
      </c>
      <c r="L111" t="str">
        <f t="shared" si="24"/>
        <v/>
      </c>
      <c r="M111">
        <v>76</v>
      </c>
      <c r="N111">
        <f t="shared" si="29"/>
        <v>0</v>
      </c>
      <c r="O111">
        <f t="shared" si="25"/>
        <v>1220274</v>
      </c>
      <c r="P111">
        <f t="shared" si="30"/>
        <v>297.91845703125</v>
      </c>
    </row>
    <row r="112" spans="1:16" x14ac:dyDescent="0.25">
      <c r="A112" s="1" t="e">
        <f t="shared" si="22"/>
        <v>#DIV/0!</v>
      </c>
      <c r="B112" t="e">
        <f t="shared" si="18"/>
        <v>#DIV/0!</v>
      </c>
      <c r="C112" s="1" t="e">
        <f t="shared" si="32"/>
        <v>#DIV/0!</v>
      </c>
      <c r="D112" t="e">
        <f t="shared" si="33"/>
        <v>#DIV/0!</v>
      </c>
      <c r="E112" s="1" t="e">
        <f t="shared" si="21"/>
        <v>#DIV/0!</v>
      </c>
      <c r="F112" s="1" t="e">
        <f t="shared" si="31"/>
        <v>#DIV/0!</v>
      </c>
      <c r="H112">
        <f t="shared" si="26"/>
        <v>50</v>
      </c>
      <c r="I112">
        <f t="shared" si="27"/>
        <v>2500</v>
      </c>
      <c r="J112">
        <f t="shared" si="23"/>
        <v>505000</v>
      </c>
      <c r="K112">
        <f t="shared" si="28"/>
        <v>123.291015625</v>
      </c>
      <c r="L112" t="str">
        <f t="shared" si="24"/>
        <v/>
      </c>
    </row>
    <row r="113" spans="1:15" x14ac:dyDescent="0.25">
      <c r="A113" s="1" t="e">
        <f t="shared" si="22"/>
        <v>#DIV/0!</v>
      </c>
      <c r="B113" t="e">
        <f t="shared" si="18"/>
        <v>#DIV/0!</v>
      </c>
      <c r="C113" s="1" t="e">
        <f t="shared" si="32"/>
        <v>#DIV/0!</v>
      </c>
      <c r="D113" t="e">
        <f t="shared" si="33"/>
        <v>#DIV/0!</v>
      </c>
      <c r="E113" s="1" t="e">
        <f t="shared" si="21"/>
        <v>#DIV/0!</v>
      </c>
      <c r="F113" s="1" t="e">
        <f t="shared" si="31"/>
        <v>#DIV/0!</v>
      </c>
      <c r="H113">
        <f t="shared" si="26"/>
        <v>50</v>
      </c>
      <c r="I113">
        <f t="shared" si="27"/>
        <v>2450</v>
      </c>
      <c r="J113">
        <f t="shared" si="23"/>
        <v>507450</v>
      </c>
      <c r="K113">
        <f t="shared" si="28"/>
        <v>123.88916015625</v>
      </c>
      <c r="L113" t="str">
        <f t="shared" si="24"/>
        <v/>
      </c>
    </row>
    <row r="114" spans="1:15" x14ac:dyDescent="0.25">
      <c r="A114" s="1" t="e">
        <f t="shared" si="22"/>
        <v>#DIV/0!</v>
      </c>
      <c r="B114" t="e">
        <f t="shared" si="18"/>
        <v>#DIV/0!</v>
      </c>
      <c r="C114" s="1" t="e">
        <f t="shared" si="32"/>
        <v>#DIV/0!</v>
      </c>
      <c r="D114" t="e">
        <f t="shared" si="33"/>
        <v>#DIV/0!</v>
      </c>
      <c r="E114" s="1" t="e">
        <f t="shared" si="21"/>
        <v>#DIV/0!</v>
      </c>
      <c r="F114" s="1" t="e">
        <f t="shared" si="31"/>
        <v>#DIV/0!</v>
      </c>
      <c r="H114">
        <f t="shared" si="26"/>
        <v>50</v>
      </c>
      <c r="I114">
        <f t="shared" si="27"/>
        <v>2400</v>
      </c>
      <c r="J114">
        <f t="shared" si="23"/>
        <v>509850</v>
      </c>
      <c r="K114">
        <f t="shared" si="28"/>
        <v>124.47509765625</v>
      </c>
      <c r="L114" t="str">
        <f t="shared" si="24"/>
        <v/>
      </c>
    </row>
    <row r="115" spans="1:15" x14ac:dyDescent="0.25">
      <c r="A115" s="1" t="e">
        <f t="shared" si="22"/>
        <v>#DIV/0!</v>
      </c>
      <c r="B115" t="e">
        <f t="shared" si="18"/>
        <v>#DIV/0!</v>
      </c>
      <c r="C115" s="1" t="e">
        <f t="shared" si="32"/>
        <v>#DIV/0!</v>
      </c>
      <c r="D115" t="e">
        <f t="shared" si="33"/>
        <v>#DIV/0!</v>
      </c>
      <c r="E115" s="1" t="e">
        <f t="shared" si="21"/>
        <v>#DIV/0!</v>
      </c>
      <c r="F115" s="1" t="e">
        <f t="shared" si="31"/>
        <v>#DIV/0!</v>
      </c>
      <c r="H115">
        <f t="shared" si="26"/>
        <v>50</v>
      </c>
      <c r="I115">
        <f t="shared" si="27"/>
        <v>2350</v>
      </c>
      <c r="J115">
        <f t="shared" si="23"/>
        <v>512200</v>
      </c>
      <c r="K115">
        <f t="shared" si="28"/>
        <v>125.048828125</v>
      </c>
      <c r="L115" t="str">
        <f t="shared" si="24"/>
        <v/>
      </c>
      <c r="N115">
        <f>59*4096</f>
        <v>241664</v>
      </c>
      <c r="O115" t="s">
        <v>10</v>
      </c>
    </row>
    <row r="116" spans="1:15" x14ac:dyDescent="0.25">
      <c r="A116" s="1" t="e">
        <f t="shared" si="22"/>
        <v>#DIV/0!</v>
      </c>
      <c r="B116" t="e">
        <f t="shared" si="18"/>
        <v>#DIV/0!</v>
      </c>
      <c r="C116" s="1" t="e">
        <f t="shared" si="32"/>
        <v>#DIV/0!</v>
      </c>
      <c r="D116" t="e">
        <f t="shared" si="33"/>
        <v>#DIV/0!</v>
      </c>
      <c r="E116" s="1" t="e">
        <f t="shared" si="21"/>
        <v>#DIV/0!</v>
      </c>
      <c r="F116" s="1" t="e">
        <f t="shared" si="31"/>
        <v>#DIV/0!</v>
      </c>
      <c r="H116">
        <f t="shared" si="26"/>
        <v>50</v>
      </c>
      <c r="I116">
        <f t="shared" si="27"/>
        <v>2300</v>
      </c>
      <c r="J116">
        <f t="shared" si="23"/>
        <v>514500</v>
      </c>
      <c r="K116">
        <f t="shared" si="28"/>
        <v>125.6103515625</v>
      </c>
      <c r="L116" t="str">
        <f t="shared" si="24"/>
        <v/>
      </c>
      <c r="N116" t="s">
        <v>11</v>
      </c>
      <c r="O116">
        <f>N115/24576</f>
        <v>9.8333333333333339</v>
      </c>
    </row>
    <row r="117" spans="1:15" x14ac:dyDescent="0.25">
      <c r="A117" s="1" t="e">
        <f t="shared" si="22"/>
        <v>#DIV/0!</v>
      </c>
      <c r="B117" t="e">
        <f t="shared" si="18"/>
        <v>#DIV/0!</v>
      </c>
      <c r="C117" s="1" t="e">
        <f t="shared" si="32"/>
        <v>#DIV/0!</v>
      </c>
      <c r="D117" t="e">
        <f t="shared" si="33"/>
        <v>#DIV/0!</v>
      </c>
      <c r="E117" s="1" t="e">
        <f t="shared" si="21"/>
        <v>#DIV/0!</v>
      </c>
      <c r="F117" s="1" t="e">
        <f t="shared" si="31"/>
        <v>#DIV/0!</v>
      </c>
      <c r="H117">
        <f t="shared" si="26"/>
        <v>50</v>
      </c>
      <c r="I117">
        <f t="shared" si="27"/>
        <v>2250</v>
      </c>
      <c r="J117">
        <f t="shared" si="23"/>
        <v>516750</v>
      </c>
      <c r="K117">
        <f t="shared" si="28"/>
        <v>126.15966796875</v>
      </c>
      <c r="L117" t="str">
        <f t="shared" si="24"/>
        <v/>
      </c>
      <c r="O117" t="s">
        <v>12</v>
      </c>
    </row>
    <row r="118" spans="1:15" x14ac:dyDescent="0.25">
      <c r="A118" s="1" t="e">
        <f t="shared" si="22"/>
        <v>#DIV/0!</v>
      </c>
      <c r="B118" t="e">
        <f t="shared" si="18"/>
        <v>#DIV/0!</v>
      </c>
      <c r="C118" s="1" t="e">
        <f t="shared" si="32"/>
        <v>#DIV/0!</v>
      </c>
      <c r="D118" t="e">
        <f t="shared" si="33"/>
        <v>#DIV/0!</v>
      </c>
      <c r="E118" s="1" t="e">
        <f t="shared" si="21"/>
        <v>#DIV/0!</v>
      </c>
      <c r="F118" s="1" t="e">
        <f t="shared" si="31"/>
        <v>#DIV/0!</v>
      </c>
      <c r="H118">
        <f t="shared" si="26"/>
        <v>50</v>
      </c>
      <c r="I118">
        <f t="shared" si="27"/>
        <v>2200</v>
      </c>
      <c r="J118">
        <f t="shared" si="23"/>
        <v>518950</v>
      </c>
      <c r="K118">
        <f t="shared" si="28"/>
        <v>126.69677734375</v>
      </c>
      <c r="L118" t="str">
        <f t="shared" si="24"/>
        <v/>
      </c>
    </row>
    <row r="119" spans="1:15" x14ac:dyDescent="0.25">
      <c r="A119" s="1" t="e">
        <f t="shared" si="22"/>
        <v>#DIV/0!</v>
      </c>
      <c r="B119" t="e">
        <f t="shared" si="18"/>
        <v>#DIV/0!</v>
      </c>
      <c r="C119" s="1" t="e">
        <f t="shared" si="32"/>
        <v>#DIV/0!</v>
      </c>
      <c r="D119" t="e">
        <f t="shared" si="33"/>
        <v>#DIV/0!</v>
      </c>
      <c r="E119" s="1" t="e">
        <f t="shared" si="21"/>
        <v>#DIV/0!</v>
      </c>
      <c r="F119" s="1" t="e">
        <f t="shared" si="31"/>
        <v>#DIV/0!</v>
      </c>
      <c r="H119">
        <f t="shared" si="26"/>
        <v>50</v>
      </c>
      <c r="I119">
        <f t="shared" si="27"/>
        <v>2150</v>
      </c>
      <c r="J119">
        <f t="shared" si="23"/>
        <v>521100</v>
      </c>
      <c r="K119">
        <f t="shared" si="28"/>
        <v>127.2216796875</v>
      </c>
      <c r="L119" t="str">
        <f t="shared" si="24"/>
        <v/>
      </c>
    </row>
    <row r="120" spans="1:15" x14ac:dyDescent="0.25">
      <c r="A120" s="1" t="e">
        <f t="shared" si="22"/>
        <v>#DIV/0!</v>
      </c>
      <c r="B120" t="e">
        <f t="shared" si="18"/>
        <v>#DIV/0!</v>
      </c>
      <c r="C120" s="1" t="e">
        <f t="shared" si="32"/>
        <v>#DIV/0!</v>
      </c>
      <c r="D120" t="e">
        <f t="shared" si="33"/>
        <v>#DIV/0!</v>
      </c>
      <c r="E120" s="1" t="e">
        <f t="shared" si="21"/>
        <v>#DIV/0!</v>
      </c>
      <c r="F120" s="1" t="e">
        <f t="shared" si="31"/>
        <v>#DIV/0!</v>
      </c>
      <c r="H120">
        <f t="shared" si="26"/>
        <v>50</v>
      </c>
      <c r="I120">
        <f t="shared" si="27"/>
        <v>2100</v>
      </c>
      <c r="J120">
        <f t="shared" si="23"/>
        <v>523200</v>
      </c>
      <c r="K120">
        <f t="shared" si="28"/>
        <v>127.734375</v>
      </c>
      <c r="L120" t="str">
        <f t="shared" si="24"/>
        <v/>
      </c>
    </row>
    <row r="121" spans="1:15" x14ac:dyDescent="0.25">
      <c r="A121" s="1" t="e">
        <f t="shared" si="22"/>
        <v>#DIV/0!</v>
      </c>
      <c r="B121" t="e">
        <f t="shared" si="18"/>
        <v>#DIV/0!</v>
      </c>
      <c r="C121" s="1" t="e">
        <f t="shared" si="32"/>
        <v>#DIV/0!</v>
      </c>
      <c r="D121" t="e">
        <f t="shared" si="33"/>
        <v>#DIV/0!</v>
      </c>
      <c r="E121" s="1" t="e">
        <f t="shared" si="21"/>
        <v>#DIV/0!</v>
      </c>
      <c r="F121" s="1" t="e">
        <f t="shared" si="31"/>
        <v>#DIV/0!</v>
      </c>
      <c r="H121">
        <f t="shared" si="26"/>
        <v>50</v>
      </c>
      <c r="I121">
        <f t="shared" si="27"/>
        <v>2050</v>
      </c>
      <c r="J121">
        <f t="shared" si="23"/>
        <v>525250</v>
      </c>
      <c r="K121">
        <f t="shared" si="28"/>
        <v>128.23486328125</v>
      </c>
      <c r="L121" t="str">
        <f t="shared" si="24"/>
        <v/>
      </c>
    </row>
    <row r="122" spans="1:15" x14ac:dyDescent="0.25">
      <c r="A122" s="1" t="e">
        <f t="shared" si="22"/>
        <v>#DIV/0!</v>
      </c>
      <c r="B122" t="e">
        <f t="shared" si="18"/>
        <v>#DIV/0!</v>
      </c>
      <c r="C122" s="1" t="e">
        <f t="shared" si="32"/>
        <v>#DIV/0!</v>
      </c>
      <c r="D122" t="e">
        <f t="shared" si="33"/>
        <v>#DIV/0!</v>
      </c>
      <c r="E122" s="1" t="e">
        <f t="shared" si="21"/>
        <v>#DIV/0!</v>
      </c>
      <c r="F122" s="1" t="e">
        <f t="shared" si="31"/>
        <v>#DIV/0!</v>
      </c>
      <c r="H122">
        <f t="shared" si="26"/>
        <v>50</v>
      </c>
      <c r="I122">
        <f t="shared" si="27"/>
        <v>2000</v>
      </c>
      <c r="J122">
        <f t="shared" si="23"/>
        <v>527250</v>
      </c>
      <c r="K122">
        <f t="shared" si="28"/>
        <v>128.72314453125</v>
      </c>
      <c r="L122" t="str">
        <f t="shared" si="24"/>
        <v/>
      </c>
    </row>
    <row r="123" spans="1:15" x14ac:dyDescent="0.25">
      <c r="A123" s="1" t="e">
        <f t="shared" si="22"/>
        <v>#DIV/0!</v>
      </c>
      <c r="B123" t="e">
        <f t="shared" si="18"/>
        <v>#DIV/0!</v>
      </c>
      <c r="C123" s="1" t="e">
        <f t="shared" si="32"/>
        <v>#DIV/0!</v>
      </c>
      <c r="D123" t="e">
        <f t="shared" si="33"/>
        <v>#DIV/0!</v>
      </c>
      <c r="E123" s="1" t="e">
        <f t="shared" si="21"/>
        <v>#DIV/0!</v>
      </c>
      <c r="F123" s="1" t="e">
        <f t="shared" si="31"/>
        <v>#DIV/0!</v>
      </c>
      <c r="H123">
        <f t="shared" si="26"/>
        <v>50</v>
      </c>
      <c r="I123">
        <f t="shared" si="27"/>
        <v>1950</v>
      </c>
      <c r="J123">
        <f t="shared" si="23"/>
        <v>529200</v>
      </c>
      <c r="K123">
        <f t="shared" si="28"/>
        <v>129.19921875</v>
      </c>
      <c r="L123" t="str">
        <f t="shared" si="24"/>
        <v/>
      </c>
    </row>
    <row r="124" spans="1:15" x14ac:dyDescent="0.25">
      <c r="A124" s="1" t="e">
        <f t="shared" si="22"/>
        <v>#DIV/0!</v>
      </c>
      <c r="B124" t="e">
        <f t="shared" si="18"/>
        <v>#DIV/0!</v>
      </c>
      <c r="C124" s="1" t="e">
        <f t="shared" si="32"/>
        <v>#DIV/0!</v>
      </c>
      <c r="D124" t="e">
        <f t="shared" si="33"/>
        <v>#DIV/0!</v>
      </c>
      <c r="E124" s="1" t="e">
        <f t="shared" si="21"/>
        <v>#DIV/0!</v>
      </c>
      <c r="F124" s="1" t="e">
        <f t="shared" si="31"/>
        <v>#DIV/0!</v>
      </c>
      <c r="H124">
        <f t="shared" si="26"/>
        <v>50</v>
      </c>
      <c r="I124">
        <f t="shared" si="27"/>
        <v>1900</v>
      </c>
      <c r="J124">
        <f t="shared" si="23"/>
        <v>531100</v>
      </c>
      <c r="K124">
        <f t="shared" si="28"/>
        <v>129.6630859375</v>
      </c>
      <c r="L124" t="str">
        <f t="shared" si="24"/>
        <v/>
      </c>
    </row>
    <row r="125" spans="1:15" x14ac:dyDescent="0.25">
      <c r="A125" s="1" t="e">
        <f t="shared" si="22"/>
        <v>#DIV/0!</v>
      </c>
      <c r="B125" t="e">
        <f t="shared" si="18"/>
        <v>#DIV/0!</v>
      </c>
      <c r="C125" s="1" t="e">
        <f t="shared" si="32"/>
        <v>#DIV/0!</v>
      </c>
      <c r="D125" t="e">
        <f t="shared" si="33"/>
        <v>#DIV/0!</v>
      </c>
      <c r="E125" s="1" t="e">
        <f t="shared" si="21"/>
        <v>#DIV/0!</v>
      </c>
      <c r="F125" s="1" t="e">
        <f t="shared" si="31"/>
        <v>#DIV/0!</v>
      </c>
      <c r="H125">
        <f t="shared" si="26"/>
        <v>50</v>
      </c>
      <c r="I125">
        <f t="shared" si="27"/>
        <v>1850</v>
      </c>
      <c r="J125">
        <f t="shared" si="23"/>
        <v>532950</v>
      </c>
      <c r="K125">
        <f t="shared" si="28"/>
        <v>130.11474609375</v>
      </c>
      <c r="L125" t="str">
        <f t="shared" si="24"/>
        <v/>
      </c>
    </row>
    <row r="126" spans="1:15" x14ac:dyDescent="0.25">
      <c r="A126" s="1" t="e">
        <f t="shared" si="22"/>
        <v>#DIV/0!</v>
      </c>
      <c r="B126" t="e">
        <f t="shared" si="18"/>
        <v>#DIV/0!</v>
      </c>
      <c r="C126" s="1" t="e">
        <f t="shared" si="32"/>
        <v>#DIV/0!</v>
      </c>
      <c r="D126" t="e">
        <f t="shared" si="33"/>
        <v>#DIV/0!</v>
      </c>
      <c r="E126" s="1" t="e">
        <f t="shared" si="21"/>
        <v>#DIV/0!</v>
      </c>
      <c r="F126" s="1" t="e">
        <f t="shared" si="31"/>
        <v>#DIV/0!</v>
      </c>
      <c r="H126">
        <f t="shared" si="26"/>
        <v>50</v>
      </c>
      <c r="I126">
        <f t="shared" si="27"/>
        <v>1800</v>
      </c>
      <c r="J126">
        <f t="shared" si="23"/>
        <v>534750</v>
      </c>
      <c r="K126">
        <f t="shared" si="28"/>
        <v>130.55419921875</v>
      </c>
      <c r="L126" t="str">
        <f t="shared" si="24"/>
        <v/>
      </c>
    </row>
    <row r="127" spans="1:15" x14ac:dyDescent="0.25">
      <c r="A127" s="1" t="e">
        <f t="shared" si="22"/>
        <v>#DIV/0!</v>
      </c>
      <c r="B127" t="e">
        <f t="shared" si="18"/>
        <v>#DIV/0!</v>
      </c>
      <c r="C127" s="1" t="e">
        <f t="shared" si="32"/>
        <v>#DIV/0!</v>
      </c>
      <c r="D127" t="e">
        <f t="shared" si="33"/>
        <v>#DIV/0!</v>
      </c>
      <c r="E127" s="1" t="e">
        <f t="shared" si="21"/>
        <v>#DIV/0!</v>
      </c>
      <c r="F127" s="1" t="e">
        <f t="shared" si="31"/>
        <v>#DIV/0!</v>
      </c>
      <c r="H127">
        <f t="shared" si="26"/>
        <v>50</v>
      </c>
      <c r="I127">
        <f t="shared" si="27"/>
        <v>1750</v>
      </c>
      <c r="J127">
        <f t="shared" si="23"/>
        <v>536500</v>
      </c>
      <c r="K127">
        <f t="shared" si="28"/>
        <v>130.9814453125</v>
      </c>
      <c r="L127" t="str">
        <f t="shared" si="24"/>
        <v/>
      </c>
    </row>
    <row r="128" spans="1:15" x14ac:dyDescent="0.25">
      <c r="A128" s="1" t="e">
        <f t="shared" si="22"/>
        <v>#DIV/0!</v>
      </c>
      <c r="B128" t="e">
        <f t="shared" si="18"/>
        <v>#DIV/0!</v>
      </c>
      <c r="C128" s="1" t="e">
        <f t="shared" si="32"/>
        <v>#DIV/0!</v>
      </c>
      <c r="D128" t="e">
        <f t="shared" si="33"/>
        <v>#DIV/0!</v>
      </c>
      <c r="E128" s="1" t="e">
        <f t="shared" si="21"/>
        <v>#DIV/0!</v>
      </c>
      <c r="F128" s="1" t="e">
        <f t="shared" si="31"/>
        <v>#DIV/0!</v>
      </c>
      <c r="H128">
        <f t="shared" si="26"/>
        <v>50</v>
      </c>
      <c r="I128">
        <f t="shared" si="27"/>
        <v>1700</v>
      </c>
      <c r="J128">
        <f t="shared" si="23"/>
        <v>538200</v>
      </c>
      <c r="K128">
        <f t="shared" si="28"/>
        <v>131.396484375</v>
      </c>
      <c r="L128" t="str">
        <f t="shared" si="24"/>
        <v/>
      </c>
    </row>
    <row r="129" spans="1:12" x14ac:dyDescent="0.25">
      <c r="A129" s="1" t="e">
        <f t="shared" si="22"/>
        <v>#DIV/0!</v>
      </c>
      <c r="B129" t="e">
        <f t="shared" si="18"/>
        <v>#DIV/0!</v>
      </c>
      <c r="C129" s="1" t="e">
        <f t="shared" si="32"/>
        <v>#DIV/0!</v>
      </c>
      <c r="D129" t="e">
        <f t="shared" si="33"/>
        <v>#DIV/0!</v>
      </c>
      <c r="E129" s="1" t="e">
        <f t="shared" si="21"/>
        <v>#DIV/0!</v>
      </c>
      <c r="F129" s="1" t="e">
        <f t="shared" si="31"/>
        <v>#DIV/0!</v>
      </c>
      <c r="H129">
        <f t="shared" si="26"/>
        <v>50</v>
      </c>
      <c r="I129">
        <f t="shared" si="27"/>
        <v>1650</v>
      </c>
      <c r="J129">
        <f t="shared" si="23"/>
        <v>539850</v>
      </c>
      <c r="K129">
        <f t="shared" si="28"/>
        <v>131.79931640625</v>
      </c>
      <c r="L129" t="str">
        <f t="shared" si="24"/>
        <v/>
      </c>
    </row>
    <row r="130" spans="1:12" x14ac:dyDescent="0.25">
      <c r="A130" s="1" t="e">
        <f t="shared" si="22"/>
        <v>#DIV/0!</v>
      </c>
      <c r="B130" t="e">
        <f t="shared" si="18"/>
        <v>#DIV/0!</v>
      </c>
      <c r="C130" s="1" t="e">
        <f t="shared" si="32"/>
        <v>#DIV/0!</v>
      </c>
      <c r="D130" t="e">
        <f t="shared" si="33"/>
        <v>#DIV/0!</v>
      </c>
      <c r="E130" s="1" t="e">
        <f t="shared" si="21"/>
        <v>#DIV/0!</v>
      </c>
      <c r="F130" s="1" t="e">
        <f t="shared" ref="F130:F163" si="34">INT((B130-D130)/4096)</f>
        <v>#DIV/0!</v>
      </c>
      <c r="H130">
        <f t="shared" si="26"/>
        <v>50</v>
      </c>
      <c r="I130">
        <f t="shared" si="27"/>
        <v>1600</v>
      </c>
      <c r="J130">
        <f t="shared" si="23"/>
        <v>541450</v>
      </c>
      <c r="K130">
        <f t="shared" si="28"/>
        <v>132.18994140625</v>
      </c>
      <c r="L130" t="str">
        <f t="shared" si="24"/>
        <v/>
      </c>
    </row>
    <row r="131" spans="1:12" x14ac:dyDescent="0.25">
      <c r="A131" s="1" t="e">
        <f t="shared" si="22"/>
        <v>#DIV/0!</v>
      </c>
      <c r="B131" t="e">
        <f t="shared" ref="B131:B163" si="35">INT((A131*A131/$H$5/2)*((A131+$H$5)/A131))</f>
        <v>#DIV/0!</v>
      </c>
      <c r="C131" s="1" t="e">
        <f t="shared" ref="C131:C163" si="36">IF(F131&lt;-1,0,INT(A131*A131/E131/4096/2))</f>
        <v>#DIV/0!</v>
      </c>
      <c r="D131" t="e">
        <f t="shared" ref="D131:D163" si="37">E130*4096-A131</f>
        <v>#DIV/0!</v>
      </c>
      <c r="E131" s="1" t="e">
        <f t="shared" ref="E131:E163" si="38">D131/4096</f>
        <v>#DIV/0!</v>
      </c>
      <c r="F131" s="1" t="e">
        <f t="shared" si="34"/>
        <v>#DIV/0!</v>
      </c>
      <c r="H131">
        <f t="shared" si="26"/>
        <v>50</v>
      </c>
      <c r="I131">
        <f t="shared" si="27"/>
        <v>1550</v>
      </c>
      <c r="J131">
        <f t="shared" si="23"/>
        <v>543000</v>
      </c>
      <c r="K131">
        <f t="shared" si="28"/>
        <v>132.568359375</v>
      </c>
      <c r="L131" t="str">
        <f t="shared" si="24"/>
        <v/>
      </c>
    </row>
    <row r="132" spans="1:12" x14ac:dyDescent="0.25">
      <c r="A132" s="1" t="e">
        <f t="shared" ref="A132:A162" si="39">A131-C131</f>
        <v>#DIV/0!</v>
      </c>
      <c r="B132" t="e">
        <f t="shared" si="35"/>
        <v>#DIV/0!</v>
      </c>
      <c r="C132" s="1" t="e">
        <f t="shared" si="36"/>
        <v>#DIV/0!</v>
      </c>
      <c r="D132" t="e">
        <f t="shared" si="37"/>
        <v>#DIV/0!</v>
      </c>
      <c r="E132" s="1" t="e">
        <f t="shared" si="38"/>
        <v>#DIV/0!</v>
      </c>
      <c r="F132" s="1" t="e">
        <f t="shared" si="34"/>
        <v>#DIV/0!</v>
      </c>
      <c r="H132">
        <f t="shared" si="26"/>
        <v>50</v>
      </c>
      <c r="I132">
        <f t="shared" si="27"/>
        <v>1500</v>
      </c>
      <c r="J132">
        <f t="shared" si="23"/>
        <v>544500</v>
      </c>
      <c r="K132">
        <f t="shared" si="28"/>
        <v>132.9345703125</v>
      </c>
      <c r="L132" t="str">
        <f t="shared" si="24"/>
        <v/>
      </c>
    </row>
    <row r="133" spans="1:12" x14ac:dyDescent="0.25">
      <c r="A133" s="1" t="e">
        <f t="shared" si="39"/>
        <v>#DIV/0!</v>
      </c>
      <c r="B133" t="e">
        <f t="shared" si="35"/>
        <v>#DIV/0!</v>
      </c>
      <c r="C133" s="1" t="e">
        <f t="shared" si="36"/>
        <v>#DIV/0!</v>
      </c>
      <c r="D133" t="e">
        <f t="shared" si="37"/>
        <v>#DIV/0!</v>
      </c>
      <c r="E133" s="1" t="e">
        <f t="shared" si="38"/>
        <v>#DIV/0!</v>
      </c>
      <c r="F133" s="1" t="e">
        <f t="shared" si="34"/>
        <v>#DIV/0!</v>
      </c>
      <c r="H133">
        <f t="shared" ref="H133:H196" si="40">H132</f>
        <v>50</v>
      </c>
      <c r="I133">
        <f t="shared" ref="I133:I196" si="41">I132-H133</f>
        <v>1450</v>
      </c>
      <c r="J133">
        <f t="shared" ref="J133:J196" si="42">I133+J132</f>
        <v>545950</v>
      </c>
      <c r="K133">
        <f t="shared" si="28"/>
        <v>133.28857421875</v>
      </c>
      <c r="L133" t="str">
        <f t="shared" si="24"/>
        <v/>
      </c>
    </row>
    <row r="134" spans="1:12" x14ac:dyDescent="0.25">
      <c r="A134" s="1" t="e">
        <f t="shared" si="39"/>
        <v>#DIV/0!</v>
      </c>
      <c r="B134" t="e">
        <f t="shared" si="35"/>
        <v>#DIV/0!</v>
      </c>
      <c r="C134" s="1" t="e">
        <f t="shared" si="36"/>
        <v>#DIV/0!</v>
      </c>
      <c r="D134" t="e">
        <f t="shared" si="37"/>
        <v>#DIV/0!</v>
      </c>
      <c r="E134" s="1" t="e">
        <f t="shared" si="38"/>
        <v>#DIV/0!</v>
      </c>
      <c r="F134" s="1" t="e">
        <f t="shared" si="34"/>
        <v>#DIV/0!</v>
      </c>
      <c r="H134">
        <f t="shared" si="40"/>
        <v>50</v>
      </c>
      <c r="I134">
        <f t="shared" si="41"/>
        <v>1400</v>
      </c>
      <c r="J134">
        <f t="shared" si="42"/>
        <v>547350</v>
      </c>
      <c r="K134">
        <f t="shared" si="28"/>
        <v>133.63037109375</v>
      </c>
      <c r="L134" t="str">
        <f t="shared" si="24"/>
        <v/>
      </c>
    </row>
    <row r="135" spans="1:12" x14ac:dyDescent="0.25">
      <c r="A135" s="1" t="e">
        <f t="shared" si="39"/>
        <v>#DIV/0!</v>
      </c>
      <c r="B135" t="e">
        <f t="shared" si="35"/>
        <v>#DIV/0!</v>
      </c>
      <c r="C135" s="1" t="e">
        <f t="shared" si="36"/>
        <v>#DIV/0!</v>
      </c>
      <c r="D135" t="e">
        <f t="shared" si="37"/>
        <v>#DIV/0!</v>
      </c>
      <c r="E135" s="1" t="e">
        <f t="shared" si="38"/>
        <v>#DIV/0!</v>
      </c>
      <c r="F135" s="1" t="e">
        <f t="shared" si="34"/>
        <v>#DIV/0!</v>
      </c>
      <c r="H135">
        <f t="shared" si="40"/>
        <v>50</v>
      </c>
      <c r="I135">
        <f t="shared" si="41"/>
        <v>1350</v>
      </c>
      <c r="J135">
        <f t="shared" si="42"/>
        <v>548700</v>
      </c>
      <c r="K135">
        <f t="shared" si="28"/>
        <v>133.9599609375</v>
      </c>
      <c r="L135" t="str">
        <f t="shared" si="24"/>
        <v/>
      </c>
    </row>
    <row r="136" spans="1:12" x14ac:dyDescent="0.25">
      <c r="A136" s="1" t="e">
        <f t="shared" si="39"/>
        <v>#DIV/0!</v>
      </c>
      <c r="B136" t="e">
        <f t="shared" si="35"/>
        <v>#DIV/0!</v>
      </c>
      <c r="C136" s="1" t="e">
        <f t="shared" si="36"/>
        <v>#DIV/0!</v>
      </c>
      <c r="D136" t="e">
        <f t="shared" si="37"/>
        <v>#DIV/0!</v>
      </c>
      <c r="E136" s="1" t="e">
        <f t="shared" si="38"/>
        <v>#DIV/0!</v>
      </c>
      <c r="F136" s="1" t="e">
        <f t="shared" si="34"/>
        <v>#DIV/0!</v>
      </c>
      <c r="H136">
        <f t="shared" si="40"/>
        <v>50</v>
      </c>
      <c r="I136">
        <f t="shared" si="41"/>
        <v>1300</v>
      </c>
      <c r="J136">
        <f t="shared" si="42"/>
        <v>550000</v>
      </c>
      <c r="K136">
        <f t="shared" si="28"/>
        <v>134.27734375</v>
      </c>
      <c r="L136" t="str">
        <f t="shared" si="24"/>
        <v/>
      </c>
    </row>
    <row r="137" spans="1:12" x14ac:dyDescent="0.25">
      <c r="A137" s="1" t="e">
        <f t="shared" si="39"/>
        <v>#DIV/0!</v>
      </c>
      <c r="B137" t="e">
        <f t="shared" si="35"/>
        <v>#DIV/0!</v>
      </c>
      <c r="C137" s="1" t="e">
        <f t="shared" si="36"/>
        <v>#DIV/0!</v>
      </c>
      <c r="D137" t="e">
        <f t="shared" si="37"/>
        <v>#DIV/0!</v>
      </c>
      <c r="E137" s="1" t="e">
        <f t="shared" si="38"/>
        <v>#DIV/0!</v>
      </c>
      <c r="F137" s="1" t="e">
        <f t="shared" si="34"/>
        <v>#DIV/0!</v>
      </c>
      <c r="H137">
        <f t="shared" si="40"/>
        <v>50</v>
      </c>
      <c r="I137">
        <f t="shared" si="41"/>
        <v>1250</v>
      </c>
      <c r="J137">
        <f t="shared" si="42"/>
        <v>551250</v>
      </c>
      <c r="K137">
        <f t="shared" si="28"/>
        <v>134.58251953125</v>
      </c>
      <c r="L137" t="str">
        <f t="shared" si="24"/>
        <v/>
      </c>
    </row>
    <row r="138" spans="1:12" x14ac:dyDescent="0.25">
      <c r="A138" s="1" t="e">
        <f t="shared" si="39"/>
        <v>#DIV/0!</v>
      </c>
      <c r="B138" t="e">
        <f t="shared" si="35"/>
        <v>#DIV/0!</v>
      </c>
      <c r="C138" s="1" t="e">
        <f t="shared" si="36"/>
        <v>#DIV/0!</v>
      </c>
      <c r="D138" t="e">
        <f t="shared" si="37"/>
        <v>#DIV/0!</v>
      </c>
      <c r="E138" s="1" t="e">
        <f t="shared" si="38"/>
        <v>#DIV/0!</v>
      </c>
      <c r="F138" s="1" t="e">
        <f t="shared" si="34"/>
        <v>#DIV/0!</v>
      </c>
      <c r="H138">
        <f t="shared" si="40"/>
        <v>50</v>
      </c>
      <c r="I138">
        <f t="shared" si="41"/>
        <v>1200</v>
      </c>
      <c r="J138">
        <f t="shared" si="42"/>
        <v>552450</v>
      </c>
      <c r="K138">
        <f t="shared" si="28"/>
        <v>134.87548828125</v>
      </c>
      <c r="L138" t="str">
        <f t="shared" si="24"/>
        <v/>
      </c>
    </row>
    <row r="139" spans="1:12" x14ac:dyDescent="0.25">
      <c r="A139" s="1" t="e">
        <f t="shared" si="39"/>
        <v>#DIV/0!</v>
      </c>
      <c r="B139" t="e">
        <f t="shared" si="35"/>
        <v>#DIV/0!</v>
      </c>
      <c r="C139" s="1" t="e">
        <f t="shared" si="36"/>
        <v>#DIV/0!</v>
      </c>
      <c r="D139" t="e">
        <f t="shared" si="37"/>
        <v>#DIV/0!</v>
      </c>
      <c r="E139" s="1" t="e">
        <f t="shared" si="38"/>
        <v>#DIV/0!</v>
      </c>
      <c r="F139" s="1" t="e">
        <f t="shared" si="34"/>
        <v>#DIV/0!</v>
      </c>
      <c r="H139">
        <f t="shared" si="40"/>
        <v>50</v>
      </c>
      <c r="I139">
        <f t="shared" si="41"/>
        <v>1150</v>
      </c>
      <c r="J139">
        <f t="shared" si="42"/>
        <v>553600</v>
      </c>
      <c r="K139">
        <f t="shared" si="28"/>
        <v>135.15625</v>
      </c>
      <c r="L139" t="str">
        <f t="shared" si="24"/>
        <v/>
      </c>
    </row>
    <row r="140" spans="1:12" x14ac:dyDescent="0.25">
      <c r="A140" s="1" t="e">
        <f t="shared" si="39"/>
        <v>#DIV/0!</v>
      </c>
      <c r="B140" t="e">
        <f t="shared" si="35"/>
        <v>#DIV/0!</v>
      </c>
      <c r="C140" s="1" t="e">
        <f t="shared" si="36"/>
        <v>#DIV/0!</v>
      </c>
      <c r="D140" t="e">
        <f t="shared" si="37"/>
        <v>#DIV/0!</v>
      </c>
      <c r="E140" s="1" t="e">
        <f t="shared" si="38"/>
        <v>#DIV/0!</v>
      </c>
      <c r="F140" s="1" t="e">
        <f t="shared" si="34"/>
        <v>#DIV/0!</v>
      </c>
      <c r="H140">
        <f t="shared" si="40"/>
        <v>50</v>
      </c>
      <c r="I140">
        <f t="shared" si="41"/>
        <v>1100</v>
      </c>
      <c r="J140">
        <f t="shared" si="42"/>
        <v>554700</v>
      </c>
      <c r="K140">
        <f t="shared" si="28"/>
        <v>135.4248046875</v>
      </c>
      <c r="L140" t="str">
        <f t="shared" si="24"/>
        <v/>
      </c>
    </row>
    <row r="141" spans="1:12" x14ac:dyDescent="0.25">
      <c r="A141" s="1" t="e">
        <f t="shared" si="39"/>
        <v>#DIV/0!</v>
      </c>
      <c r="B141" t="e">
        <f t="shared" si="35"/>
        <v>#DIV/0!</v>
      </c>
      <c r="C141" s="1" t="e">
        <f t="shared" si="36"/>
        <v>#DIV/0!</v>
      </c>
      <c r="D141" t="e">
        <f t="shared" si="37"/>
        <v>#DIV/0!</v>
      </c>
      <c r="E141" s="1" t="e">
        <f t="shared" si="38"/>
        <v>#DIV/0!</v>
      </c>
      <c r="F141" s="1" t="e">
        <f t="shared" si="34"/>
        <v>#DIV/0!</v>
      </c>
      <c r="H141">
        <f t="shared" si="40"/>
        <v>50</v>
      </c>
      <c r="I141">
        <f t="shared" si="41"/>
        <v>1050</v>
      </c>
      <c r="J141">
        <f t="shared" si="42"/>
        <v>555750</v>
      </c>
      <c r="K141">
        <f t="shared" si="28"/>
        <v>135.68115234375</v>
      </c>
      <c r="L141" t="str">
        <f t="shared" ref="L141:L204" si="43">IF(I141=0,K141,"")</f>
        <v/>
      </c>
    </row>
    <row r="142" spans="1:12" x14ac:dyDescent="0.25">
      <c r="A142" s="1" t="e">
        <f t="shared" si="39"/>
        <v>#DIV/0!</v>
      </c>
      <c r="B142" t="e">
        <f t="shared" si="35"/>
        <v>#DIV/0!</v>
      </c>
      <c r="C142" s="1" t="e">
        <f t="shared" si="36"/>
        <v>#DIV/0!</v>
      </c>
      <c r="D142" t="e">
        <f t="shared" si="37"/>
        <v>#DIV/0!</v>
      </c>
      <c r="E142" s="1" t="e">
        <f t="shared" si="38"/>
        <v>#DIV/0!</v>
      </c>
      <c r="F142" s="1" t="e">
        <f t="shared" si="34"/>
        <v>#DIV/0!</v>
      </c>
      <c r="H142">
        <f t="shared" si="40"/>
        <v>50</v>
      </c>
      <c r="I142">
        <f t="shared" si="41"/>
        <v>1000</v>
      </c>
      <c r="J142">
        <f t="shared" si="42"/>
        <v>556750</v>
      </c>
      <c r="K142">
        <f t="shared" ref="K142:K205" si="44">J142/4096</f>
        <v>135.92529296875</v>
      </c>
      <c r="L142" t="str">
        <f t="shared" si="43"/>
        <v/>
      </c>
    </row>
    <row r="143" spans="1:12" x14ac:dyDescent="0.25">
      <c r="A143" s="1" t="e">
        <f t="shared" si="39"/>
        <v>#DIV/0!</v>
      </c>
      <c r="B143" t="e">
        <f t="shared" si="35"/>
        <v>#DIV/0!</v>
      </c>
      <c r="C143" s="1" t="e">
        <f t="shared" si="36"/>
        <v>#DIV/0!</v>
      </c>
      <c r="D143" t="e">
        <f t="shared" si="37"/>
        <v>#DIV/0!</v>
      </c>
      <c r="E143" s="1" t="e">
        <f t="shared" si="38"/>
        <v>#DIV/0!</v>
      </c>
      <c r="F143" s="1" t="e">
        <f t="shared" si="34"/>
        <v>#DIV/0!</v>
      </c>
      <c r="H143">
        <f t="shared" si="40"/>
        <v>50</v>
      </c>
      <c r="I143">
        <f t="shared" si="41"/>
        <v>950</v>
      </c>
      <c r="J143">
        <f t="shared" si="42"/>
        <v>557700</v>
      </c>
      <c r="K143">
        <f t="shared" si="44"/>
        <v>136.1572265625</v>
      </c>
      <c r="L143" t="str">
        <f t="shared" si="43"/>
        <v/>
      </c>
    </row>
    <row r="144" spans="1:12" x14ac:dyDescent="0.25">
      <c r="A144" s="1" t="e">
        <f t="shared" si="39"/>
        <v>#DIV/0!</v>
      </c>
      <c r="B144" t="e">
        <f t="shared" si="35"/>
        <v>#DIV/0!</v>
      </c>
      <c r="C144" s="1" t="e">
        <f t="shared" si="36"/>
        <v>#DIV/0!</v>
      </c>
      <c r="D144" t="e">
        <f t="shared" si="37"/>
        <v>#DIV/0!</v>
      </c>
      <c r="E144" s="1" t="e">
        <f t="shared" si="38"/>
        <v>#DIV/0!</v>
      </c>
      <c r="F144" s="1" t="e">
        <f t="shared" si="34"/>
        <v>#DIV/0!</v>
      </c>
      <c r="H144">
        <f t="shared" si="40"/>
        <v>50</v>
      </c>
      <c r="I144">
        <f t="shared" si="41"/>
        <v>900</v>
      </c>
      <c r="J144">
        <f t="shared" si="42"/>
        <v>558600</v>
      </c>
      <c r="K144">
        <f t="shared" si="44"/>
        <v>136.376953125</v>
      </c>
      <c r="L144" t="str">
        <f t="shared" si="43"/>
        <v/>
      </c>
    </row>
    <row r="145" spans="1:12" x14ac:dyDescent="0.25">
      <c r="A145" s="1" t="e">
        <f t="shared" si="39"/>
        <v>#DIV/0!</v>
      </c>
      <c r="B145" t="e">
        <f t="shared" si="35"/>
        <v>#DIV/0!</v>
      </c>
      <c r="C145" s="1" t="e">
        <f t="shared" si="36"/>
        <v>#DIV/0!</v>
      </c>
      <c r="D145" t="e">
        <f t="shared" si="37"/>
        <v>#DIV/0!</v>
      </c>
      <c r="E145" s="1" t="e">
        <f t="shared" si="38"/>
        <v>#DIV/0!</v>
      </c>
      <c r="F145" s="1" t="e">
        <f t="shared" si="34"/>
        <v>#DIV/0!</v>
      </c>
      <c r="H145">
        <f t="shared" si="40"/>
        <v>50</v>
      </c>
      <c r="I145">
        <f t="shared" si="41"/>
        <v>850</v>
      </c>
      <c r="J145">
        <f t="shared" si="42"/>
        <v>559450</v>
      </c>
      <c r="K145">
        <f t="shared" si="44"/>
        <v>136.58447265625</v>
      </c>
      <c r="L145" t="str">
        <f t="shared" si="43"/>
        <v/>
      </c>
    </row>
    <row r="146" spans="1:12" x14ac:dyDescent="0.25">
      <c r="A146" s="1" t="e">
        <f t="shared" si="39"/>
        <v>#DIV/0!</v>
      </c>
      <c r="B146" t="e">
        <f t="shared" si="35"/>
        <v>#DIV/0!</v>
      </c>
      <c r="C146" s="1" t="e">
        <f t="shared" si="36"/>
        <v>#DIV/0!</v>
      </c>
      <c r="D146" t="e">
        <f t="shared" si="37"/>
        <v>#DIV/0!</v>
      </c>
      <c r="E146" s="1" t="e">
        <f t="shared" si="38"/>
        <v>#DIV/0!</v>
      </c>
      <c r="F146" s="1" t="e">
        <f t="shared" si="34"/>
        <v>#DIV/0!</v>
      </c>
      <c r="H146">
        <f t="shared" si="40"/>
        <v>50</v>
      </c>
      <c r="I146">
        <f t="shared" si="41"/>
        <v>800</v>
      </c>
      <c r="J146">
        <f t="shared" si="42"/>
        <v>560250</v>
      </c>
      <c r="K146">
        <f t="shared" si="44"/>
        <v>136.77978515625</v>
      </c>
      <c r="L146" t="str">
        <f t="shared" si="43"/>
        <v/>
      </c>
    </row>
    <row r="147" spans="1:12" x14ac:dyDescent="0.25">
      <c r="A147" s="1" t="e">
        <f t="shared" si="39"/>
        <v>#DIV/0!</v>
      </c>
      <c r="B147" t="e">
        <f t="shared" si="35"/>
        <v>#DIV/0!</v>
      </c>
      <c r="C147" s="1" t="e">
        <f t="shared" si="36"/>
        <v>#DIV/0!</v>
      </c>
      <c r="D147" t="e">
        <f t="shared" si="37"/>
        <v>#DIV/0!</v>
      </c>
      <c r="E147" s="1" t="e">
        <f t="shared" si="38"/>
        <v>#DIV/0!</v>
      </c>
      <c r="F147" s="1" t="e">
        <f t="shared" si="34"/>
        <v>#DIV/0!</v>
      </c>
      <c r="H147">
        <f t="shared" si="40"/>
        <v>50</v>
      </c>
      <c r="I147">
        <f t="shared" si="41"/>
        <v>750</v>
      </c>
      <c r="J147">
        <f t="shared" si="42"/>
        <v>561000</v>
      </c>
      <c r="K147">
        <f t="shared" si="44"/>
        <v>136.962890625</v>
      </c>
      <c r="L147" t="str">
        <f t="shared" si="43"/>
        <v/>
      </c>
    </row>
    <row r="148" spans="1:12" x14ac:dyDescent="0.25">
      <c r="A148" s="1" t="e">
        <f t="shared" si="39"/>
        <v>#DIV/0!</v>
      </c>
      <c r="B148" t="e">
        <f t="shared" si="35"/>
        <v>#DIV/0!</v>
      </c>
      <c r="C148" s="1" t="e">
        <f t="shared" si="36"/>
        <v>#DIV/0!</v>
      </c>
      <c r="D148" t="e">
        <f t="shared" si="37"/>
        <v>#DIV/0!</v>
      </c>
      <c r="E148" s="1" t="e">
        <f t="shared" si="38"/>
        <v>#DIV/0!</v>
      </c>
      <c r="F148" s="1" t="e">
        <f t="shared" si="34"/>
        <v>#DIV/0!</v>
      </c>
      <c r="H148">
        <f t="shared" si="40"/>
        <v>50</v>
      </c>
      <c r="I148">
        <f t="shared" si="41"/>
        <v>700</v>
      </c>
      <c r="J148">
        <f t="shared" si="42"/>
        <v>561700</v>
      </c>
      <c r="K148">
        <f t="shared" si="44"/>
        <v>137.1337890625</v>
      </c>
      <c r="L148" t="str">
        <f t="shared" si="43"/>
        <v/>
      </c>
    </row>
    <row r="149" spans="1:12" x14ac:dyDescent="0.25">
      <c r="A149" s="1" t="e">
        <f t="shared" si="39"/>
        <v>#DIV/0!</v>
      </c>
      <c r="B149" t="e">
        <f t="shared" si="35"/>
        <v>#DIV/0!</v>
      </c>
      <c r="C149" s="1" t="e">
        <f t="shared" si="36"/>
        <v>#DIV/0!</v>
      </c>
      <c r="D149" t="e">
        <f t="shared" si="37"/>
        <v>#DIV/0!</v>
      </c>
      <c r="E149" s="1" t="e">
        <f t="shared" si="38"/>
        <v>#DIV/0!</v>
      </c>
      <c r="F149" s="1" t="e">
        <f t="shared" si="34"/>
        <v>#DIV/0!</v>
      </c>
      <c r="H149">
        <f t="shared" si="40"/>
        <v>50</v>
      </c>
      <c r="I149">
        <f t="shared" si="41"/>
        <v>650</v>
      </c>
      <c r="J149">
        <f t="shared" si="42"/>
        <v>562350</v>
      </c>
      <c r="K149">
        <f t="shared" si="44"/>
        <v>137.29248046875</v>
      </c>
      <c r="L149" t="str">
        <f t="shared" si="43"/>
        <v/>
      </c>
    </row>
    <row r="150" spans="1:12" x14ac:dyDescent="0.25">
      <c r="A150" s="1" t="e">
        <f t="shared" si="39"/>
        <v>#DIV/0!</v>
      </c>
      <c r="B150" t="e">
        <f t="shared" si="35"/>
        <v>#DIV/0!</v>
      </c>
      <c r="C150" s="1" t="e">
        <f t="shared" si="36"/>
        <v>#DIV/0!</v>
      </c>
      <c r="D150" t="e">
        <f t="shared" si="37"/>
        <v>#DIV/0!</v>
      </c>
      <c r="E150" s="1" t="e">
        <f t="shared" si="38"/>
        <v>#DIV/0!</v>
      </c>
      <c r="F150" s="1" t="e">
        <f t="shared" si="34"/>
        <v>#DIV/0!</v>
      </c>
      <c r="H150">
        <f t="shared" si="40"/>
        <v>50</v>
      </c>
      <c r="I150">
        <f t="shared" si="41"/>
        <v>600</v>
      </c>
      <c r="J150">
        <f t="shared" si="42"/>
        <v>562950</v>
      </c>
      <c r="K150">
        <f t="shared" si="44"/>
        <v>137.43896484375</v>
      </c>
      <c r="L150" t="str">
        <f t="shared" si="43"/>
        <v/>
      </c>
    </row>
    <row r="151" spans="1:12" x14ac:dyDescent="0.25">
      <c r="A151" s="1" t="e">
        <f t="shared" si="39"/>
        <v>#DIV/0!</v>
      </c>
      <c r="B151" t="e">
        <f t="shared" si="35"/>
        <v>#DIV/0!</v>
      </c>
      <c r="C151" s="1" t="e">
        <f t="shared" si="36"/>
        <v>#DIV/0!</v>
      </c>
      <c r="D151" t="e">
        <f t="shared" si="37"/>
        <v>#DIV/0!</v>
      </c>
      <c r="E151" s="1" t="e">
        <f t="shared" si="38"/>
        <v>#DIV/0!</v>
      </c>
      <c r="F151" s="1" t="e">
        <f t="shared" si="34"/>
        <v>#DIV/0!</v>
      </c>
      <c r="H151">
        <f t="shared" si="40"/>
        <v>50</v>
      </c>
      <c r="I151">
        <f t="shared" si="41"/>
        <v>550</v>
      </c>
      <c r="J151">
        <f t="shared" si="42"/>
        <v>563500</v>
      </c>
      <c r="K151">
        <f t="shared" si="44"/>
        <v>137.5732421875</v>
      </c>
      <c r="L151" t="str">
        <f t="shared" si="43"/>
        <v/>
      </c>
    </row>
    <row r="152" spans="1:12" x14ac:dyDescent="0.25">
      <c r="A152" s="1" t="e">
        <f t="shared" si="39"/>
        <v>#DIV/0!</v>
      </c>
      <c r="B152" t="e">
        <f t="shared" si="35"/>
        <v>#DIV/0!</v>
      </c>
      <c r="C152" s="1" t="e">
        <f t="shared" si="36"/>
        <v>#DIV/0!</v>
      </c>
      <c r="D152" t="e">
        <f t="shared" si="37"/>
        <v>#DIV/0!</v>
      </c>
      <c r="E152" s="1" t="e">
        <f t="shared" si="38"/>
        <v>#DIV/0!</v>
      </c>
      <c r="F152" s="1" t="e">
        <f t="shared" si="34"/>
        <v>#DIV/0!</v>
      </c>
      <c r="H152">
        <f t="shared" si="40"/>
        <v>50</v>
      </c>
      <c r="I152">
        <f t="shared" si="41"/>
        <v>500</v>
      </c>
      <c r="J152">
        <f t="shared" si="42"/>
        <v>564000</v>
      </c>
      <c r="K152">
        <f t="shared" si="44"/>
        <v>137.6953125</v>
      </c>
      <c r="L152" t="str">
        <f t="shared" si="43"/>
        <v/>
      </c>
    </row>
    <row r="153" spans="1:12" x14ac:dyDescent="0.25">
      <c r="A153" s="1" t="e">
        <f t="shared" si="39"/>
        <v>#DIV/0!</v>
      </c>
      <c r="B153" t="e">
        <f t="shared" si="35"/>
        <v>#DIV/0!</v>
      </c>
      <c r="C153" s="1" t="e">
        <f t="shared" si="36"/>
        <v>#DIV/0!</v>
      </c>
      <c r="D153" t="e">
        <f t="shared" si="37"/>
        <v>#DIV/0!</v>
      </c>
      <c r="E153" s="1" t="e">
        <f t="shared" si="38"/>
        <v>#DIV/0!</v>
      </c>
      <c r="F153" s="1" t="e">
        <f t="shared" si="34"/>
        <v>#DIV/0!</v>
      </c>
      <c r="H153">
        <f t="shared" si="40"/>
        <v>50</v>
      </c>
      <c r="I153">
        <f t="shared" si="41"/>
        <v>450</v>
      </c>
      <c r="J153">
        <f t="shared" si="42"/>
        <v>564450</v>
      </c>
      <c r="K153">
        <f t="shared" si="44"/>
        <v>137.80517578125</v>
      </c>
      <c r="L153" t="str">
        <f t="shared" si="43"/>
        <v/>
      </c>
    </row>
    <row r="154" spans="1:12" x14ac:dyDescent="0.25">
      <c r="A154" s="1" t="e">
        <f t="shared" si="39"/>
        <v>#DIV/0!</v>
      </c>
      <c r="B154" t="e">
        <f t="shared" si="35"/>
        <v>#DIV/0!</v>
      </c>
      <c r="C154" s="1" t="e">
        <f t="shared" si="36"/>
        <v>#DIV/0!</v>
      </c>
      <c r="D154" t="e">
        <f t="shared" si="37"/>
        <v>#DIV/0!</v>
      </c>
      <c r="E154" s="1" t="e">
        <f t="shared" si="38"/>
        <v>#DIV/0!</v>
      </c>
      <c r="F154" s="1" t="e">
        <f t="shared" si="34"/>
        <v>#DIV/0!</v>
      </c>
      <c r="H154">
        <f t="shared" si="40"/>
        <v>50</v>
      </c>
      <c r="I154">
        <f t="shared" si="41"/>
        <v>400</v>
      </c>
      <c r="J154">
        <f t="shared" si="42"/>
        <v>564850</v>
      </c>
      <c r="K154">
        <f t="shared" si="44"/>
        <v>137.90283203125</v>
      </c>
      <c r="L154" t="str">
        <f t="shared" si="43"/>
        <v/>
      </c>
    </row>
    <row r="155" spans="1:12" x14ac:dyDescent="0.25">
      <c r="A155" s="1" t="e">
        <f t="shared" si="39"/>
        <v>#DIV/0!</v>
      </c>
      <c r="B155" t="e">
        <f t="shared" si="35"/>
        <v>#DIV/0!</v>
      </c>
      <c r="C155" s="1" t="e">
        <f t="shared" si="36"/>
        <v>#DIV/0!</v>
      </c>
      <c r="D155" t="e">
        <f t="shared" si="37"/>
        <v>#DIV/0!</v>
      </c>
      <c r="E155" s="1" t="e">
        <f t="shared" si="38"/>
        <v>#DIV/0!</v>
      </c>
      <c r="F155" s="1" t="e">
        <f t="shared" si="34"/>
        <v>#DIV/0!</v>
      </c>
      <c r="H155">
        <f t="shared" si="40"/>
        <v>50</v>
      </c>
      <c r="I155">
        <f t="shared" si="41"/>
        <v>350</v>
      </c>
      <c r="J155">
        <f t="shared" si="42"/>
        <v>565200</v>
      </c>
      <c r="K155">
        <f t="shared" si="44"/>
        <v>137.98828125</v>
      </c>
      <c r="L155" t="str">
        <f t="shared" si="43"/>
        <v/>
      </c>
    </row>
    <row r="156" spans="1:12" x14ac:dyDescent="0.25">
      <c r="A156" s="1" t="e">
        <f t="shared" si="39"/>
        <v>#DIV/0!</v>
      </c>
      <c r="B156" t="e">
        <f t="shared" si="35"/>
        <v>#DIV/0!</v>
      </c>
      <c r="C156" s="1" t="e">
        <f t="shared" si="36"/>
        <v>#DIV/0!</v>
      </c>
      <c r="D156" t="e">
        <f t="shared" si="37"/>
        <v>#DIV/0!</v>
      </c>
      <c r="E156" s="1" t="e">
        <f t="shared" si="38"/>
        <v>#DIV/0!</v>
      </c>
      <c r="F156" s="1" t="e">
        <f t="shared" si="34"/>
        <v>#DIV/0!</v>
      </c>
      <c r="H156">
        <f t="shared" si="40"/>
        <v>50</v>
      </c>
      <c r="I156">
        <f t="shared" si="41"/>
        <v>300</v>
      </c>
      <c r="J156">
        <f t="shared" si="42"/>
        <v>565500</v>
      </c>
      <c r="K156">
        <f t="shared" si="44"/>
        <v>138.0615234375</v>
      </c>
      <c r="L156" t="str">
        <f t="shared" si="43"/>
        <v/>
      </c>
    </row>
    <row r="157" spans="1:12" x14ac:dyDescent="0.25">
      <c r="A157" s="1" t="e">
        <f t="shared" si="39"/>
        <v>#DIV/0!</v>
      </c>
      <c r="B157" t="e">
        <f t="shared" si="35"/>
        <v>#DIV/0!</v>
      </c>
      <c r="C157" s="1" t="e">
        <f t="shared" si="36"/>
        <v>#DIV/0!</v>
      </c>
      <c r="D157" t="e">
        <f t="shared" si="37"/>
        <v>#DIV/0!</v>
      </c>
      <c r="E157" s="1" t="e">
        <f t="shared" si="38"/>
        <v>#DIV/0!</v>
      </c>
      <c r="F157" s="1" t="e">
        <f t="shared" si="34"/>
        <v>#DIV/0!</v>
      </c>
      <c r="H157">
        <f t="shared" si="40"/>
        <v>50</v>
      </c>
      <c r="I157">
        <f t="shared" si="41"/>
        <v>250</v>
      </c>
      <c r="J157">
        <f t="shared" si="42"/>
        <v>565750</v>
      </c>
      <c r="K157">
        <f t="shared" si="44"/>
        <v>138.12255859375</v>
      </c>
      <c r="L157" t="str">
        <f t="shared" si="43"/>
        <v/>
      </c>
    </row>
    <row r="158" spans="1:12" x14ac:dyDescent="0.25">
      <c r="A158" s="1" t="e">
        <f t="shared" si="39"/>
        <v>#DIV/0!</v>
      </c>
      <c r="B158" t="e">
        <f t="shared" si="35"/>
        <v>#DIV/0!</v>
      </c>
      <c r="C158" s="1" t="e">
        <f t="shared" si="36"/>
        <v>#DIV/0!</v>
      </c>
      <c r="D158" t="e">
        <f t="shared" si="37"/>
        <v>#DIV/0!</v>
      </c>
      <c r="E158" s="1" t="e">
        <f t="shared" si="38"/>
        <v>#DIV/0!</v>
      </c>
      <c r="F158" s="1" t="e">
        <f t="shared" si="34"/>
        <v>#DIV/0!</v>
      </c>
      <c r="H158">
        <f t="shared" si="40"/>
        <v>50</v>
      </c>
      <c r="I158">
        <f t="shared" si="41"/>
        <v>200</v>
      </c>
      <c r="J158">
        <f t="shared" si="42"/>
        <v>565950</v>
      </c>
      <c r="K158">
        <f t="shared" si="44"/>
        <v>138.17138671875</v>
      </c>
      <c r="L158" t="str">
        <f t="shared" si="43"/>
        <v/>
      </c>
    </row>
    <row r="159" spans="1:12" x14ac:dyDescent="0.25">
      <c r="A159" s="1" t="e">
        <f t="shared" si="39"/>
        <v>#DIV/0!</v>
      </c>
      <c r="B159" t="e">
        <f t="shared" si="35"/>
        <v>#DIV/0!</v>
      </c>
      <c r="C159" s="1" t="e">
        <f t="shared" si="36"/>
        <v>#DIV/0!</v>
      </c>
      <c r="D159" t="e">
        <f t="shared" si="37"/>
        <v>#DIV/0!</v>
      </c>
      <c r="E159" s="1" t="e">
        <f t="shared" si="38"/>
        <v>#DIV/0!</v>
      </c>
      <c r="F159" s="1" t="e">
        <f t="shared" si="34"/>
        <v>#DIV/0!</v>
      </c>
      <c r="H159">
        <f t="shared" si="40"/>
        <v>50</v>
      </c>
      <c r="I159">
        <f t="shared" si="41"/>
        <v>150</v>
      </c>
      <c r="J159">
        <f t="shared" si="42"/>
        <v>566100</v>
      </c>
      <c r="K159">
        <f t="shared" si="44"/>
        <v>138.2080078125</v>
      </c>
      <c r="L159" t="str">
        <f t="shared" si="43"/>
        <v/>
      </c>
    </row>
    <row r="160" spans="1:12" x14ac:dyDescent="0.25">
      <c r="A160" s="1" t="e">
        <f t="shared" si="39"/>
        <v>#DIV/0!</v>
      </c>
      <c r="B160" t="e">
        <f t="shared" si="35"/>
        <v>#DIV/0!</v>
      </c>
      <c r="C160" s="1" t="e">
        <f t="shared" si="36"/>
        <v>#DIV/0!</v>
      </c>
      <c r="D160" t="e">
        <f t="shared" si="37"/>
        <v>#DIV/0!</v>
      </c>
      <c r="E160" s="1" t="e">
        <f t="shared" si="38"/>
        <v>#DIV/0!</v>
      </c>
      <c r="F160" s="1" t="e">
        <f t="shared" si="34"/>
        <v>#DIV/0!</v>
      </c>
      <c r="H160">
        <f t="shared" si="40"/>
        <v>50</v>
      </c>
      <c r="I160">
        <f t="shared" si="41"/>
        <v>100</v>
      </c>
      <c r="J160">
        <f t="shared" si="42"/>
        <v>566200</v>
      </c>
      <c r="K160">
        <f t="shared" si="44"/>
        <v>138.232421875</v>
      </c>
      <c r="L160" t="str">
        <f t="shared" si="43"/>
        <v/>
      </c>
    </row>
    <row r="161" spans="1:12" x14ac:dyDescent="0.25">
      <c r="A161" s="1" t="e">
        <f t="shared" si="39"/>
        <v>#DIV/0!</v>
      </c>
      <c r="B161" t="e">
        <f t="shared" si="35"/>
        <v>#DIV/0!</v>
      </c>
      <c r="C161" s="1" t="e">
        <f t="shared" si="36"/>
        <v>#DIV/0!</v>
      </c>
      <c r="D161" t="e">
        <f t="shared" si="37"/>
        <v>#DIV/0!</v>
      </c>
      <c r="E161" s="1" t="e">
        <f t="shared" si="38"/>
        <v>#DIV/0!</v>
      </c>
      <c r="F161" s="1" t="e">
        <f t="shared" si="34"/>
        <v>#DIV/0!</v>
      </c>
      <c r="H161">
        <f t="shared" si="40"/>
        <v>50</v>
      </c>
      <c r="I161">
        <f t="shared" si="41"/>
        <v>50</v>
      </c>
      <c r="J161">
        <f t="shared" si="42"/>
        <v>566250</v>
      </c>
      <c r="K161">
        <f t="shared" si="44"/>
        <v>138.24462890625</v>
      </c>
      <c r="L161" t="str">
        <f t="shared" si="43"/>
        <v/>
      </c>
    </row>
    <row r="162" spans="1:12" x14ac:dyDescent="0.25">
      <c r="A162" s="1" t="e">
        <f t="shared" si="39"/>
        <v>#DIV/0!</v>
      </c>
      <c r="B162" t="e">
        <f t="shared" si="35"/>
        <v>#DIV/0!</v>
      </c>
      <c r="C162" s="1" t="e">
        <f t="shared" si="36"/>
        <v>#DIV/0!</v>
      </c>
      <c r="D162" t="e">
        <f t="shared" si="37"/>
        <v>#DIV/0!</v>
      </c>
      <c r="E162" s="1" t="e">
        <f t="shared" si="38"/>
        <v>#DIV/0!</v>
      </c>
      <c r="F162" s="1" t="e">
        <f t="shared" si="34"/>
        <v>#DIV/0!</v>
      </c>
      <c r="H162">
        <f t="shared" si="40"/>
        <v>50</v>
      </c>
      <c r="I162">
        <f t="shared" si="41"/>
        <v>0</v>
      </c>
      <c r="J162">
        <f t="shared" si="42"/>
        <v>566250</v>
      </c>
      <c r="K162">
        <f t="shared" si="44"/>
        <v>138.24462890625</v>
      </c>
      <c r="L162">
        <f t="shared" si="43"/>
        <v>138.24462890625</v>
      </c>
    </row>
    <row r="163" spans="1:12" x14ac:dyDescent="0.25">
      <c r="A163" s="1"/>
      <c r="B163" t="e">
        <f t="shared" si="35"/>
        <v>#DIV/0!</v>
      </c>
      <c r="C163" s="1" t="e">
        <f t="shared" si="36"/>
        <v>#DIV/0!</v>
      </c>
      <c r="D163" t="e">
        <f t="shared" si="37"/>
        <v>#DIV/0!</v>
      </c>
      <c r="E163" s="1" t="e">
        <f t="shared" si="38"/>
        <v>#DIV/0!</v>
      </c>
      <c r="F163" s="1" t="e">
        <f t="shared" si="34"/>
        <v>#DIV/0!</v>
      </c>
      <c r="H163">
        <f t="shared" si="40"/>
        <v>50</v>
      </c>
      <c r="I163">
        <f t="shared" si="41"/>
        <v>-50</v>
      </c>
      <c r="J163">
        <f t="shared" si="42"/>
        <v>566200</v>
      </c>
      <c r="K163">
        <f t="shared" si="44"/>
        <v>138.232421875</v>
      </c>
      <c r="L163" t="str">
        <f t="shared" si="43"/>
        <v/>
      </c>
    </row>
    <row r="164" spans="1:12" x14ac:dyDescent="0.25">
      <c r="A164" s="1"/>
      <c r="H164">
        <f t="shared" si="40"/>
        <v>50</v>
      </c>
      <c r="I164">
        <f t="shared" si="41"/>
        <v>-100</v>
      </c>
      <c r="J164">
        <f t="shared" si="42"/>
        <v>566100</v>
      </c>
      <c r="K164">
        <f t="shared" si="44"/>
        <v>138.2080078125</v>
      </c>
      <c r="L164" t="str">
        <f t="shared" si="43"/>
        <v/>
      </c>
    </row>
    <row r="165" spans="1:12" x14ac:dyDescent="0.25">
      <c r="A165" s="1"/>
      <c r="H165">
        <f t="shared" si="40"/>
        <v>50</v>
      </c>
      <c r="I165">
        <f t="shared" si="41"/>
        <v>-150</v>
      </c>
      <c r="J165">
        <f t="shared" si="42"/>
        <v>565950</v>
      </c>
      <c r="K165">
        <f t="shared" si="44"/>
        <v>138.17138671875</v>
      </c>
      <c r="L165" t="str">
        <f t="shared" si="43"/>
        <v/>
      </c>
    </row>
    <row r="166" spans="1:12" x14ac:dyDescent="0.25">
      <c r="A166" s="1"/>
      <c r="H166">
        <f t="shared" si="40"/>
        <v>50</v>
      </c>
      <c r="I166">
        <f t="shared" si="41"/>
        <v>-200</v>
      </c>
      <c r="J166">
        <f t="shared" si="42"/>
        <v>565750</v>
      </c>
      <c r="K166">
        <f t="shared" si="44"/>
        <v>138.12255859375</v>
      </c>
      <c r="L166" t="str">
        <f t="shared" si="43"/>
        <v/>
      </c>
    </row>
    <row r="167" spans="1:12" x14ac:dyDescent="0.25">
      <c r="A167" s="1"/>
      <c r="H167">
        <f t="shared" si="40"/>
        <v>50</v>
      </c>
      <c r="I167">
        <f t="shared" si="41"/>
        <v>-250</v>
      </c>
      <c r="J167">
        <f t="shared" si="42"/>
        <v>565500</v>
      </c>
      <c r="K167">
        <f t="shared" si="44"/>
        <v>138.0615234375</v>
      </c>
      <c r="L167" t="str">
        <f t="shared" si="43"/>
        <v/>
      </c>
    </row>
    <row r="168" spans="1:12" x14ac:dyDescent="0.25">
      <c r="A168" s="1"/>
      <c r="H168">
        <f t="shared" si="40"/>
        <v>50</v>
      </c>
      <c r="I168">
        <f t="shared" si="41"/>
        <v>-300</v>
      </c>
      <c r="J168">
        <f t="shared" si="42"/>
        <v>565200</v>
      </c>
      <c r="K168">
        <f t="shared" si="44"/>
        <v>137.98828125</v>
      </c>
      <c r="L168" t="str">
        <f t="shared" si="43"/>
        <v/>
      </c>
    </row>
    <row r="169" spans="1:12" x14ac:dyDescent="0.25">
      <c r="A169" s="1"/>
      <c r="H169">
        <f t="shared" si="40"/>
        <v>50</v>
      </c>
      <c r="I169">
        <f t="shared" si="41"/>
        <v>-350</v>
      </c>
      <c r="J169">
        <f t="shared" si="42"/>
        <v>564850</v>
      </c>
      <c r="K169">
        <f t="shared" si="44"/>
        <v>137.90283203125</v>
      </c>
      <c r="L169" t="str">
        <f t="shared" si="43"/>
        <v/>
      </c>
    </row>
    <row r="170" spans="1:12" x14ac:dyDescent="0.25">
      <c r="A170" s="1"/>
      <c r="H170">
        <f t="shared" si="40"/>
        <v>50</v>
      </c>
      <c r="I170">
        <f t="shared" si="41"/>
        <v>-400</v>
      </c>
      <c r="J170">
        <f t="shared" si="42"/>
        <v>564450</v>
      </c>
      <c r="K170">
        <f t="shared" si="44"/>
        <v>137.80517578125</v>
      </c>
      <c r="L170" t="str">
        <f t="shared" si="43"/>
        <v/>
      </c>
    </row>
    <row r="171" spans="1:12" x14ac:dyDescent="0.25">
      <c r="A171" s="1"/>
      <c r="H171">
        <f t="shared" si="40"/>
        <v>50</v>
      </c>
      <c r="I171">
        <f t="shared" si="41"/>
        <v>-450</v>
      </c>
      <c r="J171">
        <f t="shared" si="42"/>
        <v>564000</v>
      </c>
      <c r="K171">
        <f t="shared" si="44"/>
        <v>137.6953125</v>
      </c>
      <c r="L171" t="str">
        <f t="shared" si="43"/>
        <v/>
      </c>
    </row>
    <row r="172" spans="1:12" x14ac:dyDescent="0.25">
      <c r="A172" s="1"/>
      <c r="H172">
        <f t="shared" si="40"/>
        <v>50</v>
      </c>
      <c r="I172">
        <f t="shared" si="41"/>
        <v>-500</v>
      </c>
      <c r="J172">
        <f t="shared" si="42"/>
        <v>563500</v>
      </c>
      <c r="K172">
        <f t="shared" si="44"/>
        <v>137.5732421875</v>
      </c>
      <c r="L172" t="str">
        <f t="shared" si="43"/>
        <v/>
      </c>
    </row>
    <row r="173" spans="1:12" x14ac:dyDescent="0.25">
      <c r="A173" s="1"/>
      <c r="H173">
        <f t="shared" si="40"/>
        <v>50</v>
      </c>
      <c r="I173">
        <f t="shared" si="41"/>
        <v>-550</v>
      </c>
      <c r="J173">
        <f t="shared" si="42"/>
        <v>562950</v>
      </c>
      <c r="K173">
        <f t="shared" si="44"/>
        <v>137.43896484375</v>
      </c>
      <c r="L173" t="str">
        <f t="shared" si="43"/>
        <v/>
      </c>
    </row>
    <row r="174" spans="1:12" x14ac:dyDescent="0.25">
      <c r="A174" s="1"/>
      <c r="H174">
        <f t="shared" si="40"/>
        <v>50</v>
      </c>
      <c r="I174">
        <f t="shared" si="41"/>
        <v>-600</v>
      </c>
      <c r="J174">
        <f t="shared" si="42"/>
        <v>562350</v>
      </c>
      <c r="K174">
        <f t="shared" si="44"/>
        <v>137.29248046875</v>
      </c>
      <c r="L174" t="str">
        <f t="shared" si="43"/>
        <v/>
      </c>
    </row>
    <row r="175" spans="1:12" x14ac:dyDescent="0.25">
      <c r="A175" s="1"/>
      <c r="H175">
        <f t="shared" si="40"/>
        <v>50</v>
      </c>
      <c r="I175">
        <f t="shared" si="41"/>
        <v>-650</v>
      </c>
      <c r="J175">
        <f t="shared" si="42"/>
        <v>561700</v>
      </c>
      <c r="K175">
        <f t="shared" si="44"/>
        <v>137.1337890625</v>
      </c>
      <c r="L175" t="str">
        <f t="shared" si="43"/>
        <v/>
      </c>
    </row>
    <row r="176" spans="1:12" x14ac:dyDescent="0.25">
      <c r="A176" s="1"/>
      <c r="H176">
        <f t="shared" si="40"/>
        <v>50</v>
      </c>
      <c r="I176">
        <f t="shared" si="41"/>
        <v>-700</v>
      </c>
      <c r="J176">
        <f t="shared" si="42"/>
        <v>561000</v>
      </c>
      <c r="K176">
        <f t="shared" si="44"/>
        <v>136.962890625</v>
      </c>
      <c r="L176" t="str">
        <f t="shared" si="43"/>
        <v/>
      </c>
    </row>
    <row r="177" spans="1:12" x14ac:dyDescent="0.25">
      <c r="A177" s="1"/>
      <c r="H177">
        <f t="shared" si="40"/>
        <v>50</v>
      </c>
      <c r="I177">
        <f t="shared" si="41"/>
        <v>-750</v>
      </c>
      <c r="J177">
        <f t="shared" si="42"/>
        <v>560250</v>
      </c>
      <c r="K177">
        <f t="shared" si="44"/>
        <v>136.77978515625</v>
      </c>
      <c r="L177" t="str">
        <f t="shared" si="43"/>
        <v/>
      </c>
    </row>
    <row r="178" spans="1:12" x14ac:dyDescent="0.25">
      <c r="A178" s="1"/>
      <c r="H178">
        <f t="shared" si="40"/>
        <v>50</v>
      </c>
      <c r="I178">
        <f t="shared" si="41"/>
        <v>-800</v>
      </c>
      <c r="J178">
        <f t="shared" si="42"/>
        <v>559450</v>
      </c>
      <c r="K178">
        <f t="shared" si="44"/>
        <v>136.58447265625</v>
      </c>
      <c r="L178" t="str">
        <f t="shared" si="43"/>
        <v/>
      </c>
    </row>
    <row r="179" spans="1:12" x14ac:dyDescent="0.25">
      <c r="A179" s="1"/>
      <c r="H179">
        <f t="shared" si="40"/>
        <v>50</v>
      </c>
      <c r="I179">
        <f t="shared" si="41"/>
        <v>-850</v>
      </c>
      <c r="J179">
        <f t="shared" si="42"/>
        <v>558600</v>
      </c>
      <c r="K179">
        <f t="shared" si="44"/>
        <v>136.376953125</v>
      </c>
      <c r="L179" t="str">
        <f t="shared" si="43"/>
        <v/>
      </c>
    </row>
    <row r="180" spans="1:12" x14ac:dyDescent="0.25">
      <c r="A180" s="1"/>
      <c r="H180">
        <f t="shared" si="40"/>
        <v>50</v>
      </c>
      <c r="I180">
        <f t="shared" si="41"/>
        <v>-900</v>
      </c>
      <c r="J180">
        <f t="shared" si="42"/>
        <v>557700</v>
      </c>
      <c r="K180">
        <f t="shared" si="44"/>
        <v>136.1572265625</v>
      </c>
      <c r="L180" t="str">
        <f t="shared" si="43"/>
        <v/>
      </c>
    </row>
    <row r="181" spans="1:12" x14ac:dyDescent="0.25">
      <c r="A181" s="1"/>
      <c r="H181">
        <f t="shared" si="40"/>
        <v>50</v>
      </c>
      <c r="I181">
        <f t="shared" si="41"/>
        <v>-950</v>
      </c>
      <c r="J181">
        <f t="shared" si="42"/>
        <v>556750</v>
      </c>
      <c r="K181">
        <f t="shared" si="44"/>
        <v>135.92529296875</v>
      </c>
      <c r="L181" t="str">
        <f t="shared" si="43"/>
        <v/>
      </c>
    </row>
    <row r="182" spans="1:12" x14ac:dyDescent="0.25">
      <c r="A182" s="1"/>
      <c r="H182">
        <f t="shared" si="40"/>
        <v>50</v>
      </c>
      <c r="I182">
        <f t="shared" si="41"/>
        <v>-1000</v>
      </c>
      <c r="J182">
        <f t="shared" si="42"/>
        <v>555750</v>
      </c>
      <c r="K182">
        <f t="shared" si="44"/>
        <v>135.68115234375</v>
      </c>
      <c r="L182" t="str">
        <f t="shared" si="43"/>
        <v/>
      </c>
    </row>
    <row r="183" spans="1:12" x14ac:dyDescent="0.25">
      <c r="A183" s="1"/>
      <c r="H183">
        <f t="shared" si="40"/>
        <v>50</v>
      </c>
      <c r="I183">
        <f t="shared" si="41"/>
        <v>-1050</v>
      </c>
      <c r="J183">
        <f t="shared" si="42"/>
        <v>554700</v>
      </c>
      <c r="K183">
        <f t="shared" si="44"/>
        <v>135.4248046875</v>
      </c>
      <c r="L183" t="str">
        <f t="shared" si="43"/>
        <v/>
      </c>
    </row>
    <row r="184" spans="1:12" x14ac:dyDescent="0.25">
      <c r="A184" s="1"/>
      <c r="H184">
        <f t="shared" si="40"/>
        <v>50</v>
      </c>
      <c r="I184">
        <f t="shared" si="41"/>
        <v>-1100</v>
      </c>
      <c r="J184">
        <f t="shared" si="42"/>
        <v>553600</v>
      </c>
      <c r="K184">
        <f t="shared" si="44"/>
        <v>135.15625</v>
      </c>
      <c r="L184" t="str">
        <f t="shared" si="43"/>
        <v/>
      </c>
    </row>
    <row r="185" spans="1:12" x14ac:dyDescent="0.25">
      <c r="A185" s="1"/>
      <c r="H185">
        <f t="shared" si="40"/>
        <v>50</v>
      </c>
      <c r="I185">
        <f t="shared" si="41"/>
        <v>-1150</v>
      </c>
      <c r="J185">
        <f t="shared" si="42"/>
        <v>552450</v>
      </c>
      <c r="K185">
        <f t="shared" si="44"/>
        <v>134.87548828125</v>
      </c>
      <c r="L185" t="str">
        <f t="shared" si="43"/>
        <v/>
      </c>
    </row>
    <row r="186" spans="1:12" x14ac:dyDescent="0.25">
      <c r="A186" s="1"/>
      <c r="H186">
        <f t="shared" si="40"/>
        <v>50</v>
      </c>
      <c r="I186">
        <f t="shared" si="41"/>
        <v>-1200</v>
      </c>
      <c r="J186">
        <f t="shared" si="42"/>
        <v>551250</v>
      </c>
      <c r="K186">
        <f t="shared" si="44"/>
        <v>134.58251953125</v>
      </c>
      <c r="L186" t="str">
        <f t="shared" si="43"/>
        <v/>
      </c>
    </row>
    <row r="187" spans="1:12" x14ac:dyDescent="0.25">
      <c r="A187" s="1"/>
      <c r="H187">
        <f t="shared" si="40"/>
        <v>50</v>
      </c>
      <c r="I187">
        <f t="shared" si="41"/>
        <v>-1250</v>
      </c>
      <c r="J187">
        <f t="shared" si="42"/>
        <v>550000</v>
      </c>
      <c r="K187">
        <f t="shared" si="44"/>
        <v>134.27734375</v>
      </c>
      <c r="L187" t="str">
        <f t="shared" si="43"/>
        <v/>
      </c>
    </row>
    <row r="188" spans="1:12" x14ac:dyDescent="0.25">
      <c r="A188" s="1"/>
      <c r="H188">
        <f t="shared" si="40"/>
        <v>50</v>
      </c>
      <c r="I188">
        <f t="shared" si="41"/>
        <v>-1300</v>
      </c>
      <c r="J188">
        <f t="shared" si="42"/>
        <v>548700</v>
      </c>
      <c r="K188">
        <f t="shared" si="44"/>
        <v>133.9599609375</v>
      </c>
      <c r="L188" t="str">
        <f t="shared" si="43"/>
        <v/>
      </c>
    </row>
    <row r="189" spans="1:12" x14ac:dyDescent="0.25">
      <c r="A189" s="1"/>
      <c r="H189">
        <f t="shared" si="40"/>
        <v>50</v>
      </c>
      <c r="I189">
        <f t="shared" si="41"/>
        <v>-1350</v>
      </c>
      <c r="J189">
        <f t="shared" si="42"/>
        <v>547350</v>
      </c>
      <c r="K189">
        <f t="shared" si="44"/>
        <v>133.63037109375</v>
      </c>
      <c r="L189" t="str">
        <f t="shared" si="43"/>
        <v/>
      </c>
    </row>
    <row r="190" spans="1:12" x14ac:dyDescent="0.25">
      <c r="A190" s="1"/>
      <c r="H190">
        <f t="shared" si="40"/>
        <v>50</v>
      </c>
      <c r="I190">
        <f t="shared" si="41"/>
        <v>-1400</v>
      </c>
      <c r="J190">
        <f t="shared" si="42"/>
        <v>545950</v>
      </c>
      <c r="K190">
        <f t="shared" si="44"/>
        <v>133.28857421875</v>
      </c>
      <c r="L190" t="str">
        <f t="shared" si="43"/>
        <v/>
      </c>
    </row>
    <row r="191" spans="1:12" x14ac:dyDescent="0.25">
      <c r="A191" s="1"/>
      <c r="H191">
        <f t="shared" si="40"/>
        <v>50</v>
      </c>
      <c r="I191">
        <f t="shared" si="41"/>
        <v>-1450</v>
      </c>
      <c r="J191">
        <f t="shared" si="42"/>
        <v>544500</v>
      </c>
      <c r="K191">
        <f t="shared" si="44"/>
        <v>132.9345703125</v>
      </c>
      <c r="L191" t="str">
        <f t="shared" si="43"/>
        <v/>
      </c>
    </row>
    <row r="192" spans="1:12" x14ac:dyDescent="0.25">
      <c r="A192" s="1"/>
      <c r="H192">
        <f t="shared" si="40"/>
        <v>50</v>
      </c>
      <c r="I192">
        <f t="shared" si="41"/>
        <v>-1500</v>
      </c>
      <c r="J192">
        <f t="shared" si="42"/>
        <v>543000</v>
      </c>
      <c r="K192">
        <f t="shared" si="44"/>
        <v>132.568359375</v>
      </c>
      <c r="L192" t="str">
        <f t="shared" si="43"/>
        <v/>
      </c>
    </row>
    <row r="193" spans="1:12" x14ac:dyDescent="0.25">
      <c r="A193" s="1"/>
      <c r="H193">
        <f t="shared" si="40"/>
        <v>50</v>
      </c>
      <c r="I193">
        <f t="shared" si="41"/>
        <v>-1550</v>
      </c>
      <c r="J193">
        <f t="shared" si="42"/>
        <v>541450</v>
      </c>
      <c r="K193">
        <f t="shared" si="44"/>
        <v>132.18994140625</v>
      </c>
      <c r="L193" t="str">
        <f t="shared" si="43"/>
        <v/>
      </c>
    </row>
    <row r="194" spans="1:12" x14ac:dyDescent="0.25">
      <c r="A194" s="1"/>
      <c r="H194">
        <f t="shared" si="40"/>
        <v>50</v>
      </c>
      <c r="I194">
        <f t="shared" si="41"/>
        <v>-1600</v>
      </c>
      <c r="J194">
        <f t="shared" si="42"/>
        <v>539850</v>
      </c>
      <c r="K194">
        <f t="shared" si="44"/>
        <v>131.79931640625</v>
      </c>
      <c r="L194" t="str">
        <f t="shared" si="43"/>
        <v/>
      </c>
    </row>
    <row r="195" spans="1:12" x14ac:dyDescent="0.25">
      <c r="A195" s="1"/>
      <c r="H195">
        <f t="shared" si="40"/>
        <v>50</v>
      </c>
      <c r="I195">
        <f t="shared" si="41"/>
        <v>-1650</v>
      </c>
      <c r="J195">
        <f t="shared" si="42"/>
        <v>538200</v>
      </c>
      <c r="K195">
        <f t="shared" si="44"/>
        <v>131.396484375</v>
      </c>
      <c r="L195" t="str">
        <f t="shared" si="43"/>
        <v/>
      </c>
    </row>
    <row r="196" spans="1:12" x14ac:dyDescent="0.25">
      <c r="A196" s="1"/>
      <c r="H196">
        <f t="shared" si="40"/>
        <v>50</v>
      </c>
      <c r="I196">
        <f t="shared" si="41"/>
        <v>-1700</v>
      </c>
      <c r="J196">
        <f t="shared" si="42"/>
        <v>536500</v>
      </c>
      <c r="K196">
        <f t="shared" si="44"/>
        <v>130.9814453125</v>
      </c>
      <c r="L196" t="str">
        <f t="shared" si="43"/>
        <v/>
      </c>
    </row>
    <row r="197" spans="1:12" x14ac:dyDescent="0.25">
      <c r="A197" s="1"/>
      <c r="H197">
        <f t="shared" ref="H197:H260" si="45">H196</f>
        <v>50</v>
      </c>
      <c r="I197">
        <f t="shared" ref="I197:I260" si="46">I196-H197</f>
        <v>-1750</v>
      </c>
      <c r="J197">
        <f t="shared" ref="J197:J260" si="47">I197+J196</f>
        <v>534750</v>
      </c>
      <c r="K197">
        <f t="shared" si="44"/>
        <v>130.55419921875</v>
      </c>
      <c r="L197" t="str">
        <f t="shared" si="43"/>
        <v/>
      </c>
    </row>
    <row r="198" spans="1:12" x14ac:dyDescent="0.25">
      <c r="A198" s="1"/>
      <c r="H198">
        <f t="shared" si="45"/>
        <v>50</v>
      </c>
      <c r="I198">
        <f t="shared" si="46"/>
        <v>-1800</v>
      </c>
      <c r="J198">
        <f t="shared" si="47"/>
        <v>532950</v>
      </c>
      <c r="K198">
        <f t="shared" si="44"/>
        <v>130.11474609375</v>
      </c>
      <c r="L198" t="str">
        <f t="shared" si="43"/>
        <v/>
      </c>
    </row>
    <row r="199" spans="1:12" x14ac:dyDescent="0.25">
      <c r="A199" s="1"/>
      <c r="H199">
        <f t="shared" si="45"/>
        <v>50</v>
      </c>
      <c r="I199">
        <f t="shared" si="46"/>
        <v>-1850</v>
      </c>
      <c r="J199">
        <f t="shared" si="47"/>
        <v>531100</v>
      </c>
      <c r="K199">
        <f t="shared" si="44"/>
        <v>129.6630859375</v>
      </c>
      <c r="L199" t="str">
        <f t="shared" si="43"/>
        <v/>
      </c>
    </row>
    <row r="200" spans="1:12" x14ac:dyDescent="0.25">
      <c r="A200" s="1"/>
      <c r="H200">
        <f t="shared" si="45"/>
        <v>50</v>
      </c>
      <c r="I200">
        <f t="shared" si="46"/>
        <v>-1900</v>
      </c>
      <c r="J200">
        <f t="shared" si="47"/>
        <v>529200</v>
      </c>
      <c r="K200">
        <f t="shared" si="44"/>
        <v>129.19921875</v>
      </c>
      <c r="L200" t="str">
        <f t="shared" si="43"/>
        <v/>
      </c>
    </row>
    <row r="201" spans="1:12" x14ac:dyDescent="0.25">
      <c r="A201" s="1"/>
      <c r="H201">
        <f t="shared" si="45"/>
        <v>50</v>
      </c>
      <c r="I201">
        <f t="shared" si="46"/>
        <v>-1950</v>
      </c>
      <c r="J201">
        <f t="shared" si="47"/>
        <v>527250</v>
      </c>
      <c r="K201">
        <f t="shared" si="44"/>
        <v>128.72314453125</v>
      </c>
      <c r="L201" t="str">
        <f t="shared" si="43"/>
        <v/>
      </c>
    </row>
    <row r="202" spans="1:12" x14ac:dyDescent="0.25">
      <c r="A202" s="1"/>
      <c r="H202">
        <f t="shared" si="45"/>
        <v>50</v>
      </c>
      <c r="I202">
        <f t="shared" si="46"/>
        <v>-2000</v>
      </c>
      <c r="J202">
        <f t="shared" si="47"/>
        <v>525250</v>
      </c>
      <c r="K202">
        <f t="shared" si="44"/>
        <v>128.23486328125</v>
      </c>
      <c r="L202" t="str">
        <f t="shared" si="43"/>
        <v/>
      </c>
    </row>
    <row r="203" spans="1:12" x14ac:dyDescent="0.25">
      <c r="A203" s="1"/>
      <c r="H203">
        <f t="shared" si="45"/>
        <v>50</v>
      </c>
      <c r="I203">
        <f t="shared" si="46"/>
        <v>-2050</v>
      </c>
      <c r="J203">
        <f t="shared" si="47"/>
        <v>523200</v>
      </c>
      <c r="K203">
        <f t="shared" si="44"/>
        <v>127.734375</v>
      </c>
      <c r="L203" t="str">
        <f t="shared" si="43"/>
        <v/>
      </c>
    </row>
    <row r="204" spans="1:12" x14ac:dyDescent="0.25">
      <c r="A204" s="1"/>
      <c r="H204">
        <f t="shared" si="45"/>
        <v>50</v>
      </c>
      <c r="I204">
        <f t="shared" si="46"/>
        <v>-2100</v>
      </c>
      <c r="J204">
        <f t="shared" si="47"/>
        <v>521100</v>
      </c>
      <c r="K204">
        <f t="shared" si="44"/>
        <v>127.2216796875</v>
      </c>
      <c r="L204" t="str">
        <f t="shared" si="43"/>
        <v/>
      </c>
    </row>
    <row r="205" spans="1:12" x14ac:dyDescent="0.25">
      <c r="A205" s="1"/>
      <c r="H205">
        <f t="shared" si="45"/>
        <v>50</v>
      </c>
      <c r="I205">
        <f t="shared" si="46"/>
        <v>-2150</v>
      </c>
      <c r="J205">
        <f t="shared" si="47"/>
        <v>518950</v>
      </c>
      <c r="K205">
        <f t="shared" si="44"/>
        <v>126.69677734375</v>
      </c>
      <c r="L205" t="str">
        <f t="shared" ref="L205:L211" si="48">IF(I205=0,K205,"")</f>
        <v/>
      </c>
    </row>
    <row r="206" spans="1:12" x14ac:dyDescent="0.25">
      <c r="A206" s="1"/>
      <c r="H206">
        <f t="shared" si="45"/>
        <v>50</v>
      </c>
      <c r="I206">
        <f t="shared" si="46"/>
        <v>-2200</v>
      </c>
      <c r="J206">
        <f t="shared" si="47"/>
        <v>516750</v>
      </c>
      <c r="K206">
        <f t="shared" ref="K206:K269" si="49">J206/4096</f>
        <v>126.15966796875</v>
      </c>
      <c r="L206" t="str">
        <f t="shared" si="48"/>
        <v/>
      </c>
    </row>
    <row r="207" spans="1:12" x14ac:dyDescent="0.25">
      <c r="A207" s="1"/>
      <c r="H207">
        <f t="shared" si="45"/>
        <v>50</v>
      </c>
      <c r="I207">
        <f t="shared" si="46"/>
        <v>-2250</v>
      </c>
      <c r="J207">
        <f t="shared" si="47"/>
        <v>514500</v>
      </c>
      <c r="K207">
        <f t="shared" si="49"/>
        <v>125.6103515625</v>
      </c>
      <c r="L207" t="str">
        <f t="shared" si="48"/>
        <v/>
      </c>
    </row>
    <row r="208" spans="1:12" x14ac:dyDescent="0.25">
      <c r="A208" s="1"/>
      <c r="H208">
        <f t="shared" si="45"/>
        <v>50</v>
      </c>
      <c r="I208">
        <f t="shared" si="46"/>
        <v>-2300</v>
      </c>
      <c r="J208">
        <f t="shared" si="47"/>
        <v>512200</v>
      </c>
      <c r="K208">
        <f t="shared" si="49"/>
        <v>125.048828125</v>
      </c>
      <c r="L208" t="str">
        <f t="shared" si="48"/>
        <v/>
      </c>
    </row>
    <row r="209" spans="1:12" x14ac:dyDescent="0.25">
      <c r="A209" s="1"/>
      <c r="H209">
        <f t="shared" si="45"/>
        <v>50</v>
      </c>
      <c r="I209">
        <f t="shared" si="46"/>
        <v>-2350</v>
      </c>
      <c r="J209">
        <f t="shared" si="47"/>
        <v>509850</v>
      </c>
      <c r="K209">
        <f t="shared" si="49"/>
        <v>124.47509765625</v>
      </c>
      <c r="L209" t="str">
        <f t="shared" si="48"/>
        <v/>
      </c>
    </row>
    <row r="210" spans="1:12" x14ac:dyDescent="0.25">
      <c r="A210" s="1"/>
      <c r="H210">
        <f t="shared" si="45"/>
        <v>50</v>
      </c>
      <c r="I210">
        <f t="shared" si="46"/>
        <v>-2400</v>
      </c>
      <c r="J210">
        <f t="shared" si="47"/>
        <v>507450</v>
      </c>
      <c r="K210">
        <f t="shared" si="49"/>
        <v>123.88916015625</v>
      </c>
      <c r="L210" t="str">
        <f t="shared" si="48"/>
        <v/>
      </c>
    </row>
    <row r="211" spans="1:12" x14ac:dyDescent="0.25">
      <c r="A211" s="1"/>
      <c r="H211">
        <f t="shared" si="45"/>
        <v>50</v>
      </c>
      <c r="I211">
        <f t="shared" si="46"/>
        <v>-2450</v>
      </c>
      <c r="J211">
        <f t="shared" si="47"/>
        <v>505000</v>
      </c>
      <c r="K211">
        <f t="shared" si="49"/>
        <v>123.291015625</v>
      </c>
      <c r="L211" t="str">
        <f t="shared" si="48"/>
        <v/>
      </c>
    </row>
    <row r="212" spans="1:12" x14ac:dyDescent="0.25">
      <c r="A212" s="1"/>
      <c r="H212">
        <f t="shared" si="45"/>
        <v>50</v>
      </c>
      <c r="I212">
        <f t="shared" si="46"/>
        <v>-2500</v>
      </c>
      <c r="J212">
        <f t="shared" si="47"/>
        <v>502500</v>
      </c>
      <c r="K212">
        <f t="shared" si="49"/>
        <v>122.6806640625</v>
      </c>
      <c r="L212" t="str">
        <f>IF(I212=0,K212,"")</f>
        <v/>
      </c>
    </row>
    <row r="213" spans="1:12" x14ac:dyDescent="0.25">
      <c r="A213" s="1"/>
      <c r="H213">
        <f t="shared" si="45"/>
        <v>50</v>
      </c>
      <c r="I213">
        <f t="shared" si="46"/>
        <v>-2550</v>
      </c>
      <c r="J213">
        <f t="shared" si="47"/>
        <v>499950</v>
      </c>
      <c r="K213">
        <f t="shared" si="49"/>
        <v>122.05810546875</v>
      </c>
      <c r="L213" t="str">
        <f t="shared" ref="L213:L224" si="50">IF(I213=0,K213,"")</f>
        <v/>
      </c>
    </row>
    <row r="214" spans="1:12" x14ac:dyDescent="0.25">
      <c r="A214" s="1"/>
      <c r="H214">
        <f t="shared" si="45"/>
        <v>50</v>
      </c>
      <c r="I214">
        <f t="shared" si="46"/>
        <v>-2600</v>
      </c>
      <c r="J214">
        <f t="shared" si="47"/>
        <v>497350</v>
      </c>
      <c r="K214">
        <f t="shared" si="49"/>
        <v>121.42333984375</v>
      </c>
      <c r="L214" t="str">
        <f t="shared" si="50"/>
        <v/>
      </c>
    </row>
    <row r="215" spans="1:12" x14ac:dyDescent="0.25">
      <c r="A215" s="1"/>
      <c r="H215">
        <f t="shared" si="45"/>
        <v>50</v>
      </c>
      <c r="I215">
        <f t="shared" si="46"/>
        <v>-2650</v>
      </c>
      <c r="J215">
        <f t="shared" si="47"/>
        <v>494700</v>
      </c>
      <c r="K215">
        <f t="shared" si="49"/>
        <v>120.7763671875</v>
      </c>
      <c r="L215" t="str">
        <f t="shared" si="50"/>
        <v/>
      </c>
    </row>
    <row r="216" spans="1:12" x14ac:dyDescent="0.25">
      <c r="A216" s="1"/>
      <c r="H216">
        <f t="shared" si="45"/>
        <v>50</v>
      </c>
      <c r="I216">
        <f t="shared" si="46"/>
        <v>-2700</v>
      </c>
      <c r="J216">
        <f t="shared" si="47"/>
        <v>492000</v>
      </c>
      <c r="K216">
        <f t="shared" si="49"/>
        <v>120.1171875</v>
      </c>
      <c r="L216" t="str">
        <f t="shared" si="50"/>
        <v/>
      </c>
    </row>
    <row r="217" spans="1:12" x14ac:dyDescent="0.25">
      <c r="A217" s="1"/>
      <c r="H217">
        <f t="shared" si="45"/>
        <v>50</v>
      </c>
      <c r="I217">
        <f t="shared" si="46"/>
        <v>-2750</v>
      </c>
      <c r="J217">
        <f t="shared" si="47"/>
        <v>489250</v>
      </c>
      <c r="K217">
        <f t="shared" si="49"/>
        <v>119.44580078125</v>
      </c>
      <c r="L217" t="str">
        <f t="shared" si="50"/>
        <v/>
      </c>
    </row>
    <row r="218" spans="1:12" x14ac:dyDescent="0.25">
      <c r="A218" s="1"/>
      <c r="H218">
        <f t="shared" si="45"/>
        <v>50</v>
      </c>
      <c r="I218">
        <f t="shared" si="46"/>
        <v>-2800</v>
      </c>
      <c r="J218">
        <f t="shared" si="47"/>
        <v>486450</v>
      </c>
      <c r="K218">
        <f t="shared" si="49"/>
        <v>118.76220703125</v>
      </c>
      <c r="L218" t="str">
        <f t="shared" si="50"/>
        <v/>
      </c>
    </row>
    <row r="219" spans="1:12" x14ac:dyDescent="0.25">
      <c r="A219" s="1"/>
      <c r="H219">
        <f t="shared" si="45"/>
        <v>50</v>
      </c>
      <c r="I219">
        <f t="shared" si="46"/>
        <v>-2850</v>
      </c>
      <c r="J219">
        <f t="shared" si="47"/>
        <v>483600</v>
      </c>
      <c r="K219">
        <f t="shared" si="49"/>
        <v>118.06640625</v>
      </c>
      <c r="L219" t="str">
        <f t="shared" si="50"/>
        <v/>
      </c>
    </row>
    <row r="220" spans="1:12" x14ac:dyDescent="0.25">
      <c r="A220" s="1"/>
      <c r="H220">
        <f t="shared" si="45"/>
        <v>50</v>
      </c>
      <c r="I220">
        <f t="shared" si="46"/>
        <v>-2900</v>
      </c>
      <c r="J220">
        <f t="shared" si="47"/>
        <v>480700</v>
      </c>
      <c r="K220">
        <f t="shared" si="49"/>
        <v>117.3583984375</v>
      </c>
      <c r="L220" t="str">
        <f t="shared" si="50"/>
        <v/>
      </c>
    </row>
    <row r="221" spans="1:12" x14ac:dyDescent="0.25">
      <c r="A221" s="1"/>
      <c r="H221">
        <f t="shared" si="45"/>
        <v>50</v>
      </c>
      <c r="I221">
        <f t="shared" si="46"/>
        <v>-2950</v>
      </c>
      <c r="J221">
        <f t="shared" si="47"/>
        <v>477750</v>
      </c>
      <c r="K221">
        <f t="shared" si="49"/>
        <v>116.63818359375</v>
      </c>
      <c r="L221" t="str">
        <f t="shared" si="50"/>
        <v/>
      </c>
    </row>
    <row r="222" spans="1:12" x14ac:dyDescent="0.25">
      <c r="A222" s="1"/>
      <c r="H222">
        <f t="shared" si="45"/>
        <v>50</v>
      </c>
      <c r="I222">
        <f t="shared" si="46"/>
        <v>-3000</v>
      </c>
      <c r="J222">
        <f t="shared" si="47"/>
        <v>474750</v>
      </c>
      <c r="K222">
        <f t="shared" si="49"/>
        <v>115.90576171875</v>
      </c>
      <c r="L222" t="str">
        <f t="shared" si="50"/>
        <v/>
      </c>
    </row>
    <row r="223" spans="1:12" x14ac:dyDescent="0.25">
      <c r="A223" s="1"/>
      <c r="H223">
        <f t="shared" si="45"/>
        <v>50</v>
      </c>
      <c r="I223">
        <f t="shared" si="46"/>
        <v>-3050</v>
      </c>
      <c r="J223">
        <f t="shared" si="47"/>
        <v>471700</v>
      </c>
      <c r="K223">
        <f t="shared" si="49"/>
        <v>115.1611328125</v>
      </c>
      <c r="L223" t="str">
        <f t="shared" si="50"/>
        <v/>
      </c>
    </row>
    <row r="224" spans="1:12" x14ac:dyDescent="0.25">
      <c r="A224" s="1"/>
      <c r="H224">
        <f t="shared" si="45"/>
        <v>50</v>
      </c>
      <c r="I224">
        <f t="shared" si="46"/>
        <v>-3100</v>
      </c>
      <c r="J224">
        <f t="shared" si="47"/>
        <v>468600</v>
      </c>
      <c r="K224">
        <f t="shared" si="49"/>
        <v>114.404296875</v>
      </c>
      <c r="L224" t="str">
        <f t="shared" si="50"/>
        <v/>
      </c>
    </row>
    <row r="225" spans="1:12" x14ac:dyDescent="0.25">
      <c r="A225" s="1"/>
      <c r="H225">
        <f t="shared" si="45"/>
        <v>50</v>
      </c>
      <c r="I225">
        <f t="shared" si="46"/>
        <v>-3150</v>
      </c>
      <c r="J225">
        <f t="shared" si="47"/>
        <v>465450</v>
      </c>
      <c r="K225">
        <f t="shared" si="49"/>
        <v>113.63525390625</v>
      </c>
      <c r="L225" t="str">
        <f>IF(I225=0,K225,"")</f>
        <v/>
      </c>
    </row>
    <row r="226" spans="1:12" x14ac:dyDescent="0.25">
      <c r="A226" s="1"/>
      <c r="H226">
        <f t="shared" si="45"/>
        <v>50</v>
      </c>
      <c r="I226">
        <f t="shared" si="46"/>
        <v>-3200</v>
      </c>
      <c r="J226">
        <f t="shared" si="47"/>
        <v>462250</v>
      </c>
      <c r="K226">
        <f t="shared" si="49"/>
        <v>112.85400390625</v>
      </c>
      <c r="L226" t="str">
        <f t="shared" ref="L226:L289" si="51">IF(I226=0,K226,"")</f>
        <v/>
      </c>
    </row>
    <row r="227" spans="1:12" x14ac:dyDescent="0.25">
      <c r="A227" s="1"/>
      <c r="H227">
        <f t="shared" si="45"/>
        <v>50</v>
      </c>
      <c r="I227">
        <f t="shared" si="46"/>
        <v>-3250</v>
      </c>
      <c r="J227">
        <f t="shared" si="47"/>
        <v>459000</v>
      </c>
      <c r="K227">
        <f t="shared" si="49"/>
        <v>112.060546875</v>
      </c>
      <c r="L227" t="str">
        <f t="shared" si="51"/>
        <v/>
      </c>
    </row>
    <row r="228" spans="1:12" x14ac:dyDescent="0.25">
      <c r="A228" s="1"/>
      <c r="H228">
        <f t="shared" si="45"/>
        <v>50</v>
      </c>
      <c r="I228">
        <f t="shared" si="46"/>
        <v>-3300</v>
      </c>
      <c r="J228">
        <f t="shared" si="47"/>
        <v>455700</v>
      </c>
      <c r="K228">
        <f t="shared" si="49"/>
        <v>111.2548828125</v>
      </c>
      <c r="L228" t="str">
        <f t="shared" si="51"/>
        <v/>
      </c>
    </row>
    <row r="229" spans="1:12" x14ac:dyDescent="0.25">
      <c r="A229" s="1"/>
      <c r="H229">
        <f t="shared" si="45"/>
        <v>50</v>
      </c>
      <c r="I229">
        <f t="shared" si="46"/>
        <v>-3350</v>
      </c>
      <c r="J229">
        <f t="shared" si="47"/>
        <v>452350</v>
      </c>
      <c r="K229">
        <f t="shared" si="49"/>
        <v>110.43701171875</v>
      </c>
      <c r="L229" t="str">
        <f t="shared" si="51"/>
        <v/>
      </c>
    </row>
    <row r="230" spans="1:12" x14ac:dyDescent="0.25">
      <c r="A230" s="1"/>
      <c r="H230">
        <f t="shared" si="45"/>
        <v>50</v>
      </c>
      <c r="I230">
        <f t="shared" si="46"/>
        <v>-3400</v>
      </c>
      <c r="J230">
        <f t="shared" si="47"/>
        <v>448950</v>
      </c>
      <c r="K230">
        <f t="shared" si="49"/>
        <v>109.60693359375</v>
      </c>
      <c r="L230" t="str">
        <f t="shared" si="51"/>
        <v/>
      </c>
    </row>
    <row r="231" spans="1:12" x14ac:dyDescent="0.25">
      <c r="A231" s="1"/>
      <c r="H231">
        <f t="shared" si="45"/>
        <v>50</v>
      </c>
      <c r="I231">
        <f t="shared" si="46"/>
        <v>-3450</v>
      </c>
      <c r="J231">
        <f t="shared" si="47"/>
        <v>445500</v>
      </c>
      <c r="K231">
        <f t="shared" si="49"/>
        <v>108.7646484375</v>
      </c>
      <c r="L231" t="str">
        <f t="shared" si="51"/>
        <v/>
      </c>
    </row>
    <row r="232" spans="1:12" x14ac:dyDescent="0.25">
      <c r="A232" s="1"/>
      <c r="H232">
        <f t="shared" si="45"/>
        <v>50</v>
      </c>
      <c r="I232">
        <f t="shared" si="46"/>
        <v>-3500</v>
      </c>
      <c r="J232">
        <f t="shared" si="47"/>
        <v>442000</v>
      </c>
      <c r="K232">
        <f t="shared" si="49"/>
        <v>107.91015625</v>
      </c>
      <c r="L232" t="str">
        <f t="shared" si="51"/>
        <v/>
      </c>
    </row>
    <row r="233" spans="1:12" x14ac:dyDescent="0.25">
      <c r="A233" s="1"/>
      <c r="H233">
        <f t="shared" si="45"/>
        <v>50</v>
      </c>
      <c r="I233">
        <f t="shared" si="46"/>
        <v>-3550</v>
      </c>
      <c r="J233">
        <f t="shared" si="47"/>
        <v>438450</v>
      </c>
      <c r="K233">
        <f t="shared" si="49"/>
        <v>107.04345703125</v>
      </c>
      <c r="L233" t="str">
        <f t="shared" si="51"/>
        <v/>
      </c>
    </row>
    <row r="234" spans="1:12" x14ac:dyDescent="0.25">
      <c r="A234" s="1"/>
      <c r="H234">
        <f t="shared" si="45"/>
        <v>50</v>
      </c>
      <c r="I234">
        <f t="shared" si="46"/>
        <v>-3600</v>
      </c>
      <c r="J234">
        <f t="shared" si="47"/>
        <v>434850</v>
      </c>
      <c r="K234">
        <f t="shared" si="49"/>
        <v>106.16455078125</v>
      </c>
      <c r="L234" t="str">
        <f t="shared" si="51"/>
        <v/>
      </c>
    </row>
    <row r="235" spans="1:12" x14ac:dyDescent="0.25">
      <c r="A235" s="1"/>
      <c r="H235">
        <f t="shared" si="45"/>
        <v>50</v>
      </c>
      <c r="I235">
        <f t="shared" si="46"/>
        <v>-3650</v>
      </c>
      <c r="J235">
        <f t="shared" si="47"/>
        <v>431200</v>
      </c>
      <c r="K235">
        <f t="shared" si="49"/>
        <v>105.2734375</v>
      </c>
      <c r="L235" t="str">
        <f t="shared" si="51"/>
        <v/>
      </c>
    </row>
    <row r="236" spans="1:12" x14ac:dyDescent="0.25">
      <c r="A236" s="1"/>
      <c r="H236">
        <f t="shared" si="45"/>
        <v>50</v>
      </c>
      <c r="I236">
        <f t="shared" si="46"/>
        <v>-3700</v>
      </c>
      <c r="J236">
        <f t="shared" si="47"/>
        <v>427500</v>
      </c>
      <c r="K236">
        <f t="shared" si="49"/>
        <v>104.3701171875</v>
      </c>
      <c r="L236" t="str">
        <f t="shared" si="51"/>
        <v/>
      </c>
    </row>
    <row r="237" spans="1:12" x14ac:dyDescent="0.25">
      <c r="A237" s="1"/>
      <c r="H237">
        <f t="shared" si="45"/>
        <v>50</v>
      </c>
      <c r="I237">
        <f t="shared" si="46"/>
        <v>-3750</v>
      </c>
      <c r="J237">
        <f t="shared" si="47"/>
        <v>423750</v>
      </c>
      <c r="K237">
        <f t="shared" si="49"/>
        <v>103.45458984375</v>
      </c>
      <c r="L237" t="str">
        <f t="shared" si="51"/>
        <v/>
      </c>
    </row>
    <row r="238" spans="1:12" x14ac:dyDescent="0.25">
      <c r="A238" s="1"/>
      <c r="H238">
        <f t="shared" si="45"/>
        <v>50</v>
      </c>
      <c r="I238">
        <f t="shared" si="46"/>
        <v>-3800</v>
      </c>
      <c r="J238">
        <f t="shared" si="47"/>
        <v>419950</v>
      </c>
      <c r="K238">
        <f t="shared" si="49"/>
        <v>102.52685546875</v>
      </c>
      <c r="L238" t="str">
        <f t="shared" si="51"/>
        <v/>
      </c>
    </row>
    <row r="239" spans="1:12" x14ac:dyDescent="0.25">
      <c r="A239" s="1"/>
      <c r="H239">
        <f t="shared" si="45"/>
        <v>50</v>
      </c>
      <c r="I239">
        <f t="shared" si="46"/>
        <v>-3850</v>
      </c>
      <c r="J239">
        <f t="shared" si="47"/>
        <v>416100</v>
      </c>
      <c r="K239">
        <f t="shared" si="49"/>
        <v>101.5869140625</v>
      </c>
      <c r="L239" t="str">
        <f t="shared" si="51"/>
        <v/>
      </c>
    </row>
    <row r="240" spans="1:12" x14ac:dyDescent="0.25">
      <c r="A240" s="1"/>
      <c r="H240">
        <f t="shared" si="45"/>
        <v>50</v>
      </c>
      <c r="I240">
        <f t="shared" si="46"/>
        <v>-3900</v>
      </c>
      <c r="J240">
        <f t="shared" si="47"/>
        <v>412200</v>
      </c>
      <c r="K240">
        <f t="shared" si="49"/>
        <v>100.634765625</v>
      </c>
      <c r="L240" t="str">
        <f t="shared" si="51"/>
        <v/>
      </c>
    </row>
    <row r="241" spans="1:12" x14ac:dyDescent="0.25">
      <c r="A241" s="1"/>
      <c r="H241">
        <f t="shared" si="45"/>
        <v>50</v>
      </c>
      <c r="I241">
        <f t="shared" si="46"/>
        <v>-3950</v>
      </c>
      <c r="J241">
        <f t="shared" si="47"/>
        <v>408250</v>
      </c>
      <c r="K241">
        <f t="shared" si="49"/>
        <v>99.67041015625</v>
      </c>
      <c r="L241" t="str">
        <f t="shared" si="51"/>
        <v/>
      </c>
    </row>
    <row r="242" spans="1:12" x14ac:dyDescent="0.25">
      <c r="A242" s="1"/>
      <c r="H242">
        <f t="shared" si="45"/>
        <v>50</v>
      </c>
      <c r="I242">
        <f t="shared" si="46"/>
        <v>-4000</v>
      </c>
      <c r="J242">
        <f t="shared" si="47"/>
        <v>404250</v>
      </c>
      <c r="K242">
        <f t="shared" si="49"/>
        <v>98.69384765625</v>
      </c>
      <c r="L242" t="str">
        <f t="shared" si="51"/>
        <v/>
      </c>
    </row>
    <row r="243" spans="1:12" x14ac:dyDescent="0.25">
      <c r="A243" s="1"/>
      <c r="H243">
        <f t="shared" si="45"/>
        <v>50</v>
      </c>
      <c r="I243">
        <f t="shared" si="46"/>
        <v>-4050</v>
      </c>
      <c r="J243">
        <f t="shared" si="47"/>
        <v>400200</v>
      </c>
      <c r="K243">
        <f t="shared" si="49"/>
        <v>97.705078125</v>
      </c>
      <c r="L243" t="str">
        <f t="shared" si="51"/>
        <v/>
      </c>
    </row>
    <row r="244" spans="1:12" x14ac:dyDescent="0.25">
      <c r="A244" s="1"/>
      <c r="H244">
        <f t="shared" si="45"/>
        <v>50</v>
      </c>
      <c r="I244">
        <f t="shared" si="46"/>
        <v>-4100</v>
      </c>
      <c r="J244">
        <f t="shared" si="47"/>
        <v>396100</v>
      </c>
      <c r="K244">
        <f t="shared" si="49"/>
        <v>96.7041015625</v>
      </c>
      <c r="L244" t="str">
        <f t="shared" si="51"/>
        <v/>
      </c>
    </row>
    <row r="245" spans="1:12" x14ac:dyDescent="0.25">
      <c r="A245" s="1"/>
      <c r="H245">
        <f t="shared" si="45"/>
        <v>50</v>
      </c>
      <c r="I245">
        <f t="shared" si="46"/>
        <v>-4150</v>
      </c>
      <c r="J245">
        <f t="shared" si="47"/>
        <v>391950</v>
      </c>
      <c r="K245">
        <f t="shared" si="49"/>
        <v>95.69091796875</v>
      </c>
      <c r="L245" t="str">
        <f t="shared" si="51"/>
        <v/>
      </c>
    </row>
    <row r="246" spans="1:12" x14ac:dyDescent="0.25">
      <c r="A246" s="1"/>
      <c r="H246">
        <f t="shared" si="45"/>
        <v>50</v>
      </c>
      <c r="I246">
        <f t="shared" si="46"/>
        <v>-4200</v>
      </c>
      <c r="J246">
        <f t="shared" si="47"/>
        <v>387750</v>
      </c>
      <c r="K246">
        <f t="shared" si="49"/>
        <v>94.66552734375</v>
      </c>
      <c r="L246" t="str">
        <f t="shared" si="51"/>
        <v/>
      </c>
    </row>
    <row r="247" spans="1:12" x14ac:dyDescent="0.25">
      <c r="A247" s="1"/>
      <c r="H247">
        <f t="shared" si="45"/>
        <v>50</v>
      </c>
      <c r="I247">
        <f t="shared" si="46"/>
        <v>-4250</v>
      </c>
      <c r="J247">
        <f t="shared" si="47"/>
        <v>383500</v>
      </c>
      <c r="K247">
        <f t="shared" si="49"/>
        <v>93.6279296875</v>
      </c>
      <c r="L247" t="str">
        <f t="shared" si="51"/>
        <v/>
      </c>
    </row>
    <row r="248" spans="1:12" x14ac:dyDescent="0.25">
      <c r="A248" s="1"/>
      <c r="H248">
        <f t="shared" si="45"/>
        <v>50</v>
      </c>
      <c r="I248">
        <f t="shared" si="46"/>
        <v>-4300</v>
      </c>
      <c r="J248">
        <f t="shared" si="47"/>
        <v>379200</v>
      </c>
      <c r="K248">
        <f t="shared" si="49"/>
        <v>92.578125</v>
      </c>
      <c r="L248" t="str">
        <f t="shared" si="51"/>
        <v/>
      </c>
    </row>
    <row r="249" spans="1:12" x14ac:dyDescent="0.25">
      <c r="A249" s="1"/>
      <c r="H249">
        <f t="shared" si="45"/>
        <v>50</v>
      </c>
      <c r="I249">
        <f t="shared" si="46"/>
        <v>-4350</v>
      </c>
      <c r="J249">
        <f t="shared" si="47"/>
        <v>374850</v>
      </c>
      <c r="K249">
        <f t="shared" si="49"/>
        <v>91.51611328125</v>
      </c>
      <c r="L249" t="str">
        <f t="shared" si="51"/>
        <v/>
      </c>
    </row>
    <row r="250" spans="1:12" x14ac:dyDescent="0.25">
      <c r="A250" s="1"/>
      <c r="H250">
        <f t="shared" si="45"/>
        <v>50</v>
      </c>
      <c r="I250">
        <f t="shared" si="46"/>
        <v>-4400</v>
      </c>
      <c r="J250">
        <f t="shared" si="47"/>
        <v>370450</v>
      </c>
      <c r="K250">
        <f t="shared" si="49"/>
        <v>90.44189453125</v>
      </c>
      <c r="L250" t="str">
        <f t="shared" si="51"/>
        <v/>
      </c>
    </row>
    <row r="251" spans="1:12" x14ac:dyDescent="0.25">
      <c r="A251" s="1"/>
      <c r="H251">
        <f t="shared" si="45"/>
        <v>50</v>
      </c>
      <c r="I251">
        <f t="shared" si="46"/>
        <v>-4450</v>
      </c>
      <c r="J251">
        <f t="shared" si="47"/>
        <v>366000</v>
      </c>
      <c r="K251">
        <f t="shared" si="49"/>
        <v>89.35546875</v>
      </c>
      <c r="L251" t="str">
        <f t="shared" si="51"/>
        <v/>
      </c>
    </row>
    <row r="252" spans="1:12" x14ac:dyDescent="0.25">
      <c r="A252" s="1"/>
      <c r="H252">
        <f t="shared" si="45"/>
        <v>50</v>
      </c>
      <c r="I252">
        <f t="shared" si="46"/>
        <v>-4500</v>
      </c>
      <c r="J252">
        <f t="shared" si="47"/>
        <v>361500</v>
      </c>
      <c r="K252">
        <f t="shared" si="49"/>
        <v>88.2568359375</v>
      </c>
      <c r="L252" t="str">
        <f t="shared" si="51"/>
        <v/>
      </c>
    </row>
    <row r="253" spans="1:12" x14ac:dyDescent="0.25">
      <c r="A253" s="1"/>
      <c r="H253">
        <f t="shared" si="45"/>
        <v>50</v>
      </c>
      <c r="I253">
        <f t="shared" si="46"/>
        <v>-4550</v>
      </c>
      <c r="J253">
        <f t="shared" si="47"/>
        <v>356950</v>
      </c>
      <c r="K253">
        <f t="shared" si="49"/>
        <v>87.14599609375</v>
      </c>
      <c r="L253" t="str">
        <f t="shared" si="51"/>
        <v/>
      </c>
    </row>
    <row r="254" spans="1:12" x14ac:dyDescent="0.25">
      <c r="A254" s="1"/>
      <c r="H254">
        <f t="shared" si="45"/>
        <v>50</v>
      </c>
      <c r="I254">
        <f t="shared" si="46"/>
        <v>-4600</v>
      </c>
      <c r="J254">
        <f t="shared" si="47"/>
        <v>352350</v>
      </c>
      <c r="K254">
        <f t="shared" si="49"/>
        <v>86.02294921875</v>
      </c>
      <c r="L254" t="str">
        <f t="shared" si="51"/>
        <v/>
      </c>
    </row>
    <row r="255" spans="1:12" x14ac:dyDescent="0.25">
      <c r="A255" s="1"/>
      <c r="H255">
        <f t="shared" si="45"/>
        <v>50</v>
      </c>
      <c r="I255">
        <f t="shared" si="46"/>
        <v>-4650</v>
      </c>
      <c r="J255">
        <f t="shared" si="47"/>
        <v>347700</v>
      </c>
      <c r="K255">
        <f t="shared" si="49"/>
        <v>84.8876953125</v>
      </c>
      <c r="L255" t="str">
        <f t="shared" si="51"/>
        <v/>
      </c>
    </row>
    <row r="256" spans="1:12" x14ac:dyDescent="0.25">
      <c r="A256" s="1"/>
      <c r="H256">
        <f t="shared" si="45"/>
        <v>50</v>
      </c>
      <c r="I256">
        <f t="shared" si="46"/>
        <v>-4700</v>
      </c>
      <c r="J256">
        <f t="shared" si="47"/>
        <v>343000</v>
      </c>
      <c r="K256">
        <f t="shared" si="49"/>
        <v>83.740234375</v>
      </c>
      <c r="L256" t="str">
        <f t="shared" si="51"/>
        <v/>
      </c>
    </row>
    <row r="257" spans="1:12" x14ac:dyDescent="0.25">
      <c r="A257" s="1"/>
      <c r="H257">
        <f t="shared" si="45"/>
        <v>50</v>
      </c>
      <c r="I257">
        <f t="shared" si="46"/>
        <v>-4750</v>
      </c>
      <c r="J257">
        <f t="shared" si="47"/>
        <v>338250</v>
      </c>
      <c r="K257">
        <f t="shared" si="49"/>
        <v>82.58056640625</v>
      </c>
      <c r="L257" t="str">
        <f t="shared" si="51"/>
        <v/>
      </c>
    </row>
    <row r="258" spans="1:12" x14ac:dyDescent="0.25">
      <c r="A258" s="1"/>
      <c r="H258">
        <f t="shared" si="45"/>
        <v>50</v>
      </c>
      <c r="I258">
        <f t="shared" si="46"/>
        <v>-4800</v>
      </c>
      <c r="J258">
        <f t="shared" si="47"/>
        <v>333450</v>
      </c>
      <c r="K258">
        <f t="shared" si="49"/>
        <v>81.40869140625</v>
      </c>
      <c r="L258" t="str">
        <f t="shared" si="51"/>
        <v/>
      </c>
    </row>
    <row r="259" spans="1:12" x14ac:dyDescent="0.25">
      <c r="A259" s="1"/>
      <c r="H259">
        <f t="shared" si="45"/>
        <v>50</v>
      </c>
      <c r="I259">
        <f t="shared" si="46"/>
        <v>-4850</v>
      </c>
      <c r="J259">
        <f t="shared" si="47"/>
        <v>328600</v>
      </c>
      <c r="K259">
        <f t="shared" si="49"/>
        <v>80.224609375</v>
      </c>
      <c r="L259" t="str">
        <f t="shared" si="51"/>
        <v/>
      </c>
    </row>
    <row r="260" spans="1:12" x14ac:dyDescent="0.25">
      <c r="A260" s="1"/>
      <c r="H260">
        <f t="shared" si="45"/>
        <v>50</v>
      </c>
      <c r="I260">
        <f t="shared" si="46"/>
        <v>-4900</v>
      </c>
      <c r="J260">
        <f t="shared" si="47"/>
        <v>323700</v>
      </c>
      <c r="K260">
        <f t="shared" si="49"/>
        <v>79.0283203125</v>
      </c>
      <c r="L260" t="str">
        <f t="shared" si="51"/>
        <v/>
      </c>
    </row>
    <row r="261" spans="1:12" x14ac:dyDescent="0.25">
      <c r="A261" s="1"/>
      <c r="H261">
        <f t="shared" ref="H261:H318" si="52">H260</f>
        <v>50</v>
      </c>
      <c r="I261">
        <f t="shared" ref="I261:I318" si="53">I260-H261</f>
        <v>-4950</v>
      </c>
      <c r="J261">
        <f t="shared" ref="J261:J318" si="54">I261+J260</f>
        <v>318750</v>
      </c>
      <c r="K261">
        <f t="shared" si="49"/>
        <v>77.81982421875</v>
      </c>
      <c r="L261" t="str">
        <f t="shared" si="51"/>
        <v/>
      </c>
    </row>
    <row r="262" spans="1:12" x14ac:dyDescent="0.25">
      <c r="A262" s="1"/>
      <c r="H262">
        <f t="shared" si="52"/>
        <v>50</v>
      </c>
      <c r="I262">
        <f t="shared" si="53"/>
        <v>-5000</v>
      </c>
      <c r="J262">
        <f t="shared" si="54"/>
        <v>313750</v>
      </c>
      <c r="K262">
        <f t="shared" si="49"/>
        <v>76.59912109375</v>
      </c>
      <c r="L262" t="str">
        <f t="shared" si="51"/>
        <v/>
      </c>
    </row>
    <row r="263" spans="1:12" x14ac:dyDescent="0.25">
      <c r="A263" s="1"/>
      <c r="H263">
        <f t="shared" si="52"/>
        <v>50</v>
      </c>
      <c r="I263">
        <f t="shared" si="53"/>
        <v>-5050</v>
      </c>
      <c r="J263">
        <f t="shared" si="54"/>
        <v>308700</v>
      </c>
      <c r="K263">
        <f t="shared" si="49"/>
        <v>75.3662109375</v>
      </c>
      <c r="L263" t="str">
        <f t="shared" si="51"/>
        <v/>
      </c>
    </row>
    <row r="264" spans="1:12" x14ac:dyDescent="0.25">
      <c r="A264" s="1"/>
      <c r="H264">
        <f t="shared" si="52"/>
        <v>50</v>
      </c>
      <c r="I264">
        <f t="shared" si="53"/>
        <v>-5100</v>
      </c>
      <c r="J264">
        <f t="shared" si="54"/>
        <v>303600</v>
      </c>
      <c r="K264">
        <f t="shared" si="49"/>
        <v>74.12109375</v>
      </c>
      <c r="L264" t="str">
        <f t="shared" si="51"/>
        <v/>
      </c>
    </row>
    <row r="265" spans="1:12" x14ac:dyDescent="0.25">
      <c r="A265" s="1"/>
      <c r="H265">
        <f t="shared" si="52"/>
        <v>50</v>
      </c>
      <c r="I265">
        <f t="shared" si="53"/>
        <v>-5150</v>
      </c>
      <c r="J265">
        <f t="shared" si="54"/>
        <v>298450</v>
      </c>
      <c r="K265">
        <f t="shared" si="49"/>
        <v>72.86376953125</v>
      </c>
      <c r="L265" t="str">
        <f t="shared" si="51"/>
        <v/>
      </c>
    </row>
    <row r="266" spans="1:12" x14ac:dyDescent="0.25">
      <c r="A266" s="1"/>
      <c r="H266">
        <f t="shared" si="52"/>
        <v>50</v>
      </c>
      <c r="I266">
        <f t="shared" si="53"/>
        <v>-5200</v>
      </c>
      <c r="J266">
        <f t="shared" si="54"/>
        <v>293250</v>
      </c>
      <c r="K266">
        <f t="shared" si="49"/>
        <v>71.59423828125</v>
      </c>
      <c r="L266" t="str">
        <f t="shared" si="51"/>
        <v/>
      </c>
    </row>
    <row r="267" spans="1:12" x14ac:dyDescent="0.25">
      <c r="A267" s="1"/>
      <c r="H267">
        <f t="shared" si="52"/>
        <v>50</v>
      </c>
      <c r="I267">
        <f t="shared" si="53"/>
        <v>-5250</v>
      </c>
      <c r="J267">
        <f t="shared" si="54"/>
        <v>288000</v>
      </c>
      <c r="K267">
        <f t="shared" si="49"/>
        <v>70.3125</v>
      </c>
      <c r="L267" t="str">
        <f t="shared" si="51"/>
        <v/>
      </c>
    </row>
    <row r="268" spans="1:12" x14ac:dyDescent="0.25">
      <c r="A268" s="1"/>
      <c r="H268">
        <f t="shared" si="52"/>
        <v>50</v>
      </c>
      <c r="I268">
        <f t="shared" si="53"/>
        <v>-5300</v>
      </c>
      <c r="J268">
        <f t="shared" si="54"/>
        <v>282700</v>
      </c>
      <c r="K268">
        <f t="shared" si="49"/>
        <v>69.0185546875</v>
      </c>
      <c r="L268" t="str">
        <f t="shared" si="51"/>
        <v/>
      </c>
    </row>
    <row r="269" spans="1:12" x14ac:dyDescent="0.25">
      <c r="A269" s="1"/>
      <c r="H269">
        <f t="shared" si="52"/>
        <v>50</v>
      </c>
      <c r="I269">
        <f t="shared" si="53"/>
        <v>-5350</v>
      </c>
      <c r="J269">
        <f t="shared" si="54"/>
        <v>277350</v>
      </c>
      <c r="K269">
        <f t="shared" si="49"/>
        <v>67.71240234375</v>
      </c>
      <c r="L269" t="str">
        <f t="shared" si="51"/>
        <v/>
      </c>
    </row>
    <row r="270" spans="1:12" x14ac:dyDescent="0.25">
      <c r="A270" s="1"/>
      <c r="H270">
        <f t="shared" si="52"/>
        <v>50</v>
      </c>
      <c r="I270">
        <f t="shared" si="53"/>
        <v>-5400</v>
      </c>
      <c r="J270">
        <f t="shared" si="54"/>
        <v>271950</v>
      </c>
      <c r="K270">
        <f t="shared" ref="K270:K318" si="55">J270/4096</f>
        <v>66.39404296875</v>
      </c>
      <c r="L270" t="str">
        <f t="shared" si="51"/>
        <v/>
      </c>
    </row>
    <row r="271" spans="1:12" x14ac:dyDescent="0.25">
      <c r="A271" s="1"/>
      <c r="H271">
        <f t="shared" si="52"/>
        <v>50</v>
      </c>
      <c r="I271">
        <f t="shared" si="53"/>
        <v>-5450</v>
      </c>
      <c r="J271">
        <f t="shared" si="54"/>
        <v>266500</v>
      </c>
      <c r="K271">
        <f t="shared" si="55"/>
        <v>65.0634765625</v>
      </c>
      <c r="L271" t="str">
        <f t="shared" si="51"/>
        <v/>
      </c>
    </row>
    <row r="272" spans="1:12" x14ac:dyDescent="0.25">
      <c r="A272" s="1"/>
      <c r="H272">
        <f t="shared" si="52"/>
        <v>50</v>
      </c>
      <c r="I272">
        <f t="shared" si="53"/>
        <v>-5500</v>
      </c>
      <c r="J272">
        <f t="shared" si="54"/>
        <v>261000</v>
      </c>
      <c r="K272">
        <f t="shared" si="55"/>
        <v>63.720703125</v>
      </c>
      <c r="L272" t="str">
        <f t="shared" si="51"/>
        <v/>
      </c>
    </row>
    <row r="273" spans="1:12" x14ac:dyDescent="0.25">
      <c r="A273" s="1"/>
      <c r="H273">
        <f t="shared" si="52"/>
        <v>50</v>
      </c>
      <c r="I273">
        <f t="shared" si="53"/>
        <v>-5550</v>
      </c>
      <c r="J273">
        <f t="shared" si="54"/>
        <v>255450</v>
      </c>
      <c r="K273">
        <f t="shared" si="55"/>
        <v>62.36572265625</v>
      </c>
      <c r="L273" t="str">
        <f t="shared" si="51"/>
        <v/>
      </c>
    </row>
    <row r="274" spans="1:12" x14ac:dyDescent="0.25">
      <c r="A274" s="1"/>
      <c r="H274">
        <f t="shared" si="52"/>
        <v>50</v>
      </c>
      <c r="I274">
        <f t="shared" si="53"/>
        <v>-5600</v>
      </c>
      <c r="J274">
        <f t="shared" si="54"/>
        <v>249850</v>
      </c>
      <c r="K274">
        <f t="shared" si="55"/>
        <v>60.99853515625</v>
      </c>
      <c r="L274" t="str">
        <f t="shared" si="51"/>
        <v/>
      </c>
    </row>
    <row r="275" spans="1:12" x14ac:dyDescent="0.25">
      <c r="A275" s="1"/>
      <c r="H275">
        <f t="shared" si="52"/>
        <v>50</v>
      </c>
      <c r="I275">
        <f t="shared" si="53"/>
        <v>-5650</v>
      </c>
      <c r="J275">
        <f t="shared" si="54"/>
        <v>244200</v>
      </c>
      <c r="K275">
        <f t="shared" si="55"/>
        <v>59.619140625</v>
      </c>
      <c r="L275" t="str">
        <f t="shared" si="51"/>
        <v/>
      </c>
    </row>
    <row r="276" spans="1:12" x14ac:dyDescent="0.25">
      <c r="A276" s="1"/>
      <c r="H276">
        <f t="shared" si="52"/>
        <v>50</v>
      </c>
      <c r="I276">
        <f t="shared" si="53"/>
        <v>-5700</v>
      </c>
      <c r="J276">
        <f t="shared" si="54"/>
        <v>238500</v>
      </c>
      <c r="K276">
        <f t="shared" si="55"/>
        <v>58.2275390625</v>
      </c>
      <c r="L276" t="str">
        <f t="shared" si="51"/>
        <v/>
      </c>
    </row>
    <row r="277" spans="1:12" x14ac:dyDescent="0.25">
      <c r="A277" s="1"/>
      <c r="H277">
        <f t="shared" si="52"/>
        <v>50</v>
      </c>
      <c r="I277">
        <f t="shared" si="53"/>
        <v>-5750</v>
      </c>
      <c r="J277">
        <f t="shared" si="54"/>
        <v>232750</v>
      </c>
      <c r="K277">
        <f t="shared" si="55"/>
        <v>56.82373046875</v>
      </c>
      <c r="L277" t="str">
        <f t="shared" si="51"/>
        <v/>
      </c>
    </row>
    <row r="278" spans="1:12" x14ac:dyDescent="0.25">
      <c r="A278" s="1"/>
      <c r="H278">
        <f t="shared" si="52"/>
        <v>50</v>
      </c>
      <c r="I278">
        <f t="shared" si="53"/>
        <v>-5800</v>
      </c>
      <c r="J278">
        <f t="shared" si="54"/>
        <v>226950</v>
      </c>
      <c r="K278">
        <f t="shared" si="55"/>
        <v>55.40771484375</v>
      </c>
      <c r="L278" t="str">
        <f t="shared" si="51"/>
        <v/>
      </c>
    </row>
    <row r="279" spans="1:12" x14ac:dyDescent="0.25">
      <c r="A279" s="1"/>
      <c r="H279">
        <f t="shared" si="52"/>
        <v>50</v>
      </c>
      <c r="I279">
        <f t="shared" si="53"/>
        <v>-5850</v>
      </c>
      <c r="J279">
        <f t="shared" si="54"/>
        <v>221100</v>
      </c>
      <c r="K279">
        <f t="shared" si="55"/>
        <v>53.9794921875</v>
      </c>
      <c r="L279" t="str">
        <f t="shared" si="51"/>
        <v/>
      </c>
    </row>
    <row r="280" spans="1:12" x14ac:dyDescent="0.25">
      <c r="A280" s="1"/>
      <c r="H280">
        <f t="shared" si="52"/>
        <v>50</v>
      </c>
      <c r="I280">
        <f t="shared" si="53"/>
        <v>-5900</v>
      </c>
      <c r="J280">
        <f t="shared" si="54"/>
        <v>215200</v>
      </c>
      <c r="K280">
        <f t="shared" si="55"/>
        <v>52.5390625</v>
      </c>
      <c r="L280" t="str">
        <f t="shared" si="51"/>
        <v/>
      </c>
    </row>
    <row r="281" spans="1:12" x14ac:dyDescent="0.25">
      <c r="A281" s="1"/>
      <c r="H281">
        <f t="shared" si="52"/>
        <v>50</v>
      </c>
      <c r="I281">
        <f t="shared" si="53"/>
        <v>-5950</v>
      </c>
      <c r="J281">
        <f t="shared" si="54"/>
        <v>209250</v>
      </c>
      <c r="K281">
        <f t="shared" si="55"/>
        <v>51.08642578125</v>
      </c>
      <c r="L281" t="str">
        <f t="shared" si="51"/>
        <v/>
      </c>
    </row>
    <row r="282" spans="1:12" x14ac:dyDescent="0.25">
      <c r="A282" s="1"/>
      <c r="H282">
        <f t="shared" si="52"/>
        <v>50</v>
      </c>
      <c r="I282">
        <f t="shared" si="53"/>
        <v>-6000</v>
      </c>
      <c r="J282">
        <f t="shared" si="54"/>
        <v>203250</v>
      </c>
      <c r="K282">
        <f t="shared" si="55"/>
        <v>49.62158203125</v>
      </c>
      <c r="L282" t="str">
        <f t="shared" si="51"/>
        <v/>
      </c>
    </row>
    <row r="283" spans="1:12" x14ac:dyDescent="0.25">
      <c r="A283" s="1"/>
      <c r="H283">
        <f t="shared" si="52"/>
        <v>50</v>
      </c>
      <c r="I283">
        <f t="shared" si="53"/>
        <v>-6050</v>
      </c>
      <c r="J283">
        <f t="shared" si="54"/>
        <v>197200</v>
      </c>
      <c r="K283">
        <f t="shared" si="55"/>
        <v>48.14453125</v>
      </c>
      <c r="L283" t="str">
        <f t="shared" si="51"/>
        <v/>
      </c>
    </row>
    <row r="284" spans="1:12" x14ac:dyDescent="0.25">
      <c r="A284" s="1"/>
      <c r="H284">
        <f t="shared" si="52"/>
        <v>50</v>
      </c>
      <c r="I284">
        <f t="shared" si="53"/>
        <v>-6100</v>
      </c>
      <c r="J284">
        <f t="shared" si="54"/>
        <v>191100</v>
      </c>
      <c r="K284">
        <f t="shared" si="55"/>
        <v>46.6552734375</v>
      </c>
      <c r="L284" t="str">
        <f t="shared" si="51"/>
        <v/>
      </c>
    </row>
    <row r="285" spans="1:12" x14ac:dyDescent="0.25">
      <c r="A285" s="1"/>
      <c r="H285">
        <f t="shared" si="52"/>
        <v>50</v>
      </c>
      <c r="I285">
        <f t="shared" si="53"/>
        <v>-6150</v>
      </c>
      <c r="J285">
        <f t="shared" si="54"/>
        <v>184950</v>
      </c>
      <c r="K285">
        <f t="shared" si="55"/>
        <v>45.15380859375</v>
      </c>
      <c r="L285" t="str">
        <f t="shared" si="51"/>
        <v/>
      </c>
    </row>
    <row r="286" spans="1:12" x14ac:dyDescent="0.25">
      <c r="A286" s="1"/>
      <c r="H286">
        <f t="shared" si="52"/>
        <v>50</v>
      </c>
      <c r="I286">
        <f t="shared" si="53"/>
        <v>-6200</v>
      </c>
      <c r="J286">
        <f t="shared" si="54"/>
        <v>178750</v>
      </c>
      <c r="K286">
        <f t="shared" si="55"/>
        <v>43.64013671875</v>
      </c>
      <c r="L286" t="str">
        <f t="shared" si="51"/>
        <v/>
      </c>
    </row>
    <row r="287" spans="1:12" x14ac:dyDescent="0.25">
      <c r="A287" s="1"/>
      <c r="H287">
        <f t="shared" si="52"/>
        <v>50</v>
      </c>
      <c r="I287">
        <f t="shared" si="53"/>
        <v>-6250</v>
      </c>
      <c r="J287">
        <f t="shared" si="54"/>
        <v>172500</v>
      </c>
      <c r="K287">
        <f t="shared" si="55"/>
        <v>42.1142578125</v>
      </c>
      <c r="L287" t="str">
        <f t="shared" si="51"/>
        <v/>
      </c>
    </row>
    <row r="288" spans="1:12" x14ac:dyDescent="0.25">
      <c r="A288" s="1"/>
      <c r="H288">
        <f t="shared" si="52"/>
        <v>50</v>
      </c>
      <c r="I288">
        <f t="shared" si="53"/>
        <v>-6300</v>
      </c>
      <c r="J288">
        <f t="shared" si="54"/>
        <v>166200</v>
      </c>
      <c r="K288">
        <f t="shared" si="55"/>
        <v>40.576171875</v>
      </c>
      <c r="L288" t="str">
        <f t="shared" si="51"/>
        <v/>
      </c>
    </row>
    <row r="289" spans="1:12" x14ac:dyDescent="0.25">
      <c r="A289" s="1"/>
      <c r="H289">
        <f t="shared" si="52"/>
        <v>50</v>
      </c>
      <c r="I289">
        <f t="shared" si="53"/>
        <v>-6350</v>
      </c>
      <c r="J289">
        <f t="shared" si="54"/>
        <v>159850</v>
      </c>
      <c r="K289">
        <f t="shared" si="55"/>
        <v>39.02587890625</v>
      </c>
      <c r="L289" t="str">
        <f t="shared" si="51"/>
        <v/>
      </c>
    </row>
    <row r="290" spans="1:12" x14ac:dyDescent="0.25">
      <c r="A290" s="1"/>
      <c r="H290">
        <f t="shared" si="52"/>
        <v>50</v>
      </c>
      <c r="I290">
        <f t="shared" si="53"/>
        <v>-6400</v>
      </c>
      <c r="J290">
        <f t="shared" si="54"/>
        <v>153450</v>
      </c>
      <c r="K290">
        <f t="shared" si="55"/>
        <v>37.46337890625</v>
      </c>
      <c r="L290" t="str">
        <f t="shared" ref="L290:L318" si="56">IF(I290=0,K290,"")</f>
        <v/>
      </c>
    </row>
    <row r="291" spans="1:12" x14ac:dyDescent="0.25">
      <c r="A291" s="1"/>
      <c r="H291">
        <f t="shared" si="52"/>
        <v>50</v>
      </c>
      <c r="I291">
        <f t="shared" si="53"/>
        <v>-6450</v>
      </c>
      <c r="J291">
        <f t="shared" si="54"/>
        <v>147000</v>
      </c>
      <c r="K291">
        <f t="shared" si="55"/>
        <v>35.888671875</v>
      </c>
      <c r="L291" t="str">
        <f t="shared" si="56"/>
        <v/>
      </c>
    </row>
    <row r="292" spans="1:12" x14ac:dyDescent="0.25">
      <c r="A292" s="1"/>
      <c r="H292">
        <f t="shared" si="52"/>
        <v>50</v>
      </c>
      <c r="I292">
        <f t="shared" si="53"/>
        <v>-6500</v>
      </c>
      <c r="J292">
        <f t="shared" si="54"/>
        <v>140500</v>
      </c>
      <c r="K292">
        <f t="shared" si="55"/>
        <v>34.3017578125</v>
      </c>
      <c r="L292" t="str">
        <f t="shared" si="56"/>
        <v/>
      </c>
    </row>
    <row r="293" spans="1:12" x14ac:dyDescent="0.25">
      <c r="A293" s="1"/>
      <c r="H293">
        <f t="shared" si="52"/>
        <v>50</v>
      </c>
      <c r="I293">
        <f t="shared" si="53"/>
        <v>-6550</v>
      </c>
      <c r="J293">
        <f t="shared" si="54"/>
        <v>133950</v>
      </c>
      <c r="K293">
        <f t="shared" si="55"/>
        <v>32.70263671875</v>
      </c>
      <c r="L293" t="str">
        <f t="shared" si="56"/>
        <v/>
      </c>
    </row>
    <row r="294" spans="1:12" x14ac:dyDescent="0.25">
      <c r="A294" s="1"/>
      <c r="H294">
        <f t="shared" si="52"/>
        <v>50</v>
      </c>
      <c r="I294">
        <f t="shared" si="53"/>
        <v>-6600</v>
      </c>
      <c r="J294">
        <f t="shared" si="54"/>
        <v>127350</v>
      </c>
      <c r="K294">
        <f t="shared" si="55"/>
        <v>31.09130859375</v>
      </c>
      <c r="L294" t="str">
        <f t="shared" si="56"/>
        <v/>
      </c>
    </row>
    <row r="295" spans="1:12" x14ac:dyDescent="0.25">
      <c r="A295" s="1"/>
      <c r="H295">
        <f t="shared" si="52"/>
        <v>50</v>
      </c>
      <c r="I295">
        <f t="shared" si="53"/>
        <v>-6650</v>
      </c>
      <c r="J295">
        <f t="shared" si="54"/>
        <v>120700</v>
      </c>
      <c r="K295">
        <f t="shared" si="55"/>
        <v>29.4677734375</v>
      </c>
      <c r="L295" t="str">
        <f t="shared" si="56"/>
        <v/>
      </c>
    </row>
    <row r="296" spans="1:12" x14ac:dyDescent="0.25">
      <c r="A296" s="1"/>
      <c r="H296">
        <f t="shared" si="52"/>
        <v>50</v>
      </c>
      <c r="I296">
        <f t="shared" si="53"/>
        <v>-6700</v>
      </c>
      <c r="J296">
        <f t="shared" si="54"/>
        <v>114000</v>
      </c>
      <c r="K296">
        <f t="shared" si="55"/>
        <v>27.83203125</v>
      </c>
      <c r="L296" t="str">
        <f t="shared" si="56"/>
        <v/>
      </c>
    </row>
    <row r="297" spans="1:12" x14ac:dyDescent="0.25">
      <c r="A297" s="1"/>
      <c r="H297">
        <f t="shared" si="52"/>
        <v>50</v>
      </c>
      <c r="I297">
        <f t="shared" si="53"/>
        <v>-6750</v>
      </c>
      <c r="J297">
        <f t="shared" si="54"/>
        <v>107250</v>
      </c>
      <c r="K297">
        <f t="shared" si="55"/>
        <v>26.18408203125</v>
      </c>
      <c r="L297" t="str">
        <f t="shared" si="56"/>
        <v/>
      </c>
    </row>
    <row r="298" spans="1:12" x14ac:dyDescent="0.25">
      <c r="A298" s="1"/>
      <c r="H298">
        <f t="shared" si="52"/>
        <v>50</v>
      </c>
      <c r="I298">
        <f t="shared" si="53"/>
        <v>-6800</v>
      </c>
      <c r="J298">
        <f t="shared" si="54"/>
        <v>100450</v>
      </c>
      <c r="K298">
        <f t="shared" si="55"/>
        <v>24.52392578125</v>
      </c>
      <c r="L298" t="str">
        <f t="shared" si="56"/>
        <v/>
      </c>
    </row>
    <row r="299" spans="1:12" x14ac:dyDescent="0.25">
      <c r="A299" s="1"/>
      <c r="H299">
        <f t="shared" si="52"/>
        <v>50</v>
      </c>
      <c r="I299">
        <f t="shared" si="53"/>
        <v>-6850</v>
      </c>
      <c r="J299">
        <f t="shared" si="54"/>
        <v>93600</v>
      </c>
      <c r="K299">
        <f t="shared" si="55"/>
        <v>22.8515625</v>
      </c>
      <c r="L299" t="str">
        <f t="shared" si="56"/>
        <v/>
      </c>
    </row>
    <row r="300" spans="1:12" x14ac:dyDescent="0.25">
      <c r="A300" s="1"/>
      <c r="H300">
        <f t="shared" si="52"/>
        <v>50</v>
      </c>
      <c r="I300">
        <f t="shared" si="53"/>
        <v>-6900</v>
      </c>
      <c r="J300">
        <f t="shared" si="54"/>
        <v>86700</v>
      </c>
      <c r="K300">
        <f t="shared" si="55"/>
        <v>21.1669921875</v>
      </c>
      <c r="L300" t="str">
        <f t="shared" si="56"/>
        <v/>
      </c>
    </row>
    <row r="301" spans="1:12" x14ac:dyDescent="0.25">
      <c r="A301" s="1"/>
      <c r="H301">
        <f t="shared" si="52"/>
        <v>50</v>
      </c>
      <c r="I301">
        <f t="shared" si="53"/>
        <v>-6950</v>
      </c>
      <c r="J301">
        <f t="shared" si="54"/>
        <v>79750</v>
      </c>
      <c r="K301">
        <f t="shared" si="55"/>
        <v>19.47021484375</v>
      </c>
      <c r="L301" t="str">
        <f t="shared" si="56"/>
        <v/>
      </c>
    </row>
    <row r="302" spans="1:12" x14ac:dyDescent="0.25">
      <c r="A302" s="1"/>
      <c r="H302">
        <f t="shared" si="52"/>
        <v>50</v>
      </c>
      <c r="I302">
        <f t="shared" si="53"/>
        <v>-7000</v>
      </c>
      <c r="J302">
        <f t="shared" si="54"/>
        <v>72750</v>
      </c>
      <c r="K302">
        <f t="shared" si="55"/>
        <v>17.76123046875</v>
      </c>
      <c r="L302" t="str">
        <f t="shared" si="56"/>
        <v/>
      </c>
    </row>
    <row r="303" spans="1:12" x14ac:dyDescent="0.25">
      <c r="A303" s="1"/>
      <c r="H303">
        <f t="shared" si="52"/>
        <v>50</v>
      </c>
      <c r="I303">
        <f t="shared" si="53"/>
        <v>-7050</v>
      </c>
      <c r="J303">
        <f t="shared" si="54"/>
        <v>65700</v>
      </c>
      <c r="K303">
        <f t="shared" si="55"/>
        <v>16.0400390625</v>
      </c>
      <c r="L303" t="str">
        <f t="shared" si="56"/>
        <v/>
      </c>
    </row>
    <row r="304" spans="1:12" x14ac:dyDescent="0.25">
      <c r="A304" s="1"/>
      <c r="H304">
        <f t="shared" si="52"/>
        <v>50</v>
      </c>
      <c r="I304">
        <f t="shared" si="53"/>
        <v>-7100</v>
      </c>
      <c r="J304">
        <f t="shared" si="54"/>
        <v>58600</v>
      </c>
      <c r="K304">
        <f t="shared" si="55"/>
        <v>14.306640625</v>
      </c>
      <c r="L304" t="str">
        <f t="shared" si="56"/>
        <v/>
      </c>
    </row>
    <row r="305" spans="1:12" x14ac:dyDescent="0.25">
      <c r="A305" s="1"/>
      <c r="H305">
        <f t="shared" si="52"/>
        <v>50</v>
      </c>
      <c r="I305">
        <f t="shared" si="53"/>
        <v>-7150</v>
      </c>
      <c r="J305">
        <f t="shared" si="54"/>
        <v>51450</v>
      </c>
      <c r="K305">
        <f t="shared" si="55"/>
        <v>12.56103515625</v>
      </c>
      <c r="L305" t="str">
        <f t="shared" si="56"/>
        <v/>
      </c>
    </row>
    <row r="306" spans="1:12" x14ac:dyDescent="0.25">
      <c r="A306" s="1"/>
      <c r="H306">
        <f t="shared" si="52"/>
        <v>50</v>
      </c>
      <c r="I306">
        <f t="shared" si="53"/>
        <v>-7200</v>
      </c>
      <c r="J306">
        <f t="shared" si="54"/>
        <v>44250</v>
      </c>
      <c r="K306">
        <f t="shared" si="55"/>
        <v>10.80322265625</v>
      </c>
      <c r="L306" t="str">
        <f t="shared" si="56"/>
        <v/>
      </c>
    </row>
    <row r="307" spans="1:12" x14ac:dyDescent="0.25">
      <c r="A307" s="1"/>
      <c r="H307">
        <f t="shared" si="52"/>
        <v>50</v>
      </c>
      <c r="I307">
        <f t="shared" si="53"/>
        <v>-7250</v>
      </c>
      <c r="J307">
        <f t="shared" si="54"/>
        <v>37000</v>
      </c>
      <c r="K307">
        <f t="shared" si="55"/>
        <v>9.033203125</v>
      </c>
      <c r="L307" t="str">
        <f t="shared" si="56"/>
        <v/>
      </c>
    </row>
    <row r="308" spans="1:12" x14ac:dyDescent="0.25">
      <c r="A308" s="1"/>
      <c r="H308">
        <f t="shared" si="52"/>
        <v>50</v>
      </c>
      <c r="I308">
        <f t="shared" si="53"/>
        <v>-7300</v>
      </c>
      <c r="J308">
        <f t="shared" si="54"/>
        <v>29700</v>
      </c>
      <c r="K308">
        <f t="shared" si="55"/>
        <v>7.2509765625</v>
      </c>
      <c r="L308" t="str">
        <f t="shared" si="56"/>
        <v/>
      </c>
    </row>
    <row r="309" spans="1:12" x14ac:dyDescent="0.25">
      <c r="A309" s="1"/>
      <c r="H309">
        <f t="shared" si="52"/>
        <v>50</v>
      </c>
      <c r="I309">
        <f t="shared" si="53"/>
        <v>-7350</v>
      </c>
      <c r="J309">
        <f t="shared" si="54"/>
        <v>22350</v>
      </c>
      <c r="K309">
        <f t="shared" si="55"/>
        <v>5.45654296875</v>
      </c>
      <c r="L309" t="str">
        <f t="shared" si="56"/>
        <v/>
      </c>
    </row>
    <row r="310" spans="1:12" x14ac:dyDescent="0.25">
      <c r="A310" s="1"/>
      <c r="H310">
        <f t="shared" si="52"/>
        <v>50</v>
      </c>
      <c r="I310">
        <f t="shared" si="53"/>
        <v>-7400</v>
      </c>
      <c r="J310">
        <f t="shared" si="54"/>
        <v>14950</v>
      </c>
      <c r="K310">
        <f t="shared" si="55"/>
        <v>3.64990234375</v>
      </c>
      <c r="L310" t="str">
        <f t="shared" si="56"/>
        <v/>
      </c>
    </row>
    <row r="311" spans="1:12" x14ac:dyDescent="0.25">
      <c r="A311" s="1"/>
      <c r="H311">
        <f t="shared" si="52"/>
        <v>50</v>
      </c>
      <c r="I311">
        <f t="shared" si="53"/>
        <v>-7450</v>
      </c>
      <c r="J311">
        <f t="shared" si="54"/>
        <v>7500</v>
      </c>
      <c r="K311">
        <f t="shared" si="55"/>
        <v>1.8310546875</v>
      </c>
      <c r="L311" t="str">
        <f t="shared" si="56"/>
        <v/>
      </c>
    </row>
    <row r="312" spans="1:12" x14ac:dyDescent="0.25">
      <c r="A312" s="1"/>
      <c r="H312">
        <f t="shared" si="52"/>
        <v>50</v>
      </c>
      <c r="I312">
        <f t="shared" si="53"/>
        <v>-7500</v>
      </c>
      <c r="J312">
        <f t="shared" si="54"/>
        <v>0</v>
      </c>
      <c r="K312">
        <f t="shared" si="55"/>
        <v>0</v>
      </c>
      <c r="L312" t="str">
        <f t="shared" si="56"/>
        <v/>
      </c>
    </row>
    <row r="313" spans="1:12" x14ac:dyDescent="0.25">
      <c r="A313" s="1"/>
      <c r="H313">
        <f t="shared" si="52"/>
        <v>50</v>
      </c>
      <c r="I313">
        <f t="shared" si="53"/>
        <v>-7550</v>
      </c>
      <c r="J313">
        <f t="shared" si="54"/>
        <v>-7550</v>
      </c>
      <c r="K313">
        <f t="shared" si="55"/>
        <v>-1.84326171875</v>
      </c>
      <c r="L313" t="str">
        <f t="shared" si="56"/>
        <v/>
      </c>
    </row>
    <row r="314" spans="1:12" x14ac:dyDescent="0.25">
      <c r="A314" s="1"/>
      <c r="H314">
        <f t="shared" si="52"/>
        <v>50</v>
      </c>
      <c r="I314">
        <f t="shared" si="53"/>
        <v>-7600</v>
      </c>
      <c r="J314">
        <f t="shared" si="54"/>
        <v>-15150</v>
      </c>
      <c r="K314">
        <f t="shared" si="55"/>
        <v>-3.69873046875</v>
      </c>
      <c r="L314" t="str">
        <f t="shared" si="56"/>
        <v/>
      </c>
    </row>
    <row r="315" spans="1:12" x14ac:dyDescent="0.25">
      <c r="A315" s="1"/>
      <c r="H315">
        <f t="shared" si="52"/>
        <v>50</v>
      </c>
      <c r="I315">
        <f t="shared" si="53"/>
        <v>-7650</v>
      </c>
      <c r="J315">
        <f t="shared" si="54"/>
        <v>-22800</v>
      </c>
      <c r="K315">
        <f t="shared" si="55"/>
        <v>-5.56640625</v>
      </c>
      <c r="L315" t="str">
        <f t="shared" si="56"/>
        <v/>
      </c>
    </row>
    <row r="316" spans="1:12" x14ac:dyDescent="0.25">
      <c r="A316" s="1"/>
      <c r="H316">
        <f t="shared" si="52"/>
        <v>50</v>
      </c>
      <c r="I316">
        <f t="shared" si="53"/>
        <v>-7700</v>
      </c>
      <c r="J316">
        <f t="shared" si="54"/>
        <v>-30500</v>
      </c>
      <c r="K316">
        <f t="shared" si="55"/>
        <v>-7.4462890625</v>
      </c>
      <c r="L316" t="str">
        <f t="shared" si="56"/>
        <v/>
      </c>
    </row>
    <row r="317" spans="1:12" x14ac:dyDescent="0.25">
      <c r="A317" s="1"/>
      <c r="H317">
        <f t="shared" si="52"/>
        <v>50</v>
      </c>
      <c r="I317">
        <f t="shared" si="53"/>
        <v>-7750</v>
      </c>
      <c r="J317">
        <f t="shared" si="54"/>
        <v>-38250</v>
      </c>
      <c r="K317">
        <f t="shared" si="55"/>
        <v>-9.33837890625</v>
      </c>
      <c r="L317" t="str">
        <f t="shared" si="56"/>
        <v/>
      </c>
    </row>
    <row r="318" spans="1:12" x14ac:dyDescent="0.25">
      <c r="A318" s="1"/>
      <c r="H318">
        <f t="shared" si="52"/>
        <v>50</v>
      </c>
      <c r="I318">
        <f t="shared" si="53"/>
        <v>-7800</v>
      </c>
      <c r="J318">
        <f t="shared" si="54"/>
        <v>-46050</v>
      </c>
      <c r="K318">
        <f t="shared" si="55"/>
        <v>-11.24267578125</v>
      </c>
      <c r="L318" t="str">
        <f t="shared" si="56"/>
        <v/>
      </c>
    </row>
    <row r="319" spans="1:12" x14ac:dyDescent="0.25">
      <c r="A319" s="1"/>
    </row>
    <row r="320" spans="1:12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Nirgal</dc:creator>
  <cp:lastModifiedBy>Nirgal</cp:lastModifiedBy>
  <dcterms:created xsi:type="dcterms:W3CDTF">2016-05-17T10:01:38Z</dcterms:created>
  <dcterms:modified xsi:type="dcterms:W3CDTF">2016-05-17T16:59:18Z</dcterms:modified>
</cp:coreProperties>
</file>