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TEMP\"/>
    </mc:Choice>
  </mc:AlternateContent>
  <xr:revisionPtr revIDLastSave="0" documentId="13_ncr:1_{70926F8D-2617-4925-9EE9-7A025AB4FCCA}" xr6:coauthVersionLast="43" xr6:coauthVersionMax="43" xr10:uidLastSave="{00000000-0000-0000-0000-000000000000}"/>
  <bookViews>
    <workbookView xWindow="1515" yWindow="4320" windowWidth="21600" windowHeight="11385" tabRatio="500" xr2:uid="{00000000-000D-0000-FFFF-FFFF00000000}"/>
  </bookViews>
  <sheets>
    <sheet name="Feuil1"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35" i="1" l="1"/>
  <c r="I34" i="1"/>
  <c r="H2" i="1"/>
  <c r="H3" i="1"/>
  <c r="H10" i="1"/>
  <c r="H11" i="1"/>
  <c r="H12" i="1"/>
  <c r="H13" i="1"/>
  <c r="H14" i="1"/>
  <c r="H15" i="1"/>
  <c r="H16" i="1"/>
  <c r="H17" i="1"/>
  <c r="H18" i="1"/>
  <c r="H19" i="1"/>
  <c r="H20" i="1"/>
  <c r="H22" i="1"/>
  <c r="H23" i="1"/>
  <c r="H24" i="1"/>
  <c r="H25" i="1"/>
  <c r="H34" i="1"/>
  <c r="E2" i="1"/>
  <c r="E3" i="1"/>
  <c r="E10" i="1"/>
  <c r="E11" i="1"/>
  <c r="E12" i="1"/>
  <c r="E13" i="1"/>
  <c r="E14" i="1"/>
  <c r="E15" i="1"/>
  <c r="E16" i="1"/>
  <c r="E17" i="1"/>
  <c r="E18" i="1"/>
  <c r="E19" i="1"/>
  <c r="E20" i="1"/>
  <c r="E22" i="1"/>
  <c r="E23" i="1"/>
  <c r="E24" i="1"/>
  <c r="E25" i="1"/>
  <c r="E35" i="1"/>
  <c r="E34" i="1"/>
  <c r="F10" i="1"/>
  <c r="G10" i="1"/>
  <c r="F11" i="1"/>
  <c r="G11" i="1"/>
  <c r="F12" i="1"/>
  <c r="G12" i="1"/>
  <c r="F13" i="1"/>
  <c r="G13" i="1"/>
  <c r="F14" i="1"/>
  <c r="G14" i="1"/>
  <c r="F15" i="1"/>
  <c r="G15" i="1"/>
  <c r="F16" i="1"/>
  <c r="G16" i="1"/>
  <c r="F17" i="1"/>
  <c r="G17" i="1"/>
  <c r="F18" i="1"/>
  <c r="G18" i="1"/>
  <c r="F19" i="1"/>
  <c r="G19" i="1"/>
  <c r="F20" i="1"/>
  <c r="G20" i="1"/>
  <c r="F22" i="1"/>
  <c r="G22" i="1"/>
  <c r="F23" i="1"/>
  <c r="G23" i="1"/>
  <c r="F24" i="1"/>
  <c r="G24" i="1"/>
  <c r="F25" i="1"/>
  <c r="G25" i="1"/>
  <c r="G3" i="1"/>
  <c r="G2" i="1"/>
  <c r="F3" i="1"/>
  <c r="F2" i="1"/>
  <c r="F34" i="1"/>
  <c r="G34" i="1"/>
  <c r="F35" i="1"/>
  <c r="G35" i="1"/>
  <c r="H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Utilisateur de Microsoft Office</author>
  </authors>
  <commentList>
    <comment ref="D1" authorId="0" shapeId="0" xr:uid="{00000000-0006-0000-0000-000001000000}">
      <text>
        <r>
          <rPr>
            <sz val="10"/>
            <color indexed="81"/>
            <rFont val="Calibri"/>
            <family val="2"/>
          </rPr>
          <t xml:space="preserve">Cette colonne indique les critères qui sont évalués de manière 'tout ou rien' 100% OK -&gt; 6, pas 100% OK -&gt; 1.
Pour tous les autres critères, on donne une note entre 1 et 6 (Suffisant = 4, bien = 5, très bien = 6) </t>
        </r>
      </text>
    </comment>
  </commentList>
</comments>
</file>

<file path=xl/sharedStrings.xml><?xml version="1.0" encoding="utf-8"?>
<sst xmlns="http://schemas.openxmlformats.org/spreadsheetml/2006/main" count="80" uniqueCount="66">
  <si>
    <t>Divers</t>
  </si>
  <si>
    <t>Il n'y a plus 'de bleu'</t>
  </si>
  <si>
    <t>La table des matières est à jour</t>
  </si>
  <si>
    <t>Il n'y a pas de page plus qu'à moitié blanche, sauf éventuellement avant un titre de viveau 1</t>
  </si>
  <si>
    <t>Page de garde</t>
  </si>
  <si>
    <t xml:space="preserve">Titre </t>
  </si>
  <si>
    <t>Illustration</t>
  </si>
  <si>
    <t>Info personnelles</t>
  </si>
  <si>
    <t>En-tête/pied de page</t>
  </si>
  <si>
    <t>Auteur</t>
  </si>
  <si>
    <t>Date</t>
  </si>
  <si>
    <t>Numéro de page</t>
  </si>
  <si>
    <t>Introduction</t>
  </si>
  <si>
    <t>Cadre, description, motivation</t>
  </si>
  <si>
    <t>Organisation</t>
  </si>
  <si>
    <t>Objectifs généraux</t>
  </si>
  <si>
    <t>Date: 2ème semestre, 1ère année, 2019</t>
  </si>
  <si>
    <t>Titre</t>
  </si>
  <si>
    <t>Planification initiale: liste de sprints (c.f support de cours §2.2)</t>
  </si>
  <si>
    <t>Analyse</t>
  </si>
  <si>
    <t>Découpe en UC/Scénarios pertinente</t>
  </si>
  <si>
    <t>Scénarios corrects (selon SdC)</t>
  </si>
  <si>
    <t>Maquettes propres et compréhensibles</t>
  </si>
  <si>
    <t>Stratégie de test</t>
  </si>
  <si>
    <t>Implémentation</t>
  </si>
  <si>
    <t>Modèle logique: le tableau à 2 dimensions et les valeurs utilisées dedans</t>
  </si>
  <si>
    <t>Point technique 1, à choix parmi: Saisie des coordonnées de tir, Détection des bateaux coulé, Détection de fin de partie, Format de stockage de la grille dans un fichier, Choix aléatoire d'une grille, positionnement aléatoire de bateaux, …</t>
  </si>
  <si>
    <t>Point technique 2, à choix dans la même liste</t>
  </si>
  <si>
    <t>Livraisons: lien sur la page des releases Github</t>
  </si>
  <si>
    <t>Tests</t>
  </si>
  <si>
    <t xml:space="preserve">Erreur restantes: liste consistante avec les résultats de test. Analyse de la cause </t>
  </si>
  <si>
    <t>Conclusion</t>
  </si>
  <si>
    <t>(selon modèle)</t>
  </si>
  <si>
    <t>Journal de bord</t>
  </si>
  <si>
    <t>Clair et complet</t>
  </si>
  <si>
    <t>Sources - Bibliographie</t>
  </si>
  <si>
    <t xml:space="preserve">Minimum 3 </t>
  </si>
  <si>
    <t>Documents disponibles en version pdf</t>
  </si>
  <si>
    <t>Tests effectués (tableau), consistants avec la stratégie de test et la liste de scénarios</t>
  </si>
  <si>
    <t>Chapitre</t>
  </si>
  <si>
    <t>Critère</t>
  </si>
  <si>
    <t>Poids</t>
  </si>
  <si>
    <t>Il n'y a pas de section vide. Les sections suivantes du modèle doivent être retirées car ell ne s'appliquent pas dans ce projet:
- MCD
- Budget
- Vue d'ensemble
- Choix techniques</t>
  </si>
  <si>
    <t>x</t>
  </si>
  <si>
    <t>Joe</t>
  </si>
  <si>
    <t>Jack</t>
  </si>
  <si>
    <t>William</t>
  </si>
  <si>
    <t>Averell</t>
  </si>
  <si>
    <t>Note 1/10</t>
  </si>
  <si>
    <t>Note</t>
  </si>
  <si>
    <t>6/1</t>
  </si>
  <si>
    <t>Samuel check perso</t>
  </si>
  <si>
    <t>à voir</t>
  </si>
  <si>
    <t>a voir</t>
  </si>
  <si>
    <t>à completer valeur</t>
  </si>
  <si>
    <t>à completer. Voir pour les grilles à placer ou choisir…</t>
  </si>
  <si>
    <t>idem</t>
  </si>
  <si>
    <t>assurer que complet…</t>
  </si>
  <si>
    <t>à checker  fini</t>
  </si>
  <si>
    <t>????????????????????????????????????????????????????</t>
  </si>
  <si>
    <t>à faire à la fin.</t>
  </si>
  <si>
    <t>ca ma lair bon ?</t>
  </si>
  <si>
    <t>?</t>
  </si>
  <si>
    <t>sdc + carrel + …?</t>
  </si>
  <si>
    <t>à checker  à la fin</t>
  </si>
  <si>
    <t>why slt  quand presque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</si>
</sst>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sz val="10"/>
      <color indexed="8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horizontal="center"/>
    </xf>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0" borderId="0" xfId="0" applyAlignment="1">
      <alignment horizontal="right" wrapText="1"/>
    </xf>
    <xf numFmtId="164" fontId="0" fillId="3" borderId="0" xfId="0" applyNumberFormat="1" applyFill="1" applyAlignment="1">
      <alignment horizontal="center"/>
    </xf>
    <xf numFmtId="164" fontId="0" fillId="0" borderId="0" xfId="0" applyNumberFormat="1" applyAlignment="1">
      <alignment horizontal="center"/>
    </xf>
    <xf numFmtId="0" fontId="0" fillId="2" borderId="0" xfId="0" quotePrefix="1" applyFill="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abSelected="1" zoomScale="85" zoomScaleNormal="85" workbookViewId="0">
      <selection activeCell="B11" sqref="B11"/>
    </sheetView>
  </sheetViews>
  <sheetFormatPr baseColWidth="10" defaultRowHeight="15.75" x14ac:dyDescent="0.25"/>
  <cols>
    <col min="1" max="1" width="19.625" bestFit="1" customWidth="1"/>
    <col min="2" max="2" width="75.625" style="1" bestFit="1" customWidth="1"/>
    <col min="3" max="3" width="5.5" style="2" bestFit="1" customWidth="1"/>
    <col min="4" max="4" width="3.75" style="2" customWidth="1"/>
    <col min="5" max="7" width="0" style="8" hidden="1" customWidth="1"/>
    <col min="8" max="8" width="6.75" style="8" bestFit="1" customWidth="1"/>
    <col min="9" max="9" width="17" bestFit="1" customWidth="1"/>
  </cols>
  <sheetData>
    <row r="1" spans="1:10" x14ac:dyDescent="0.25">
      <c r="A1" s="3" t="s">
        <v>39</v>
      </c>
      <c r="B1" s="4" t="s">
        <v>40</v>
      </c>
      <c r="C1" s="5" t="s">
        <v>41</v>
      </c>
      <c r="D1" s="9" t="s">
        <v>50</v>
      </c>
      <c r="E1" s="7" t="s">
        <v>44</v>
      </c>
      <c r="F1" s="7" t="s">
        <v>45</v>
      </c>
      <c r="G1" s="7" t="s">
        <v>46</v>
      </c>
      <c r="H1" s="7" t="s">
        <v>47</v>
      </c>
      <c r="I1" s="7" t="s">
        <v>51</v>
      </c>
    </row>
    <row r="2" spans="1:10" x14ac:dyDescent="0.25">
      <c r="A2" t="s">
        <v>4</v>
      </c>
      <c r="B2" s="1" t="s">
        <v>5</v>
      </c>
      <c r="C2" s="2">
        <v>1</v>
      </c>
      <c r="E2" s="8">
        <f ca="1">MROUND(3*RAND()+3,0.5)</f>
        <v>5.5</v>
      </c>
      <c r="F2" s="8">
        <f ca="1">MROUND(2*RAND()+3,0.5)</f>
        <v>4.5</v>
      </c>
      <c r="G2" s="8">
        <f ca="1">MROUND(1*RAND()+3,0.5)</f>
        <v>3.5</v>
      </c>
      <c r="H2" s="8">
        <f ca="1">MROUND(5*RAND()+1,0.5)</f>
        <v>6</v>
      </c>
      <c r="I2">
        <v>1</v>
      </c>
    </row>
    <row r="3" spans="1:10" x14ac:dyDescent="0.25">
      <c r="B3" s="1" t="s">
        <v>6</v>
      </c>
      <c r="C3" s="2">
        <v>1</v>
      </c>
      <c r="E3" s="8">
        <f t="shared" ref="E3" ca="1" si="0">MROUND(3*RAND()+3,0.5)</f>
        <v>4.5</v>
      </c>
      <c r="F3" s="8">
        <f t="shared" ref="F3:F25" ca="1" si="1">MROUND(2*RAND()+3,0.5)</f>
        <v>3</v>
      </c>
      <c r="G3" s="8">
        <f t="shared" ref="G3:G25" ca="1" si="2">MROUND(1*RAND()+3,0.5)</f>
        <v>4</v>
      </c>
      <c r="H3" s="8">
        <f t="shared" ref="H3:H25" ca="1" si="3">MROUND(5*RAND()+1,0.5)</f>
        <v>5.5</v>
      </c>
      <c r="I3">
        <v>1</v>
      </c>
    </row>
    <row r="4" spans="1:10" x14ac:dyDescent="0.25">
      <c r="B4" s="1" t="s">
        <v>7</v>
      </c>
      <c r="C4" s="2">
        <v>2</v>
      </c>
      <c r="D4" s="2" t="s">
        <v>43</v>
      </c>
      <c r="E4" s="8">
        <v>1</v>
      </c>
      <c r="F4" s="8">
        <v>6</v>
      </c>
      <c r="G4" s="8">
        <v>1</v>
      </c>
      <c r="H4" s="8">
        <v>1</v>
      </c>
      <c r="I4" s="8">
        <v>2</v>
      </c>
    </row>
    <row r="5" spans="1:10" x14ac:dyDescent="0.25">
      <c r="B5" s="1" t="s">
        <v>16</v>
      </c>
      <c r="C5" s="2">
        <v>2</v>
      </c>
      <c r="D5" s="2" t="s">
        <v>43</v>
      </c>
      <c r="E5" s="8">
        <v>6</v>
      </c>
      <c r="F5" s="8">
        <v>6</v>
      </c>
      <c r="G5" s="8">
        <v>1</v>
      </c>
      <c r="H5" s="8">
        <v>1</v>
      </c>
      <c r="I5" s="8">
        <v>2</v>
      </c>
    </row>
    <row r="6" spans="1:10" x14ac:dyDescent="0.25">
      <c r="A6" t="s">
        <v>8</v>
      </c>
      <c r="B6" s="1" t="s">
        <v>17</v>
      </c>
      <c r="C6" s="2">
        <v>1</v>
      </c>
      <c r="D6" s="2" t="s">
        <v>43</v>
      </c>
      <c r="E6" s="8">
        <v>6</v>
      </c>
      <c r="F6" s="8">
        <v>1</v>
      </c>
      <c r="G6" s="8">
        <v>1</v>
      </c>
      <c r="H6" s="8">
        <v>6</v>
      </c>
      <c r="I6" s="8">
        <v>1</v>
      </c>
    </row>
    <row r="7" spans="1:10" x14ac:dyDescent="0.25">
      <c r="B7" s="1" t="s">
        <v>9</v>
      </c>
      <c r="C7" s="2">
        <v>2</v>
      </c>
      <c r="D7" s="2" t="s">
        <v>43</v>
      </c>
      <c r="E7" s="8">
        <v>6</v>
      </c>
      <c r="F7" s="8">
        <v>1</v>
      </c>
      <c r="G7" s="8">
        <v>6</v>
      </c>
      <c r="H7" s="8">
        <v>1</v>
      </c>
      <c r="I7" s="8">
        <v>2</v>
      </c>
    </row>
    <row r="8" spans="1:10" x14ac:dyDescent="0.25">
      <c r="B8" s="1" t="s">
        <v>10</v>
      </c>
      <c r="C8" s="2">
        <v>2</v>
      </c>
      <c r="D8" s="2" t="s">
        <v>43</v>
      </c>
      <c r="E8" s="8">
        <v>6</v>
      </c>
      <c r="F8" s="8">
        <v>1</v>
      </c>
      <c r="G8" s="8">
        <v>1</v>
      </c>
      <c r="H8" s="8">
        <v>6</v>
      </c>
      <c r="I8" s="8">
        <v>2</v>
      </c>
    </row>
    <row r="9" spans="1:10" x14ac:dyDescent="0.25">
      <c r="B9" s="1" t="s">
        <v>11</v>
      </c>
      <c r="C9" s="2">
        <v>1</v>
      </c>
      <c r="D9" s="2" t="s">
        <v>43</v>
      </c>
      <c r="E9" s="8">
        <v>6</v>
      </c>
      <c r="F9" s="8">
        <v>6</v>
      </c>
      <c r="G9" s="8">
        <v>1</v>
      </c>
      <c r="H9" s="8">
        <v>6</v>
      </c>
      <c r="I9" s="8">
        <v>1</v>
      </c>
    </row>
    <row r="10" spans="1:10" x14ac:dyDescent="0.25">
      <c r="A10" t="s">
        <v>12</v>
      </c>
      <c r="B10" s="1" t="s">
        <v>13</v>
      </c>
      <c r="C10" s="2">
        <v>4</v>
      </c>
      <c r="E10" s="8">
        <f t="shared" ref="E10:E20" ca="1" si="4">MROUND(3*RAND()+3,0.5)</f>
        <v>4</v>
      </c>
      <c r="F10" s="8">
        <f t="shared" ca="1" si="1"/>
        <v>4.5</v>
      </c>
      <c r="G10" s="8">
        <f t="shared" ca="1" si="2"/>
        <v>3.5</v>
      </c>
      <c r="H10" s="8">
        <f t="shared" ca="1" si="3"/>
        <v>3.5</v>
      </c>
      <c r="I10" s="8">
        <v>4</v>
      </c>
    </row>
    <row r="11" spans="1:10" x14ac:dyDescent="0.25">
      <c r="B11" s="1" t="s">
        <v>14</v>
      </c>
      <c r="C11" s="2">
        <v>2</v>
      </c>
      <c r="E11" s="8">
        <f t="shared" ca="1" si="4"/>
        <v>5.5</v>
      </c>
      <c r="F11" s="8">
        <f t="shared" ca="1" si="1"/>
        <v>5</v>
      </c>
      <c r="G11" s="8">
        <f t="shared" ca="1" si="2"/>
        <v>3.5</v>
      </c>
      <c r="H11" s="8">
        <f t="shared" ca="1" si="3"/>
        <v>1</v>
      </c>
      <c r="I11" s="8">
        <v>2</v>
      </c>
    </row>
    <row r="12" spans="1:10" x14ac:dyDescent="0.25">
      <c r="B12" s="1" t="s">
        <v>15</v>
      </c>
      <c r="C12" s="2">
        <v>4</v>
      </c>
      <c r="E12" s="8">
        <f t="shared" ca="1" si="4"/>
        <v>5.5</v>
      </c>
      <c r="F12" s="8">
        <f t="shared" ca="1" si="1"/>
        <v>4.5</v>
      </c>
      <c r="G12" s="8">
        <f t="shared" ca="1" si="2"/>
        <v>3.5</v>
      </c>
      <c r="H12" s="8">
        <f t="shared" ca="1" si="3"/>
        <v>4</v>
      </c>
      <c r="I12" s="8">
        <v>4</v>
      </c>
    </row>
    <row r="13" spans="1:10" x14ac:dyDescent="0.25">
      <c r="B13" s="1" t="s">
        <v>18</v>
      </c>
      <c r="C13" s="2">
        <v>5</v>
      </c>
      <c r="E13" s="8">
        <f t="shared" ca="1" si="4"/>
        <v>5</v>
      </c>
      <c r="F13" s="8">
        <f t="shared" ca="1" si="1"/>
        <v>4.5</v>
      </c>
      <c r="G13" s="8">
        <f t="shared" ca="1" si="2"/>
        <v>3</v>
      </c>
      <c r="H13" s="8">
        <f t="shared" ca="1" si="3"/>
        <v>3.5</v>
      </c>
      <c r="I13" s="8">
        <v>5</v>
      </c>
    </row>
    <row r="14" spans="1:10" x14ac:dyDescent="0.25">
      <c r="A14" t="s">
        <v>19</v>
      </c>
      <c r="B14" s="1" t="s">
        <v>20</v>
      </c>
      <c r="C14" s="2">
        <v>5</v>
      </c>
      <c r="E14" s="8">
        <f t="shared" ca="1" si="4"/>
        <v>3</v>
      </c>
      <c r="F14" s="8">
        <f t="shared" ca="1" si="1"/>
        <v>3</v>
      </c>
      <c r="G14" s="8">
        <f t="shared" ca="1" si="2"/>
        <v>3</v>
      </c>
      <c r="H14" s="8">
        <f t="shared" ca="1" si="3"/>
        <v>4</v>
      </c>
      <c r="I14" s="8">
        <v>4</v>
      </c>
      <c r="J14" t="s">
        <v>52</v>
      </c>
    </row>
    <row r="15" spans="1:10" x14ac:dyDescent="0.25">
      <c r="B15" s="1" t="s">
        <v>21</v>
      </c>
      <c r="C15" s="2">
        <v>6</v>
      </c>
      <c r="E15" s="8">
        <f t="shared" ca="1" si="4"/>
        <v>3</v>
      </c>
      <c r="F15" s="8">
        <f t="shared" ca="1" si="1"/>
        <v>3.5</v>
      </c>
      <c r="G15" s="8">
        <f t="shared" ca="1" si="2"/>
        <v>4</v>
      </c>
      <c r="H15" s="8">
        <f t="shared" ca="1" si="3"/>
        <v>2.5</v>
      </c>
      <c r="I15" s="8">
        <v>5</v>
      </c>
      <c r="J15" t="s">
        <v>53</v>
      </c>
    </row>
    <row r="16" spans="1:10" x14ac:dyDescent="0.25">
      <c r="B16" s="1" t="s">
        <v>22</v>
      </c>
      <c r="C16" s="2">
        <v>3</v>
      </c>
      <c r="E16" s="8">
        <f t="shared" ca="1" si="4"/>
        <v>5</v>
      </c>
      <c r="F16" s="8">
        <f t="shared" ca="1" si="1"/>
        <v>4.5</v>
      </c>
      <c r="G16" s="8">
        <f t="shared" ca="1" si="2"/>
        <v>3</v>
      </c>
      <c r="H16" s="8">
        <f t="shared" ca="1" si="3"/>
        <v>4.5</v>
      </c>
      <c r="I16" s="8">
        <v>3</v>
      </c>
    </row>
    <row r="17" spans="1:10" x14ac:dyDescent="0.25">
      <c r="B17" s="1" t="s">
        <v>23</v>
      </c>
      <c r="C17" s="2">
        <v>4</v>
      </c>
      <c r="E17" s="8">
        <f t="shared" ca="1" si="4"/>
        <v>5.5</v>
      </c>
      <c r="F17" s="8">
        <f t="shared" ca="1" si="1"/>
        <v>3.5</v>
      </c>
      <c r="G17" s="8">
        <f t="shared" ca="1" si="2"/>
        <v>3.5</v>
      </c>
      <c r="H17" s="8">
        <f t="shared" ca="1" si="3"/>
        <v>1.5</v>
      </c>
      <c r="I17" s="8">
        <v>4</v>
      </c>
    </row>
    <row r="18" spans="1:10" x14ac:dyDescent="0.25">
      <c r="A18" t="s">
        <v>24</v>
      </c>
      <c r="B18" s="1" t="s">
        <v>25</v>
      </c>
      <c r="C18" s="2">
        <v>4</v>
      </c>
      <c r="E18" s="8">
        <f t="shared" ca="1" si="4"/>
        <v>3.5</v>
      </c>
      <c r="F18" s="8">
        <f t="shared" ca="1" si="1"/>
        <v>3</v>
      </c>
      <c r="G18" s="8">
        <f t="shared" ca="1" si="2"/>
        <v>3.5</v>
      </c>
      <c r="H18" s="8">
        <f t="shared" ca="1" si="3"/>
        <v>1.5</v>
      </c>
      <c r="J18" t="s">
        <v>54</v>
      </c>
    </row>
    <row r="19" spans="1:10" ht="47.25" x14ac:dyDescent="0.25">
      <c r="B19" s="1" t="s">
        <v>26</v>
      </c>
      <c r="C19" s="2">
        <v>5</v>
      </c>
      <c r="E19" s="8">
        <f t="shared" ca="1" si="4"/>
        <v>3.5</v>
      </c>
      <c r="F19" s="8">
        <f t="shared" ca="1" si="1"/>
        <v>3</v>
      </c>
      <c r="G19" s="8">
        <f t="shared" ca="1" si="2"/>
        <v>3</v>
      </c>
      <c r="H19" s="8">
        <f t="shared" ca="1" si="3"/>
        <v>4</v>
      </c>
      <c r="J19" t="s">
        <v>57</v>
      </c>
    </row>
    <row r="20" spans="1:10" x14ac:dyDescent="0.25">
      <c r="B20" s="1" t="s">
        <v>27</v>
      </c>
      <c r="C20" s="2">
        <v>5</v>
      </c>
      <c r="E20" s="8">
        <f t="shared" ca="1" si="4"/>
        <v>5</v>
      </c>
      <c r="F20" s="8">
        <f t="shared" ca="1" si="1"/>
        <v>4.5</v>
      </c>
      <c r="G20" s="8">
        <f t="shared" ca="1" si="2"/>
        <v>3</v>
      </c>
      <c r="H20" s="8">
        <f t="shared" ca="1" si="3"/>
        <v>4</v>
      </c>
      <c r="J20" t="s">
        <v>55</v>
      </c>
    </row>
    <row r="21" spans="1:10" x14ac:dyDescent="0.25">
      <c r="B21" s="1" t="s">
        <v>28</v>
      </c>
      <c r="C21" s="2">
        <v>1</v>
      </c>
      <c r="D21" s="2" t="s">
        <v>43</v>
      </c>
      <c r="E21" s="8">
        <v>6</v>
      </c>
      <c r="F21" s="8">
        <v>6</v>
      </c>
      <c r="G21" s="8">
        <v>6</v>
      </c>
      <c r="H21" s="8">
        <v>1</v>
      </c>
      <c r="I21" s="8">
        <v>1</v>
      </c>
    </row>
    <row r="22" spans="1:10" x14ac:dyDescent="0.25">
      <c r="A22" t="s">
        <v>29</v>
      </c>
      <c r="B22" s="1" t="s">
        <v>38</v>
      </c>
      <c r="C22" s="2">
        <v>6</v>
      </c>
      <c r="E22" s="8">
        <f ca="1">MROUND(3*RAND()+3,0.5)</f>
        <v>3.5</v>
      </c>
      <c r="F22" s="8">
        <f t="shared" ca="1" si="1"/>
        <v>3.5</v>
      </c>
      <c r="G22" s="8">
        <f t="shared" ca="1" si="2"/>
        <v>3.5</v>
      </c>
      <c r="H22" s="8">
        <f t="shared" ca="1" si="3"/>
        <v>5.5</v>
      </c>
      <c r="J22" t="s">
        <v>58</v>
      </c>
    </row>
    <row r="23" spans="1:10" x14ac:dyDescent="0.25">
      <c r="B23" s="1" t="s">
        <v>30</v>
      </c>
      <c r="C23" s="2">
        <v>2</v>
      </c>
      <c r="E23" s="8">
        <f ca="1">MROUND(3*RAND()+3,0.5)</f>
        <v>4.5</v>
      </c>
      <c r="F23" s="8">
        <f t="shared" ca="1" si="1"/>
        <v>3.5</v>
      </c>
      <c r="G23" s="8">
        <f t="shared" ca="1" si="2"/>
        <v>4</v>
      </c>
      <c r="H23" s="8">
        <f t="shared" ca="1" si="3"/>
        <v>4.5</v>
      </c>
      <c r="J23" t="s">
        <v>59</v>
      </c>
    </row>
    <row r="24" spans="1:10" x14ac:dyDescent="0.25">
      <c r="A24" t="s">
        <v>31</v>
      </c>
      <c r="B24" s="1" t="s">
        <v>32</v>
      </c>
      <c r="C24" s="2">
        <v>4</v>
      </c>
      <c r="E24" s="8">
        <f ca="1">MROUND(3*RAND()+3,0.5)</f>
        <v>6</v>
      </c>
      <c r="F24" s="8">
        <f t="shared" ca="1" si="1"/>
        <v>3.5</v>
      </c>
      <c r="G24" s="8">
        <f t="shared" ca="1" si="2"/>
        <v>3.5</v>
      </c>
      <c r="H24" s="8">
        <f t="shared" ca="1" si="3"/>
        <v>4</v>
      </c>
      <c r="J24" t="s">
        <v>60</v>
      </c>
    </row>
    <row r="25" spans="1:10" x14ac:dyDescent="0.25">
      <c r="A25" t="s">
        <v>33</v>
      </c>
      <c r="B25" s="1" t="s">
        <v>34</v>
      </c>
      <c r="C25" s="2">
        <v>4</v>
      </c>
      <c r="E25" s="8">
        <f ca="1">MROUND(3*RAND()+3,0.5)</f>
        <v>5.5</v>
      </c>
      <c r="F25" s="8">
        <f t="shared" ca="1" si="1"/>
        <v>4</v>
      </c>
      <c r="G25" s="8">
        <f t="shared" ca="1" si="2"/>
        <v>3.5</v>
      </c>
      <c r="H25" s="8">
        <f t="shared" ca="1" si="3"/>
        <v>3</v>
      </c>
      <c r="J25" t="s">
        <v>61</v>
      </c>
    </row>
    <row r="26" spans="1:10" x14ac:dyDescent="0.25">
      <c r="A26" t="s">
        <v>35</v>
      </c>
      <c r="B26" s="1" t="s">
        <v>36</v>
      </c>
      <c r="C26" s="2">
        <v>2</v>
      </c>
      <c r="D26" s="2" t="s">
        <v>43</v>
      </c>
      <c r="E26" s="8">
        <v>6</v>
      </c>
      <c r="F26" s="8">
        <v>6</v>
      </c>
      <c r="G26" s="8">
        <v>1</v>
      </c>
      <c r="H26" s="8">
        <v>6</v>
      </c>
      <c r="I26" t="s">
        <v>62</v>
      </c>
      <c r="J26" t="s">
        <v>63</v>
      </c>
    </row>
    <row r="27" spans="1:10" x14ac:dyDescent="0.25">
      <c r="A27" t="s">
        <v>0</v>
      </c>
      <c r="B27" s="1" t="s">
        <v>1</v>
      </c>
      <c r="C27" s="2">
        <v>3</v>
      </c>
      <c r="D27" s="2" t="s">
        <v>43</v>
      </c>
      <c r="E27" s="8">
        <v>6</v>
      </c>
      <c r="F27" s="8">
        <v>6</v>
      </c>
      <c r="G27" s="8">
        <v>1</v>
      </c>
      <c r="H27" s="8">
        <v>1</v>
      </c>
      <c r="J27" t="s">
        <v>58</v>
      </c>
    </row>
    <row r="28" spans="1:10" ht="94.5" x14ac:dyDescent="0.25">
      <c r="B28" s="1" t="s">
        <v>42</v>
      </c>
      <c r="C28" s="2">
        <v>2</v>
      </c>
      <c r="D28" s="2" t="s">
        <v>43</v>
      </c>
      <c r="E28" s="8">
        <v>1</v>
      </c>
      <c r="F28" s="8">
        <v>6</v>
      </c>
      <c r="G28" s="8">
        <v>1</v>
      </c>
      <c r="H28" s="8">
        <v>1</v>
      </c>
      <c r="I28" s="8">
        <v>2</v>
      </c>
    </row>
    <row r="29" spans="1:10" x14ac:dyDescent="0.25">
      <c r="B29" s="1" t="s">
        <v>2</v>
      </c>
      <c r="C29" s="2">
        <v>2</v>
      </c>
      <c r="D29" s="2" t="s">
        <v>43</v>
      </c>
      <c r="E29" s="8">
        <v>1</v>
      </c>
      <c r="F29" s="8">
        <v>1</v>
      </c>
      <c r="G29" s="8">
        <v>1</v>
      </c>
      <c r="H29" s="8">
        <v>1</v>
      </c>
      <c r="J29" t="s">
        <v>64</v>
      </c>
    </row>
    <row r="30" spans="1:10" ht="31.5" x14ac:dyDescent="0.25">
      <c r="B30" s="1" t="s">
        <v>3</v>
      </c>
      <c r="C30" s="2">
        <v>2</v>
      </c>
      <c r="D30" s="2" t="s">
        <v>43</v>
      </c>
      <c r="E30" s="8">
        <v>6</v>
      </c>
      <c r="F30" s="8">
        <v>6</v>
      </c>
      <c r="G30" s="8">
        <v>1</v>
      </c>
      <c r="H30" s="8">
        <v>1</v>
      </c>
      <c r="J30" t="s">
        <v>56</v>
      </c>
    </row>
    <row r="31" spans="1:10" x14ac:dyDescent="0.25">
      <c r="B31" s="1" t="s">
        <v>37</v>
      </c>
      <c r="C31" s="2">
        <v>3</v>
      </c>
      <c r="D31" s="2" t="s">
        <v>43</v>
      </c>
      <c r="E31" s="8">
        <v>6</v>
      </c>
      <c r="F31" s="8">
        <v>6</v>
      </c>
      <c r="G31" s="8">
        <v>1</v>
      </c>
      <c r="H31" s="8">
        <v>6</v>
      </c>
      <c r="J31" t="s">
        <v>56</v>
      </c>
    </row>
    <row r="34" spans="2:10" x14ac:dyDescent="0.25">
      <c r="B34" s="6" t="s">
        <v>48</v>
      </c>
      <c r="E34" s="8">
        <f ca="1">MROUND(SUMPRODUCT($C2:$C31,E2:E31)/(SUM($C2:$C31)*6)*5+1,0.1)</f>
        <v>4.8000000000000007</v>
      </c>
      <c r="F34" s="8">
        <f t="shared" ref="F34:G34" ca="1" si="5">MROUND(SUMPRODUCT($C2:$C31,F2:F31)/(SUM($C2:$C31)*6)*5+1,0.1)</f>
        <v>4.4000000000000004</v>
      </c>
      <c r="G34" s="8">
        <f t="shared" ca="1" si="5"/>
        <v>3.4000000000000004</v>
      </c>
      <c r="H34" s="8">
        <f ca="1">MROUND(SUMPRODUCT($C2:$C31,H2:H31)/(SUM($C2:$C31)*6)*5+1,0.1)</f>
        <v>3.8000000000000003</v>
      </c>
      <c r="I34" s="8">
        <f>MROUND(SUMPRODUCT($C2:$C31,I2:I31)/(SUM($C2:$C31)*6)*5+1,0.1)</f>
        <v>2.5</v>
      </c>
    </row>
    <row r="35" spans="2:10" x14ac:dyDescent="0.25">
      <c r="B35" s="6" t="s">
        <v>49</v>
      </c>
      <c r="E35" s="8">
        <f ca="1">MROUND(SUMPRODUCT($C2:$C31,E2:E31)/(SUM($C2:$C31)*6)*5+1,0.5)</f>
        <v>5</v>
      </c>
      <c r="F35" s="8">
        <f t="shared" ref="F35:H35" ca="1" si="6">MROUND(SUMPRODUCT($C2:$C31,F2:F31)/(SUM($C2:$C31)*6)*5+1,0.5)</f>
        <v>4.5</v>
      </c>
      <c r="G35" s="8">
        <f t="shared" ca="1" si="6"/>
        <v>3.5</v>
      </c>
      <c r="H35" s="8">
        <f t="shared" ca="1" si="6"/>
        <v>4</v>
      </c>
      <c r="I35" s="8">
        <f>MROUND(SUMPRODUCT($C2:$C31,I2:I31)/(SUM($C2:$C31)*6)*5+1,0.5)</f>
        <v>2.5</v>
      </c>
      <c r="J35" t="s">
        <v>65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PC_Samuel_01</cp:lastModifiedBy>
  <dcterms:created xsi:type="dcterms:W3CDTF">2019-03-26T07:32:23Z</dcterms:created>
  <dcterms:modified xsi:type="dcterms:W3CDTF">2019-04-04T19:51:22Z</dcterms:modified>
</cp:coreProperties>
</file>