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updateLinks="always" codeName="ThisWorkbook" defaultThemeVersion="166925"/>
  <mc:AlternateContent xmlns:mc="http://schemas.openxmlformats.org/markup-compatibility/2006">
    <mc:Choice Requires="x15">
      <x15ac:absPath xmlns:x15ac="http://schemas.microsoft.com/office/spreadsheetml/2010/11/ac" url="G:\ETP\CCUS\1_Publications\1_CCUS\2024\CCUS Projects Database 2024\Production\"/>
    </mc:Choice>
  </mc:AlternateContent>
  <xr:revisionPtr revIDLastSave="0" documentId="13_ncr:1_{D2713B16-202A-4D6F-833F-04951233E0A3}" xr6:coauthVersionLast="47" xr6:coauthVersionMax="47" xr10:uidLastSave="{00000000-0000-0000-0000-000000000000}"/>
  <bookViews>
    <workbookView xWindow="-120" yWindow="-120" windowWidth="29040" windowHeight="15840" tabRatio="498" xr2:uid="{D7C07721-8E0D-4B6D-B455-14925D26112C}"/>
  </bookViews>
  <sheets>
    <sheet name="Notes" sheetId="36" r:id="rId1"/>
    <sheet name="Definitions and assumptions" sheetId="31" r:id="rId2"/>
    <sheet name="Aggregation notes" sheetId="38" r:id="rId3"/>
    <sheet name="CCUS Projects Database" sheetId="28" r:id="rId4"/>
  </sheets>
  <calcPr calcId="191029"/>
  <extLst>
    <ext xmlns:x15="http://schemas.microsoft.com/office/spreadsheetml/2010/11/main" uri="{FCE2AD5D-F65C-4FA6-A056-5C36A1767C68}">
      <x15:dataModel>
        <x15:modelTables>
          <x15:modelTable id="tabCatTS_a34e408f-6a90-44bf-8086-300ed72fda40" name="tabCatTS" connection="Query - tabCatTS"/>
          <x15:modelTable id="tabModSec_3f3d4503-0fcd-434a-96bd-52d7ec42b03e" name="tabModSec" connection="Query - tabModSec"/>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841" i="28" l="1"/>
  <c r="Y482" i="28"/>
  <c r="Y281" i="28"/>
  <c r="Y708" i="28"/>
  <c r="Y324" i="28"/>
  <c r="Y845" i="28"/>
  <c r="Z841" i="28"/>
  <c r="Z482" i="28"/>
  <c r="Z281" i="28"/>
  <c r="Z708" i="28"/>
  <c r="Z324" i="28"/>
  <c r="Z845" i="28"/>
  <c r="AA841" i="28"/>
  <c r="AA482" i="28"/>
  <c r="AA281" i="28"/>
  <c r="AA708" i="28"/>
  <c r="AA324" i="28"/>
  <c r="AA845" i="28"/>
  <c r="AB841" i="28"/>
  <c r="AB482" i="28"/>
  <c r="AB281" i="28"/>
  <c r="AB708" i="28"/>
  <c r="AB324" i="28"/>
  <c r="AB845" i="28"/>
  <c r="AC841" i="28"/>
  <c r="AC482" i="28"/>
  <c r="AC281" i="28"/>
  <c r="AC708" i="28"/>
  <c r="AC324" i="28"/>
  <c r="AC845" i="28"/>
  <c r="AD841" i="28"/>
  <c r="AD482" i="28"/>
  <c r="AD281" i="28"/>
  <c r="AD708" i="28"/>
  <c r="AD324" i="28"/>
  <c r="AD845" i="28"/>
  <c r="AE841" i="28"/>
  <c r="AE482" i="28"/>
  <c r="AE281" i="28"/>
  <c r="AE708" i="28"/>
  <c r="AE324" i="28"/>
  <c r="AE845" i="28"/>
  <c r="Y30" i="28"/>
  <c r="Z30" i="28"/>
  <c r="AA30" i="28"/>
  <c r="AB30" i="28"/>
  <c r="AC30" i="28"/>
  <c r="AD30" i="28"/>
  <c r="AE30" i="28"/>
  <c r="Y53" i="28"/>
  <c r="Z53" i="28"/>
  <c r="AA53" i="28"/>
  <c r="AB53" i="28"/>
  <c r="AC53" i="28"/>
  <c r="AD53" i="28"/>
  <c r="AE53" i="28"/>
  <c r="Y101" i="28"/>
  <c r="Z101" i="28"/>
  <c r="AA101" i="28"/>
  <c r="AB101" i="28"/>
  <c r="AC101" i="28"/>
  <c r="AD101" i="28"/>
  <c r="AE101" i="28"/>
  <c r="Y132" i="28"/>
  <c r="Z132" i="28"/>
  <c r="AA132" i="28"/>
  <c r="AB132" i="28"/>
  <c r="AC132" i="28"/>
  <c r="AD132" i="28"/>
  <c r="AE132" i="28"/>
  <c r="Y66" i="28"/>
  <c r="Z66" i="28"/>
  <c r="AA66" i="28"/>
  <c r="AB66" i="28"/>
  <c r="AC66" i="28"/>
  <c r="AD66" i="28"/>
  <c r="AE66" i="28"/>
  <c r="Y69" i="28"/>
  <c r="Z69" i="28"/>
  <c r="AA69" i="28"/>
  <c r="AB69" i="28"/>
  <c r="AC69" i="28"/>
  <c r="AD69" i="28"/>
  <c r="AE69" i="28"/>
  <c r="Y213" i="28"/>
  <c r="Z213" i="28"/>
  <c r="AA213" i="28"/>
  <c r="AB213" i="28"/>
  <c r="AC213" i="28"/>
  <c r="AD213" i="28"/>
  <c r="AE213" i="28"/>
  <c r="Y70" i="28"/>
  <c r="Z70" i="28"/>
  <c r="AA70" i="28"/>
  <c r="AB70" i="28"/>
  <c r="AC70" i="28"/>
  <c r="AD70" i="28"/>
  <c r="AE70" i="28"/>
  <c r="Y820" i="28"/>
  <c r="Z820" i="28"/>
  <c r="AA820" i="28"/>
  <c r="AB820" i="28"/>
  <c r="AC820" i="28"/>
  <c r="AD820" i="28"/>
  <c r="AE820" i="28"/>
  <c r="Y79" i="28"/>
  <c r="Z79" i="28"/>
  <c r="AA79" i="28"/>
  <c r="AB79" i="28"/>
  <c r="AC79" i="28"/>
  <c r="AD79" i="28"/>
  <c r="AE79" i="28"/>
  <c r="Y88" i="28"/>
  <c r="Z88" i="28"/>
  <c r="AA88" i="28"/>
  <c r="AB88" i="28"/>
  <c r="AC88" i="28"/>
  <c r="AD88" i="28"/>
  <c r="AE88" i="28"/>
  <c r="Y89" i="28"/>
  <c r="Z89" i="28"/>
  <c r="AA89" i="28"/>
  <c r="AB89" i="28"/>
  <c r="AC89" i="28"/>
  <c r="AD89" i="28"/>
  <c r="AE89" i="28"/>
  <c r="Y4" i="28"/>
  <c r="Z4" i="28"/>
  <c r="AA4" i="28"/>
  <c r="AB4" i="28"/>
  <c r="AC4" i="28"/>
  <c r="AD4" i="28"/>
  <c r="AE4" i="28"/>
  <c r="Y248" i="28"/>
  <c r="Z248" i="28"/>
  <c r="AA248" i="28"/>
  <c r="AB248" i="28"/>
  <c r="AC248" i="28"/>
  <c r="AD248" i="28"/>
  <c r="AE248" i="28"/>
  <c r="Y243" i="28"/>
  <c r="Z243" i="28"/>
  <c r="AA243" i="28"/>
  <c r="AB243" i="28"/>
  <c r="AC243" i="28"/>
  <c r="AD243" i="28"/>
  <c r="AE243" i="28"/>
  <c r="Y491" i="28"/>
  <c r="Z491" i="28"/>
  <c r="AA491" i="28"/>
  <c r="AB491" i="28"/>
  <c r="AC491" i="28"/>
  <c r="AD491" i="28"/>
  <c r="AE491" i="28"/>
  <c r="Y352" i="28"/>
  <c r="Z352" i="28"/>
  <c r="AA352" i="28"/>
  <c r="AB352" i="28"/>
  <c r="AC352" i="28"/>
  <c r="AD352" i="28"/>
  <c r="AE352" i="28"/>
  <c r="Y362" i="28"/>
  <c r="Z362" i="28"/>
  <c r="AA362" i="28"/>
  <c r="AB362" i="28"/>
  <c r="AC362" i="28"/>
  <c r="AD362" i="28"/>
  <c r="AE362" i="28"/>
  <c r="Y467" i="28"/>
  <c r="Z467" i="28"/>
  <c r="AA467" i="28"/>
  <c r="AB467" i="28"/>
  <c r="AC467" i="28"/>
  <c r="AD467" i="28"/>
  <c r="AE467" i="28"/>
  <c r="Y169" i="28"/>
  <c r="Z169" i="28"/>
  <c r="AA169" i="28"/>
  <c r="AB169" i="28"/>
  <c r="AC169" i="28"/>
  <c r="AD169" i="28"/>
  <c r="AE169" i="28"/>
  <c r="Y444" i="28"/>
  <c r="Z444" i="28"/>
  <c r="AA444" i="28"/>
  <c r="AB444" i="28"/>
  <c r="AC444" i="28"/>
  <c r="AD444" i="28"/>
  <c r="AE444" i="28"/>
  <c r="Y201" i="28"/>
  <c r="Z201" i="28"/>
  <c r="AA201" i="28"/>
  <c r="AB201" i="28"/>
  <c r="AC201" i="28"/>
  <c r="AD201" i="28"/>
  <c r="AE201" i="28"/>
  <c r="Y464" i="28"/>
  <c r="Z464" i="28"/>
  <c r="AA464" i="28"/>
  <c r="AB464" i="28"/>
  <c r="AC464" i="28"/>
  <c r="AD464" i="28"/>
  <c r="AE464" i="28"/>
  <c r="Y505" i="28"/>
  <c r="Z505" i="28"/>
  <c r="AA505" i="28"/>
  <c r="AB505" i="28"/>
  <c r="AC505" i="28"/>
  <c r="AD505" i="28"/>
  <c r="AE505" i="28"/>
  <c r="Y474" i="28"/>
  <c r="Z474" i="28"/>
  <c r="AA474" i="28"/>
  <c r="AB474" i="28"/>
  <c r="AC474" i="28"/>
  <c r="AD474" i="28"/>
  <c r="AE474" i="28"/>
  <c r="Y111" i="28"/>
  <c r="Z111" i="28"/>
  <c r="AA111" i="28"/>
  <c r="AB111" i="28"/>
  <c r="AC111" i="28"/>
  <c r="AD111" i="28"/>
  <c r="AE111" i="28"/>
  <c r="Y466" i="28"/>
  <c r="Z466" i="28"/>
  <c r="AA466" i="28"/>
  <c r="AB466" i="28"/>
  <c r="AC466" i="28"/>
  <c r="AD466" i="28"/>
  <c r="AE466" i="28"/>
  <c r="Y644" i="28"/>
  <c r="Z644" i="28"/>
  <c r="AA644" i="28"/>
  <c r="AB644" i="28"/>
  <c r="AC644" i="28"/>
  <c r="AD644" i="28"/>
  <c r="AE644" i="28"/>
  <c r="Y645" i="28"/>
  <c r="Z645" i="28"/>
  <c r="AA645" i="28"/>
  <c r="AB645" i="28"/>
  <c r="AC645" i="28"/>
  <c r="AD645" i="28"/>
  <c r="AE645" i="28"/>
  <c r="Y761" i="28"/>
  <c r="Z761" i="28"/>
  <c r="AA761" i="28"/>
  <c r="AB761" i="28"/>
  <c r="AC761" i="28"/>
  <c r="AD761" i="28"/>
  <c r="AE761" i="28"/>
  <c r="Y567" i="28"/>
  <c r="Z567" i="28"/>
  <c r="AA567" i="28"/>
  <c r="AB567" i="28"/>
  <c r="AC567" i="28"/>
  <c r="AD567" i="28"/>
  <c r="AE567" i="28"/>
  <c r="Y489" i="28"/>
  <c r="Z489" i="28"/>
  <c r="AA489" i="28"/>
  <c r="AB489" i="28"/>
  <c r="AC489" i="28"/>
  <c r="AD489" i="28"/>
  <c r="AE489" i="28"/>
  <c r="Y307" i="28"/>
  <c r="Z307" i="28"/>
  <c r="AA307" i="28"/>
  <c r="AB307" i="28"/>
  <c r="AC307" i="28"/>
  <c r="AD307" i="28"/>
  <c r="AE307" i="28"/>
  <c r="Y503" i="28"/>
  <c r="Z503" i="28"/>
  <c r="AA503" i="28"/>
  <c r="AB503" i="28"/>
  <c r="AC503" i="28"/>
  <c r="AD503" i="28"/>
  <c r="AE503" i="28"/>
  <c r="Y518" i="28"/>
  <c r="Z518" i="28"/>
  <c r="AA518" i="28"/>
  <c r="AB518" i="28"/>
  <c r="AC518" i="28"/>
  <c r="AD518" i="28"/>
  <c r="AE518" i="28"/>
  <c r="Y519" i="28"/>
  <c r="Z519" i="28"/>
  <c r="AA519" i="28"/>
  <c r="AB519" i="28"/>
  <c r="AC519" i="28"/>
  <c r="AD519" i="28"/>
  <c r="AE519" i="28"/>
  <c r="Y666" i="28"/>
  <c r="Z666" i="28"/>
  <c r="AA666" i="28"/>
  <c r="AB666" i="28"/>
  <c r="AC666" i="28"/>
  <c r="AD666" i="28"/>
  <c r="AE666" i="28"/>
  <c r="Y256" i="28"/>
  <c r="Z256" i="28"/>
  <c r="AA256" i="28"/>
  <c r="AB256" i="28"/>
  <c r="AC256" i="28"/>
  <c r="AD256" i="28"/>
  <c r="AE256" i="28"/>
  <c r="Y670" i="28"/>
  <c r="Z670" i="28"/>
  <c r="AA670" i="28"/>
  <c r="AB670" i="28"/>
  <c r="AC670" i="28"/>
  <c r="AD670" i="28"/>
  <c r="AE670" i="28"/>
  <c r="Y267" i="28"/>
  <c r="Z267" i="28"/>
  <c r="AA267" i="28"/>
  <c r="AB267" i="28"/>
  <c r="AC267" i="28"/>
  <c r="AD267" i="28"/>
  <c r="AE267" i="28"/>
  <c r="Y269" i="28"/>
  <c r="Z269" i="28"/>
  <c r="AA269" i="28"/>
  <c r="AB269" i="28"/>
  <c r="AC269" i="28"/>
  <c r="AD269" i="28"/>
  <c r="AE269" i="28"/>
  <c r="Y270" i="28"/>
  <c r="Z270" i="28"/>
  <c r="AA270" i="28"/>
  <c r="AB270" i="28"/>
  <c r="AC270" i="28"/>
  <c r="AD270" i="28"/>
  <c r="AE270" i="28"/>
  <c r="Y793" i="28"/>
  <c r="Z793" i="28"/>
  <c r="AA793" i="28"/>
  <c r="AB793" i="28"/>
  <c r="AC793" i="28"/>
  <c r="AD793" i="28"/>
  <c r="AE793" i="28"/>
  <c r="Y802" i="28"/>
  <c r="Z802" i="28"/>
  <c r="AA802" i="28"/>
  <c r="AB802" i="28"/>
  <c r="AC802" i="28"/>
  <c r="AD802" i="28"/>
  <c r="AE802" i="28"/>
  <c r="Y287" i="28"/>
  <c r="Z287" i="28"/>
  <c r="AA287" i="28"/>
  <c r="AB287" i="28"/>
  <c r="AC287" i="28"/>
  <c r="AD287" i="28"/>
  <c r="AE287" i="28"/>
  <c r="Y730" i="28"/>
  <c r="Z730" i="28"/>
  <c r="AA730" i="28"/>
  <c r="AB730" i="28"/>
  <c r="AC730" i="28"/>
  <c r="AD730" i="28"/>
  <c r="AE730" i="28"/>
  <c r="Y774" i="28"/>
  <c r="Z774" i="28"/>
  <c r="AA774" i="28"/>
  <c r="AB774" i="28"/>
  <c r="AC774" i="28"/>
  <c r="AD774" i="28"/>
  <c r="AE774" i="28"/>
  <c r="Y590" i="28"/>
  <c r="Z590" i="28"/>
  <c r="AA590" i="28"/>
  <c r="AB590" i="28"/>
  <c r="AC590" i="28"/>
  <c r="AD590" i="28"/>
  <c r="AE590" i="28"/>
  <c r="Y210" i="28"/>
  <c r="Z210" i="28"/>
  <c r="AA210" i="28"/>
  <c r="AB210" i="28"/>
  <c r="AC210" i="28"/>
  <c r="AD210" i="28"/>
  <c r="AE210" i="28"/>
  <c r="Y568" i="28"/>
  <c r="Z568" i="28"/>
  <c r="AA568" i="28"/>
  <c r="AB568" i="28"/>
  <c r="AC568" i="28"/>
  <c r="AD568" i="28"/>
  <c r="AE568" i="28"/>
  <c r="Y2" i="28"/>
  <c r="Z2" i="28"/>
  <c r="AA2" i="28"/>
  <c r="AB2" i="28"/>
  <c r="AC2" i="28"/>
  <c r="AD2" i="28"/>
  <c r="AE2" i="28"/>
  <c r="Y709" i="28"/>
  <c r="Z709" i="28"/>
  <c r="AA709" i="28"/>
  <c r="AB709" i="28"/>
  <c r="AC709" i="28"/>
  <c r="AD709" i="28"/>
  <c r="AE709" i="28"/>
  <c r="Y8" i="28"/>
  <c r="Z8" i="28"/>
  <c r="AA8" i="28"/>
  <c r="AB8" i="28"/>
  <c r="AC8" i="28"/>
  <c r="AD8" i="28"/>
  <c r="AE8" i="28"/>
  <c r="Y182" i="28"/>
  <c r="Z182" i="28"/>
  <c r="AA182" i="28"/>
  <c r="AB182" i="28"/>
  <c r="AC182" i="28"/>
  <c r="AD182" i="28"/>
  <c r="AE182" i="28"/>
  <c r="Y721" i="28"/>
  <c r="Z721" i="28"/>
  <c r="AA721" i="28"/>
  <c r="AB721" i="28"/>
  <c r="AC721" i="28"/>
  <c r="AD721" i="28"/>
  <c r="AE721" i="28"/>
  <c r="Y544" i="28"/>
  <c r="Z544" i="28"/>
  <c r="AA544" i="28"/>
  <c r="AB544" i="28"/>
  <c r="AC544" i="28"/>
  <c r="AD544" i="28"/>
  <c r="AE544" i="28"/>
  <c r="Y9" i="28"/>
  <c r="Z9" i="28"/>
  <c r="AA9" i="28"/>
  <c r="AB9" i="28"/>
  <c r="AC9" i="28"/>
  <c r="AD9" i="28"/>
  <c r="AE9" i="28"/>
  <c r="Y10" i="28"/>
  <c r="Z10" i="28"/>
  <c r="AA10" i="28"/>
  <c r="AB10" i="28"/>
  <c r="AC10" i="28"/>
  <c r="AD10" i="28"/>
  <c r="AE10" i="28"/>
  <c r="Y11" i="28"/>
  <c r="Z11" i="28"/>
  <c r="AA11" i="28"/>
  <c r="AB11" i="28"/>
  <c r="AC11" i="28"/>
  <c r="AD11" i="28"/>
  <c r="AE11" i="28"/>
  <c r="Y623" i="28"/>
  <c r="Z623" i="28"/>
  <c r="AA623" i="28"/>
  <c r="AB623" i="28"/>
  <c r="AC623" i="28"/>
  <c r="AD623" i="28"/>
  <c r="AE623" i="28"/>
  <c r="Y751" i="28"/>
  <c r="Z751" i="28"/>
  <c r="AA751" i="28"/>
  <c r="AB751" i="28"/>
  <c r="AC751" i="28"/>
  <c r="AD751" i="28"/>
  <c r="AE751" i="28"/>
  <c r="Y25" i="28"/>
  <c r="Z25" i="28"/>
  <c r="AA25" i="28"/>
  <c r="AB25" i="28"/>
  <c r="AC25" i="28"/>
  <c r="AD25" i="28"/>
  <c r="AE25" i="28"/>
  <c r="Y15" i="28"/>
  <c r="Z15" i="28"/>
  <c r="AA15" i="28"/>
  <c r="AB15" i="28"/>
  <c r="AC15" i="28"/>
  <c r="AD15" i="28"/>
  <c r="AE15" i="28"/>
  <c r="Y14" i="28"/>
  <c r="Z14" i="28"/>
  <c r="AA14" i="28"/>
  <c r="AB14" i="28"/>
  <c r="AC14" i="28"/>
  <c r="AD14" i="28"/>
  <c r="AE14" i="28"/>
  <c r="Y396" i="28"/>
  <c r="Z396" i="28"/>
  <c r="AA396" i="28"/>
  <c r="AB396" i="28"/>
  <c r="AC396" i="28"/>
  <c r="AD396" i="28"/>
  <c r="AE396" i="28"/>
  <c r="Y707" i="28"/>
  <c r="Z707" i="28"/>
  <c r="AA707" i="28"/>
  <c r="AB707" i="28"/>
  <c r="AC707" i="28"/>
  <c r="AD707" i="28"/>
  <c r="AE707" i="28"/>
  <c r="Y543" i="28"/>
  <c r="Z543" i="28"/>
  <c r="AA543" i="28"/>
  <c r="AB543" i="28"/>
  <c r="AC543" i="28"/>
  <c r="AD543" i="28"/>
  <c r="AE543" i="28"/>
  <c r="Y509" i="28"/>
  <c r="Z509" i="28"/>
  <c r="AA509" i="28"/>
  <c r="AB509" i="28"/>
  <c r="AC509" i="28"/>
  <c r="AD509" i="28"/>
  <c r="AE509" i="28"/>
  <c r="Y838" i="28"/>
  <c r="Z838" i="28"/>
  <c r="AA838" i="28"/>
  <c r="AB838" i="28"/>
  <c r="AC838" i="28"/>
  <c r="AD838" i="28"/>
  <c r="AE838" i="28"/>
  <c r="Y18" i="28"/>
  <c r="Z18" i="28"/>
  <c r="AA18" i="28"/>
  <c r="AB18" i="28"/>
  <c r="AC18" i="28"/>
  <c r="AD18" i="28"/>
  <c r="AE18" i="28"/>
  <c r="Y16" i="28"/>
  <c r="Z16" i="28"/>
  <c r="AA16" i="28"/>
  <c r="AB16" i="28"/>
  <c r="AC16" i="28"/>
  <c r="AD16" i="28"/>
  <c r="AE16" i="28"/>
  <c r="Y23" i="28"/>
  <c r="Z23" i="28"/>
  <c r="AA23" i="28"/>
  <c r="AB23" i="28"/>
  <c r="AC23" i="28"/>
  <c r="AD23" i="28"/>
  <c r="AE23" i="28"/>
  <c r="Y167" i="28"/>
  <c r="Z167" i="28"/>
  <c r="AA167" i="28"/>
  <c r="AB167" i="28"/>
  <c r="AC167" i="28"/>
  <c r="AD167" i="28"/>
  <c r="AE167" i="28"/>
  <c r="Y29" i="28"/>
  <c r="Z29" i="28"/>
  <c r="AA29" i="28"/>
  <c r="AB29" i="28"/>
  <c r="AC29" i="28"/>
  <c r="AD29" i="28"/>
  <c r="AE29" i="28"/>
  <c r="Y60" i="28"/>
  <c r="Z60" i="28"/>
  <c r="AA60" i="28"/>
  <c r="AB60" i="28"/>
  <c r="AC60" i="28"/>
  <c r="AD60" i="28"/>
  <c r="AE60" i="28"/>
  <c r="Y702" i="28"/>
  <c r="Z702" i="28"/>
  <c r="AA702" i="28"/>
  <c r="AB702" i="28"/>
  <c r="AC702" i="28"/>
  <c r="AD702" i="28"/>
  <c r="AE702" i="28"/>
  <c r="Y786" i="28"/>
  <c r="Z786" i="28"/>
  <c r="AA786" i="28"/>
  <c r="AB786" i="28"/>
  <c r="AC786" i="28"/>
  <c r="AD786" i="28"/>
  <c r="AE786" i="28"/>
  <c r="Y38" i="28"/>
  <c r="Z38" i="28"/>
  <c r="AA38" i="28"/>
  <c r="AB38" i="28"/>
  <c r="AC38" i="28"/>
  <c r="AD38" i="28"/>
  <c r="AE38" i="28"/>
  <c r="Y541" i="28"/>
  <c r="Z541" i="28"/>
  <c r="AA541" i="28"/>
  <c r="AB541" i="28"/>
  <c r="AC541" i="28"/>
  <c r="AD541" i="28"/>
  <c r="AE541" i="28"/>
  <c r="Y288" i="28"/>
  <c r="Z288" i="28"/>
  <c r="AA288" i="28"/>
  <c r="AB288" i="28"/>
  <c r="AC288" i="28"/>
  <c r="AD288" i="28"/>
  <c r="AE288" i="28"/>
  <c r="Y36" i="28"/>
  <c r="Z36" i="28"/>
  <c r="AA36" i="28"/>
  <c r="AB36" i="28"/>
  <c r="AC36" i="28"/>
  <c r="AD36" i="28"/>
  <c r="AE36" i="28"/>
  <c r="Y826" i="28"/>
  <c r="Z826" i="28"/>
  <c r="AA826" i="28"/>
  <c r="AB826" i="28"/>
  <c r="AC826" i="28"/>
  <c r="AD826" i="28"/>
  <c r="AE826" i="28"/>
  <c r="Y32" i="28"/>
  <c r="Z32" i="28"/>
  <c r="AA32" i="28"/>
  <c r="AB32" i="28"/>
  <c r="AC32" i="28"/>
  <c r="AD32" i="28"/>
  <c r="AE32" i="28"/>
  <c r="Y582" i="28"/>
  <c r="Z582" i="28"/>
  <c r="AA582" i="28"/>
  <c r="AB582" i="28"/>
  <c r="AC582" i="28"/>
  <c r="AD582" i="28"/>
  <c r="AE582" i="28"/>
  <c r="Y316" i="28"/>
  <c r="Z316" i="28"/>
  <c r="AA316" i="28"/>
  <c r="AB316" i="28"/>
  <c r="AC316" i="28"/>
  <c r="AD316" i="28"/>
  <c r="AE316" i="28"/>
  <c r="Y45" i="28"/>
  <c r="Z45" i="28"/>
  <c r="AA45" i="28"/>
  <c r="AB45" i="28"/>
  <c r="AC45" i="28"/>
  <c r="AD45" i="28"/>
  <c r="AE45" i="28"/>
  <c r="Y601" i="28"/>
  <c r="Z601" i="28"/>
  <c r="AA601" i="28"/>
  <c r="AB601" i="28"/>
  <c r="AC601" i="28"/>
  <c r="AD601" i="28"/>
  <c r="AE601" i="28"/>
  <c r="Y37" i="28"/>
  <c r="Z37" i="28"/>
  <c r="AA37" i="28"/>
  <c r="AB37" i="28"/>
  <c r="AC37" i="28"/>
  <c r="AD37" i="28"/>
  <c r="AE37" i="28"/>
  <c r="Y50" i="28"/>
  <c r="Z50" i="28"/>
  <c r="AA50" i="28"/>
  <c r="AB50" i="28"/>
  <c r="AC50" i="28"/>
  <c r="AD50" i="28"/>
  <c r="AE50" i="28"/>
  <c r="Y87" i="28"/>
  <c r="Z87" i="28"/>
  <c r="AA87" i="28"/>
  <c r="AB87" i="28"/>
  <c r="AC87" i="28"/>
  <c r="AD87" i="28"/>
  <c r="AE87" i="28"/>
  <c r="Y594" i="28"/>
  <c r="Z594" i="28"/>
  <c r="AA594" i="28"/>
  <c r="AB594" i="28"/>
  <c r="AC594" i="28"/>
  <c r="AD594" i="28"/>
  <c r="AE594" i="28"/>
  <c r="Y215" i="28"/>
  <c r="Z215" i="28"/>
  <c r="AA215" i="28"/>
  <c r="AB215" i="28"/>
  <c r="AC215" i="28"/>
  <c r="AD215" i="28"/>
  <c r="AE215" i="28"/>
  <c r="Y292" i="28"/>
  <c r="Z292" i="28"/>
  <c r="AA292" i="28"/>
  <c r="AB292" i="28"/>
  <c r="AC292" i="28"/>
  <c r="AD292" i="28"/>
  <c r="AE292" i="28"/>
  <c r="Y99" i="28"/>
  <c r="Z99" i="28"/>
  <c r="AA99" i="28"/>
  <c r="AB99" i="28"/>
  <c r="AC99" i="28"/>
  <c r="AD99" i="28"/>
  <c r="AE99" i="28"/>
  <c r="Y472" i="28"/>
  <c r="Z472" i="28"/>
  <c r="AA472" i="28"/>
  <c r="AB472" i="28"/>
  <c r="AC472" i="28"/>
  <c r="AD472" i="28"/>
  <c r="AE472" i="28"/>
  <c r="Y740" i="28"/>
  <c r="Z740" i="28"/>
  <c r="AA740" i="28"/>
  <c r="AB740" i="28"/>
  <c r="AC740" i="28"/>
  <c r="AD740" i="28"/>
  <c r="AE740" i="28"/>
  <c r="Y110" i="28"/>
  <c r="Z110" i="28"/>
  <c r="AA110" i="28"/>
  <c r="AB110" i="28"/>
  <c r="AC110" i="28"/>
  <c r="AD110" i="28"/>
  <c r="AE110" i="28"/>
  <c r="Y113" i="28"/>
  <c r="Z113" i="28"/>
  <c r="AA113" i="28"/>
  <c r="AB113" i="28"/>
  <c r="AC113" i="28"/>
  <c r="AD113" i="28"/>
  <c r="AE113" i="28"/>
  <c r="Y28" i="28"/>
  <c r="Z28" i="28"/>
  <c r="AA28" i="28"/>
  <c r="AB28" i="28"/>
  <c r="AC28" i="28"/>
  <c r="AD28" i="28"/>
  <c r="AE28" i="28"/>
  <c r="Y96" i="28"/>
  <c r="Z96" i="28"/>
  <c r="AA96" i="28"/>
  <c r="AB96" i="28"/>
  <c r="AC96" i="28"/>
  <c r="AD96" i="28"/>
  <c r="AE96" i="28"/>
  <c r="Y17" i="28"/>
  <c r="Z17" i="28"/>
  <c r="AA17" i="28"/>
  <c r="AB17" i="28"/>
  <c r="AC17" i="28"/>
  <c r="AD17" i="28"/>
  <c r="AE17" i="28"/>
  <c r="Y144" i="28"/>
  <c r="Z144" i="28"/>
  <c r="AA144" i="28"/>
  <c r="AB144" i="28"/>
  <c r="AC144" i="28"/>
  <c r="AD144" i="28"/>
  <c r="AE144" i="28"/>
  <c r="Y54" i="28"/>
  <c r="Z54" i="28"/>
  <c r="AA54" i="28"/>
  <c r="AB54" i="28"/>
  <c r="AC54" i="28"/>
  <c r="AD54" i="28"/>
  <c r="AE54" i="28"/>
  <c r="Y119" i="28"/>
  <c r="Z119" i="28"/>
  <c r="AA119" i="28"/>
  <c r="AB119" i="28"/>
  <c r="AC119" i="28"/>
  <c r="AD119" i="28"/>
  <c r="AE119" i="28"/>
  <c r="Y741" i="28"/>
  <c r="Z741" i="28"/>
  <c r="AA741" i="28"/>
  <c r="AB741" i="28"/>
  <c r="AC741" i="28"/>
  <c r="AD741" i="28"/>
  <c r="AE741" i="28"/>
  <c r="Y528" i="28"/>
  <c r="Z528" i="28"/>
  <c r="AA528" i="28"/>
  <c r="AB528" i="28"/>
  <c r="AC528" i="28"/>
  <c r="AD528" i="28"/>
  <c r="AE528" i="28"/>
  <c r="Y335" i="28"/>
  <c r="Z335" i="28"/>
  <c r="AA335" i="28"/>
  <c r="AB335" i="28"/>
  <c r="AC335" i="28"/>
  <c r="AD335" i="28"/>
  <c r="AE335" i="28"/>
  <c r="Y451" i="28"/>
  <c r="Z451" i="28"/>
  <c r="AA451" i="28"/>
  <c r="AB451" i="28"/>
  <c r="AC451" i="28"/>
  <c r="AD451" i="28"/>
  <c r="AE451" i="28"/>
  <c r="Y759" i="28"/>
  <c r="Z759" i="28"/>
  <c r="AA759" i="28"/>
  <c r="AB759" i="28"/>
  <c r="AC759" i="28"/>
  <c r="AD759" i="28"/>
  <c r="AE759" i="28"/>
  <c r="Y56" i="28"/>
  <c r="Z56" i="28"/>
  <c r="AA56" i="28"/>
  <c r="AB56" i="28"/>
  <c r="AC56" i="28"/>
  <c r="AD56" i="28"/>
  <c r="AE56" i="28"/>
  <c r="Y72" i="28"/>
  <c r="Z72" i="28"/>
  <c r="AA72" i="28"/>
  <c r="AB72" i="28"/>
  <c r="AC72" i="28"/>
  <c r="AD72" i="28"/>
  <c r="AE72" i="28"/>
  <c r="Y153" i="28"/>
  <c r="Z153" i="28"/>
  <c r="AA153" i="28"/>
  <c r="AB153" i="28"/>
  <c r="AC153" i="28"/>
  <c r="AD153" i="28"/>
  <c r="AE153" i="28"/>
  <c r="Y73" i="28"/>
  <c r="Z73" i="28"/>
  <c r="AA73" i="28"/>
  <c r="AB73" i="28"/>
  <c r="AC73" i="28"/>
  <c r="AD73" i="28"/>
  <c r="AE73" i="28"/>
  <c r="Y139" i="28"/>
  <c r="Z139" i="28"/>
  <c r="AA139" i="28"/>
  <c r="AB139" i="28"/>
  <c r="AC139" i="28"/>
  <c r="AD139" i="28"/>
  <c r="AE139" i="28"/>
  <c r="Y397" i="28"/>
  <c r="Z397" i="28"/>
  <c r="AA397" i="28"/>
  <c r="AB397" i="28"/>
  <c r="AC397" i="28"/>
  <c r="AD397" i="28"/>
  <c r="AE397" i="28"/>
  <c r="Y387" i="28"/>
  <c r="Z387" i="28"/>
  <c r="AA387" i="28"/>
  <c r="AB387" i="28"/>
  <c r="AC387" i="28"/>
  <c r="AD387" i="28"/>
  <c r="AE387" i="28"/>
  <c r="Y463" i="28"/>
  <c r="Z463" i="28"/>
  <c r="AA463" i="28"/>
  <c r="AB463" i="28"/>
  <c r="AC463" i="28"/>
  <c r="AD463" i="28"/>
  <c r="AE463" i="28"/>
  <c r="Y280" i="28"/>
  <c r="Z280" i="28"/>
  <c r="AA280" i="28"/>
  <c r="AB280" i="28"/>
  <c r="AC280" i="28"/>
  <c r="AD280" i="28"/>
  <c r="AE280" i="28"/>
  <c r="Y699" i="28"/>
  <c r="Z699" i="28"/>
  <c r="AA699" i="28"/>
  <c r="AB699" i="28"/>
  <c r="AC699" i="28"/>
  <c r="AD699" i="28"/>
  <c r="AE699" i="28"/>
  <c r="Y42" i="28"/>
  <c r="Z42" i="28"/>
  <c r="AA42" i="28"/>
  <c r="AB42" i="28"/>
  <c r="AC42" i="28"/>
  <c r="AD42" i="28"/>
  <c r="AE42" i="28"/>
  <c r="Y43" i="28"/>
  <c r="Z43" i="28"/>
  <c r="AA43" i="28"/>
  <c r="AB43" i="28"/>
  <c r="AC43" i="28"/>
  <c r="AD43" i="28"/>
  <c r="AE43" i="28"/>
  <c r="Y82" i="28"/>
  <c r="Z82" i="28"/>
  <c r="AA82" i="28"/>
  <c r="AB82" i="28"/>
  <c r="AC82" i="28"/>
  <c r="AD82" i="28"/>
  <c r="AE82" i="28"/>
  <c r="Y83" i="28"/>
  <c r="Z83" i="28"/>
  <c r="AA83" i="28"/>
  <c r="AB83" i="28"/>
  <c r="AC83" i="28"/>
  <c r="AD83" i="28"/>
  <c r="AE83" i="28"/>
  <c r="Y63" i="28"/>
  <c r="Z63" i="28"/>
  <c r="AA63" i="28"/>
  <c r="AB63" i="28"/>
  <c r="AC63" i="28"/>
  <c r="AD63" i="28"/>
  <c r="AE63" i="28"/>
  <c r="Y84" i="28"/>
  <c r="Z84" i="28"/>
  <c r="AA84" i="28"/>
  <c r="AB84" i="28"/>
  <c r="AC84" i="28"/>
  <c r="AD84" i="28"/>
  <c r="AE84" i="28"/>
  <c r="Y739" i="28"/>
  <c r="Z739" i="28"/>
  <c r="AA739" i="28"/>
  <c r="AB739" i="28"/>
  <c r="AC739" i="28"/>
  <c r="AD739" i="28"/>
  <c r="AE739" i="28"/>
  <c r="Y462" i="28"/>
  <c r="Z462" i="28"/>
  <c r="AA462" i="28"/>
  <c r="AB462" i="28"/>
  <c r="AC462" i="28"/>
  <c r="AD462" i="28"/>
  <c r="AE462" i="28"/>
  <c r="Y250" i="28"/>
  <c r="Z250" i="28"/>
  <c r="AA250" i="28"/>
  <c r="AB250" i="28"/>
  <c r="AC250" i="28"/>
  <c r="AD250" i="28"/>
  <c r="AE250" i="28"/>
  <c r="Y21" i="28"/>
  <c r="Z21" i="28"/>
  <c r="AA21" i="28"/>
  <c r="AB21" i="28"/>
  <c r="AC21" i="28"/>
  <c r="AD21" i="28"/>
  <c r="AE21" i="28"/>
  <c r="Y103" i="28"/>
  <c r="Z103" i="28"/>
  <c r="AA103" i="28"/>
  <c r="AB103" i="28"/>
  <c r="AC103" i="28"/>
  <c r="AD103" i="28"/>
  <c r="AE103" i="28"/>
  <c r="Y634" i="28"/>
  <c r="Z634" i="28"/>
  <c r="AA634" i="28"/>
  <c r="AB634" i="28"/>
  <c r="AC634" i="28"/>
  <c r="AD634" i="28"/>
  <c r="AE634" i="28"/>
  <c r="Y278" i="28"/>
  <c r="Z278" i="28"/>
  <c r="AA278" i="28"/>
  <c r="AB278" i="28"/>
  <c r="AC278" i="28"/>
  <c r="AD278" i="28"/>
  <c r="AE278" i="28"/>
  <c r="Y843" i="28"/>
  <c r="Z843" i="28"/>
  <c r="AA843" i="28"/>
  <c r="AB843" i="28"/>
  <c r="AC843" i="28"/>
  <c r="AD843" i="28"/>
  <c r="AE843" i="28"/>
  <c r="Y202" i="28"/>
  <c r="Z202" i="28"/>
  <c r="AA202" i="28"/>
  <c r="AB202" i="28"/>
  <c r="AC202" i="28"/>
  <c r="AD202" i="28"/>
  <c r="AE202" i="28"/>
  <c r="Y682" i="28"/>
  <c r="Z682" i="28"/>
  <c r="AA682" i="28"/>
  <c r="AB682" i="28"/>
  <c r="AC682" i="28"/>
  <c r="AD682" i="28"/>
  <c r="AE682" i="28"/>
  <c r="Y358" i="28"/>
  <c r="Z358" i="28"/>
  <c r="AA358" i="28"/>
  <c r="AB358" i="28"/>
  <c r="AC358" i="28"/>
  <c r="AD358" i="28"/>
  <c r="AE358" i="28"/>
  <c r="Y485" i="28"/>
  <c r="Z485" i="28"/>
  <c r="AA485" i="28"/>
  <c r="AB485" i="28"/>
  <c r="AC485" i="28"/>
  <c r="AD485" i="28"/>
  <c r="AE485" i="28"/>
  <c r="Y49" i="28"/>
  <c r="Z49" i="28"/>
  <c r="AA49" i="28"/>
  <c r="AB49" i="28"/>
  <c r="AC49" i="28"/>
  <c r="AD49" i="28"/>
  <c r="AE49" i="28"/>
  <c r="Y261" i="28"/>
  <c r="Z261" i="28"/>
  <c r="AA261" i="28"/>
  <c r="AB261" i="28"/>
  <c r="AC261" i="28"/>
  <c r="AD261" i="28"/>
  <c r="AE261" i="28"/>
  <c r="Y121" i="28"/>
  <c r="Z121" i="28"/>
  <c r="AA121" i="28"/>
  <c r="AB121" i="28"/>
  <c r="AC121" i="28"/>
  <c r="AD121" i="28"/>
  <c r="AE121" i="28"/>
  <c r="Y98" i="28"/>
  <c r="Z98" i="28"/>
  <c r="AA98" i="28"/>
  <c r="AB98" i="28"/>
  <c r="AC98" i="28"/>
  <c r="AD98" i="28"/>
  <c r="AE98" i="28"/>
  <c r="Y160" i="28"/>
  <c r="Z160" i="28"/>
  <c r="AA160" i="28"/>
  <c r="AB160" i="28"/>
  <c r="AC160" i="28"/>
  <c r="AD160" i="28"/>
  <c r="AE160" i="28"/>
  <c r="Y161" i="28"/>
  <c r="Z161" i="28"/>
  <c r="AA161" i="28"/>
  <c r="AB161" i="28"/>
  <c r="AC161" i="28"/>
  <c r="AD161" i="28"/>
  <c r="AE161" i="28"/>
  <c r="Y137" i="28"/>
  <c r="Z137" i="28"/>
  <c r="AA137" i="28"/>
  <c r="AB137" i="28"/>
  <c r="AC137" i="28"/>
  <c r="AD137" i="28"/>
  <c r="AE137" i="28"/>
  <c r="Y166" i="28"/>
  <c r="Z166" i="28"/>
  <c r="AA166" i="28"/>
  <c r="AB166" i="28"/>
  <c r="AC166" i="28"/>
  <c r="AD166" i="28"/>
  <c r="AE166" i="28"/>
  <c r="Y757" i="28"/>
  <c r="Z757" i="28"/>
  <c r="AA757" i="28"/>
  <c r="AB757" i="28"/>
  <c r="AC757" i="28"/>
  <c r="AD757" i="28"/>
  <c r="AE757" i="28"/>
  <c r="Y508" i="28"/>
  <c r="Z508" i="28"/>
  <c r="AA508" i="28"/>
  <c r="AB508" i="28"/>
  <c r="AC508" i="28"/>
  <c r="AD508" i="28"/>
  <c r="AE508" i="28"/>
  <c r="Y185" i="28"/>
  <c r="Z185" i="28"/>
  <c r="AA185" i="28"/>
  <c r="AB185" i="28"/>
  <c r="AC185" i="28"/>
  <c r="AD185" i="28"/>
  <c r="AE185" i="28"/>
  <c r="Y199" i="28"/>
  <c r="Z199" i="28"/>
  <c r="AA199" i="28"/>
  <c r="AB199" i="28"/>
  <c r="AC199" i="28"/>
  <c r="AD199" i="28"/>
  <c r="AE199" i="28"/>
  <c r="Y262" i="28"/>
  <c r="Z262" i="28"/>
  <c r="AA262" i="28"/>
  <c r="AB262" i="28"/>
  <c r="AC262" i="28"/>
  <c r="AD262" i="28"/>
  <c r="AE262" i="28"/>
  <c r="Y725" i="28"/>
  <c r="Z725" i="28"/>
  <c r="AA725" i="28"/>
  <c r="AB725" i="28"/>
  <c r="AC725" i="28"/>
  <c r="AD725" i="28"/>
  <c r="AE725" i="28"/>
  <c r="Y560" i="28"/>
  <c r="Z560" i="28"/>
  <c r="AA560" i="28"/>
  <c r="AB560" i="28"/>
  <c r="AC560" i="28"/>
  <c r="AD560" i="28"/>
  <c r="AE560" i="28"/>
  <c r="Y170" i="28"/>
  <c r="Z170" i="28"/>
  <c r="AA170" i="28"/>
  <c r="AB170" i="28"/>
  <c r="AC170" i="28"/>
  <c r="AD170" i="28"/>
  <c r="AE170" i="28"/>
  <c r="Y48" i="28"/>
  <c r="Z48" i="28"/>
  <c r="AA48" i="28"/>
  <c r="AB48" i="28"/>
  <c r="AC48" i="28"/>
  <c r="AD48" i="28"/>
  <c r="AE48" i="28"/>
  <c r="Y571" i="28"/>
  <c r="Z571" i="28"/>
  <c r="AA571" i="28"/>
  <c r="AB571" i="28"/>
  <c r="AC571" i="28"/>
  <c r="AD571" i="28"/>
  <c r="AE571" i="28"/>
  <c r="Y190" i="28"/>
  <c r="Z190" i="28"/>
  <c r="AA190" i="28"/>
  <c r="AB190" i="28"/>
  <c r="AC190" i="28"/>
  <c r="AD190" i="28"/>
  <c r="AE190" i="28"/>
  <c r="Y638" i="28"/>
  <c r="Z638" i="28"/>
  <c r="AA638" i="28"/>
  <c r="AB638" i="28"/>
  <c r="AC638" i="28"/>
  <c r="AD638" i="28"/>
  <c r="AE638" i="28"/>
  <c r="Y639" i="28"/>
  <c r="Z639" i="28"/>
  <c r="AA639" i="28"/>
  <c r="AB639" i="28"/>
  <c r="AC639" i="28"/>
  <c r="AD639" i="28"/>
  <c r="AE639" i="28"/>
  <c r="Y514" i="28"/>
  <c r="Z514" i="28"/>
  <c r="AA514" i="28"/>
  <c r="AB514" i="28"/>
  <c r="AC514" i="28"/>
  <c r="AD514" i="28"/>
  <c r="AE514" i="28"/>
  <c r="Y693" i="28"/>
  <c r="Z693" i="28"/>
  <c r="AA693" i="28"/>
  <c r="AB693" i="28"/>
  <c r="AC693" i="28"/>
  <c r="AD693" i="28"/>
  <c r="AE693" i="28"/>
  <c r="Y115" i="28"/>
  <c r="Z115" i="28"/>
  <c r="AA115" i="28"/>
  <c r="AB115" i="28"/>
  <c r="AC115" i="28"/>
  <c r="AD115" i="28"/>
  <c r="AE115" i="28"/>
  <c r="Y532" i="28"/>
  <c r="Z532" i="28"/>
  <c r="AA532" i="28"/>
  <c r="AB532" i="28"/>
  <c r="AC532" i="28"/>
  <c r="AD532" i="28"/>
  <c r="AE532" i="28"/>
  <c r="Y239" i="28"/>
  <c r="Z239" i="28"/>
  <c r="AA239" i="28"/>
  <c r="AB239" i="28"/>
  <c r="AC239" i="28"/>
  <c r="AD239" i="28"/>
  <c r="AE239" i="28"/>
  <c r="Y39" i="28"/>
  <c r="Z39" i="28"/>
  <c r="AA39" i="28"/>
  <c r="AB39" i="28"/>
  <c r="AC39" i="28"/>
  <c r="AD39" i="28"/>
  <c r="AE39" i="28"/>
  <c r="Y615" i="28"/>
  <c r="Z615" i="28"/>
  <c r="AA615" i="28"/>
  <c r="AB615" i="28"/>
  <c r="AC615" i="28"/>
  <c r="AD615" i="28"/>
  <c r="AE615" i="28"/>
  <c r="Y123" i="28"/>
  <c r="Z123" i="28"/>
  <c r="AA123" i="28"/>
  <c r="AB123" i="28"/>
  <c r="AC123" i="28"/>
  <c r="AD123" i="28"/>
  <c r="AE123" i="28"/>
  <c r="Y191" i="28"/>
  <c r="Z191" i="28"/>
  <c r="AA191" i="28"/>
  <c r="AB191" i="28"/>
  <c r="AC191" i="28"/>
  <c r="AD191" i="28"/>
  <c r="AE191" i="28"/>
  <c r="Y192" i="28"/>
  <c r="Z192" i="28"/>
  <c r="AA192" i="28"/>
  <c r="AB192" i="28"/>
  <c r="AC192" i="28"/>
  <c r="AD192" i="28"/>
  <c r="AE192" i="28"/>
  <c r="Y116" i="28"/>
  <c r="Z116" i="28"/>
  <c r="AA116" i="28"/>
  <c r="AB116" i="28"/>
  <c r="AC116" i="28"/>
  <c r="AD116" i="28"/>
  <c r="AE116" i="28"/>
  <c r="Y549" i="28"/>
  <c r="Z549" i="28"/>
  <c r="AA549" i="28"/>
  <c r="AB549" i="28"/>
  <c r="AC549" i="28"/>
  <c r="AD549" i="28"/>
  <c r="AE549" i="28"/>
  <c r="Y512" i="28"/>
  <c r="Z512" i="28"/>
  <c r="AA512" i="28"/>
  <c r="AB512" i="28"/>
  <c r="AC512" i="28"/>
  <c r="AD512" i="28"/>
  <c r="AE512" i="28"/>
  <c r="Y635" i="28"/>
  <c r="Z635" i="28"/>
  <c r="AA635" i="28"/>
  <c r="AB635" i="28"/>
  <c r="AC635" i="28"/>
  <c r="AD635" i="28"/>
  <c r="AE635" i="28"/>
  <c r="Y511" i="28"/>
  <c r="Z511" i="28"/>
  <c r="AA511" i="28"/>
  <c r="AB511" i="28"/>
  <c r="AC511" i="28"/>
  <c r="AD511" i="28"/>
  <c r="AE511" i="28"/>
  <c r="Y522" i="28"/>
  <c r="Z522" i="28"/>
  <c r="AA522" i="28"/>
  <c r="AB522" i="28"/>
  <c r="AC522" i="28"/>
  <c r="AD522" i="28"/>
  <c r="AE522" i="28"/>
  <c r="Y524" i="28"/>
  <c r="Z524" i="28"/>
  <c r="AA524" i="28"/>
  <c r="AB524" i="28"/>
  <c r="AC524" i="28"/>
  <c r="AD524" i="28"/>
  <c r="AE524" i="28"/>
  <c r="Y448" i="28"/>
  <c r="Z448" i="28"/>
  <c r="AA448" i="28"/>
  <c r="AB448" i="28"/>
  <c r="AC448" i="28"/>
  <c r="AD448" i="28"/>
  <c r="AE448" i="28"/>
  <c r="Y298" i="28"/>
  <c r="Z298" i="28"/>
  <c r="AA298" i="28"/>
  <c r="AB298" i="28"/>
  <c r="AC298" i="28"/>
  <c r="AD298" i="28"/>
  <c r="AE298" i="28"/>
  <c r="Y596" i="28"/>
  <c r="Z596" i="28"/>
  <c r="AA596" i="28"/>
  <c r="AB596" i="28"/>
  <c r="AC596" i="28"/>
  <c r="AD596" i="28"/>
  <c r="AE596" i="28"/>
  <c r="Y664" i="28"/>
  <c r="Z664" i="28"/>
  <c r="AA664" i="28"/>
  <c r="AB664" i="28"/>
  <c r="AC664" i="28"/>
  <c r="AD664" i="28"/>
  <c r="AE664" i="28"/>
  <c r="Y665" i="28"/>
  <c r="Z665" i="28"/>
  <c r="AA665" i="28"/>
  <c r="AB665" i="28"/>
  <c r="AC665" i="28"/>
  <c r="AD665" i="28"/>
  <c r="AE665" i="28"/>
  <c r="Y317" i="28"/>
  <c r="Z317" i="28"/>
  <c r="AA317" i="28"/>
  <c r="AB317" i="28"/>
  <c r="AC317" i="28"/>
  <c r="AD317" i="28"/>
  <c r="AE317" i="28"/>
  <c r="Y597" i="28"/>
  <c r="Z597" i="28"/>
  <c r="AA597" i="28"/>
  <c r="AB597" i="28"/>
  <c r="AC597" i="28"/>
  <c r="AD597" i="28"/>
  <c r="AE597" i="28"/>
  <c r="Y410" i="28"/>
  <c r="Z410" i="28"/>
  <c r="AA410" i="28"/>
  <c r="AB410" i="28"/>
  <c r="AC410" i="28"/>
  <c r="AD410" i="28"/>
  <c r="AE410" i="28"/>
  <c r="Y150" i="28"/>
  <c r="Z150" i="28"/>
  <c r="AA150" i="28"/>
  <c r="AB150" i="28"/>
  <c r="AC150" i="28"/>
  <c r="AD150" i="28"/>
  <c r="AE150" i="28"/>
  <c r="Y61" i="28"/>
  <c r="Z61" i="28"/>
  <c r="AA61" i="28"/>
  <c r="AB61" i="28"/>
  <c r="AC61" i="28"/>
  <c r="AD61" i="28"/>
  <c r="AE61" i="28"/>
  <c r="Y613" i="28"/>
  <c r="Z613" i="28"/>
  <c r="AA613" i="28"/>
  <c r="AB613" i="28"/>
  <c r="AC613" i="28"/>
  <c r="AD613" i="28"/>
  <c r="AE613" i="28"/>
  <c r="Y62" i="28"/>
  <c r="Z62" i="28"/>
  <c r="AA62" i="28"/>
  <c r="AB62" i="28"/>
  <c r="AC62" i="28"/>
  <c r="AD62" i="28"/>
  <c r="AE62" i="28"/>
  <c r="Y580" i="28"/>
  <c r="Z580" i="28"/>
  <c r="AA580" i="28"/>
  <c r="AB580" i="28"/>
  <c r="AC580" i="28"/>
  <c r="AD580" i="28"/>
  <c r="AE580" i="28"/>
  <c r="Y711" i="28"/>
  <c r="Z711" i="28"/>
  <c r="AA711" i="28"/>
  <c r="AB711" i="28"/>
  <c r="AC711" i="28"/>
  <c r="AD711" i="28"/>
  <c r="AE711" i="28"/>
  <c r="Y52" i="28"/>
  <c r="Z52" i="28"/>
  <c r="AA52" i="28"/>
  <c r="AB52" i="28"/>
  <c r="AC52" i="28"/>
  <c r="AD52" i="28"/>
  <c r="AE52" i="28"/>
  <c r="Y218" i="28"/>
  <c r="Z218" i="28"/>
  <c r="AA218" i="28"/>
  <c r="AB218" i="28"/>
  <c r="AC218" i="28"/>
  <c r="AD218" i="28"/>
  <c r="AE218" i="28"/>
  <c r="Y159" i="28"/>
  <c r="Z159" i="28"/>
  <c r="AA159" i="28"/>
  <c r="AB159" i="28"/>
  <c r="AC159" i="28"/>
  <c r="AD159" i="28"/>
  <c r="AE159" i="28"/>
  <c r="Y97" i="28"/>
  <c r="Z97" i="28"/>
  <c r="AA97" i="28"/>
  <c r="AB97" i="28"/>
  <c r="AC97" i="28"/>
  <c r="AD97" i="28"/>
  <c r="AE97" i="28"/>
  <c r="Y683" i="28"/>
  <c r="Z683" i="28"/>
  <c r="AA683" i="28"/>
  <c r="AB683" i="28"/>
  <c r="AC683" i="28"/>
  <c r="AD683" i="28"/>
  <c r="AE683" i="28"/>
  <c r="Y684" i="28"/>
  <c r="Z684" i="28"/>
  <c r="AA684" i="28"/>
  <c r="AB684" i="28"/>
  <c r="AC684" i="28"/>
  <c r="AD684" i="28"/>
  <c r="AE684" i="28"/>
  <c r="Y804" i="28"/>
  <c r="Z804" i="28"/>
  <c r="AA804" i="28"/>
  <c r="AB804" i="28"/>
  <c r="AC804" i="28"/>
  <c r="AD804" i="28"/>
  <c r="AE804" i="28"/>
  <c r="Y200" i="28"/>
  <c r="Z200" i="28"/>
  <c r="AA200" i="28"/>
  <c r="AB200" i="28"/>
  <c r="AC200" i="28"/>
  <c r="AD200" i="28"/>
  <c r="AE200" i="28"/>
  <c r="Y415" i="28"/>
  <c r="Z415" i="28"/>
  <c r="AA415" i="28"/>
  <c r="AB415" i="28"/>
  <c r="AC415" i="28"/>
  <c r="AD415" i="28"/>
  <c r="AE415" i="28"/>
  <c r="Y138" i="28"/>
  <c r="Z138" i="28"/>
  <c r="AA138" i="28"/>
  <c r="AB138" i="28"/>
  <c r="AC138" i="28"/>
  <c r="AD138" i="28"/>
  <c r="AE138" i="28"/>
  <c r="Y206" i="28"/>
  <c r="Z206" i="28"/>
  <c r="AA206" i="28"/>
  <c r="AB206" i="28"/>
  <c r="AC206" i="28"/>
  <c r="AD206" i="28"/>
  <c r="AE206" i="28"/>
  <c r="Y155" i="28"/>
  <c r="Z155" i="28"/>
  <c r="AA155" i="28"/>
  <c r="AB155" i="28"/>
  <c r="AC155" i="28"/>
  <c r="AD155" i="28"/>
  <c r="AE155" i="28"/>
  <c r="Y777" i="28"/>
  <c r="Z777" i="28"/>
  <c r="AA777" i="28"/>
  <c r="AB777" i="28"/>
  <c r="AC777" i="28"/>
  <c r="AD777" i="28"/>
  <c r="AE777" i="28"/>
  <c r="Y486" i="28"/>
  <c r="Z486" i="28"/>
  <c r="AA486" i="28"/>
  <c r="AB486" i="28"/>
  <c r="AC486" i="28"/>
  <c r="AD486" i="28"/>
  <c r="AE486" i="28"/>
  <c r="Y355" i="28"/>
  <c r="Z355" i="28"/>
  <c r="AA355" i="28"/>
  <c r="AB355" i="28"/>
  <c r="AC355" i="28"/>
  <c r="AD355" i="28"/>
  <c r="AE355" i="28"/>
  <c r="Y67" i="28"/>
  <c r="Z67" i="28"/>
  <c r="AA67" i="28"/>
  <c r="AB67" i="28"/>
  <c r="AC67" i="28"/>
  <c r="AD67" i="28"/>
  <c r="AE67" i="28"/>
  <c r="Y401" i="28"/>
  <c r="Z401" i="28"/>
  <c r="AA401" i="28"/>
  <c r="AB401" i="28"/>
  <c r="AC401" i="28"/>
  <c r="AD401" i="28"/>
  <c r="AE401" i="28"/>
  <c r="Y175" i="28"/>
  <c r="Z175" i="28"/>
  <c r="AA175" i="28"/>
  <c r="AB175" i="28"/>
  <c r="AC175" i="28"/>
  <c r="AD175" i="28"/>
  <c r="AE175" i="28"/>
  <c r="Y834" i="28"/>
  <c r="Z834" i="28"/>
  <c r="AA834" i="28"/>
  <c r="AB834" i="28"/>
  <c r="AC834" i="28"/>
  <c r="AD834" i="28"/>
  <c r="AE834" i="28"/>
  <c r="Y276" i="28"/>
  <c r="Z276" i="28"/>
  <c r="AA276" i="28"/>
  <c r="AB276" i="28"/>
  <c r="AC276" i="28"/>
  <c r="AD276" i="28"/>
  <c r="AE276" i="28"/>
  <c r="Y214" i="28"/>
  <c r="Z214" i="28"/>
  <c r="AA214" i="28"/>
  <c r="AB214" i="28"/>
  <c r="AC214" i="28"/>
  <c r="AD214" i="28"/>
  <c r="AE214" i="28"/>
  <c r="Y93" i="28"/>
  <c r="Z93" i="28"/>
  <c r="AA93" i="28"/>
  <c r="AB93" i="28"/>
  <c r="AC93" i="28"/>
  <c r="AD93" i="28"/>
  <c r="AE93" i="28"/>
  <c r="Y801" i="28"/>
  <c r="Z801" i="28"/>
  <c r="AA801" i="28"/>
  <c r="AB801" i="28"/>
  <c r="AC801" i="28"/>
  <c r="AD801" i="28"/>
  <c r="AE801" i="28"/>
  <c r="Y232" i="28"/>
  <c r="Z232" i="28"/>
  <c r="AA232" i="28"/>
  <c r="AB232" i="28"/>
  <c r="AC232" i="28"/>
  <c r="AD232" i="28"/>
  <c r="AE232" i="28"/>
  <c r="Y176" i="28"/>
  <c r="Z176" i="28"/>
  <c r="AA176" i="28"/>
  <c r="AB176" i="28"/>
  <c r="AC176" i="28"/>
  <c r="AD176" i="28"/>
  <c r="AE176" i="28"/>
  <c r="Y246" i="28"/>
  <c r="Z246" i="28"/>
  <c r="AA246" i="28"/>
  <c r="AB246" i="28"/>
  <c r="AC246" i="28"/>
  <c r="AD246" i="28"/>
  <c r="AE246" i="28"/>
  <c r="Y247" i="28"/>
  <c r="Z247" i="28"/>
  <c r="AA247" i="28"/>
  <c r="AB247" i="28"/>
  <c r="AC247" i="28"/>
  <c r="AD247" i="28"/>
  <c r="AE247" i="28"/>
  <c r="Y80" i="28"/>
  <c r="Z80" i="28"/>
  <c r="AA80" i="28"/>
  <c r="AB80" i="28"/>
  <c r="AC80" i="28"/>
  <c r="AD80" i="28"/>
  <c r="AE80" i="28"/>
  <c r="Y81" i="28"/>
  <c r="Z81" i="28"/>
  <c r="AA81" i="28"/>
  <c r="AB81" i="28"/>
  <c r="AC81" i="28"/>
  <c r="AD81" i="28"/>
  <c r="AE81" i="28"/>
  <c r="Y251" i="28"/>
  <c r="Z251" i="28"/>
  <c r="AA251" i="28"/>
  <c r="AB251" i="28"/>
  <c r="AC251" i="28"/>
  <c r="AD251" i="28"/>
  <c r="AE251" i="28"/>
  <c r="Y259" i="28"/>
  <c r="Z259" i="28"/>
  <c r="AA259" i="28"/>
  <c r="AB259" i="28"/>
  <c r="AC259" i="28"/>
  <c r="AD259" i="28"/>
  <c r="AE259" i="28"/>
  <c r="Y513" i="28"/>
  <c r="Z513" i="28"/>
  <c r="AA513" i="28"/>
  <c r="AB513" i="28"/>
  <c r="AC513" i="28"/>
  <c r="AD513" i="28"/>
  <c r="AE513" i="28"/>
  <c r="Y85" i="28"/>
  <c r="Z85" i="28"/>
  <c r="AA85" i="28"/>
  <c r="AB85" i="28"/>
  <c r="AC85" i="28"/>
  <c r="AD85" i="28"/>
  <c r="AE85" i="28"/>
  <c r="Y301" i="28"/>
  <c r="Z301" i="28"/>
  <c r="AA301" i="28"/>
  <c r="AB301" i="28"/>
  <c r="AC301" i="28"/>
  <c r="AD301" i="28"/>
  <c r="AE301" i="28"/>
  <c r="Y565" i="28"/>
  <c r="Z565" i="28"/>
  <c r="AA565" i="28"/>
  <c r="AB565" i="28"/>
  <c r="AC565" i="28"/>
  <c r="AD565" i="28"/>
  <c r="AE565" i="28"/>
  <c r="Y553" i="28"/>
  <c r="Z553" i="28"/>
  <c r="AA553" i="28"/>
  <c r="AB553" i="28"/>
  <c r="AC553" i="28"/>
  <c r="AD553" i="28"/>
  <c r="AE553" i="28"/>
  <c r="Y700" i="28"/>
  <c r="Z700" i="28"/>
  <c r="AA700" i="28"/>
  <c r="AB700" i="28"/>
  <c r="AC700" i="28"/>
  <c r="AD700" i="28"/>
  <c r="AE700" i="28"/>
  <c r="Y825" i="28"/>
  <c r="Z825" i="28"/>
  <c r="AA825" i="28"/>
  <c r="AB825" i="28"/>
  <c r="AC825" i="28"/>
  <c r="AD825" i="28"/>
  <c r="AE825" i="28"/>
  <c r="Y12" i="28"/>
  <c r="Z12" i="28"/>
  <c r="AA12" i="28"/>
  <c r="AB12" i="28"/>
  <c r="AC12" i="28"/>
  <c r="AD12" i="28"/>
  <c r="AE12" i="28"/>
  <c r="Y350" i="28"/>
  <c r="Z350" i="28"/>
  <c r="AA350" i="28"/>
  <c r="AB350" i="28"/>
  <c r="AC350" i="28"/>
  <c r="AD350" i="28"/>
  <c r="AE350" i="28"/>
  <c r="Y434" i="28"/>
  <c r="Z434" i="28"/>
  <c r="AA434" i="28"/>
  <c r="AB434" i="28"/>
  <c r="AC434" i="28"/>
  <c r="AD434" i="28"/>
  <c r="AE434" i="28"/>
  <c r="Y204" i="28"/>
  <c r="Z204" i="28"/>
  <c r="AA204" i="28"/>
  <c r="AB204" i="28"/>
  <c r="AC204" i="28"/>
  <c r="AD204" i="28"/>
  <c r="AE204" i="28"/>
  <c r="Y637" i="28"/>
  <c r="Z637" i="28"/>
  <c r="AA637" i="28"/>
  <c r="AB637" i="28"/>
  <c r="AC637" i="28"/>
  <c r="AD637" i="28"/>
  <c r="AE637" i="28"/>
  <c r="Y523" i="28"/>
  <c r="Z523" i="28"/>
  <c r="AA523" i="28"/>
  <c r="AB523" i="28"/>
  <c r="AC523" i="28"/>
  <c r="AD523" i="28"/>
  <c r="AE523" i="28"/>
  <c r="Y344" i="28"/>
  <c r="Z344" i="28"/>
  <c r="AA344" i="28"/>
  <c r="AB344" i="28"/>
  <c r="AC344" i="28"/>
  <c r="AD344" i="28"/>
  <c r="AE344" i="28"/>
  <c r="Y86" i="28"/>
  <c r="Z86" i="28"/>
  <c r="AA86" i="28"/>
  <c r="AB86" i="28"/>
  <c r="AC86" i="28"/>
  <c r="AD86" i="28"/>
  <c r="AE86" i="28"/>
  <c r="Y178" i="28"/>
  <c r="Z178" i="28"/>
  <c r="AA178" i="28"/>
  <c r="AB178" i="28"/>
  <c r="AC178" i="28"/>
  <c r="AD178" i="28"/>
  <c r="AE178" i="28"/>
  <c r="Y188" i="28"/>
  <c r="Z188" i="28"/>
  <c r="AA188" i="28"/>
  <c r="AB188" i="28"/>
  <c r="AC188" i="28"/>
  <c r="AD188" i="28"/>
  <c r="AE188" i="28"/>
  <c r="Y760" i="28"/>
  <c r="Z760" i="28"/>
  <c r="AA760" i="28"/>
  <c r="AB760" i="28"/>
  <c r="AC760" i="28"/>
  <c r="AD760" i="28"/>
  <c r="AE760" i="28"/>
  <c r="Y813" i="28"/>
  <c r="Z813" i="28"/>
  <c r="AA813" i="28"/>
  <c r="AB813" i="28"/>
  <c r="AC813" i="28"/>
  <c r="AD813" i="28"/>
  <c r="AE813" i="28"/>
  <c r="Y814" i="28"/>
  <c r="Z814" i="28"/>
  <c r="AA814" i="28"/>
  <c r="AB814" i="28"/>
  <c r="AC814" i="28"/>
  <c r="AD814" i="28"/>
  <c r="AE814" i="28"/>
  <c r="Y432" i="28"/>
  <c r="Z432" i="28"/>
  <c r="AA432" i="28"/>
  <c r="AB432" i="28"/>
  <c r="AC432" i="28"/>
  <c r="AD432" i="28"/>
  <c r="AE432" i="28"/>
  <c r="Y286" i="28"/>
  <c r="Z286" i="28"/>
  <c r="AA286" i="28"/>
  <c r="AB286" i="28"/>
  <c r="AC286" i="28"/>
  <c r="AD286" i="28"/>
  <c r="AE286" i="28"/>
  <c r="Y844" i="28"/>
  <c r="Z844" i="28"/>
  <c r="AA844" i="28"/>
  <c r="AB844" i="28"/>
  <c r="AC844" i="28"/>
  <c r="AD844" i="28"/>
  <c r="AE844" i="28"/>
  <c r="Y772" i="28"/>
  <c r="Z772" i="28"/>
  <c r="AA772" i="28"/>
  <c r="AB772" i="28"/>
  <c r="AC772" i="28"/>
  <c r="AD772" i="28"/>
  <c r="AE772" i="28"/>
  <c r="Y771" i="28"/>
  <c r="Z771" i="28"/>
  <c r="AA771" i="28"/>
  <c r="AB771" i="28"/>
  <c r="AC771" i="28"/>
  <c r="AD771" i="28"/>
  <c r="AE771" i="28"/>
  <c r="Y90" i="28"/>
  <c r="Z90" i="28"/>
  <c r="AA90" i="28"/>
  <c r="AB90" i="28"/>
  <c r="AC90" i="28"/>
  <c r="AD90" i="28"/>
  <c r="AE90" i="28"/>
  <c r="Y260" i="28"/>
  <c r="Z260" i="28"/>
  <c r="AA260" i="28"/>
  <c r="AB260" i="28"/>
  <c r="AC260" i="28"/>
  <c r="AD260" i="28"/>
  <c r="AE260" i="28"/>
  <c r="Y92" i="28"/>
  <c r="Z92" i="28"/>
  <c r="AA92" i="28"/>
  <c r="AB92" i="28"/>
  <c r="AC92" i="28"/>
  <c r="AD92" i="28"/>
  <c r="AE92" i="28"/>
  <c r="Y231" i="28"/>
  <c r="Z231" i="28"/>
  <c r="AA231" i="28"/>
  <c r="AB231" i="28"/>
  <c r="AC231" i="28"/>
  <c r="AD231" i="28"/>
  <c r="AE231" i="28"/>
  <c r="Y673" i="28"/>
  <c r="Z673" i="28"/>
  <c r="AA673" i="28"/>
  <c r="AB673" i="28"/>
  <c r="AC673" i="28"/>
  <c r="AD673" i="28"/>
  <c r="AE673" i="28"/>
  <c r="Y795" i="28"/>
  <c r="Z795" i="28"/>
  <c r="AA795" i="28"/>
  <c r="AB795" i="28"/>
  <c r="AC795" i="28"/>
  <c r="AD795" i="28"/>
  <c r="AE795" i="28"/>
  <c r="Y198" i="28"/>
  <c r="Z198" i="28"/>
  <c r="AA198" i="28"/>
  <c r="AB198" i="28"/>
  <c r="AC198" i="28"/>
  <c r="AD198" i="28"/>
  <c r="AE198" i="28"/>
  <c r="Y94" i="28"/>
  <c r="Z94" i="28"/>
  <c r="AA94" i="28"/>
  <c r="AB94" i="28"/>
  <c r="AC94" i="28"/>
  <c r="AD94" i="28"/>
  <c r="AE94" i="28"/>
  <c r="Y747" i="28"/>
  <c r="Z747" i="28"/>
  <c r="AA747" i="28"/>
  <c r="AB747" i="28"/>
  <c r="AC747" i="28"/>
  <c r="AD747" i="28"/>
  <c r="AE747" i="28"/>
  <c r="Y291" i="28"/>
  <c r="Z291" i="28"/>
  <c r="AA291" i="28"/>
  <c r="AB291" i="28"/>
  <c r="AC291" i="28"/>
  <c r="AD291" i="28"/>
  <c r="AE291" i="28"/>
  <c r="Y388" i="28"/>
  <c r="Z388" i="28"/>
  <c r="AA388" i="28"/>
  <c r="AB388" i="28"/>
  <c r="AC388" i="28"/>
  <c r="AD388" i="28"/>
  <c r="AE388" i="28"/>
  <c r="Y659" i="28"/>
  <c r="Z659" i="28"/>
  <c r="AA659" i="28"/>
  <c r="AB659" i="28"/>
  <c r="AC659" i="28"/>
  <c r="AD659" i="28"/>
  <c r="AE659" i="28"/>
  <c r="Y375" i="28"/>
  <c r="Z375" i="28"/>
  <c r="AA375" i="28"/>
  <c r="AB375" i="28"/>
  <c r="AC375" i="28"/>
  <c r="AD375" i="28"/>
  <c r="AE375" i="28"/>
  <c r="Y548" i="28"/>
  <c r="Z548" i="28"/>
  <c r="AA548" i="28"/>
  <c r="AB548" i="28"/>
  <c r="AC548" i="28"/>
  <c r="AD548" i="28"/>
  <c r="AE548" i="28"/>
  <c r="Y100" i="28"/>
  <c r="Z100" i="28"/>
  <c r="AA100" i="28"/>
  <c r="AB100" i="28"/>
  <c r="AC100" i="28"/>
  <c r="AD100" i="28"/>
  <c r="AE100" i="28"/>
  <c r="Y294" i="28"/>
  <c r="Z294" i="28"/>
  <c r="AA294" i="28"/>
  <c r="AB294" i="28"/>
  <c r="AC294" i="28"/>
  <c r="AD294" i="28"/>
  <c r="AE294" i="28"/>
  <c r="Y295" i="28"/>
  <c r="Z295" i="28"/>
  <c r="AA295" i="28"/>
  <c r="AB295" i="28"/>
  <c r="AC295" i="28"/>
  <c r="AD295" i="28"/>
  <c r="AE295" i="28"/>
  <c r="Y701" i="28"/>
  <c r="Z701" i="28"/>
  <c r="AA701" i="28"/>
  <c r="AB701" i="28"/>
  <c r="AC701" i="28"/>
  <c r="AD701" i="28"/>
  <c r="AE701" i="28"/>
  <c r="Y303" i="28"/>
  <c r="Z303" i="28"/>
  <c r="AA303" i="28"/>
  <c r="AB303" i="28"/>
  <c r="AC303" i="28"/>
  <c r="AD303" i="28"/>
  <c r="AE303" i="28"/>
  <c r="Y104" i="28"/>
  <c r="Z104" i="28"/>
  <c r="AA104" i="28"/>
  <c r="AB104" i="28"/>
  <c r="AC104" i="28"/>
  <c r="AD104" i="28"/>
  <c r="AE104" i="28"/>
  <c r="Y105" i="28"/>
  <c r="Z105" i="28"/>
  <c r="AA105" i="28"/>
  <c r="AB105" i="28"/>
  <c r="AC105" i="28"/>
  <c r="AD105" i="28"/>
  <c r="AE105" i="28"/>
  <c r="Y616" i="28"/>
  <c r="Z616" i="28"/>
  <c r="AA616" i="28"/>
  <c r="AB616" i="28"/>
  <c r="AC616" i="28"/>
  <c r="AD616" i="28"/>
  <c r="AE616" i="28"/>
  <c r="Y736" i="28"/>
  <c r="Z736" i="28"/>
  <c r="AA736" i="28"/>
  <c r="AB736" i="28"/>
  <c r="AC736" i="28"/>
  <c r="AD736" i="28"/>
  <c r="AE736" i="28"/>
  <c r="Y305" i="28"/>
  <c r="Z305" i="28"/>
  <c r="AA305" i="28"/>
  <c r="AB305" i="28"/>
  <c r="AC305" i="28"/>
  <c r="AD305" i="28"/>
  <c r="AE305" i="28"/>
  <c r="Y108" i="28"/>
  <c r="Z108" i="28"/>
  <c r="AA108" i="28"/>
  <c r="AB108" i="28"/>
  <c r="AC108" i="28"/>
  <c r="AD108" i="28"/>
  <c r="AE108" i="28"/>
  <c r="Y142" i="28"/>
  <c r="Z142" i="28"/>
  <c r="AA142" i="28"/>
  <c r="AB142" i="28"/>
  <c r="AC142" i="28"/>
  <c r="AD142" i="28"/>
  <c r="AE142" i="28"/>
  <c r="Y353" i="28"/>
  <c r="Z353" i="28"/>
  <c r="AA353" i="28"/>
  <c r="AB353" i="28"/>
  <c r="AC353" i="28"/>
  <c r="AD353" i="28"/>
  <c r="AE353" i="28"/>
  <c r="Y151" i="28"/>
  <c r="Z151" i="28"/>
  <c r="AA151" i="28"/>
  <c r="AB151" i="28"/>
  <c r="AC151" i="28"/>
  <c r="AD151" i="28"/>
  <c r="AE151" i="28"/>
  <c r="Y341" i="28"/>
  <c r="Z341" i="28"/>
  <c r="AA341" i="28"/>
  <c r="AB341" i="28"/>
  <c r="AC341" i="28"/>
  <c r="AD341" i="28"/>
  <c r="AE341" i="28"/>
  <c r="Y143" i="28"/>
  <c r="Z143" i="28"/>
  <c r="AA143" i="28"/>
  <c r="AB143" i="28"/>
  <c r="AC143" i="28"/>
  <c r="AD143" i="28"/>
  <c r="AE143" i="28"/>
  <c r="Y233" i="28"/>
  <c r="Z233" i="28"/>
  <c r="AA233" i="28"/>
  <c r="AB233" i="28"/>
  <c r="AC233" i="28"/>
  <c r="AD233" i="28"/>
  <c r="AE233" i="28"/>
  <c r="Y309" i="28"/>
  <c r="Z309" i="28"/>
  <c r="AA309" i="28"/>
  <c r="AB309" i="28"/>
  <c r="AC309" i="28"/>
  <c r="AD309" i="28"/>
  <c r="AE309" i="28"/>
  <c r="Y561" i="28"/>
  <c r="Z561" i="28"/>
  <c r="AA561" i="28"/>
  <c r="AB561" i="28"/>
  <c r="AC561" i="28"/>
  <c r="AD561" i="28"/>
  <c r="AE561" i="28"/>
  <c r="Y562" i="28"/>
  <c r="Z562" i="28"/>
  <c r="AA562" i="28"/>
  <c r="AB562" i="28"/>
  <c r="AC562" i="28"/>
  <c r="AD562" i="28"/>
  <c r="AE562" i="28"/>
  <c r="Y750" i="28"/>
  <c r="Z750" i="28"/>
  <c r="AA750" i="28"/>
  <c r="AB750" i="28"/>
  <c r="AC750" i="28"/>
  <c r="AD750" i="28"/>
  <c r="AE750" i="28"/>
  <c r="Y713" i="28"/>
  <c r="Z713" i="28"/>
  <c r="AA713" i="28"/>
  <c r="AB713" i="28"/>
  <c r="AC713" i="28"/>
  <c r="AD713" i="28"/>
  <c r="AE713" i="28"/>
  <c r="Y789" i="28"/>
  <c r="Z789" i="28"/>
  <c r="AA789" i="28"/>
  <c r="AB789" i="28"/>
  <c r="AC789" i="28"/>
  <c r="AD789" i="28"/>
  <c r="AE789" i="28"/>
  <c r="Y373" i="28"/>
  <c r="Z373" i="28"/>
  <c r="AA373" i="28"/>
  <c r="AB373" i="28"/>
  <c r="AC373" i="28"/>
  <c r="AD373" i="28"/>
  <c r="AE373" i="28"/>
  <c r="Y209" i="28"/>
  <c r="Z209" i="28"/>
  <c r="AA209" i="28"/>
  <c r="AB209" i="28"/>
  <c r="AC209" i="28"/>
  <c r="AD209" i="28"/>
  <c r="AE209" i="28"/>
  <c r="Y240" i="28"/>
  <c r="Z240" i="28"/>
  <c r="AA240" i="28"/>
  <c r="AB240" i="28"/>
  <c r="AC240" i="28"/>
  <c r="AD240" i="28"/>
  <c r="AE240" i="28"/>
  <c r="Y264" i="28"/>
  <c r="Z264" i="28"/>
  <c r="AA264" i="28"/>
  <c r="AB264" i="28"/>
  <c r="AC264" i="28"/>
  <c r="AD264" i="28"/>
  <c r="AE264" i="28"/>
  <c r="Y35" i="28"/>
  <c r="Z35" i="28"/>
  <c r="AA35" i="28"/>
  <c r="AB35" i="28"/>
  <c r="AC35" i="28"/>
  <c r="AD35" i="28"/>
  <c r="AE35" i="28"/>
  <c r="Y657" i="28"/>
  <c r="Z657" i="28"/>
  <c r="AA657" i="28"/>
  <c r="AB657" i="28"/>
  <c r="AC657" i="28"/>
  <c r="AD657" i="28"/>
  <c r="AE657" i="28"/>
  <c r="Y546" i="28"/>
  <c r="Z546" i="28"/>
  <c r="AA546" i="28"/>
  <c r="AB546" i="28"/>
  <c r="AC546" i="28"/>
  <c r="AD546" i="28"/>
  <c r="AE546" i="28"/>
  <c r="Y555" i="28"/>
  <c r="Z555" i="28"/>
  <c r="AA555" i="28"/>
  <c r="AB555" i="28"/>
  <c r="AC555" i="28"/>
  <c r="AD555" i="28"/>
  <c r="AE555" i="28"/>
  <c r="Y393" i="28"/>
  <c r="Z393" i="28"/>
  <c r="AA393" i="28"/>
  <c r="AB393" i="28"/>
  <c r="AC393" i="28"/>
  <c r="AD393" i="28"/>
  <c r="AE393" i="28"/>
  <c r="Y470" i="28"/>
  <c r="Z470" i="28"/>
  <c r="AA470" i="28"/>
  <c r="AB470" i="28"/>
  <c r="AC470" i="28"/>
  <c r="AD470" i="28"/>
  <c r="AE470" i="28"/>
  <c r="Y471" i="28"/>
  <c r="Z471" i="28"/>
  <c r="AA471" i="28"/>
  <c r="AB471" i="28"/>
  <c r="AC471" i="28"/>
  <c r="AD471" i="28"/>
  <c r="AE471" i="28"/>
  <c r="Y636" i="28"/>
  <c r="Z636" i="28"/>
  <c r="AA636" i="28"/>
  <c r="AB636" i="28"/>
  <c r="AC636" i="28"/>
  <c r="AD636" i="28"/>
  <c r="AE636" i="28"/>
  <c r="Y619" i="28"/>
  <c r="Z619" i="28"/>
  <c r="AA619" i="28"/>
  <c r="AB619" i="28"/>
  <c r="AC619" i="28"/>
  <c r="AD619" i="28"/>
  <c r="AE619" i="28"/>
  <c r="Y839" i="28"/>
  <c r="Z839" i="28"/>
  <c r="AA839" i="28"/>
  <c r="AB839" i="28"/>
  <c r="AC839" i="28"/>
  <c r="AD839" i="28"/>
  <c r="AE839" i="28"/>
  <c r="Y27" i="28"/>
  <c r="Z27" i="28"/>
  <c r="AA27" i="28"/>
  <c r="AB27" i="28"/>
  <c r="AC27" i="28"/>
  <c r="AD27" i="28"/>
  <c r="AE27" i="28"/>
  <c r="Y780" i="28"/>
  <c r="Z780" i="28"/>
  <c r="AA780" i="28"/>
  <c r="AB780" i="28"/>
  <c r="AC780" i="28"/>
  <c r="AD780" i="28"/>
  <c r="AE780" i="28"/>
  <c r="Y817" i="28"/>
  <c r="Z817" i="28"/>
  <c r="AA817" i="28"/>
  <c r="AB817" i="28"/>
  <c r="AC817" i="28"/>
  <c r="AD817" i="28"/>
  <c r="AE817" i="28"/>
  <c r="Y696" i="28"/>
  <c r="Z696" i="28"/>
  <c r="AA696" i="28"/>
  <c r="AB696" i="28"/>
  <c r="AC696" i="28"/>
  <c r="AD696" i="28"/>
  <c r="AE696" i="28"/>
  <c r="Y171" i="28"/>
  <c r="Z171" i="28"/>
  <c r="AA171" i="28"/>
  <c r="AB171" i="28"/>
  <c r="AC171" i="28"/>
  <c r="AD171" i="28"/>
  <c r="AE171" i="28"/>
  <c r="Y792" i="28"/>
  <c r="Z792" i="28"/>
  <c r="AA792" i="28"/>
  <c r="AB792" i="28"/>
  <c r="AC792" i="28"/>
  <c r="AD792" i="28"/>
  <c r="AE792" i="28"/>
  <c r="Y311" i="28"/>
  <c r="Z311" i="28"/>
  <c r="AA311" i="28"/>
  <c r="AB311" i="28"/>
  <c r="AC311" i="28"/>
  <c r="AD311" i="28"/>
  <c r="AE311" i="28"/>
  <c r="Y299" i="28"/>
  <c r="Z299" i="28"/>
  <c r="AA299" i="28"/>
  <c r="AB299" i="28"/>
  <c r="AC299" i="28"/>
  <c r="AD299" i="28"/>
  <c r="AE299" i="28"/>
  <c r="Y328" i="28"/>
  <c r="Z328" i="28"/>
  <c r="AA328" i="28"/>
  <c r="AB328" i="28"/>
  <c r="AC328" i="28"/>
  <c r="AD328" i="28"/>
  <c r="AE328" i="28"/>
  <c r="Y441" i="28"/>
  <c r="Z441" i="28"/>
  <c r="AA441" i="28"/>
  <c r="AB441" i="28"/>
  <c r="AC441" i="28"/>
  <c r="AD441" i="28"/>
  <c r="AE441" i="28"/>
  <c r="Y329" i="28"/>
  <c r="Z329" i="28"/>
  <c r="AA329" i="28"/>
  <c r="AB329" i="28"/>
  <c r="AC329" i="28"/>
  <c r="AD329" i="28"/>
  <c r="AE329" i="28"/>
  <c r="Y242" i="28"/>
  <c r="Z242" i="28"/>
  <c r="AA242" i="28"/>
  <c r="AB242" i="28"/>
  <c r="AC242" i="28"/>
  <c r="AD242" i="28"/>
  <c r="AE242" i="28"/>
  <c r="Y621" i="28"/>
  <c r="Z621" i="28"/>
  <c r="AA621" i="28"/>
  <c r="AB621" i="28"/>
  <c r="AC621" i="28"/>
  <c r="AD621" i="28"/>
  <c r="AE621" i="28"/>
  <c r="Y785" i="28"/>
  <c r="Z785" i="28"/>
  <c r="AA785" i="28"/>
  <c r="AB785" i="28"/>
  <c r="AC785" i="28"/>
  <c r="AD785" i="28"/>
  <c r="AE785" i="28"/>
  <c r="Y593" i="28"/>
  <c r="Z593" i="28"/>
  <c r="AA593" i="28"/>
  <c r="AB593" i="28"/>
  <c r="AC593" i="28"/>
  <c r="AD593" i="28"/>
  <c r="AE593" i="28"/>
  <c r="Y127" i="28"/>
  <c r="Z127" i="28"/>
  <c r="AA127" i="28"/>
  <c r="AB127" i="28"/>
  <c r="AC127" i="28"/>
  <c r="AD127" i="28"/>
  <c r="AE127" i="28"/>
  <c r="Y564" i="28"/>
  <c r="Z564" i="28"/>
  <c r="AA564" i="28"/>
  <c r="AB564" i="28"/>
  <c r="AC564" i="28"/>
  <c r="AD564" i="28"/>
  <c r="AE564" i="28"/>
  <c r="Y381" i="28"/>
  <c r="Z381" i="28"/>
  <c r="AA381" i="28"/>
  <c r="AB381" i="28"/>
  <c r="AC381" i="28"/>
  <c r="AD381" i="28"/>
  <c r="AE381" i="28"/>
  <c r="Y435" i="28"/>
  <c r="Z435" i="28"/>
  <c r="AA435" i="28"/>
  <c r="AB435" i="28"/>
  <c r="AC435" i="28"/>
  <c r="AD435" i="28"/>
  <c r="AE435" i="28"/>
  <c r="Y252" i="28"/>
  <c r="Z252" i="28"/>
  <c r="AA252" i="28"/>
  <c r="AB252" i="28"/>
  <c r="AC252" i="28"/>
  <c r="AD252" i="28"/>
  <c r="AE252" i="28"/>
  <c r="Y790" i="28"/>
  <c r="Z790" i="28"/>
  <c r="AA790" i="28"/>
  <c r="AB790" i="28"/>
  <c r="AC790" i="28"/>
  <c r="AD790" i="28"/>
  <c r="AE790" i="28"/>
  <c r="Y492" i="28"/>
  <c r="Z492" i="28"/>
  <c r="AA492" i="28"/>
  <c r="AB492" i="28"/>
  <c r="AC492" i="28"/>
  <c r="AD492" i="28"/>
  <c r="AE492" i="28"/>
  <c r="Y273" i="28"/>
  <c r="Z273" i="28"/>
  <c r="AA273" i="28"/>
  <c r="AB273" i="28"/>
  <c r="AC273" i="28"/>
  <c r="AD273" i="28"/>
  <c r="AE273" i="28"/>
  <c r="Y263" i="28"/>
  <c r="Z263" i="28"/>
  <c r="AA263" i="28"/>
  <c r="AB263" i="28"/>
  <c r="AC263" i="28"/>
  <c r="AD263" i="28"/>
  <c r="AE263" i="28"/>
  <c r="Y296" i="28"/>
  <c r="Z296" i="28"/>
  <c r="AA296" i="28"/>
  <c r="AB296" i="28"/>
  <c r="AC296" i="28"/>
  <c r="AD296" i="28"/>
  <c r="AE296" i="28"/>
  <c r="Y484" i="28"/>
  <c r="Z484" i="28"/>
  <c r="AA484" i="28"/>
  <c r="AB484" i="28"/>
  <c r="AC484" i="28"/>
  <c r="AD484" i="28"/>
  <c r="AE484" i="28"/>
  <c r="Y439" i="28"/>
  <c r="Z439" i="28"/>
  <c r="AA439" i="28"/>
  <c r="AB439" i="28"/>
  <c r="AC439" i="28"/>
  <c r="AD439" i="28"/>
  <c r="AE439" i="28"/>
  <c r="Y310" i="28"/>
  <c r="Z310" i="28"/>
  <c r="AA310" i="28"/>
  <c r="AB310" i="28"/>
  <c r="AC310" i="28"/>
  <c r="AD310" i="28"/>
  <c r="AE310" i="28"/>
  <c r="Y744" i="28"/>
  <c r="Z744" i="28"/>
  <c r="AA744" i="28"/>
  <c r="AB744" i="28"/>
  <c r="AC744" i="28"/>
  <c r="AD744" i="28"/>
  <c r="AE744" i="28"/>
  <c r="Y717" i="28"/>
  <c r="Z717" i="28"/>
  <c r="AA717" i="28"/>
  <c r="AB717" i="28"/>
  <c r="AC717" i="28"/>
  <c r="AD717" i="28"/>
  <c r="AE717" i="28"/>
  <c r="Y675" i="28"/>
  <c r="Z675" i="28"/>
  <c r="AA675" i="28"/>
  <c r="AB675" i="28"/>
  <c r="AC675" i="28"/>
  <c r="AD675" i="28"/>
  <c r="AE675" i="28"/>
  <c r="Y733" i="28"/>
  <c r="Z733" i="28"/>
  <c r="AA733" i="28"/>
  <c r="AB733" i="28"/>
  <c r="AC733" i="28"/>
  <c r="AD733" i="28"/>
  <c r="AE733" i="28"/>
  <c r="Y731" i="28"/>
  <c r="Z731" i="28"/>
  <c r="AA731" i="28"/>
  <c r="AB731" i="28"/>
  <c r="AC731" i="28"/>
  <c r="AD731" i="28"/>
  <c r="AE731" i="28"/>
  <c r="Y58" i="28"/>
  <c r="Z58" i="28"/>
  <c r="AA58" i="28"/>
  <c r="AB58" i="28"/>
  <c r="AC58" i="28"/>
  <c r="AD58" i="28"/>
  <c r="AE58" i="28"/>
  <c r="Y336" i="28"/>
  <c r="Z336" i="28"/>
  <c r="AA336" i="28"/>
  <c r="AB336" i="28"/>
  <c r="AC336" i="28"/>
  <c r="AD336" i="28"/>
  <c r="AE336" i="28"/>
  <c r="Y3" i="28"/>
  <c r="Z3" i="28"/>
  <c r="AA3" i="28"/>
  <c r="AB3" i="28"/>
  <c r="AC3" i="28"/>
  <c r="AD3" i="28"/>
  <c r="AE3" i="28"/>
  <c r="Y319" i="28"/>
  <c r="Z319" i="28"/>
  <c r="AA319" i="28"/>
  <c r="AB319" i="28"/>
  <c r="AC319" i="28"/>
  <c r="AD319" i="28"/>
  <c r="AE319" i="28"/>
  <c r="Y828" i="28"/>
  <c r="Z828" i="28"/>
  <c r="AA828" i="28"/>
  <c r="AB828" i="28"/>
  <c r="AC828" i="28"/>
  <c r="AD828" i="28"/>
  <c r="AE828" i="28"/>
  <c r="Y130" i="28"/>
  <c r="Z130" i="28"/>
  <c r="AA130" i="28"/>
  <c r="AB130" i="28"/>
  <c r="AC130" i="28"/>
  <c r="AD130" i="28"/>
  <c r="AE130" i="28"/>
  <c r="Y382" i="28"/>
  <c r="Z382" i="28"/>
  <c r="AA382" i="28"/>
  <c r="AB382" i="28"/>
  <c r="AC382" i="28"/>
  <c r="AD382" i="28"/>
  <c r="AE382" i="28"/>
  <c r="Y314" i="28"/>
  <c r="Z314" i="28"/>
  <c r="AA314" i="28"/>
  <c r="AB314" i="28"/>
  <c r="AC314" i="28"/>
  <c r="AD314" i="28"/>
  <c r="AE314" i="28"/>
  <c r="Y325" i="28"/>
  <c r="Z325" i="28"/>
  <c r="AA325" i="28"/>
  <c r="AB325" i="28"/>
  <c r="AC325" i="28"/>
  <c r="AD325" i="28"/>
  <c r="AE325" i="28"/>
  <c r="Y330" i="28"/>
  <c r="Z330" i="28"/>
  <c r="AA330" i="28"/>
  <c r="AB330" i="28"/>
  <c r="AC330" i="28"/>
  <c r="AD330" i="28"/>
  <c r="AE330" i="28"/>
  <c r="Y339" i="28"/>
  <c r="Z339" i="28"/>
  <c r="AA339" i="28"/>
  <c r="AB339" i="28"/>
  <c r="AC339" i="28"/>
  <c r="AD339" i="28"/>
  <c r="AE339" i="28"/>
  <c r="Y490" i="28"/>
  <c r="Z490" i="28"/>
  <c r="AA490" i="28"/>
  <c r="AB490" i="28"/>
  <c r="AC490" i="28"/>
  <c r="AD490" i="28"/>
  <c r="AE490" i="28"/>
  <c r="Y255" i="28"/>
  <c r="Z255" i="28"/>
  <c r="AA255" i="28"/>
  <c r="AB255" i="28"/>
  <c r="AC255" i="28"/>
  <c r="AD255" i="28"/>
  <c r="AE255" i="28"/>
  <c r="Y669" i="28"/>
  <c r="Z669" i="28"/>
  <c r="AA669" i="28"/>
  <c r="AB669" i="28"/>
  <c r="AC669" i="28"/>
  <c r="AD669" i="28"/>
  <c r="AE669" i="28"/>
  <c r="Y556" i="28"/>
  <c r="Z556" i="28"/>
  <c r="AA556" i="28"/>
  <c r="AB556" i="28"/>
  <c r="AC556" i="28"/>
  <c r="AD556" i="28"/>
  <c r="AE556" i="28"/>
  <c r="Y655" i="28"/>
  <c r="Z655" i="28"/>
  <c r="AA655" i="28"/>
  <c r="AB655" i="28"/>
  <c r="AC655" i="28"/>
  <c r="AD655" i="28"/>
  <c r="AE655" i="28"/>
  <c r="Y345" i="28"/>
  <c r="Z345" i="28"/>
  <c r="AA345" i="28"/>
  <c r="AB345" i="28"/>
  <c r="AC345" i="28"/>
  <c r="AD345" i="28"/>
  <c r="AE345" i="28"/>
  <c r="Y787" i="28"/>
  <c r="Z787" i="28"/>
  <c r="AA787" i="28"/>
  <c r="AB787" i="28"/>
  <c r="AC787" i="28"/>
  <c r="AD787" i="28"/>
  <c r="AE787" i="28"/>
  <c r="Y118" i="28"/>
  <c r="Z118" i="28"/>
  <c r="AA118" i="28"/>
  <c r="AB118" i="28"/>
  <c r="AC118" i="28"/>
  <c r="AD118" i="28"/>
  <c r="AE118" i="28"/>
  <c r="Y386" i="28"/>
  <c r="Z386" i="28"/>
  <c r="AA386" i="28"/>
  <c r="AB386" i="28"/>
  <c r="AC386" i="28"/>
  <c r="AD386" i="28"/>
  <c r="AE386" i="28"/>
  <c r="Y798" i="28"/>
  <c r="Z798" i="28"/>
  <c r="AA798" i="28"/>
  <c r="AB798" i="28"/>
  <c r="AC798" i="28"/>
  <c r="AD798" i="28"/>
  <c r="AE798" i="28"/>
  <c r="Y537" i="28"/>
  <c r="Z537" i="28"/>
  <c r="AA537" i="28"/>
  <c r="AB537" i="28"/>
  <c r="AC537" i="28"/>
  <c r="AD537" i="28"/>
  <c r="AE537" i="28"/>
  <c r="Y78" i="28"/>
  <c r="Z78" i="28"/>
  <c r="AA78" i="28"/>
  <c r="AB78" i="28"/>
  <c r="AC78" i="28"/>
  <c r="AD78" i="28"/>
  <c r="AE78" i="28"/>
  <c r="Y399" i="28"/>
  <c r="Z399" i="28"/>
  <c r="AA399" i="28"/>
  <c r="AB399" i="28"/>
  <c r="AC399" i="28"/>
  <c r="AD399" i="28"/>
  <c r="AE399" i="28"/>
  <c r="Y419" i="28"/>
  <c r="Z419" i="28"/>
  <c r="AA419" i="28"/>
  <c r="AB419" i="28"/>
  <c r="AC419" i="28"/>
  <c r="AD419" i="28"/>
  <c r="AE419" i="28"/>
  <c r="Y106" i="28"/>
  <c r="Z106" i="28"/>
  <c r="AA106" i="28"/>
  <c r="AB106" i="28"/>
  <c r="AC106" i="28"/>
  <c r="AD106" i="28"/>
  <c r="AE106" i="28"/>
  <c r="Y107" i="28"/>
  <c r="Z107" i="28"/>
  <c r="AA107" i="28"/>
  <c r="AB107" i="28"/>
  <c r="AC107" i="28"/>
  <c r="AD107" i="28"/>
  <c r="AE107" i="28"/>
  <c r="Y346" i="28"/>
  <c r="Z346" i="28"/>
  <c r="AA346" i="28"/>
  <c r="AB346" i="28"/>
  <c r="AC346" i="28"/>
  <c r="AD346" i="28"/>
  <c r="AE346" i="28"/>
  <c r="Y442" i="28"/>
  <c r="Z442" i="28"/>
  <c r="AA442" i="28"/>
  <c r="AB442" i="28"/>
  <c r="AC442" i="28"/>
  <c r="AD442" i="28"/>
  <c r="AE442" i="28"/>
  <c r="Y57" i="28"/>
  <c r="Z57" i="28"/>
  <c r="AA57" i="28"/>
  <c r="AB57" i="28"/>
  <c r="AC57" i="28"/>
  <c r="AD57" i="28"/>
  <c r="AE57" i="28"/>
  <c r="Y347" i="28"/>
  <c r="Z347" i="28"/>
  <c r="AA347" i="28"/>
  <c r="AB347" i="28"/>
  <c r="AC347" i="28"/>
  <c r="AD347" i="28"/>
  <c r="AE347" i="28"/>
  <c r="Y290" i="28"/>
  <c r="Z290" i="28"/>
  <c r="AA290" i="28"/>
  <c r="AB290" i="28"/>
  <c r="AC290" i="28"/>
  <c r="AD290" i="28"/>
  <c r="AE290" i="28"/>
  <c r="Y383" i="28"/>
  <c r="Z383" i="28"/>
  <c r="AA383" i="28"/>
  <c r="AB383" i="28"/>
  <c r="AC383" i="28"/>
  <c r="AD383" i="28"/>
  <c r="AE383" i="28"/>
  <c r="Y535" i="28"/>
  <c r="Z535" i="28"/>
  <c r="AA535" i="28"/>
  <c r="AB535" i="28"/>
  <c r="AC535" i="28"/>
  <c r="AD535" i="28"/>
  <c r="AE535" i="28"/>
  <c r="Y718" i="28"/>
  <c r="Z718" i="28"/>
  <c r="AA718" i="28"/>
  <c r="AB718" i="28"/>
  <c r="AC718" i="28"/>
  <c r="AD718" i="28"/>
  <c r="AE718" i="28"/>
  <c r="Y374" i="28"/>
  <c r="Z374" i="28"/>
  <c r="AA374" i="28"/>
  <c r="AB374" i="28"/>
  <c r="AC374" i="28"/>
  <c r="AD374" i="28"/>
  <c r="AE374" i="28"/>
  <c r="Y360" i="28"/>
  <c r="Z360" i="28"/>
  <c r="AA360" i="28"/>
  <c r="AB360" i="28"/>
  <c r="AC360" i="28"/>
  <c r="AD360" i="28"/>
  <c r="AE360" i="28"/>
  <c r="Y354" i="28"/>
  <c r="Z354" i="28"/>
  <c r="AA354" i="28"/>
  <c r="AB354" i="28"/>
  <c r="AC354" i="28"/>
  <c r="AD354" i="28"/>
  <c r="AE354" i="28"/>
  <c r="Y431" i="28"/>
  <c r="Z431" i="28"/>
  <c r="AA431" i="28"/>
  <c r="AB431" i="28"/>
  <c r="AC431" i="28"/>
  <c r="AD431" i="28"/>
  <c r="AE431" i="28"/>
  <c r="Y364" i="28"/>
  <c r="Z364" i="28"/>
  <c r="AA364" i="28"/>
  <c r="AB364" i="28"/>
  <c r="AC364" i="28"/>
  <c r="AD364" i="28"/>
  <c r="AE364" i="28"/>
  <c r="Y365" i="28"/>
  <c r="Z365" i="28"/>
  <c r="AA365" i="28"/>
  <c r="AB365" i="28"/>
  <c r="AC365" i="28"/>
  <c r="AD365" i="28"/>
  <c r="AE365" i="28"/>
  <c r="Y366" i="28"/>
  <c r="Z366" i="28"/>
  <c r="AA366" i="28"/>
  <c r="AB366" i="28"/>
  <c r="AC366" i="28"/>
  <c r="AD366" i="28"/>
  <c r="AE366" i="28"/>
  <c r="Y367" i="28"/>
  <c r="Z367" i="28"/>
  <c r="AA367" i="28"/>
  <c r="AB367" i="28"/>
  <c r="AC367" i="28"/>
  <c r="AD367" i="28"/>
  <c r="AE367" i="28"/>
  <c r="Y368" i="28"/>
  <c r="Z368" i="28"/>
  <c r="AA368" i="28"/>
  <c r="AB368" i="28"/>
  <c r="AC368" i="28"/>
  <c r="AD368" i="28"/>
  <c r="AE368" i="28"/>
  <c r="Y402" i="28"/>
  <c r="Z402" i="28"/>
  <c r="AA402" i="28"/>
  <c r="AB402" i="28"/>
  <c r="AC402" i="28"/>
  <c r="AD402" i="28"/>
  <c r="AE402" i="28"/>
  <c r="Y148" i="28"/>
  <c r="Z148" i="28"/>
  <c r="AA148" i="28"/>
  <c r="AB148" i="28"/>
  <c r="AC148" i="28"/>
  <c r="AD148" i="28"/>
  <c r="AE148" i="28"/>
  <c r="Y369" i="28"/>
  <c r="Z369" i="28"/>
  <c r="AA369" i="28"/>
  <c r="AB369" i="28"/>
  <c r="AC369" i="28"/>
  <c r="AD369" i="28"/>
  <c r="AE369" i="28"/>
  <c r="Y539" i="28"/>
  <c r="Z539" i="28"/>
  <c r="AA539" i="28"/>
  <c r="AB539" i="28"/>
  <c r="AC539" i="28"/>
  <c r="AD539" i="28"/>
  <c r="AE539" i="28"/>
  <c r="Y370" i="28"/>
  <c r="Z370" i="28"/>
  <c r="AA370" i="28"/>
  <c r="AB370" i="28"/>
  <c r="AC370" i="28"/>
  <c r="AD370" i="28"/>
  <c r="AE370" i="28"/>
  <c r="Y376" i="28"/>
  <c r="Z376" i="28"/>
  <c r="AA376" i="28"/>
  <c r="AB376" i="28"/>
  <c r="AC376" i="28"/>
  <c r="AD376" i="28"/>
  <c r="AE376" i="28"/>
  <c r="Y91" i="28"/>
  <c r="Z91" i="28"/>
  <c r="AA91" i="28"/>
  <c r="AB91" i="28"/>
  <c r="AC91" i="28"/>
  <c r="AD91" i="28"/>
  <c r="AE91" i="28"/>
  <c r="Y775" i="28"/>
  <c r="Z775" i="28"/>
  <c r="AA775" i="28"/>
  <c r="AB775" i="28"/>
  <c r="AC775" i="28"/>
  <c r="AD775" i="28"/>
  <c r="AE775" i="28"/>
  <c r="Y507" i="28"/>
  <c r="Z507" i="28"/>
  <c r="AA507" i="28"/>
  <c r="AB507" i="28"/>
  <c r="AC507" i="28"/>
  <c r="AD507" i="28"/>
  <c r="AE507" i="28"/>
  <c r="Y152" i="28"/>
  <c r="Z152" i="28"/>
  <c r="AA152" i="28"/>
  <c r="AB152" i="28"/>
  <c r="AC152" i="28"/>
  <c r="AD152" i="28"/>
  <c r="AE152" i="28"/>
  <c r="Y768" i="28"/>
  <c r="Z768" i="28"/>
  <c r="AA768" i="28"/>
  <c r="AB768" i="28"/>
  <c r="AC768" i="28"/>
  <c r="AD768" i="28"/>
  <c r="AE768" i="28"/>
  <c r="Y371" i="28"/>
  <c r="Z371" i="28"/>
  <c r="AA371" i="28"/>
  <c r="AB371" i="28"/>
  <c r="AC371" i="28"/>
  <c r="AD371" i="28"/>
  <c r="AE371" i="28"/>
  <c r="Y389" i="28"/>
  <c r="Z389" i="28"/>
  <c r="AA389" i="28"/>
  <c r="AB389" i="28"/>
  <c r="AC389" i="28"/>
  <c r="AD389" i="28"/>
  <c r="AE389" i="28"/>
  <c r="Y394" i="28"/>
  <c r="Z394" i="28"/>
  <c r="AA394" i="28"/>
  <c r="AB394" i="28"/>
  <c r="AC394" i="28"/>
  <c r="AD394" i="28"/>
  <c r="AE394" i="28"/>
  <c r="Y76" i="28"/>
  <c r="Z76" i="28"/>
  <c r="AA76" i="28"/>
  <c r="AB76" i="28"/>
  <c r="AC76" i="28"/>
  <c r="AD76" i="28"/>
  <c r="AE76" i="28"/>
  <c r="Y421" i="28"/>
  <c r="Z421" i="28"/>
  <c r="AA421" i="28"/>
  <c r="AB421" i="28"/>
  <c r="AC421" i="28"/>
  <c r="AD421" i="28"/>
  <c r="AE421" i="28"/>
  <c r="Y157" i="28"/>
  <c r="Z157" i="28"/>
  <c r="AA157" i="28"/>
  <c r="AB157" i="28"/>
  <c r="AC157" i="28"/>
  <c r="AD157" i="28"/>
  <c r="AE157" i="28"/>
  <c r="Y405" i="28"/>
  <c r="Z405" i="28"/>
  <c r="AA405" i="28"/>
  <c r="AB405" i="28"/>
  <c r="AC405" i="28"/>
  <c r="AD405" i="28"/>
  <c r="AE405" i="28"/>
  <c r="Y162" i="28"/>
  <c r="Z162" i="28"/>
  <c r="AA162" i="28"/>
  <c r="AB162" i="28"/>
  <c r="AC162" i="28"/>
  <c r="AD162" i="28"/>
  <c r="AE162" i="28"/>
  <c r="Y227" i="28"/>
  <c r="Z227" i="28"/>
  <c r="AA227" i="28"/>
  <c r="AB227" i="28"/>
  <c r="AC227" i="28"/>
  <c r="AD227" i="28"/>
  <c r="AE227" i="28"/>
  <c r="Y660" i="28"/>
  <c r="Z660" i="28"/>
  <c r="AA660" i="28"/>
  <c r="AB660" i="28"/>
  <c r="AC660" i="28"/>
  <c r="AD660" i="28"/>
  <c r="AE660" i="28"/>
  <c r="Y668" i="28"/>
  <c r="Z668" i="28"/>
  <c r="AA668" i="28"/>
  <c r="AB668" i="28"/>
  <c r="AC668" i="28"/>
  <c r="AD668" i="28"/>
  <c r="AE668" i="28"/>
  <c r="Y563" i="28"/>
  <c r="Z563" i="28"/>
  <c r="AA563" i="28"/>
  <c r="AB563" i="28"/>
  <c r="AC563" i="28"/>
  <c r="AD563" i="28"/>
  <c r="AE563" i="28"/>
  <c r="Y47" i="28"/>
  <c r="Z47" i="28"/>
  <c r="AA47" i="28"/>
  <c r="AB47" i="28"/>
  <c r="AC47" i="28"/>
  <c r="AD47" i="28"/>
  <c r="AE47" i="28"/>
  <c r="Y734" i="28"/>
  <c r="Z734" i="28"/>
  <c r="AA734" i="28"/>
  <c r="AB734" i="28"/>
  <c r="AC734" i="28"/>
  <c r="AD734" i="28"/>
  <c r="AE734" i="28"/>
  <c r="Y211" i="28"/>
  <c r="Z211" i="28"/>
  <c r="AA211" i="28"/>
  <c r="AB211" i="28"/>
  <c r="AC211" i="28"/>
  <c r="AD211" i="28"/>
  <c r="AE211" i="28"/>
  <c r="Y433" i="28"/>
  <c r="Z433" i="28"/>
  <c r="AA433" i="28"/>
  <c r="AB433" i="28"/>
  <c r="AC433" i="28"/>
  <c r="AD433" i="28"/>
  <c r="AE433" i="28"/>
  <c r="Y570" i="28"/>
  <c r="Z570" i="28"/>
  <c r="AA570" i="28"/>
  <c r="AB570" i="28"/>
  <c r="AC570" i="28"/>
  <c r="AD570" i="28"/>
  <c r="AE570" i="28"/>
  <c r="Y422" i="28"/>
  <c r="Z422" i="28"/>
  <c r="AA422" i="28"/>
  <c r="AB422" i="28"/>
  <c r="AC422" i="28"/>
  <c r="AD422" i="28"/>
  <c r="AE422" i="28"/>
  <c r="Y755" i="28"/>
  <c r="Z755" i="28"/>
  <c r="AA755" i="28"/>
  <c r="AB755" i="28"/>
  <c r="AC755" i="28"/>
  <c r="AD755" i="28"/>
  <c r="AE755" i="28"/>
  <c r="Y756" i="28"/>
  <c r="Z756" i="28"/>
  <c r="AA756" i="28"/>
  <c r="AB756" i="28"/>
  <c r="AC756" i="28"/>
  <c r="AD756" i="28"/>
  <c r="AE756" i="28"/>
  <c r="Y517" i="28"/>
  <c r="Z517" i="28"/>
  <c r="AA517" i="28"/>
  <c r="AB517" i="28"/>
  <c r="AC517" i="28"/>
  <c r="AD517" i="28"/>
  <c r="AE517" i="28"/>
  <c r="Y424" i="28"/>
  <c r="Z424" i="28"/>
  <c r="AA424" i="28"/>
  <c r="AB424" i="28"/>
  <c r="AC424" i="28"/>
  <c r="AD424" i="28"/>
  <c r="AE424" i="28"/>
  <c r="Y409" i="28"/>
  <c r="Z409" i="28"/>
  <c r="AA409" i="28"/>
  <c r="AB409" i="28"/>
  <c r="AC409" i="28"/>
  <c r="AD409" i="28"/>
  <c r="AE409" i="28"/>
  <c r="Y453" i="28"/>
  <c r="Z453" i="28"/>
  <c r="AA453" i="28"/>
  <c r="AB453" i="28"/>
  <c r="AC453" i="28"/>
  <c r="AD453" i="28"/>
  <c r="AE453" i="28"/>
  <c r="Y784" i="28"/>
  <c r="Z784" i="28"/>
  <c r="AA784" i="28"/>
  <c r="AB784" i="28"/>
  <c r="AC784" i="28"/>
  <c r="AD784" i="28"/>
  <c r="AE784" i="28"/>
  <c r="Y168" i="28"/>
  <c r="Z168" i="28"/>
  <c r="AA168" i="28"/>
  <c r="AB168" i="28"/>
  <c r="AC168" i="28"/>
  <c r="AD168" i="28"/>
  <c r="AE168" i="28"/>
  <c r="Y483" i="28"/>
  <c r="Z483" i="28"/>
  <c r="AA483" i="28"/>
  <c r="AB483" i="28"/>
  <c r="AC483" i="28"/>
  <c r="AD483" i="28"/>
  <c r="AE483" i="28"/>
  <c r="Y446" i="28"/>
  <c r="Z446" i="28"/>
  <c r="AA446" i="28"/>
  <c r="AB446" i="28"/>
  <c r="AC446" i="28"/>
  <c r="AD446" i="28"/>
  <c r="AE446" i="28"/>
  <c r="Y447" i="28"/>
  <c r="Z447" i="28"/>
  <c r="AA447" i="28"/>
  <c r="AB447" i="28"/>
  <c r="AC447" i="28"/>
  <c r="AD447" i="28"/>
  <c r="AE447" i="28"/>
  <c r="Y612" i="28"/>
  <c r="Z612" i="28"/>
  <c r="AA612" i="28"/>
  <c r="AB612" i="28"/>
  <c r="AC612" i="28"/>
  <c r="AD612" i="28"/>
  <c r="AE612" i="28"/>
  <c r="Y413" i="28"/>
  <c r="Z413" i="28"/>
  <c r="AA413" i="28"/>
  <c r="AB413" i="28"/>
  <c r="AC413" i="28"/>
  <c r="AD413" i="28"/>
  <c r="AE413" i="28"/>
  <c r="Y173" i="28"/>
  <c r="Z173" i="28"/>
  <c r="AA173" i="28"/>
  <c r="AB173" i="28"/>
  <c r="AC173" i="28"/>
  <c r="AD173" i="28"/>
  <c r="AE173" i="28"/>
  <c r="Y443" i="28"/>
  <c r="Z443" i="28"/>
  <c r="AA443" i="28"/>
  <c r="AB443" i="28"/>
  <c r="AC443" i="28"/>
  <c r="AD443" i="28"/>
  <c r="AE443" i="28"/>
  <c r="Y420" i="28"/>
  <c r="Z420" i="28"/>
  <c r="AA420" i="28"/>
  <c r="AB420" i="28"/>
  <c r="AC420" i="28"/>
  <c r="AD420" i="28"/>
  <c r="AE420" i="28"/>
  <c r="Y437" i="28"/>
  <c r="Z437" i="28"/>
  <c r="AA437" i="28"/>
  <c r="AB437" i="28"/>
  <c r="AC437" i="28"/>
  <c r="AD437" i="28"/>
  <c r="AE437" i="28"/>
  <c r="Y602" i="28"/>
  <c r="Z602" i="28"/>
  <c r="AA602" i="28"/>
  <c r="AB602" i="28"/>
  <c r="AC602" i="28"/>
  <c r="AD602" i="28"/>
  <c r="AE602" i="28"/>
  <c r="Y125" i="28"/>
  <c r="Z125" i="28"/>
  <c r="AA125" i="28"/>
  <c r="AB125" i="28"/>
  <c r="AC125" i="28"/>
  <c r="AD125" i="28"/>
  <c r="AE125" i="28"/>
  <c r="Y676" i="28"/>
  <c r="Z676" i="28"/>
  <c r="AA676" i="28"/>
  <c r="AB676" i="28"/>
  <c r="AC676" i="28"/>
  <c r="AD676" i="28"/>
  <c r="AE676" i="28"/>
  <c r="Y196" i="28"/>
  <c r="Z196" i="28"/>
  <c r="AA196" i="28"/>
  <c r="AB196" i="28"/>
  <c r="AC196" i="28"/>
  <c r="AD196" i="28"/>
  <c r="AE196" i="28"/>
  <c r="Y197" i="28"/>
  <c r="Z197" i="28"/>
  <c r="AA197" i="28"/>
  <c r="AB197" i="28"/>
  <c r="AC197" i="28"/>
  <c r="AD197" i="28"/>
  <c r="AE197" i="28"/>
  <c r="Y349" i="28"/>
  <c r="Z349" i="28"/>
  <c r="AA349" i="28"/>
  <c r="AB349" i="28"/>
  <c r="AC349" i="28"/>
  <c r="AD349" i="28"/>
  <c r="AE349" i="28"/>
  <c r="Y746" i="28"/>
  <c r="Z746" i="28"/>
  <c r="AA746" i="28"/>
  <c r="AB746" i="28"/>
  <c r="AC746" i="28"/>
  <c r="AD746" i="28"/>
  <c r="AE746" i="28"/>
  <c r="Y418" i="28"/>
  <c r="Z418" i="28"/>
  <c r="AA418" i="28"/>
  <c r="AB418" i="28"/>
  <c r="AC418" i="28"/>
  <c r="AD418" i="28"/>
  <c r="AE418" i="28"/>
  <c r="Y51" i="28"/>
  <c r="Z51" i="28"/>
  <c r="AA51" i="28"/>
  <c r="AB51" i="28"/>
  <c r="AC51" i="28"/>
  <c r="AD51" i="28"/>
  <c r="AE51" i="28"/>
  <c r="Y836" i="28"/>
  <c r="Z836" i="28"/>
  <c r="AA836" i="28"/>
  <c r="AB836" i="28"/>
  <c r="AC836" i="28"/>
  <c r="AD836" i="28"/>
  <c r="AE836" i="28"/>
  <c r="Y128" i="28"/>
  <c r="Z128" i="28"/>
  <c r="AA128" i="28"/>
  <c r="AB128" i="28"/>
  <c r="AC128" i="28"/>
  <c r="AD128" i="28"/>
  <c r="AE128" i="28"/>
  <c r="Y438" i="28"/>
  <c r="Z438" i="28"/>
  <c r="AA438" i="28"/>
  <c r="AB438" i="28"/>
  <c r="AC438" i="28"/>
  <c r="AD438" i="28"/>
  <c r="AE438" i="28"/>
  <c r="Y406" i="28"/>
  <c r="Z406" i="28"/>
  <c r="AA406" i="28"/>
  <c r="AB406" i="28"/>
  <c r="AC406" i="28"/>
  <c r="AD406" i="28"/>
  <c r="AE406" i="28"/>
  <c r="Y449" i="28"/>
  <c r="Z449" i="28"/>
  <c r="AA449" i="28"/>
  <c r="AB449" i="28"/>
  <c r="AC449" i="28"/>
  <c r="AD449" i="28"/>
  <c r="AE449" i="28"/>
  <c r="Y277" i="28"/>
  <c r="Z277" i="28"/>
  <c r="AA277" i="28"/>
  <c r="AB277" i="28"/>
  <c r="AC277" i="28"/>
  <c r="AD277" i="28"/>
  <c r="AE277" i="28"/>
  <c r="Y450" i="28"/>
  <c r="Z450" i="28"/>
  <c r="AA450" i="28"/>
  <c r="AB450" i="28"/>
  <c r="AC450" i="28"/>
  <c r="AD450" i="28"/>
  <c r="AE450" i="28"/>
  <c r="Y181" i="28"/>
  <c r="Z181" i="28"/>
  <c r="AA181" i="28"/>
  <c r="AB181" i="28"/>
  <c r="AC181" i="28"/>
  <c r="AD181" i="28"/>
  <c r="AE181" i="28"/>
  <c r="Y20" i="28"/>
  <c r="Z20" i="28"/>
  <c r="AA20" i="28"/>
  <c r="AB20" i="28"/>
  <c r="AC20" i="28"/>
  <c r="AD20" i="28"/>
  <c r="AE20" i="28"/>
  <c r="Y457" i="28"/>
  <c r="Z457" i="28"/>
  <c r="AA457" i="28"/>
  <c r="AB457" i="28"/>
  <c r="AC457" i="28"/>
  <c r="AD457" i="28"/>
  <c r="AE457" i="28"/>
  <c r="Y458" i="28"/>
  <c r="Z458" i="28"/>
  <c r="AA458" i="28"/>
  <c r="AB458" i="28"/>
  <c r="AC458" i="28"/>
  <c r="AD458" i="28"/>
  <c r="AE458" i="28"/>
  <c r="Y183" i="28"/>
  <c r="Z183" i="28"/>
  <c r="AA183" i="28"/>
  <c r="AB183" i="28"/>
  <c r="AC183" i="28"/>
  <c r="AD183" i="28"/>
  <c r="AE183" i="28"/>
  <c r="Y459" i="28"/>
  <c r="Z459" i="28"/>
  <c r="AA459" i="28"/>
  <c r="AB459" i="28"/>
  <c r="AC459" i="28"/>
  <c r="AD459" i="28"/>
  <c r="AE459" i="28"/>
  <c r="Y186" i="28"/>
  <c r="Z186" i="28"/>
  <c r="AA186" i="28"/>
  <c r="AB186" i="28"/>
  <c r="AC186" i="28"/>
  <c r="AD186" i="28"/>
  <c r="AE186" i="28"/>
  <c r="Y129" i="28"/>
  <c r="Z129" i="28"/>
  <c r="AA129" i="28"/>
  <c r="AB129" i="28"/>
  <c r="AC129" i="28"/>
  <c r="AD129" i="28"/>
  <c r="AE129" i="28"/>
  <c r="Y704" i="28"/>
  <c r="Z704" i="28"/>
  <c r="AA704" i="28"/>
  <c r="AB704" i="28"/>
  <c r="AC704" i="28"/>
  <c r="AD704" i="28"/>
  <c r="AE704" i="28"/>
  <c r="Y569" i="28"/>
  <c r="Z569" i="28"/>
  <c r="AA569" i="28"/>
  <c r="AB569" i="28"/>
  <c r="AC569" i="28"/>
  <c r="AD569" i="28"/>
  <c r="AE569" i="28"/>
  <c r="Y436" i="28"/>
  <c r="Z436" i="28"/>
  <c r="AA436" i="28"/>
  <c r="AB436" i="28"/>
  <c r="AC436" i="28"/>
  <c r="AD436" i="28"/>
  <c r="AE436" i="28"/>
  <c r="Y715" i="28"/>
  <c r="Z715" i="28"/>
  <c r="AA715" i="28"/>
  <c r="AB715" i="28"/>
  <c r="AC715" i="28"/>
  <c r="AD715" i="28"/>
  <c r="AE715" i="28"/>
  <c r="Y112" i="28"/>
  <c r="Z112" i="28"/>
  <c r="AA112" i="28"/>
  <c r="AB112" i="28"/>
  <c r="AC112" i="28"/>
  <c r="AD112" i="28"/>
  <c r="AE112" i="28"/>
  <c r="Y810" i="28"/>
  <c r="Z810" i="28"/>
  <c r="AA810" i="28"/>
  <c r="AB810" i="28"/>
  <c r="AC810" i="28"/>
  <c r="AD810" i="28"/>
  <c r="AE810" i="28"/>
  <c r="Y187" i="28"/>
  <c r="Z187" i="28"/>
  <c r="AA187" i="28"/>
  <c r="AB187" i="28"/>
  <c r="AC187" i="28"/>
  <c r="AD187" i="28"/>
  <c r="AE187" i="28"/>
  <c r="Y614" i="28"/>
  <c r="Z614" i="28"/>
  <c r="AA614" i="28"/>
  <c r="AB614" i="28"/>
  <c r="AC614" i="28"/>
  <c r="AD614" i="28"/>
  <c r="AE614" i="28"/>
  <c r="Y120" i="28"/>
  <c r="Z120" i="28"/>
  <c r="AA120" i="28"/>
  <c r="AB120" i="28"/>
  <c r="AC120" i="28"/>
  <c r="AD120" i="28"/>
  <c r="AE120" i="28"/>
  <c r="Y494" i="28"/>
  <c r="Z494" i="28"/>
  <c r="AA494" i="28"/>
  <c r="AB494" i="28"/>
  <c r="AC494" i="28"/>
  <c r="AD494" i="28"/>
  <c r="AE494" i="28"/>
  <c r="Y395" i="28"/>
  <c r="Z395" i="28"/>
  <c r="AA395" i="28"/>
  <c r="AB395" i="28"/>
  <c r="AC395" i="28"/>
  <c r="AD395" i="28"/>
  <c r="AE395" i="28"/>
  <c r="Y77" i="28"/>
  <c r="Z77" i="28"/>
  <c r="AA77" i="28"/>
  <c r="AB77" i="28"/>
  <c r="AC77" i="28"/>
  <c r="AD77" i="28"/>
  <c r="AE77" i="28"/>
  <c r="Y783" i="28"/>
  <c r="Z783" i="28"/>
  <c r="AA783" i="28"/>
  <c r="AB783" i="28"/>
  <c r="AC783" i="28"/>
  <c r="AD783" i="28"/>
  <c r="AE783" i="28"/>
  <c r="Y372" i="28"/>
  <c r="Z372" i="28"/>
  <c r="AA372" i="28"/>
  <c r="AB372" i="28"/>
  <c r="AC372" i="28"/>
  <c r="AD372" i="28"/>
  <c r="AE372" i="28"/>
  <c r="Y22" i="28"/>
  <c r="Z22" i="28"/>
  <c r="AA22" i="28"/>
  <c r="AB22" i="28"/>
  <c r="AC22" i="28"/>
  <c r="AD22" i="28"/>
  <c r="AE22" i="28"/>
  <c r="Y526" i="28"/>
  <c r="Z526" i="28"/>
  <c r="AA526" i="28"/>
  <c r="AB526" i="28"/>
  <c r="AC526" i="28"/>
  <c r="AD526" i="28"/>
  <c r="AE526" i="28"/>
  <c r="Y31" i="28"/>
  <c r="Z31" i="28"/>
  <c r="AA31" i="28"/>
  <c r="AB31" i="28"/>
  <c r="AC31" i="28"/>
  <c r="AD31" i="28"/>
  <c r="AE31" i="28"/>
  <c r="Y481" i="28"/>
  <c r="Z481" i="28"/>
  <c r="AA481" i="28"/>
  <c r="AB481" i="28"/>
  <c r="AC481" i="28"/>
  <c r="AD481" i="28"/>
  <c r="AE481" i="28"/>
  <c r="Y714" i="28"/>
  <c r="Z714" i="28"/>
  <c r="AA714" i="28"/>
  <c r="AB714" i="28"/>
  <c r="AC714" i="28"/>
  <c r="AD714" i="28"/>
  <c r="AE714" i="28"/>
  <c r="Y559" i="28"/>
  <c r="Z559" i="28"/>
  <c r="AA559" i="28"/>
  <c r="AB559" i="28"/>
  <c r="AC559" i="28"/>
  <c r="AD559" i="28"/>
  <c r="AE559" i="28"/>
  <c r="Y342" i="28"/>
  <c r="Z342" i="28"/>
  <c r="AA342" i="28"/>
  <c r="AB342" i="28"/>
  <c r="AC342" i="28"/>
  <c r="AD342" i="28"/>
  <c r="AE342" i="28"/>
  <c r="Y465" i="28"/>
  <c r="Z465" i="28"/>
  <c r="AA465" i="28"/>
  <c r="AB465" i="28"/>
  <c r="AC465" i="28"/>
  <c r="AD465" i="28"/>
  <c r="AE465" i="28"/>
  <c r="Y827" i="28"/>
  <c r="Z827" i="28"/>
  <c r="AA827" i="28"/>
  <c r="AB827" i="28"/>
  <c r="AC827" i="28"/>
  <c r="AD827" i="28"/>
  <c r="AE827" i="28"/>
  <c r="Y821" i="28"/>
  <c r="Z821" i="28"/>
  <c r="AA821" i="28"/>
  <c r="AB821" i="28"/>
  <c r="AC821" i="28"/>
  <c r="AD821" i="28"/>
  <c r="AE821" i="28"/>
  <c r="Y748" i="28"/>
  <c r="Z748" i="28"/>
  <c r="AA748" i="28"/>
  <c r="AB748" i="28"/>
  <c r="AC748" i="28"/>
  <c r="AD748" i="28"/>
  <c r="AE748" i="28"/>
  <c r="Y359" i="28"/>
  <c r="Z359" i="28"/>
  <c r="AA359" i="28"/>
  <c r="AB359" i="28"/>
  <c r="AC359" i="28"/>
  <c r="AD359" i="28"/>
  <c r="AE359" i="28"/>
  <c r="Y475" i="28"/>
  <c r="Z475" i="28"/>
  <c r="AA475" i="28"/>
  <c r="AB475" i="28"/>
  <c r="AC475" i="28"/>
  <c r="AD475" i="28"/>
  <c r="AE475" i="28"/>
  <c r="Y363" i="28"/>
  <c r="Z363" i="28"/>
  <c r="AA363" i="28"/>
  <c r="AB363" i="28"/>
  <c r="AC363" i="28"/>
  <c r="AD363" i="28"/>
  <c r="AE363" i="28"/>
  <c r="Y690" i="28"/>
  <c r="Z690" i="28"/>
  <c r="AA690" i="28"/>
  <c r="AB690" i="28"/>
  <c r="AC690" i="28"/>
  <c r="AD690" i="28"/>
  <c r="AE690" i="28"/>
  <c r="Y587" i="28"/>
  <c r="Z587" i="28"/>
  <c r="AA587" i="28"/>
  <c r="AB587" i="28"/>
  <c r="AC587" i="28"/>
  <c r="AD587" i="28"/>
  <c r="AE587" i="28"/>
  <c r="Y156" i="28"/>
  <c r="Z156" i="28"/>
  <c r="AA156" i="28"/>
  <c r="AB156" i="28"/>
  <c r="AC156" i="28"/>
  <c r="AD156" i="28"/>
  <c r="AE156" i="28"/>
  <c r="Y695" i="28"/>
  <c r="Z695" i="28"/>
  <c r="AA695" i="28"/>
  <c r="AB695" i="28"/>
  <c r="AC695" i="28"/>
  <c r="AD695" i="28"/>
  <c r="AE695" i="28"/>
  <c r="Y194" i="28"/>
  <c r="Z194" i="28"/>
  <c r="AA194" i="28"/>
  <c r="AB194" i="28"/>
  <c r="AC194" i="28"/>
  <c r="AD194" i="28"/>
  <c r="AE194" i="28"/>
  <c r="Y195" i="28"/>
  <c r="Z195" i="28"/>
  <c r="AA195" i="28"/>
  <c r="AB195" i="28"/>
  <c r="AC195" i="28"/>
  <c r="AD195" i="28"/>
  <c r="AE195" i="28"/>
  <c r="Y822" i="28"/>
  <c r="Z822" i="28"/>
  <c r="AA822" i="28"/>
  <c r="AB822" i="28"/>
  <c r="AC822" i="28"/>
  <c r="AD822" i="28"/>
  <c r="AE822" i="28"/>
  <c r="Y618" i="28"/>
  <c r="Z618" i="28"/>
  <c r="AA618" i="28"/>
  <c r="AB618" i="28"/>
  <c r="AC618" i="28"/>
  <c r="AD618" i="28"/>
  <c r="AE618" i="28"/>
  <c r="Y114" i="28"/>
  <c r="Z114" i="28"/>
  <c r="AA114" i="28"/>
  <c r="AB114" i="28"/>
  <c r="AC114" i="28"/>
  <c r="AD114" i="28"/>
  <c r="AE114" i="28"/>
  <c r="Y583" i="28"/>
  <c r="Z583" i="28"/>
  <c r="AA583" i="28"/>
  <c r="AB583" i="28"/>
  <c r="AC583" i="28"/>
  <c r="AD583" i="28"/>
  <c r="AE583" i="28"/>
  <c r="Y599" i="28"/>
  <c r="Z599" i="28"/>
  <c r="AA599" i="28"/>
  <c r="AB599" i="28"/>
  <c r="AC599" i="28"/>
  <c r="AD599" i="28"/>
  <c r="AE599" i="28"/>
  <c r="Y476" i="28"/>
  <c r="Z476" i="28"/>
  <c r="AA476" i="28"/>
  <c r="AB476" i="28"/>
  <c r="AC476" i="28"/>
  <c r="AD476" i="28"/>
  <c r="AE476" i="28"/>
  <c r="Y622" i="28"/>
  <c r="Z622" i="28"/>
  <c r="AA622" i="28"/>
  <c r="AB622" i="28"/>
  <c r="AC622" i="28"/>
  <c r="AD622" i="28"/>
  <c r="AE622" i="28"/>
  <c r="Y274" i="28"/>
  <c r="Z274" i="28"/>
  <c r="AA274" i="28"/>
  <c r="AB274" i="28"/>
  <c r="AC274" i="28"/>
  <c r="AD274" i="28"/>
  <c r="AE274" i="28"/>
  <c r="Y275" i="28"/>
  <c r="Z275" i="28"/>
  <c r="AA275" i="28"/>
  <c r="AB275" i="28"/>
  <c r="AC275" i="28"/>
  <c r="AD275" i="28"/>
  <c r="AE275" i="28"/>
  <c r="Y581" i="28"/>
  <c r="Z581" i="28"/>
  <c r="AA581" i="28"/>
  <c r="AB581" i="28"/>
  <c r="AC581" i="28"/>
  <c r="AD581" i="28"/>
  <c r="AE581" i="28"/>
  <c r="Y140" i="28"/>
  <c r="Z140" i="28"/>
  <c r="AA140" i="28"/>
  <c r="AB140" i="28"/>
  <c r="AC140" i="28"/>
  <c r="AD140" i="28"/>
  <c r="AE140" i="28"/>
  <c r="Y297" i="28"/>
  <c r="Z297" i="28"/>
  <c r="AA297" i="28"/>
  <c r="AB297" i="28"/>
  <c r="AC297" i="28"/>
  <c r="AD297" i="28"/>
  <c r="AE297" i="28"/>
  <c r="Y633" i="28"/>
  <c r="Z633" i="28"/>
  <c r="AA633" i="28"/>
  <c r="AB633" i="28"/>
  <c r="AC633" i="28"/>
  <c r="AD633" i="28"/>
  <c r="AE633" i="28"/>
  <c r="Y423" i="28"/>
  <c r="Z423" i="28"/>
  <c r="AA423" i="28"/>
  <c r="AB423" i="28"/>
  <c r="AC423" i="28"/>
  <c r="AD423" i="28"/>
  <c r="AE423" i="28"/>
  <c r="Y177" i="28"/>
  <c r="Z177" i="28"/>
  <c r="AA177" i="28"/>
  <c r="AB177" i="28"/>
  <c r="AC177" i="28"/>
  <c r="AD177" i="28"/>
  <c r="AE177" i="28"/>
  <c r="Y640" i="28"/>
  <c r="Z640" i="28"/>
  <c r="AA640" i="28"/>
  <c r="AB640" i="28"/>
  <c r="AC640" i="28"/>
  <c r="AD640" i="28"/>
  <c r="AE640" i="28"/>
  <c r="Y272" i="28"/>
  <c r="Z272" i="28"/>
  <c r="AA272" i="28"/>
  <c r="AB272" i="28"/>
  <c r="AC272" i="28"/>
  <c r="AD272" i="28"/>
  <c r="AE272" i="28"/>
  <c r="Y538" i="28"/>
  <c r="Z538" i="28"/>
  <c r="AA538" i="28"/>
  <c r="AB538" i="28"/>
  <c r="AC538" i="28"/>
  <c r="AD538" i="28"/>
  <c r="AE538" i="28"/>
  <c r="Y500" i="28"/>
  <c r="Z500" i="28"/>
  <c r="AA500" i="28"/>
  <c r="AB500" i="28"/>
  <c r="AC500" i="28"/>
  <c r="AD500" i="28"/>
  <c r="AE500" i="28"/>
  <c r="Y477" i="28"/>
  <c r="Z477" i="28"/>
  <c r="AA477" i="28"/>
  <c r="AB477" i="28"/>
  <c r="AC477" i="28"/>
  <c r="AD477" i="28"/>
  <c r="AE477" i="28"/>
  <c r="Y642" i="28"/>
  <c r="Z642" i="28"/>
  <c r="AA642" i="28"/>
  <c r="AB642" i="28"/>
  <c r="AC642" i="28"/>
  <c r="AD642" i="28"/>
  <c r="AE642" i="28"/>
  <c r="Y478" i="28"/>
  <c r="Z478" i="28"/>
  <c r="AA478" i="28"/>
  <c r="AB478" i="28"/>
  <c r="AC478" i="28"/>
  <c r="AD478" i="28"/>
  <c r="AE478" i="28"/>
  <c r="Y425" i="28"/>
  <c r="Z425" i="28"/>
  <c r="AA425" i="28"/>
  <c r="AB425" i="28"/>
  <c r="AC425" i="28"/>
  <c r="AD425" i="28"/>
  <c r="AE425" i="28"/>
  <c r="Y617" i="28"/>
  <c r="Z617" i="28"/>
  <c r="AA617" i="28"/>
  <c r="AB617" i="28"/>
  <c r="AC617" i="28"/>
  <c r="AD617" i="28"/>
  <c r="AE617" i="28"/>
  <c r="Y545" i="28"/>
  <c r="Z545" i="28"/>
  <c r="AA545" i="28"/>
  <c r="AB545" i="28"/>
  <c r="AC545" i="28"/>
  <c r="AD545" i="28"/>
  <c r="AE545" i="28"/>
  <c r="Y648" i="28"/>
  <c r="Z648" i="28"/>
  <c r="AA648" i="28"/>
  <c r="AB648" i="28"/>
  <c r="AC648" i="28"/>
  <c r="AD648" i="28"/>
  <c r="AE648" i="28"/>
  <c r="Y723" i="28"/>
  <c r="Z723" i="28"/>
  <c r="AA723" i="28"/>
  <c r="AB723" i="28"/>
  <c r="AC723" i="28"/>
  <c r="AD723" i="28"/>
  <c r="AE723" i="28"/>
  <c r="Y331" i="28"/>
  <c r="Z331" i="28"/>
  <c r="AA331" i="28"/>
  <c r="AB331" i="28"/>
  <c r="AC331" i="28"/>
  <c r="AD331" i="28"/>
  <c r="AE331" i="28"/>
  <c r="Y146" i="28"/>
  <c r="Z146" i="28"/>
  <c r="AA146" i="28"/>
  <c r="AB146" i="28"/>
  <c r="AC146" i="28"/>
  <c r="AD146" i="28"/>
  <c r="AE146" i="28"/>
  <c r="Y691" i="28"/>
  <c r="Z691" i="28"/>
  <c r="AA691" i="28"/>
  <c r="AB691" i="28"/>
  <c r="AC691" i="28"/>
  <c r="AD691" i="28"/>
  <c r="AE691" i="28"/>
  <c r="Y7" i="28"/>
  <c r="Z7" i="28"/>
  <c r="AA7" i="28"/>
  <c r="AB7" i="28"/>
  <c r="AC7" i="28"/>
  <c r="AD7" i="28"/>
  <c r="AE7" i="28"/>
  <c r="Y716" i="28"/>
  <c r="Z716" i="28"/>
  <c r="AA716" i="28"/>
  <c r="AB716" i="28"/>
  <c r="AC716" i="28"/>
  <c r="AD716" i="28"/>
  <c r="AE716" i="28"/>
  <c r="Y357" i="28"/>
  <c r="Z357" i="28"/>
  <c r="AA357" i="28"/>
  <c r="AB357" i="28"/>
  <c r="AC357" i="28"/>
  <c r="AD357" i="28"/>
  <c r="AE357" i="28"/>
  <c r="Y456" i="28"/>
  <c r="Z456" i="28"/>
  <c r="AA456" i="28"/>
  <c r="AB456" i="28"/>
  <c r="AC456" i="28"/>
  <c r="AD456" i="28"/>
  <c r="AE456" i="28"/>
  <c r="Y208" i="28"/>
  <c r="Z208" i="28"/>
  <c r="AA208" i="28"/>
  <c r="AB208" i="28"/>
  <c r="AC208" i="28"/>
  <c r="AD208" i="28"/>
  <c r="AE208" i="28"/>
  <c r="Y398" i="28"/>
  <c r="Z398" i="28"/>
  <c r="AA398" i="28"/>
  <c r="AB398" i="28"/>
  <c r="AC398" i="28"/>
  <c r="AD398" i="28"/>
  <c r="AE398" i="28"/>
  <c r="Y598" i="28"/>
  <c r="Z598" i="28"/>
  <c r="AA598" i="28"/>
  <c r="AB598" i="28"/>
  <c r="AC598" i="28"/>
  <c r="AD598" i="28"/>
  <c r="AE598" i="28"/>
  <c r="Y611" i="28"/>
  <c r="Z611" i="28"/>
  <c r="AA611" i="28"/>
  <c r="AB611" i="28"/>
  <c r="AC611" i="28"/>
  <c r="AD611" i="28"/>
  <c r="AE611" i="28"/>
  <c r="Y284" i="28"/>
  <c r="Z284" i="28"/>
  <c r="AA284" i="28"/>
  <c r="AB284" i="28"/>
  <c r="AC284" i="28"/>
  <c r="AD284" i="28"/>
  <c r="AE284" i="28"/>
  <c r="Y219" i="28"/>
  <c r="Z219" i="28"/>
  <c r="AA219" i="28"/>
  <c r="AB219" i="28"/>
  <c r="AC219" i="28"/>
  <c r="AD219" i="28"/>
  <c r="AE219" i="28"/>
  <c r="Y832" i="28"/>
  <c r="Z832" i="28"/>
  <c r="AA832" i="28"/>
  <c r="AB832" i="28"/>
  <c r="AC832" i="28"/>
  <c r="AD832" i="28"/>
  <c r="AE832" i="28"/>
  <c r="Y745" i="28"/>
  <c r="Z745" i="28"/>
  <c r="AA745" i="28"/>
  <c r="AB745" i="28"/>
  <c r="AC745" i="28"/>
  <c r="AD745" i="28"/>
  <c r="AE745" i="28"/>
  <c r="Y55" i="28"/>
  <c r="Z55" i="28"/>
  <c r="AA55" i="28"/>
  <c r="AB55" i="28"/>
  <c r="AC55" i="28"/>
  <c r="AD55" i="28"/>
  <c r="AE55" i="28"/>
  <c r="Y203" i="28"/>
  <c r="Z203" i="28"/>
  <c r="AA203" i="28"/>
  <c r="AB203" i="28"/>
  <c r="AC203" i="28"/>
  <c r="AD203" i="28"/>
  <c r="AE203" i="28"/>
  <c r="Y479" i="28"/>
  <c r="Z479" i="28"/>
  <c r="AA479" i="28"/>
  <c r="AB479" i="28"/>
  <c r="AC479" i="28"/>
  <c r="AD479" i="28"/>
  <c r="AE479" i="28"/>
  <c r="Y672" i="28"/>
  <c r="Z672" i="28"/>
  <c r="AA672" i="28"/>
  <c r="AB672" i="28"/>
  <c r="AC672" i="28"/>
  <c r="AD672" i="28"/>
  <c r="AE672" i="28"/>
  <c r="Y743" i="28"/>
  <c r="Z743" i="28"/>
  <c r="AA743" i="28"/>
  <c r="AB743" i="28"/>
  <c r="AC743" i="28"/>
  <c r="AD743" i="28"/>
  <c r="AE743" i="28"/>
  <c r="Y334" i="28"/>
  <c r="Z334" i="28"/>
  <c r="AA334" i="28"/>
  <c r="AB334" i="28"/>
  <c r="AC334" i="28"/>
  <c r="AD334" i="28"/>
  <c r="AE334" i="28"/>
  <c r="Y603" i="28"/>
  <c r="Z603" i="28"/>
  <c r="AA603" i="28"/>
  <c r="AB603" i="28"/>
  <c r="AC603" i="28"/>
  <c r="AD603" i="28"/>
  <c r="AE603" i="28"/>
  <c r="Y712" i="28"/>
  <c r="Z712" i="28"/>
  <c r="AA712" i="28"/>
  <c r="AB712" i="28"/>
  <c r="AC712" i="28"/>
  <c r="AD712" i="28"/>
  <c r="AE712" i="28"/>
  <c r="Y404" i="28"/>
  <c r="Z404" i="28"/>
  <c r="AA404" i="28"/>
  <c r="AB404" i="28"/>
  <c r="AC404" i="28"/>
  <c r="AD404" i="28"/>
  <c r="AE404" i="28"/>
  <c r="Y646" i="28"/>
  <c r="Z646" i="28"/>
  <c r="AA646" i="28"/>
  <c r="AB646" i="28"/>
  <c r="AC646" i="28"/>
  <c r="AD646" i="28"/>
  <c r="AE646" i="28"/>
  <c r="Y651" i="28"/>
  <c r="Z651" i="28"/>
  <c r="AA651" i="28"/>
  <c r="AB651" i="28"/>
  <c r="AC651" i="28"/>
  <c r="AD651" i="28"/>
  <c r="AE651" i="28"/>
  <c r="Y589" i="28"/>
  <c r="Z589" i="28"/>
  <c r="AA589" i="28"/>
  <c r="AB589" i="28"/>
  <c r="AC589" i="28"/>
  <c r="AD589" i="28"/>
  <c r="AE589" i="28"/>
  <c r="Y496" i="28"/>
  <c r="Z496" i="28"/>
  <c r="AA496" i="28"/>
  <c r="AB496" i="28"/>
  <c r="AC496" i="28"/>
  <c r="AD496" i="28"/>
  <c r="AE496" i="28"/>
  <c r="Y154" i="28"/>
  <c r="Z154" i="28"/>
  <c r="AA154" i="28"/>
  <c r="AB154" i="28"/>
  <c r="AC154" i="28"/>
  <c r="AD154" i="28"/>
  <c r="AE154" i="28"/>
  <c r="Y658" i="28"/>
  <c r="Z658" i="28"/>
  <c r="AA658" i="28"/>
  <c r="AB658" i="28"/>
  <c r="AC658" i="28"/>
  <c r="AD658" i="28"/>
  <c r="AE658" i="28"/>
  <c r="Y516" i="28"/>
  <c r="Z516" i="28"/>
  <c r="AA516" i="28"/>
  <c r="AB516" i="28"/>
  <c r="AC516" i="28"/>
  <c r="AD516" i="28"/>
  <c r="AE516" i="28"/>
  <c r="Y220" i="28"/>
  <c r="Z220" i="28"/>
  <c r="AA220" i="28"/>
  <c r="AB220" i="28"/>
  <c r="AC220" i="28"/>
  <c r="AD220" i="28"/>
  <c r="AE220" i="28"/>
  <c r="Y656" i="28"/>
  <c r="Z656" i="28"/>
  <c r="AA656" i="28"/>
  <c r="AB656" i="28"/>
  <c r="AC656" i="28"/>
  <c r="AD656" i="28"/>
  <c r="AE656" i="28"/>
  <c r="Y662" i="28"/>
  <c r="Z662" i="28"/>
  <c r="AA662" i="28"/>
  <c r="AB662" i="28"/>
  <c r="AC662" i="28"/>
  <c r="AD662" i="28"/>
  <c r="AE662" i="28"/>
  <c r="Y172" i="28"/>
  <c r="Z172" i="28"/>
  <c r="AA172" i="28"/>
  <c r="AB172" i="28"/>
  <c r="AC172" i="28"/>
  <c r="AD172" i="28"/>
  <c r="AE172" i="28"/>
  <c r="Y706" i="28"/>
  <c r="Z706" i="28"/>
  <c r="AA706" i="28"/>
  <c r="AB706" i="28"/>
  <c r="AC706" i="28"/>
  <c r="AD706" i="28"/>
  <c r="AE706" i="28"/>
  <c r="Y762" i="28"/>
  <c r="Z762" i="28"/>
  <c r="AA762" i="28"/>
  <c r="AB762" i="28"/>
  <c r="AC762" i="28"/>
  <c r="AD762" i="28"/>
  <c r="AE762" i="28"/>
  <c r="Y338" i="28"/>
  <c r="Z338" i="28"/>
  <c r="AA338" i="28"/>
  <c r="AB338" i="28"/>
  <c r="AC338" i="28"/>
  <c r="AD338" i="28"/>
  <c r="AE338" i="28"/>
  <c r="Y835" i="28"/>
  <c r="Z835" i="28"/>
  <c r="AA835" i="28"/>
  <c r="AB835" i="28"/>
  <c r="AC835" i="28"/>
  <c r="AD835" i="28"/>
  <c r="AE835" i="28"/>
  <c r="Y315" i="28"/>
  <c r="Z315" i="28"/>
  <c r="AA315" i="28"/>
  <c r="AB315" i="28"/>
  <c r="AC315" i="28"/>
  <c r="AD315" i="28"/>
  <c r="AE315" i="28"/>
  <c r="Y663" i="28"/>
  <c r="Z663" i="28"/>
  <c r="AA663" i="28"/>
  <c r="AB663" i="28"/>
  <c r="AC663" i="28"/>
  <c r="AD663" i="28"/>
  <c r="AE663" i="28"/>
  <c r="Y681" i="28"/>
  <c r="Z681" i="28"/>
  <c r="AA681" i="28"/>
  <c r="AB681" i="28"/>
  <c r="AC681" i="28"/>
  <c r="AD681" i="28"/>
  <c r="AE681" i="28"/>
  <c r="Y64" i="28"/>
  <c r="Z64" i="28"/>
  <c r="AA64" i="28"/>
  <c r="AB64" i="28"/>
  <c r="AC64" i="28"/>
  <c r="AD64" i="28"/>
  <c r="AE64" i="28"/>
  <c r="Y326" i="28"/>
  <c r="Z326" i="28"/>
  <c r="AA326" i="28"/>
  <c r="AB326" i="28"/>
  <c r="AC326" i="28"/>
  <c r="AD326" i="28"/>
  <c r="AE326" i="28"/>
  <c r="Y320" i="28"/>
  <c r="Z320" i="28"/>
  <c r="AA320" i="28"/>
  <c r="AB320" i="28"/>
  <c r="AC320" i="28"/>
  <c r="AD320" i="28"/>
  <c r="AE320" i="28"/>
  <c r="Y547" i="28"/>
  <c r="Z547" i="28"/>
  <c r="AA547" i="28"/>
  <c r="AB547" i="28"/>
  <c r="AC547" i="28"/>
  <c r="AD547" i="28"/>
  <c r="AE547" i="28"/>
  <c r="Y222" i="28"/>
  <c r="Z222" i="28"/>
  <c r="AA222" i="28"/>
  <c r="AB222" i="28"/>
  <c r="AC222" i="28"/>
  <c r="AD222" i="28"/>
  <c r="AE222" i="28"/>
  <c r="Y592" i="28"/>
  <c r="Z592" i="28"/>
  <c r="AA592" i="28"/>
  <c r="AB592" i="28"/>
  <c r="AC592" i="28"/>
  <c r="AD592" i="28"/>
  <c r="AE592" i="28"/>
  <c r="Y452" i="28"/>
  <c r="Z452" i="28"/>
  <c r="AA452" i="28"/>
  <c r="AB452" i="28"/>
  <c r="AC452" i="28"/>
  <c r="AD452" i="28"/>
  <c r="AE452" i="28"/>
  <c r="Y333" i="28"/>
  <c r="Z333" i="28"/>
  <c r="AA333" i="28"/>
  <c r="AB333" i="28"/>
  <c r="AC333" i="28"/>
  <c r="AD333" i="28"/>
  <c r="AE333" i="28"/>
  <c r="Y390" i="28"/>
  <c r="Z390" i="28"/>
  <c r="AA390" i="28"/>
  <c r="AB390" i="28"/>
  <c r="AC390" i="28"/>
  <c r="AD390" i="28"/>
  <c r="AE390" i="28"/>
  <c r="Y610" i="28"/>
  <c r="Z610" i="28"/>
  <c r="AA610" i="28"/>
  <c r="AB610" i="28"/>
  <c r="AC610" i="28"/>
  <c r="AD610" i="28"/>
  <c r="AE610" i="28"/>
  <c r="Y502" i="28"/>
  <c r="Z502" i="28"/>
  <c r="AA502" i="28"/>
  <c r="AB502" i="28"/>
  <c r="AC502" i="28"/>
  <c r="AD502" i="28"/>
  <c r="AE502" i="28"/>
  <c r="Y340" i="28"/>
  <c r="Z340" i="28"/>
  <c r="AA340" i="28"/>
  <c r="AB340" i="28"/>
  <c r="AC340" i="28"/>
  <c r="AD340" i="28"/>
  <c r="AE340" i="28"/>
  <c r="Y279" i="28"/>
  <c r="Z279" i="28"/>
  <c r="AA279" i="28"/>
  <c r="AB279" i="28"/>
  <c r="AC279" i="28"/>
  <c r="AD279" i="28"/>
  <c r="AE279" i="28"/>
  <c r="Y223" i="28"/>
  <c r="Z223" i="28"/>
  <c r="AA223" i="28"/>
  <c r="AB223" i="28"/>
  <c r="AC223" i="28"/>
  <c r="AD223" i="28"/>
  <c r="AE223" i="28"/>
  <c r="Y379" i="28"/>
  <c r="Z379" i="28"/>
  <c r="AA379" i="28"/>
  <c r="AB379" i="28"/>
  <c r="AC379" i="28"/>
  <c r="AD379" i="28"/>
  <c r="AE379" i="28"/>
  <c r="Y495" i="28"/>
  <c r="Z495" i="28"/>
  <c r="AA495" i="28"/>
  <c r="AB495" i="28"/>
  <c r="AC495" i="28"/>
  <c r="AD495" i="28"/>
  <c r="AE495" i="28"/>
  <c r="Y824" i="28"/>
  <c r="Z824" i="28"/>
  <c r="AA824" i="28"/>
  <c r="AB824" i="28"/>
  <c r="AC824" i="28"/>
  <c r="AD824" i="28"/>
  <c r="AE824" i="28"/>
  <c r="Y501" i="28"/>
  <c r="Z501" i="28"/>
  <c r="AA501" i="28"/>
  <c r="AB501" i="28"/>
  <c r="AC501" i="28"/>
  <c r="AD501" i="28"/>
  <c r="AE501" i="28"/>
  <c r="Y392" i="28"/>
  <c r="Z392" i="28"/>
  <c r="AA392" i="28"/>
  <c r="AB392" i="28"/>
  <c r="AC392" i="28"/>
  <c r="AD392" i="28"/>
  <c r="AE392" i="28"/>
  <c r="Y258" i="28"/>
  <c r="Z258" i="28"/>
  <c r="AA258" i="28"/>
  <c r="AB258" i="28"/>
  <c r="AC258" i="28"/>
  <c r="AD258" i="28"/>
  <c r="AE258" i="28"/>
  <c r="Y624" i="28"/>
  <c r="Z624" i="28"/>
  <c r="AA624" i="28"/>
  <c r="AB624" i="28"/>
  <c r="AC624" i="28"/>
  <c r="AD624" i="28"/>
  <c r="AE624" i="28"/>
  <c r="Y837" i="28"/>
  <c r="Z837" i="28"/>
  <c r="AA837" i="28"/>
  <c r="AB837" i="28"/>
  <c r="AC837" i="28"/>
  <c r="AD837" i="28"/>
  <c r="AE837" i="28"/>
  <c r="Y705" i="28"/>
  <c r="Z705" i="28"/>
  <c r="AA705" i="28"/>
  <c r="AB705" i="28"/>
  <c r="AC705" i="28"/>
  <c r="AD705" i="28"/>
  <c r="AE705" i="28"/>
  <c r="Y180" i="28"/>
  <c r="Z180" i="28"/>
  <c r="AA180" i="28"/>
  <c r="AB180" i="28"/>
  <c r="AC180" i="28"/>
  <c r="AD180" i="28"/>
  <c r="AE180" i="28"/>
  <c r="Y226" i="28"/>
  <c r="Z226" i="28"/>
  <c r="AA226" i="28"/>
  <c r="AB226" i="28"/>
  <c r="AC226" i="28"/>
  <c r="AD226" i="28"/>
  <c r="AE226" i="28"/>
  <c r="Y605" i="28"/>
  <c r="Z605" i="28"/>
  <c r="AA605" i="28"/>
  <c r="AB605" i="28"/>
  <c r="AC605" i="28"/>
  <c r="AD605" i="28"/>
  <c r="AE605" i="28"/>
  <c r="Y75" i="28"/>
  <c r="Z75" i="28"/>
  <c r="AA75" i="28"/>
  <c r="AB75" i="28"/>
  <c r="AC75" i="28"/>
  <c r="AD75" i="28"/>
  <c r="AE75" i="28"/>
  <c r="Y378" i="28"/>
  <c r="Z378" i="28"/>
  <c r="AA378" i="28"/>
  <c r="AB378" i="28"/>
  <c r="AC378" i="28"/>
  <c r="AD378" i="28"/>
  <c r="AE378" i="28"/>
  <c r="Y33" i="28"/>
  <c r="Z33" i="28"/>
  <c r="AA33" i="28"/>
  <c r="AB33" i="28"/>
  <c r="AC33" i="28"/>
  <c r="AD33" i="28"/>
  <c r="AE33" i="28"/>
  <c r="Y533" i="28"/>
  <c r="Z533" i="28"/>
  <c r="AA533" i="28"/>
  <c r="AB533" i="28"/>
  <c r="AC533" i="28"/>
  <c r="AD533" i="28"/>
  <c r="AE533" i="28"/>
  <c r="Y584" i="28"/>
  <c r="Z584" i="28"/>
  <c r="AA584" i="28"/>
  <c r="AB584" i="28"/>
  <c r="AC584" i="28"/>
  <c r="AD584" i="28"/>
  <c r="AE584" i="28"/>
  <c r="Y228" i="28"/>
  <c r="Z228" i="28"/>
  <c r="AA228" i="28"/>
  <c r="AB228" i="28"/>
  <c r="AC228" i="28"/>
  <c r="AD228" i="28"/>
  <c r="AE228" i="28"/>
  <c r="Y95" i="28"/>
  <c r="Z95" i="28"/>
  <c r="AA95" i="28"/>
  <c r="AB95" i="28"/>
  <c r="AC95" i="28"/>
  <c r="AD95" i="28"/>
  <c r="AE95" i="28"/>
  <c r="Y337" i="28"/>
  <c r="Z337" i="28"/>
  <c r="AA337" i="28"/>
  <c r="AB337" i="28"/>
  <c r="AC337" i="28"/>
  <c r="AD337" i="28"/>
  <c r="AE337" i="28"/>
  <c r="Y145" i="28"/>
  <c r="Z145" i="28"/>
  <c r="AA145" i="28"/>
  <c r="AB145" i="28"/>
  <c r="AC145" i="28"/>
  <c r="AD145" i="28"/>
  <c r="AE145" i="28"/>
  <c r="Y147" i="28"/>
  <c r="Z147" i="28"/>
  <c r="AA147" i="28"/>
  <c r="AB147" i="28"/>
  <c r="AC147" i="28"/>
  <c r="AD147" i="28"/>
  <c r="AE147" i="28"/>
  <c r="Y600" i="28"/>
  <c r="Z600" i="28"/>
  <c r="AA600" i="28"/>
  <c r="AB600" i="28"/>
  <c r="AC600" i="28"/>
  <c r="AD600" i="28"/>
  <c r="AE600" i="28"/>
  <c r="Y579" i="28"/>
  <c r="Z579" i="28"/>
  <c r="AA579" i="28"/>
  <c r="AB579" i="28"/>
  <c r="AC579" i="28"/>
  <c r="AD579" i="28"/>
  <c r="AE579" i="28"/>
  <c r="Y351" i="28"/>
  <c r="Z351" i="28"/>
  <c r="AA351" i="28"/>
  <c r="AB351" i="28"/>
  <c r="AC351" i="28"/>
  <c r="AD351" i="28"/>
  <c r="AE351" i="28"/>
  <c r="Y13" i="28"/>
  <c r="Z13" i="28"/>
  <c r="AA13" i="28"/>
  <c r="AB13" i="28"/>
  <c r="AC13" i="28"/>
  <c r="AD13" i="28"/>
  <c r="AE13" i="28"/>
  <c r="Y504" i="28"/>
  <c r="Z504" i="28"/>
  <c r="AA504" i="28"/>
  <c r="AB504" i="28"/>
  <c r="AC504" i="28"/>
  <c r="AD504" i="28"/>
  <c r="AE504" i="28"/>
  <c r="Y234" i="28"/>
  <c r="Z234" i="28"/>
  <c r="AA234" i="28"/>
  <c r="AB234" i="28"/>
  <c r="AC234" i="28"/>
  <c r="AD234" i="28"/>
  <c r="AE234" i="28"/>
  <c r="Y758" i="28"/>
  <c r="Z758" i="28"/>
  <c r="AA758" i="28"/>
  <c r="AB758" i="28"/>
  <c r="AC758" i="28"/>
  <c r="AD758" i="28"/>
  <c r="AE758" i="28"/>
  <c r="Y235" i="28"/>
  <c r="Z235" i="28"/>
  <c r="AA235" i="28"/>
  <c r="AB235" i="28"/>
  <c r="AC235" i="28"/>
  <c r="AD235" i="28"/>
  <c r="AE235" i="28"/>
  <c r="Y689" i="28"/>
  <c r="Z689" i="28"/>
  <c r="AA689" i="28"/>
  <c r="AB689" i="28"/>
  <c r="AC689" i="28"/>
  <c r="AD689" i="28"/>
  <c r="AE689" i="28"/>
  <c r="Y380" i="28"/>
  <c r="Z380" i="28"/>
  <c r="AA380" i="28"/>
  <c r="AB380" i="28"/>
  <c r="AC380" i="28"/>
  <c r="AD380" i="28"/>
  <c r="AE380" i="28"/>
  <c r="Y692" i="28"/>
  <c r="Z692" i="28"/>
  <c r="AA692" i="28"/>
  <c r="AB692" i="28"/>
  <c r="AC692" i="28"/>
  <c r="AD692" i="28"/>
  <c r="AE692" i="28"/>
  <c r="Y765" i="28"/>
  <c r="Z765" i="28"/>
  <c r="AA765" i="28"/>
  <c r="AB765" i="28"/>
  <c r="AC765" i="28"/>
  <c r="AD765" i="28"/>
  <c r="AE765" i="28"/>
  <c r="Y236" i="28"/>
  <c r="Z236" i="28"/>
  <c r="AA236" i="28"/>
  <c r="AB236" i="28"/>
  <c r="AC236" i="28"/>
  <c r="AD236" i="28"/>
  <c r="AE236" i="28"/>
  <c r="Y752" i="28"/>
  <c r="Z752" i="28"/>
  <c r="AA752" i="28"/>
  <c r="AB752" i="28"/>
  <c r="AC752" i="28"/>
  <c r="AD752" i="28"/>
  <c r="AE752" i="28"/>
  <c r="Y237" i="28"/>
  <c r="Z237" i="28"/>
  <c r="AA237" i="28"/>
  <c r="AB237" i="28"/>
  <c r="AC237" i="28"/>
  <c r="AD237" i="28"/>
  <c r="AE237" i="28"/>
  <c r="Y238" i="28"/>
  <c r="Z238" i="28"/>
  <c r="AA238" i="28"/>
  <c r="AB238" i="28"/>
  <c r="AC238" i="28"/>
  <c r="AD238" i="28"/>
  <c r="AE238" i="28"/>
  <c r="Y572" i="28"/>
  <c r="Z572" i="28"/>
  <c r="AA572" i="28"/>
  <c r="AB572" i="28"/>
  <c r="AC572" i="28"/>
  <c r="AD572" i="28"/>
  <c r="AE572" i="28"/>
  <c r="Y473" i="28"/>
  <c r="Z473" i="28"/>
  <c r="AA473" i="28"/>
  <c r="AB473" i="28"/>
  <c r="AC473" i="28"/>
  <c r="AD473" i="28"/>
  <c r="AE473" i="28"/>
  <c r="Y141" i="28"/>
  <c r="Z141" i="28"/>
  <c r="AA141" i="28"/>
  <c r="AB141" i="28"/>
  <c r="AC141" i="28"/>
  <c r="AD141" i="28"/>
  <c r="AE141" i="28"/>
  <c r="Y703" i="28"/>
  <c r="Z703" i="28"/>
  <c r="AA703" i="28"/>
  <c r="AB703" i="28"/>
  <c r="AC703" i="28"/>
  <c r="AD703" i="28"/>
  <c r="AE703" i="28"/>
  <c r="Y74" i="28"/>
  <c r="Z74" i="28"/>
  <c r="AA74" i="28"/>
  <c r="AB74" i="28"/>
  <c r="AC74" i="28"/>
  <c r="AD74" i="28"/>
  <c r="AE74" i="28"/>
  <c r="Y557" i="28"/>
  <c r="Z557" i="28"/>
  <c r="AA557" i="28"/>
  <c r="AB557" i="28"/>
  <c r="AC557" i="28"/>
  <c r="AD557" i="28"/>
  <c r="AE557" i="28"/>
  <c r="Y710" i="28"/>
  <c r="Z710" i="28"/>
  <c r="AA710" i="28"/>
  <c r="AB710" i="28"/>
  <c r="AC710" i="28"/>
  <c r="AD710" i="28"/>
  <c r="AE710" i="28"/>
  <c r="Y576" i="28"/>
  <c r="Z576" i="28"/>
  <c r="AA576" i="28"/>
  <c r="AB576" i="28"/>
  <c r="AC576" i="28"/>
  <c r="AD576" i="28"/>
  <c r="AE576" i="28"/>
  <c r="Y609" i="28"/>
  <c r="Z609" i="28"/>
  <c r="AA609" i="28"/>
  <c r="AB609" i="28"/>
  <c r="AC609" i="28"/>
  <c r="AD609" i="28"/>
  <c r="AE609" i="28"/>
  <c r="Y244" i="28"/>
  <c r="Z244" i="28"/>
  <c r="AA244" i="28"/>
  <c r="AB244" i="28"/>
  <c r="AC244" i="28"/>
  <c r="AD244" i="28"/>
  <c r="AE244" i="28"/>
  <c r="Y726" i="28"/>
  <c r="Z726" i="28"/>
  <c r="AA726" i="28"/>
  <c r="AB726" i="28"/>
  <c r="AC726" i="28"/>
  <c r="AD726" i="28"/>
  <c r="AE726" i="28"/>
  <c r="Y727" i="28"/>
  <c r="Z727" i="28"/>
  <c r="AA727" i="28"/>
  <c r="AB727" i="28"/>
  <c r="AC727" i="28"/>
  <c r="AD727" i="28"/>
  <c r="AE727" i="28"/>
  <c r="Y506" i="28"/>
  <c r="Z506" i="28"/>
  <c r="AA506" i="28"/>
  <c r="AB506" i="28"/>
  <c r="AC506" i="28"/>
  <c r="AD506" i="28"/>
  <c r="AE506" i="28"/>
  <c r="Y499" i="28"/>
  <c r="Z499" i="28"/>
  <c r="AA499" i="28"/>
  <c r="AB499" i="28"/>
  <c r="AC499" i="28"/>
  <c r="AD499" i="28"/>
  <c r="AE499" i="28"/>
  <c r="Y778" i="28"/>
  <c r="Z778" i="28"/>
  <c r="AA778" i="28"/>
  <c r="AB778" i="28"/>
  <c r="AC778" i="28"/>
  <c r="AD778" i="28"/>
  <c r="AE778" i="28"/>
  <c r="Y131" i="28"/>
  <c r="Z131" i="28"/>
  <c r="AA131" i="28"/>
  <c r="AB131" i="28"/>
  <c r="AC131" i="28"/>
  <c r="AD131" i="28"/>
  <c r="AE131" i="28"/>
  <c r="Y728" i="28"/>
  <c r="Z728" i="28"/>
  <c r="AA728" i="28"/>
  <c r="AB728" i="28"/>
  <c r="AC728" i="28"/>
  <c r="AD728" i="28"/>
  <c r="AE728" i="28"/>
  <c r="Y348" i="28"/>
  <c r="Z348" i="28"/>
  <c r="AA348" i="28"/>
  <c r="AB348" i="28"/>
  <c r="AC348" i="28"/>
  <c r="AD348" i="28"/>
  <c r="AE348" i="28"/>
  <c r="Y652" i="28"/>
  <c r="Z652" i="28"/>
  <c r="AA652" i="28"/>
  <c r="AB652" i="28"/>
  <c r="AC652" i="28"/>
  <c r="AD652" i="28"/>
  <c r="AE652" i="28"/>
  <c r="Y653" i="28"/>
  <c r="Z653" i="28"/>
  <c r="AA653" i="28"/>
  <c r="AB653" i="28"/>
  <c r="AC653" i="28"/>
  <c r="AD653" i="28"/>
  <c r="AE653" i="28"/>
  <c r="Y654" i="28"/>
  <c r="Z654" i="28"/>
  <c r="AA654" i="28"/>
  <c r="AB654" i="28"/>
  <c r="AC654" i="28"/>
  <c r="AD654" i="28"/>
  <c r="AE654" i="28"/>
  <c r="Y566" i="28"/>
  <c r="Z566" i="28"/>
  <c r="AA566" i="28"/>
  <c r="AB566" i="28"/>
  <c r="AC566" i="28"/>
  <c r="AD566" i="28"/>
  <c r="AE566" i="28"/>
  <c r="Y729" i="28"/>
  <c r="Z729" i="28"/>
  <c r="AA729" i="28"/>
  <c r="AB729" i="28"/>
  <c r="AC729" i="28"/>
  <c r="AD729" i="28"/>
  <c r="AE729" i="28"/>
  <c r="Y249" i="28"/>
  <c r="Z249" i="28"/>
  <c r="AA249" i="28"/>
  <c r="AB249" i="28"/>
  <c r="AC249" i="28"/>
  <c r="AD249" i="28"/>
  <c r="AE249" i="28"/>
  <c r="Y440" i="28"/>
  <c r="Z440" i="28"/>
  <c r="AA440" i="28"/>
  <c r="AB440" i="28"/>
  <c r="AC440" i="28"/>
  <c r="AD440" i="28"/>
  <c r="AE440" i="28"/>
  <c r="Y551" i="28"/>
  <c r="Z551" i="28"/>
  <c r="AA551" i="28"/>
  <c r="AB551" i="28"/>
  <c r="AC551" i="28"/>
  <c r="AD551" i="28"/>
  <c r="AE551" i="28"/>
  <c r="Y724" i="28"/>
  <c r="Z724" i="28"/>
  <c r="AA724" i="28"/>
  <c r="AB724" i="28"/>
  <c r="AC724" i="28"/>
  <c r="AD724" i="28"/>
  <c r="AE724" i="28"/>
  <c r="Y737" i="28"/>
  <c r="Z737" i="28"/>
  <c r="AA737" i="28"/>
  <c r="AB737" i="28"/>
  <c r="AC737" i="28"/>
  <c r="AD737" i="28"/>
  <c r="AE737" i="28"/>
  <c r="Y738" i="28"/>
  <c r="Z738" i="28"/>
  <c r="AA738" i="28"/>
  <c r="AB738" i="28"/>
  <c r="AC738" i="28"/>
  <c r="AD738" i="28"/>
  <c r="AE738" i="28"/>
  <c r="Y782" i="28"/>
  <c r="Z782" i="28"/>
  <c r="AA782" i="28"/>
  <c r="AB782" i="28"/>
  <c r="AC782" i="28"/>
  <c r="AD782" i="28"/>
  <c r="AE782" i="28"/>
  <c r="Y627" i="28"/>
  <c r="Z627" i="28"/>
  <c r="AA627" i="28"/>
  <c r="AB627" i="28"/>
  <c r="AC627" i="28"/>
  <c r="AD627" i="28"/>
  <c r="AE627" i="28"/>
  <c r="Y629" i="28"/>
  <c r="Z629" i="28"/>
  <c r="AA629" i="28"/>
  <c r="AB629" i="28"/>
  <c r="AC629" i="28"/>
  <c r="AD629" i="28"/>
  <c r="AE629" i="28"/>
  <c r="Y312" i="28"/>
  <c r="Z312" i="28"/>
  <c r="AA312" i="28"/>
  <c r="AB312" i="28"/>
  <c r="AC312" i="28"/>
  <c r="AD312" i="28"/>
  <c r="AE312" i="28"/>
  <c r="Y649" i="28"/>
  <c r="Z649" i="28"/>
  <c r="AA649" i="28"/>
  <c r="AB649" i="28"/>
  <c r="AC649" i="28"/>
  <c r="AD649" i="28"/>
  <c r="AE649" i="28"/>
  <c r="Y631" i="28"/>
  <c r="Z631" i="28"/>
  <c r="AA631" i="28"/>
  <c r="AB631" i="28"/>
  <c r="AC631" i="28"/>
  <c r="AD631" i="28"/>
  <c r="AE631" i="28"/>
  <c r="Y632" i="28"/>
  <c r="Z632" i="28"/>
  <c r="AA632" i="28"/>
  <c r="AB632" i="28"/>
  <c r="AC632" i="28"/>
  <c r="AD632" i="28"/>
  <c r="AE632" i="28"/>
  <c r="Y265" i="28"/>
  <c r="Z265" i="28"/>
  <c r="AA265" i="28"/>
  <c r="AB265" i="28"/>
  <c r="AC265" i="28"/>
  <c r="AD265" i="28"/>
  <c r="AE265" i="28"/>
  <c r="Y573" i="28"/>
  <c r="Z573" i="28"/>
  <c r="AA573" i="28"/>
  <c r="AB573" i="28"/>
  <c r="AC573" i="28"/>
  <c r="AD573" i="28"/>
  <c r="AE573" i="28"/>
  <c r="Y625" i="28"/>
  <c r="Z625" i="28"/>
  <c r="AA625" i="28"/>
  <c r="AB625" i="28"/>
  <c r="AC625" i="28"/>
  <c r="AD625" i="28"/>
  <c r="AE625" i="28"/>
  <c r="Y59" i="28"/>
  <c r="Z59" i="28"/>
  <c r="AA59" i="28"/>
  <c r="AB59" i="28"/>
  <c r="AC59" i="28"/>
  <c r="AD59" i="28"/>
  <c r="AE59" i="28"/>
  <c r="Y626" i="28"/>
  <c r="Z626" i="28"/>
  <c r="AA626" i="28"/>
  <c r="AB626" i="28"/>
  <c r="AC626" i="28"/>
  <c r="AD626" i="28"/>
  <c r="AE626" i="28"/>
  <c r="Y800" i="28"/>
  <c r="Z800" i="28"/>
  <c r="AA800" i="28"/>
  <c r="AB800" i="28"/>
  <c r="AC800" i="28"/>
  <c r="AD800" i="28"/>
  <c r="AE800" i="28"/>
  <c r="Y65" i="28"/>
  <c r="Z65" i="28"/>
  <c r="AA65" i="28"/>
  <c r="AB65" i="28"/>
  <c r="AC65" i="28"/>
  <c r="AD65" i="28"/>
  <c r="AE65" i="28"/>
  <c r="Y407" i="28"/>
  <c r="Z407" i="28"/>
  <c r="AA407" i="28"/>
  <c r="AB407" i="28"/>
  <c r="AC407" i="28"/>
  <c r="AD407" i="28"/>
  <c r="AE407" i="28"/>
  <c r="Y408" i="28"/>
  <c r="Z408" i="28"/>
  <c r="AA408" i="28"/>
  <c r="AB408" i="28"/>
  <c r="AC408" i="28"/>
  <c r="AD408" i="28"/>
  <c r="AE408" i="28"/>
  <c r="Y343" i="28"/>
  <c r="Z343" i="28"/>
  <c r="AA343" i="28"/>
  <c r="AB343" i="28"/>
  <c r="AC343" i="28"/>
  <c r="AD343" i="28"/>
  <c r="AE343" i="28"/>
  <c r="Y791" i="28"/>
  <c r="Z791" i="28"/>
  <c r="AA791" i="28"/>
  <c r="AB791" i="28"/>
  <c r="AC791" i="28"/>
  <c r="AD791" i="28"/>
  <c r="AE791" i="28"/>
  <c r="Y667" i="28"/>
  <c r="Z667" i="28"/>
  <c r="AA667" i="28"/>
  <c r="AB667" i="28"/>
  <c r="AC667" i="28"/>
  <c r="AD667" i="28"/>
  <c r="AE667" i="28"/>
  <c r="Y679" i="28"/>
  <c r="Z679" i="28"/>
  <c r="AA679" i="28"/>
  <c r="AB679" i="28"/>
  <c r="AC679" i="28"/>
  <c r="AD679" i="28"/>
  <c r="AE679" i="28"/>
  <c r="Y554" i="28"/>
  <c r="Z554" i="28"/>
  <c r="AA554" i="28"/>
  <c r="AB554" i="28"/>
  <c r="AC554" i="28"/>
  <c r="AD554" i="28"/>
  <c r="AE554" i="28"/>
  <c r="Y257" i="28"/>
  <c r="Z257" i="28"/>
  <c r="AA257" i="28"/>
  <c r="AB257" i="28"/>
  <c r="AC257" i="28"/>
  <c r="AD257" i="28"/>
  <c r="AE257" i="28"/>
  <c r="Y527" i="28"/>
  <c r="Z527" i="28"/>
  <c r="AA527" i="28"/>
  <c r="AB527" i="28"/>
  <c r="AC527" i="28"/>
  <c r="AD527" i="28"/>
  <c r="AE527" i="28"/>
  <c r="Y426" i="28"/>
  <c r="Z426" i="28"/>
  <c r="AA426" i="28"/>
  <c r="AB426" i="28"/>
  <c r="AC426" i="28"/>
  <c r="AD426" i="28"/>
  <c r="AE426" i="28"/>
  <c r="Y749" i="28"/>
  <c r="Z749" i="28"/>
  <c r="AA749" i="28"/>
  <c r="AB749" i="28"/>
  <c r="AC749" i="28"/>
  <c r="AD749" i="28"/>
  <c r="AE749" i="28"/>
  <c r="Y356" i="28"/>
  <c r="Z356" i="28"/>
  <c r="AA356" i="28"/>
  <c r="AB356" i="28"/>
  <c r="AC356" i="28"/>
  <c r="AD356" i="28"/>
  <c r="AE356" i="28"/>
  <c r="Y595" i="28"/>
  <c r="Z595" i="28"/>
  <c r="AA595" i="28"/>
  <c r="AB595" i="28"/>
  <c r="AC595" i="28"/>
  <c r="AD595" i="28"/>
  <c r="AE595" i="28"/>
  <c r="Y720" i="28"/>
  <c r="Z720" i="28"/>
  <c r="AA720" i="28"/>
  <c r="AB720" i="28"/>
  <c r="AC720" i="28"/>
  <c r="AD720" i="28"/>
  <c r="AE720" i="28"/>
  <c r="Y677" i="28"/>
  <c r="Z677" i="28"/>
  <c r="AA677" i="28"/>
  <c r="AB677" i="28"/>
  <c r="AC677" i="28"/>
  <c r="AD677" i="28"/>
  <c r="AE677" i="28"/>
  <c r="Y300" i="28"/>
  <c r="Z300" i="28"/>
  <c r="AA300" i="28"/>
  <c r="AB300" i="28"/>
  <c r="AC300" i="28"/>
  <c r="AD300" i="28"/>
  <c r="AE300" i="28"/>
  <c r="Y136" i="28"/>
  <c r="Z136" i="28"/>
  <c r="AA136" i="28"/>
  <c r="AB136" i="28"/>
  <c r="AC136" i="28"/>
  <c r="AD136" i="28"/>
  <c r="AE136" i="28"/>
  <c r="Y680" i="28"/>
  <c r="Z680" i="28"/>
  <c r="AA680" i="28"/>
  <c r="AB680" i="28"/>
  <c r="AC680" i="28"/>
  <c r="AD680" i="28"/>
  <c r="AE680" i="28"/>
  <c r="Y122" i="28"/>
  <c r="Z122" i="28"/>
  <c r="AA122" i="28"/>
  <c r="AB122" i="28"/>
  <c r="AC122" i="28"/>
  <c r="AD122" i="28"/>
  <c r="AE122" i="28"/>
  <c r="Y416" i="28"/>
  <c r="Z416" i="28"/>
  <c r="AA416" i="28"/>
  <c r="AB416" i="28"/>
  <c r="AC416" i="28"/>
  <c r="AD416" i="28"/>
  <c r="AE416" i="28"/>
  <c r="Y530" i="28"/>
  <c r="Z530" i="28"/>
  <c r="AA530" i="28"/>
  <c r="AB530" i="28"/>
  <c r="AC530" i="28"/>
  <c r="AD530" i="28"/>
  <c r="AE530" i="28"/>
  <c r="Y742" i="28"/>
  <c r="Z742" i="28"/>
  <c r="AA742" i="28"/>
  <c r="AB742" i="28"/>
  <c r="AC742" i="28"/>
  <c r="AD742" i="28"/>
  <c r="AE742" i="28"/>
  <c r="Y529" i="28"/>
  <c r="Z529" i="28"/>
  <c r="AA529" i="28"/>
  <c r="AB529" i="28"/>
  <c r="AC529" i="28"/>
  <c r="AD529" i="28"/>
  <c r="AE529" i="28"/>
  <c r="Y498" i="28"/>
  <c r="Z498" i="28"/>
  <c r="AA498" i="28"/>
  <c r="AB498" i="28"/>
  <c r="AC498" i="28"/>
  <c r="AD498" i="28"/>
  <c r="AE498" i="28"/>
  <c r="Y591" i="28"/>
  <c r="Z591" i="28"/>
  <c r="AA591" i="28"/>
  <c r="AB591" i="28"/>
  <c r="AC591" i="28"/>
  <c r="AD591" i="28"/>
  <c r="AE591" i="28"/>
  <c r="Y840" i="28"/>
  <c r="Z840" i="28"/>
  <c r="AA840" i="28"/>
  <c r="AB840" i="28"/>
  <c r="AC840" i="28"/>
  <c r="AD840" i="28"/>
  <c r="AE840" i="28"/>
  <c r="Y678" i="28"/>
  <c r="Z678" i="28"/>
  <c r="AA678" i="28"/>
  <c r="AB678" i="28"/>
  <c r="AC678" i="28"/>
  <c r="AD678" i="28"/>
  <c r="AE678" i="28"/>
  <c r="Y135" i="28"/>
  <c r="Z135" i="28"/>
  <c r="AA135" i="28"/>
  <c r="AB135" i="28"/>
  <c r="AC135" i="28"/>
  <c r="AD135" i="28"/>
  <c r="AE135" i="28"/>
  <c r="Y460" i="28"/>
  <c r="Z460" i="28"/>
  <c r="AA460" i="28"/>
  <c r="AB460" i="28"/>
  <c r="AC460" i="28"/>
  <c r="AD460" i="28"/>
  <c r="AE460" i="28"/>
  <c r="Y719" i="28"/>
  <c r="Z719" i="28"/>
  <c r="AA719" i="28"/>
  <c r="AB719" i="28"/>
  <c r="AC719" i="28"/>
  <c r="AD719" i="28"/>
  <c r="AE719" i="28"/>
  <c r="Y221" i="28"/>
  <c r="Z221" i="28"/>
  <c r="AA221" i="28"/>
  <c r="AB221" i="28"/>
  <c r="AC221" i="28"/>
  <c r="AD221" i="28"/>
  <c r="AE221" i="28"/>
  <c r="Y796" i="28"/>
  <c r="Z796" i="28"/>
  <c r="AA796" i="28"/>
  <c r="AB796" i="28"/>
  <c r="AC796" i="28"/>
  <c r="AD796" i="28"/>
  <c r="AE796" i="28"/>
  <c r="Y205" i="28"/>
  <c r="Z205" i="28"/>
  <c r="AA205" i="28"/>
  <c r="AB205" i="28"/>
  <c r="AC205" i="28"/>
  <c r="AD205" i="28"/>
  <c r="AE205" i="28"/>
  <c r="Y403" i="28"/>
  <c r="Z403" i="28"/>
  <c r="AA403" i="28"/>
  <c r="AB403" i="28"/>
  <c r="AC403" i="28"/>
  <c r="AD403" i="28"/>
  <c r="AE403" i="28"/>
  <c r="Y650" i="28"/>
  <c r="Z650" i="28"/>
  <c r="AA650" i="28"/>
  <c r="AB650" i="28"/>
  <c r="AC650" i="28"/>
  <c r="AD650" i="28"/>
  <c r="AE650" i="28"/>
  <c r="Y487" i="28"/>
  <c r="Z487" i="28"/>
  <c r="AA487" i="28"/>
  <c r="AB487" i="28"/>
  <c r="AC487" i="28"/>
  <c r="AD487" i="28"/>
  <c r="AE487" i="28"/>
  <c r="Y469" i="28"/>
  <c r="Z469" i="28"/>
  <c r="AA469" i="28"/>
  <c r="AB469" i="28"/>
  <c r="AC469" i="28"/>
  <c r="AD469" i="28"/>
  <c r="AE469" i="28"/>
  <c r="Y412" i="28"/>
  <c r="Z412" i="28"/>
  <c r="AA412" i="28"/>
  <c r="AB412" i="28"/>
  <c r="AC412" i="28"/>
  <c r="AD412" i="28"/>
  <c r="AE412" i="28"/>
  <c r="Y102" i="28"/>
  <c r="Z102" i="28"/>
  <c r="AA102" i="28"/>
  <c r="AB102" i="28"/>
  <c r="AC102" i="28"/>
  <c r="AD102" i="28"/>
  <c r="AE102" i="28"/>
  <c r="Y6" i="28"/>
  <c r="Z6" i="28"/>
  <c r="AA6" i="28"/>
  <c r="AB6" i="28"/>
  <c r="AC6" i="28"/>
  <c r="AD6" i="28"/>
  <c r="AE6" i="28"/>
  <c r="Y302" i="28"/>
  <c r="Z302" i="28"/>
  <c r="AA302" i="28"/>
  <c r="AB302" i="28"/>
  <c r="AC302" i="28"/>
  <c r="AD302" i="28"/>
  <c r="AE302" i="28"/>
  <c r="Y671" i="28"/>
  <c r="Z671" i="28"/>
  <c r="AA671" i="28"/>
  <c r="AB671" i="28"/>
  <c r="AC671" i="28"/>
  <c r="AD671" i="28"/>
  <c r="AE671" i="28"/>
  <c r="Y515" i="28"/>
  <c r="Z515" i="28"/>
  <c r="AA515" i="28"/>
  <c r="AB515" i="28"/>
  <c r="AC515" i="28"/>
  <c r="AD515" i="28"/>
  <c r="AE515" i="28"/>
  <c r="Y268" i="28"/>
  <c r="Z268" i="28"/>
  <c r="AA268" i="28"/>
  <c r="AB268" i="28"/>
  <c r="AC268" i="28"/>
  <c r="AD268" i="28"/>
  <c r="AE268" i="28"/>
  <c r="Y455" i="28"/>
  <c r="Z455" i="28"/>
  <c r="AA455" i="28"/>
  <c r="AB455" i="28"/>
  <c r="AC455" i="28"/>
  <c r="AD455" i="28"/>
  <c r="AE455" i="28"/>
  <c r="Y271" i="28"/>
  <c r="Z271" i="28"/>
  <c r="AA271" i="28"/>
  <c r="AB271" i="28"/>
  <c r="AC271" i="28"/>
  <c r="AD271" i="28"/>
  <c r="AE271" i="28"/>
  <c r="Y697" i="28"/>
  <c r="Z697" i="28"/>
  <c r="AA697" i="28"/>
  <c r="AB697" i="28"/>
  <c r="AC697" i="28"/>
  <c r="AD697" i="28"/>
  <c r="AE697" i="28"/>
  <c r="Y327" i="28"/>
  <c r="Z327" i="28"/>
  <c r="AA327" i="28"/>
  <c r="AB327" i="28"/>
  <c r="AC327" i="28"/>
  <c r="AD327" i="28"/>
  <c r="AE327" i="28"/>
  <c r="Y377" i="28"/>
  <c r="Z377" i="28"/>
  <c r="AA377" i="28"/>
  <c r="AB377" i="28"/>
  <c r="AC377" i="28"/>
  <c r="AD377" i="28"/>
  <c r="AE377" i="28"/>
  <c r="Y46" i="28"/>
  <c r="Z46" i="28"/>
  <c r="AA46" i="28"/>
  <c r="AB46" i="28"/>
  <c r="AC46" i="28"/>
  <c r="AD46" i="28"/>
  <c r="AE46" i="28"/>
  <c r="Y809" i="28"/>
  <c r="Z809" i="28"/>
  <c r="AA809" i="28"/>
  <c r="AB809" i="28"/>
  <c r="AC809" i="28"/>
  <c r="AD809" i="28"/>
  <c r="AE809" i="28"/>
  <c r="Y833" i="28"/>
  <c r="Z833" i="28"/>
  <c r="AA833" i="28"/>
  <c r="AB833" i="28"/>
  <c r="AC833" i="28"/>
  <c r="AD833" i="28"/>
  <c r="AE833" i="28"/>
  <c r="Y643" i="28"/>
  <c r="Z643" i="28"/>
  <c r="AA643" i="28"/>
  <c r="AB643" i="28"/>
  <c r="AC643" i="28"/>
  <c r="AD643" i="28"/>
  <c r="AE643" i="28"/>
  <c r="Y149" i="28"/>
  <c r="Z149" i="28"/>
  <c r="AA149" i="28"/>
  <c r="AB149" i="28"/>
  <c r="AC149" i="28"/>
  <c r="AD149" i="28"/>
  <c r="AE149" i="28"/>
  <c r="Y816" i="28"/>
  <c r="Z816" i="28"/>
  <c r="AA816" i="28"/>
  <c r="AB816" i="28"/>
  <c r="AC816" i="28"/>
  <c r="AD816" i="28"/>
  <c r="AE816" i="28"/>
  <c r="Y811" i="28"/>
  <c r="Z811" i="28"/>
  <c r="AA811" i="28"/>
  <c r="AB811" i="28"/>
  <c r="AC811" i="28"/>
  <c r="AD811" i="28"/>
  <c r="AE811" i="28"/>
  <c r="Y134" i="28"/>
  <c r="Z134" i="28"/>
  <c r="AA134" i="28"/>
  <c r="AB134" i="28"/>
  <c r="AC134" i="28"/>
  <c r="AD134" i="28"/>
  <c r="AE134" i="28"/>
  <c r="Y558" i="28"/>
  <c r="Z558" i="28"/>
  <c r="AA558" i="28"/>
  <c r="AB558" i="28"/>
  <c r="AC558" i="28"/>
  <c r="AD558" i="28"/>
  <c r="AE558" i="28"/>
  <c r="Y480" i="28"/>
  <c r="Z480" i="28"/>
  <c r="AA480" i="28"/>
  <c r="AB480" i="28"/>
  <c r="AC480" i="28"/>
  <c r="AD480" i="28"/>
  <c r="AE480" i="28"/>
  <c r="Y44" i="28"/>
  <c r="Z44" i="28"/>
  <c r="AA44" i="28"/>
  <c r="AB44" i="28"/>
  <c r="AC44" i="28"/>
  <c r="AD44" i="28"/>
  <c r="AE44" i="28"/>
  <c r="Y574" i="28"/>
  <c r="Z574" i="28"/>
  <c r="AA574" i="28"/>
  <c r="AB574" i="28"/>
  <c r="AC574" i="28"/>
  <c r="AD574" i="28"/>
  <c r="AE574" i="28"/>
  <c r="Y812" i="28"/>
  <c r="Z812" i="28"/>
  <c r="AA812" i="28"/>
  <c r="AB812" i="28"/>
  <c r="AC812" i="28"/>
  <c r="AD812" i="28"/>
  <c r="AE812" i="28"/>
  <c r="Y41" i="28"/>
  <c r="Z41" i="28"/>
  <c r="AA41" i="28"/>
  <c r="AB41" i="28"/>
  <c r="AC41" i="28"/>
  <c r="AD41" i="28"/>
  <c r="AE41" i="28"/>
  <c r="Y126" i="28"/>
  <c r="Z126" i="28"/>
  <c r="AA126" i="28"/>
  <c r="AB126" i="28"/>
  <c r="AC126" i="28"/>
  <c r="AD126" i="28"/>
  <c r="AE126" i="28"/>
  <c r="Y322" i="28"/>
  <c r="Z322" i="28"/>
  <c r="AA322" i="28"/>
  <c r="AB322" i="28"/>
  <c r="AC322" i="28"/>
  <c r="AD322" i="28"/>
  <c r="AE322" i="28"/>
  <c r="Y282" i="28"/>
  <c r="Z282" i="28"/>
  <c r="AA282" i="28"/>
  <c r="AB282" i="28"/>
  <c r="AC282" i="28"/>
  <c r="AD282" i="28"/>
  <c r="AE282" i="28"/>
  <c r="Y283" i="28"/>
  <c r="Z283" i="28"/>
  <c r="AA283" i="28"/>
  <c r="AB283" i="28"/>
  <c r="AC283" i="28"/>
  <c r="AD283" i="28"/>
  <c r="AE283" i="28"/>
  <c r="Y184" i="28"/>
  <c r="Z184" i="28"/>
  <c r="AA184" i="28"/>
  <c r="AB184" i="28"/>
  <c r="AC184" i="28"/>
  <c r="AD184" i="28"/>
  <c r="AE184" i="28"/>
  <c r="Y454" i="28"/>
  <c r="Z454" i="28"/>
  <c r="AA454" i="28"/>
  <c r="AB454" i="28"/>
  <c r="AC454" i="28"/>
  <c r="AD454" i="28"/>
  <c r="AE454" i="28"/>
  <c r="Y540" i="28"/>
  <c r="Z540" i="28"/>
  <c r="AA540" i="28"/>
  <c r="AB540" i="28"/>
  <c r="AC540" i="28"/>
  <c r="AD540" i="28"/>
  <c r="AE540" i="28"/>
  <c r="Y732" i="28"/>
  <c r="Z732" i="28"/>
  <c r="AA732" i="28"/>
  <c r="AB732" i="28"/>
  <c r="AC732" i="28"/>
  <c r="AD732" i="28"/>
  <c r="AE732" i="28"/>
  <c r="Y722" i="28"/>
  <c r="Z722" i="28"/>
  <c r="AA722" i="28"/>
  <c r="AB722" i="28"/>
  <c r="AC722" i="28"/>
  <c r="AD722" i="28"/>
  <c r="AE722" i="28"/>
  <c r="Y607" i="28"/>
  <c r="Z607" i="28"/>
  <c r="AA607" i="28"/>
  <c r="AB607" i="28"/>
  <c r="AC607" i="28"/>
  <c r="AD607" i="28"/>
  <c r="AE607" i="28"/>
  <c r="Y578" i="28"/>
  <c r="Z578" i="28"/>
  <c r="AA578" i="28"/>
  <c r="AB578" i="28"/>
  <c r="AC578" i="28"/>
  <c r="AD578" i="28"/>
  <c r="AE578" i="28"/>
  <c r="Y391" i="28"/>
  <c r="Z391" i="28"/>
  <c r="AA391" i="28"/>
  <c r="AB391" i="28"/>
  <c r="AC391" i="28"/>
  <c r="AD391" i="28"/>
  <c r="AE391" i="28"/>
  <c r="Y586" i="28"/>
  <c r="Z586" i="28"/>
  <c r="AA586" i="28"/>
  <c r="AB586" i="28"/>
  <c r="AC586" i="28"/>
  <c r="AD586" i="28"/>
  <c r="AE586" i="28"/>
  <c r="Y819" i="28"/>
  <c r="Z819" i="28"/>
  <c r="AA819" i="28"/>
  <c r="AB819" i="28"/>
  <c r="AC819" i="28"/>
  <c r="AD819" i="28"/>
  <c r="AE819" i="28"/>
  <c r="Y781" i="28"/>
  <c r="Z781" i="28"/>
  <c r="AA781" i="28"/>
  <c r="AB781" i="28"/>
  <c r="AC781" i="28"/>
  <c r="AD781" i="28"/>
  <c r="AE781" i="28"/>
  <c r="Y361" i="28"/>
  <c r="Z361" i="28"/>
  <c r="AA361" i="28"/>
  <c r="AB361" i="28"/>
  <c r="AC361" i="28"/>
  <c r="AD361" i="28"/>
  <c r="AE361" i="28"/>
  <c r="Y823" i="28"/>
  <c r="Z823" i="28"/>
  <c r="AA823" i="28"/>
  <c r="AB823" i="28"/>
  <c r="AC823" i="28"/>
  <c r="AD823" i="28"/>
  <c r="AE823" i="28"/>
  <c r="Y323" i="28"/>
  <c r="Z323" i="28"/>
  <c r="AA323" i="28"/>
  <c r="AB323" i="28"/>
  <c r="AC323" i="28"/>
  <c r="AD323" i="28"/>
  <c r="AE323" i="28"/>
  <c r="Y815" i="28"/>
  <c r="Z815" i="28"/>
  <c r="AA815" i="28"/>
  <c r="AB815" i="28"/>
  <c r="AC815" i="28"/>
  <c r="AD815" i="28"/>
  <c r="AE815" i="28"/>
  <c r="Y285" i="28"/>
  <c r="Z285" i="28"/>
  <c r="AA285" i="28"/>
  <c r="AB285" i="28"/>
  <c r="AC285" i="28"/>
  <c r="AD285" i="28"/>
  <c r="AE285" i="28"/>
  <c r="Y788" i="28"/>
  <c r="Z788" i="28"/>
  <c r="AA788" i="28"/>
  <c r="AB788" i="28"/>
  <c r="AC788" i="28"/>
  <c r="AD788" i="28"/>
  <c r="AE788" i="28"/>
  <c r="Y306" i="28"/>
  <c r="Z306" i="28"/>
  <c r="AA306" i="28"/>
  <c r="AB306" i="28"/>
  <c r="AC306" i="28"/>
  <c r="AD306" i="28"/>
  <c r="AE306" i="28"/>
  <c r="Y831" i="28"/>
  <c r="Z831" i="28"/>
  <c r="AA831" i="28"/>
  <c r="AB831" i="28"/>
  <c r="AC831" i="28"/>
  <c r="AD831" i="28"/>
  <c r="AE831" i="28"/>
  <c r="Y674" i="28"/>
  <c r="Z674" i="28"/>
  <c r="AA674" i="28"/>
  <c r="AB674" i="28"/>
  <c r="AC674" i="28"/>
  <c r="AD674" i="28"/>
  <c r="AE674" i="28"/>
  <c r="Y773" i="28"/>
  <c r="Z773" i="28"/>
  <c r="AA773" i="28"/>
  <c r="AB773" i="28"/>
  <c r="AC773" i="28"/>
  <c r="AD773" i="28"/>
  <c r="AE773" i="28"/>
  <c r="Y225" i="28"/>
  <c r="Z225" i="28"/>
  <c r="AA225" i="28"/>
  <c r="AB225" i="28"/>
  <c r="AC225" i="28"/>
  <c r="AD225" i="28"/>
  <c r="AE225" i="28"/>
  <c r="Y230" i="28"/>
  <c r="Z230" i="28"/>
  <c r="AA230" i="28"/>
  <c r="AB230" i="28"/>
  <c r="AC230" i="28"/>
  <c r="AD230" i="28"/>
  <c r="AE230" i="28"/>
  <c r="Y829" i="28"/>
  <c r="Z829" i="28"/>
  <c r="AA829" i="28"/>
  <c r="AB829" i="28"/>
  <c r="AC829" i="28"/>
  <c r="AD829" i="28"/>
  <c r="AE829" i="28"/>
  <c r="Y427" i="28"/>
  <c r="Z427" i="28"/>
  <c r="AA427" i="28"/>
  <c r="AB427" i="28"/>
  <c r="AC427" i="28"/>
  <c r="AD427" i="28"/>
  <c r="AE427" i="28"/>
  <c r="Y694" i="28"/>
  <c r="Z694" i="28"/>
  <c r="AA694" i="28"/>
  <c r="AB694" i="28"/>
  <c r="AC694" i="28"/>
  <c r="AD694" i="28"/>
  <c r="AE694" i="28"/>
  <c r="Y525" i="28"/>
  <c r="Z525" i="28"/>
  <c r="AA525" i="28"/>
  <c r="AB525" i="28"/>
  <c r="AC525" i="28"/>
  <c r="AD525" i="28"/>
  <c r="AE525" i="28"/>
  <c r="Y628" i="28"/>
  <c r="Z628" i="28"/>
  <c r="AA628" i="28"/>
  <c r="AB628" i="28"/>
  <c r="AC628" i="28"/>
  <c r="AD628" i="28"/>
  <c r="AE628" i="28"/>
  <c r="Y808" i="28"/>
  <c r="Z808" i="28"/>
  <c r="AA808" i="28"/>
  <c r="AB808" i="28"/>
  <c r="AC808" i="28"/>
  <c r="AD808" i="28"/>
  <c r="AE808" i="28"/>
  <c r="Y417" i="28"/>
  <c r="Z417" i="28"/>
  <c r="AA417" i="28"/>
  <c r="AB417" i="28"/>
  <c r="AC417" i="28"/>
  <c r="AD417" i="28"/>
  <c r="AE417" i="28"/>
  <c r="Y217" i="28"/>
  <c r="Z217" i="28"/>
  <c r="AA217" i="28"/>
  <c r="AB217" i="28"/>
  <c r="AC217" i="28"/>
  <c r="AD217" i="28"/>
  <c r="AE217" i="28"/>
  <c r="Y318" i="28"/>
  <c r="Z318" i="28"/>
  <c r="AA318" i="28"/>
  <c r="AB318" i="28"/>
  <c r="AC318" i="28"/>
  <c r="AD318" i="28"/>
  <c r="AE318" i="28"/>
  <c r="Y521" i="28"/>
  <c r="Z521" i="28"/>
  <c r="AA521" i="28"/>
  <c r="AB521" i="28"/>
  <c r="AC521" i="28"/>
  <c r="AD521" i="28"/>
  <c r="AE521" i="28"/>
  <c r="Y647" i="28"/>
  <c r="Z647" i="28"/>
  <c r="AA647" i="28"/>
  <c r="AB647" i="28"/>
  <c r="AC647" i="28"/>
  <c r="AD647" i="28"/>
  <c r="AE647" i="28"/>
  <c r="Y630" i="28"/>
  <c r="Z630" i="28"/>
  <c r="AA630" i="28"/>
  <c r="AB630" i="28"/>
  <c r="AC630" i="28"/>
  <c r="AD630" i="28"/>
  <c r="AE630" i="28"/>
  <c r="Y753" i="28"/>
  <c r="Z753" i="28"/>
  <c r="AA753" i="28"/>
  <c r="AB753" i="28"/>
  <c r="AC753" i="28"/>
  <c r="AD753" i="28"/>
  <c r="AE753" i="28"/>
  <c r="Y698" i="28"/>
  <c r="Z698" i="28"/>
  <c r="AA698" i="28"/>
  <c r="AB698" i="28"/>
  <c r="AC698" i="28"/>
  <c r="AD698" i="28"/>
  <c r="AE698" i="28"/>
  <c r="Y253" i="28"/>
  <c r="Z253" i="28"/>
  <c r="AA253" i="28"/>
  <c r="AB253" i="28"/>
  <c r="AC253" i="28"/>
  <c r="AD253" i="28"/>
  <c r="AE253" i="28"/>
  <c r="Y620" i="28"/>
  <c r="Z620" i="28"/>
  <c r="AA620" i="28"/>
  <c r="AB620" i="28"/>
  <c r="AC620" i="28"/>
  <c r="AD620" i="28"/>
  <c r="AE620" i="28"/>
  <c r="Y830" i="28"/>
  <c r="Z830" i="28"/>
  <c r="AA830" i="28"/>
  <c r="AB830" i="28"/>
  <c r="AC830" i="28"/>
  <c r="AD830" i="28"/>
  <c r="AE830" i="28"/>
  <c r="Y531" i="28"/>
  <c r="Z531" i="28"/>
  <c r="AA531" i="28"/>
  <c r="AB531" i="28"/>
  <c r="AC531" i="28"/>
  <c r="AD531" i="28"/>
  <c r="AE531" i="28"/>
  <c r="Y799" i="28"/>
  <c r="Z799" i="28"/>
  <c r="AA799" i="28"/>
  <c r="AB799" i="28"/>
  <c r="AC799" i="28"/>
  <c r="AD799" i="28"/>
  <c r="AE799" i="28"/>
  <c r="Y776" i="28"/>
  <c r="Z776" i="28"/>
  <c r="AA776" i="28"/>
  <c r="AB776" i="28"/>
  <c r="AC776" i="28"/>
  <c r="AD776" i="28"/>
  <c r="AE776" i="28"/>
  <c r="Y193" i="28"/>
  <c r="Z193" i="28"/>
  <c r="AA193" i="28"/>
  <c r="AB193" i="28"/>
  <c r="AC193" i="28"/>
  <c r="AD193" i="28"/>
  <c r="AE193" i="28"/>
  <c r="Y764" i="28"/>
  <c r="Z764" i="28"/>
  <c r="AA764" i="28"/>
  <c r="AB764" i="28"/>
  <c r="AC764" i="28"/>
  <c r="AD764" i="28"/>
  <c r="AE764" i="28"/>
  <c r="Y308" i="28"/>
  <c r="Z308" i="28"/>
  <c r="AA308" i="28"/>
  <c r="AB308" i="28"/>
  <c r="AC308" i="28"/>
  <c r="AD308" i="28"/>
  <c r="AE308" i="28"/>
  <c r="Y735" i="28"/>
  <c r="Z735" i="28"/>
  <c r="AA735" i="28"/>
  <c r="AB735" i="28"/>
  <c r="AC735" i="28"/>
  <c r="AD735" i="28"/>
  <c r="AE735" i="28"/>
  <c r="Y165" i="28"/>
  <c r="Z165" i="28"/>
  <c r="AA165" i="28"/>
  <c r="AB165" i="28"/>
  <c r="AC165" i="28"/>
  <c r="AD165" i="28"/>
  <c r="AE165" i="28"/>
  <c r="Y803" i="28"/>
  <c r="Z803" i="28"/>
  <c r="AA803" i="28"/>
  <c r="AB803" i="28"/>
  <c r="AC803" i="28"/>
  <c r="AD803" i="28"/>
  <c r="AE803" i="28"/>
  <c r="Y779" i="28"/>
  <c r="Z779" i="28"/>
  <c r="AA779" i="28"/>
  <c r="AB779" i="28"/>
  <c r="AC779" i="28"/>
  <c r="AD779" i="28"/>
  <c r="AE779" i="28"/>
  <c r="Y805" i="28"/>
  <c r="Z805" i="28"/>
  <c r="AA805" i="28"/>
  <c r="AB805" i="28"/>
  <c r="AC805" i="28"/>
  <c r="AD805" i="28"/>
  <c r="AE805" i="28"/>
  <c r="Y430" i="28"/>
  <c r="Z430" i="28"/>
  <c r="AA430" i="28"/>
  <c r="AB430" i="28"/>
  <c r="AC430" i="28"/>
  <c r="AD430" i="28"/>
  <c r="AE430" i="28"/>
  <c r="Y763" i="28"/>
  <c r="Z763" i="28"/>
  <c r="AA763" i="28"/>
  <c r="AB763" i="28"/>
  <c r="AC763" i="28"/>
  <c r="AD763" i="28"/>
  <c r="AE763" i="28"/>
  <c r="Y488" i="28"/>
  <c r="Z488" i="28"/>
  <c r="AA488" i="28"/>
  <c r="AB488" i="28"/>
  <c r="AC488" i="28"/>
  <c r="AD488" i="28"/>
  <c r="AE488" i="28"/>
  <c r="Y794" i="28"/>
  <c r="Z794" i="28"/>
  <c r="AA794" i="28"/>
  <c r="AB794" i="28"/>
  <c r="AC794" i="28"/>
  <c r="AD794" i="28"/>
  <c r="AE794" i="28"/>
  <c r="Y189" i="28"/>
  <c r="Z189" i="28"/>
  <c r="AA189" i="28"/>
  <c r="AB189" i="28"/>
  <c r="AC189" i="28"/>
  <c r="AD189" i="28"/>
  <c r="AE189" i="28"/>
  <c r="Y604" i="28"/>
  <c r="Z604" i="28"/>
  <c r="AA604" i="28"/>
  <c r="AB604" i="28"/>
  <c r="AC604" i="28"/>
  <c r="AD604" i="28"/>
  <c r="AE604" i="28"/>
  <c r="Y411" i="28"/>
  <c r="Z411" i="28"/>
  <c r="AA411" i="28"/>
  <c r="AB411" i="28"/>
  <c r="AC411" i="28"/>
  <c r="AD411" i="28"/>
  <c r="AE411" i="28"/>
  <c r="Y321" i="28"/>
  <c r="Z321" i="28"/>
  <c r="AA321" i="28"/>
  <c r="AB321" i="28"/>
  <c r="AC321" i="28"/>
  <c r="AD321" i="28"/>
  <c r="AE321" i="28"/>
  <c r="Y806" i="28"/>
  <c r="Z806" i="28"/>
  <c r="AA806" i="28"/>
  <c r="AB806" i="28"/>
  <c r="AC806" i="28"/>
  <c r="AD806" i="28"/>
  <c r="AE806" i="28"/>
  <c r="Y577" i="28"/>
  <c r="Z577" i="28"/>
  <c r="AA577" i="28"/>
  <c r="AB577" i="28"/>
  <c r="AC577" i="28"/>
  <c r="AD577" i="28"/>
  <c r="AE577" i="28"/>
  <c r="Y229" i="28"/>
  <c r="Z229" i="28"/>
  <c r="AA229" i="28"/>
  <c r="AB229" i="28"/>
  <c r="AC229" i="28"/>
  <c r="AD229" i="28"/>
  <c r="AE229" i="28"/>
  <c r="Y797" i="28"/>
  <c r="Z797" i="28"/>
  <c r="AA797" i="28"/>
  <c r="AB797" i="28"/>
  <c r="AC797" i="28"/>
  <c r="AD797" i="28"/>
  <c r="AE797" i="28"/>
  <c r="Y313" i="28"/>
  <c r="Z313" i="28"/>
  <c r="AA313" i="28"/>
  <c r="AB313" i="28"/>
  <c r="AC313" i="28"/>
  <c r="AD313" i="28"/>
  <c r="AE313" i="28"/>
  <c r="Y212" i="28"/>
  <c r="Z212" i="28"/>
  <c r="AA212" i="28"/>
  <c r="AB212" i="28"/>
  <c r="AC212" i="28"/>
  <c r="AD212" i="28"/>
  <c r="AE212" i="28"/>
  <c r="Y766" i="28"/>
  <c r="Z766" i="28"/>
  <c r="AA766" i="28"/>
  <c r="AB766" i="28"/>
  <c r="AC766" i="28"/>
  <c r="AD766" i="28"/>
  <c r="AE766" i="28"/>
  <c r="Y468" i="28"/>
  <c r="Z468" i="28"/>
  <c r="AA468" i="28"/>
  <c r="AB468" i="28"/>
  <c r="AC468" i="28"/>
  <c r="AD468" i="28"/>
  <c r="AE468" i="28"/>
  <c r="Y241" i="28"/>
  <c r="Z241" i="28"/>
  <c r="AA241" i="28"/>
  <c r="AB241" i="28"/>
  <c r="AC241" i="28"/>
  <c r="AD241" i="28"/>
  <c r="AE241" i="28"/>
  <c r="Y661" i="28"/>
  <c r="Z661" i="28"/>
  <c r="AA661" i="28"/>
  <c r="AB661" i="28"/>
  <c r="AC661" i="28"/>
  <c r="AD661" i="28"/>
  <c r="AE661" i="28"/>
  <c r="Y807" i="28"/>
  <c r="Z807" i="28"/>
  <c r="AA807" i="28"/>
  <c r="AB807" i="28"/>
  <c r="AC807" i="28"/>
  <c r="AD807" i="28"/>
  <c r="AE807" i="28"/>
  <c r="Y68" i="28"/>
  <c r="Z68" i="28"/>
  <c r="AA68" i="28"/>
  <c r="AB68" i="28"/>
  <c r="AC68" i="28"/>
  <c r="AD68" i="28"/>
  <c r="AE68" i="28"/>
  <c r="Y818" i="28"/>
  <c r="Z818" i="28"/>
  <c r="AA818" i="28"/>
  <c r="AB818" i="28"/>
  <c r="AC818" i="28"/>
  <c r="AD818" i="28"/>
  <c r="AE818" i="28"/>
  <c r="Y552" i="28"/>
  <c r="Z552" i="28"/>
  <c r="AA552" i="28"/>
  <c r="AB552" i="28"/>
  <c r="AC552" i="28"/>
  <c r="AD552" i="28"/>
  <c r="AE552" i="28"/>
  <c r="Y510" i="28"/>
  <c r="Z510" i="28"/>
  <c r="AA510" i="28"/>
  <c r="AB510" i="28"/>
  <c r="AC510" i="28"/>
  <c r="AD510" i="28"/>
  <c r="AE510" i="28"/>
  <c r="Y117" i="28"/>
  <c r="Z117" i="28"/>
  <c r="AA117" i="28"/>
  <c r="AB117" i="28"/>
  <c r="AC117" i="28"/>
  <c r="AD117" i="28"/>
  <c r="AE117" i="28"/>
  <c r="Y384" i="28"/>
  <c r="Z384" i="28"/>
  <c r="AA384" i="28"/>
  <c r="AB384" i="28"/>
  <c r="AC384" i="28"/>
  <c r="AD384" i="28"/>
  <c r="AE384" i="28"/>
  <c r="Y686" i="28"/>
  <c r="Z686" i="28"/>
  <c r="AA686" i="28"/>
  <c r="AB686" i="28"/>
  <c r="AC686" i="28"/>
  <c r="AD686" i="28"/>
  <c r="AE686" i="28"/>
  <c r="Y687" i="28"/>
  <c r="Z687" i="28"/>
  <c r="AA687" i="28"/>
  <c r="AB687" i="28"/>
  <c r="AC687" i="28"/>
  <c r="AD687" i="28"/>
  <c r="AE687" i="28"/>
  <c r="Y575" i="28"/>
  <c r="Z575" i="28"/>
  <c r="AA575" i="28"/>
  <c r="AB575" i="28"/>
  <c r="AC575" i="28"/>
  <c r="AD575" i="28"/>
  <c r="AE575" i="28"/>
  <c r="Y606" i="28"/>
  <c r="Z606" i="28"/>
  <c r="AA606" i="28"/>
  <c r="AB606" i="28"/>
  <c r="AC606" i="28"/>
  <c r="AD606" i="28"/>
  <c r="AE606" i="28"/>
  <c r="Y124" i="28"/>
  <c r="Z124" i="28"/>
  <c r="AA124" i="28"/>
  <c r="AB124" i="28"/>
  <c r="AC124" i="28"/>
  <c r="AD124" i="28"/>
  <c r="AE124" i="28"/>
  <c r="Y534" i="28"/>
  <c r="Z534" i="28"/>
  <c r="AA534" i="28"/>
  <c r="AB534" i="28"/>
  <c r="AC534" i="28"/>
  <c r="AD534" i="28"/>
  <c r="AE534" i="28"/>
  <c r="Y304" i="28"/>
  <c r="Z304" i="28"/>
  <c r="AA304" i="28"/>
  <c r="AB304" i="28"/>
  <c r="AC304" i="28"/>
  <c r="AD304" i="28"/>
  <c r="AE304" i="28"/>
  <c r="Y641" i="28"/>
  <c r="Z641" i="28"/>
  <c r="AA641" i="28"/>
  <c r="AB641" i="28"/>
  <c r="AC641" i="28"/>
  <c r="AD641" i="28"/>
  <c r="AE641" i="28"/>
  <c r="Y174" i="28"/>
  <c r="Z174" i="28"/>
  <c r="AA174" i="28"/>
  <c r="AB174" i="28"/>
  <c r="AC174" i="28"/>
  <c r="AD174" i="28"/>
  <c r="AE174" i="28"/>
  <c r="Y770" i="28"/>
  <c r="Z770" i="28"/>
  <c r="AA770" i="28"/>
  <c r="AB770" i="28"/>
  <c r="AC770" i="28"/>
  <c r="AD770" i="28"/>
  <c r="AE770" i="28"/>
  <c r="Y24" i="28"/>
  <c r="Z24" i="28"/>
  <c r="AA24" i="28"/>
  <c r="AB24" i="28"/>
  <c r="AC24" i="28"/>
  <c r="AD24" i="28"/>
  <c r="AE24" i="28"/>
  <c r="Y289" i="28"/>
  <c r="Z289" i="28"/>
  <c r="AA289" i="28"/>
  <c r="AB289" i="28"/>
  <c r="AC289" i="28"/>
  <c r="AD289" i="28"/>
  <c r="AE289" i="28"/>
  <c r="Y550" i="28"/>
  <c r="Z550" i="28"/>
  <c r="AA550" i="28"/>
  <c r="AB550" i="28"/>
  <c r="AC550" i="28"/>
  <c r="AD550" i="28"/>
  <c r="AE550" i="28"/>
  <c r="Y461" i="28"/>
  <c r="Z461" i="28"/>
  <c r="AA461" i="28"/>
  <c r="AB461" i="28"/>
  <c r="AC461" i="28"/>
  <c r="AD461" i="28"/>
  <c r="AE461" i="28"/>
  <c r="Y40" i="28"/>
  <c r="Z40" i="28"/>
  <c r="AA40" i="28"/>
  <c r="AB40" i="28"/>
  <c r="AC40" i="28"/>
  <c r="AD40" i="28"/>
  <c r="AE40" i="28"/>
  <c r="Y767" i="28"/>
  <c r="Z767" i="28"/>
  <c r="AA767" i="28"/>
  <c r="AB767" i="28"/>
  <c r="AC767" i="28"/>
  <c r="AD767" i="28"/>
  <c r="AE767" i="28"/>
  <c r="Y769" i="28"/>
  <c r="Z769" i="28"/>
  <c r="AA769" i="28"/>
  <c r="AB769" i="28"/>
  <c r="AC769" i="28"/>
  <c r="AD769" i="28"/>
  <c r="AE769" i="28"/>
  <c r="Y133" i="28"/>
  <c r="Z133" i="28"/>
  <c r="AA133" i="28"/>
  <c r="AB133" i="28"/>
  <c r="AC133" i="28"/>
  <c r="AD133" i="28"/>
  <c r="AE133" i="28"/>
  <c r="Y158" i="28"/>
  <c r="Z158" i="28"/>
  <c r="AA158" i="28"/>
  <c r="AB158" i="28"/>
  <c r="AC158" i="28"/>
  <c r="AD158" i="28"/>
  <c r="AE158" i="28"/>
  <c r="Y493" i="28"/>
  <c r="Z493" i="28"/>
  <c r="AA493" i="28"/>
  <c r="AB493" i="28"/>
  <c r="AC493" i="28"/>
  <c r="AD493" i="28"/>
  <c r="AE493" i="28"/>
  <c r="Y542" i="28"/>
  <c r="Z542" i="28"/>
  <c r="AA542" i="28"/>
  <c r="AB542" i="28"/>
  <c r="AC542" i="28"/>
  <c r="AD542" i="28"/>
  <c r="AE542" i="28"/>
  <c r="Y520" i="28"/>
  <c r="Z520" i="28"/>
  <c r="AA520" i="28"/>
  <c r="AB520" i="28"/>
  <c r="AC520" i="28"/>
  <c r="AD520" i="28"/>
  <c r="AE520" i="28"/>
  <c r="Y207" i="28"/>
  <c r="Z207" i="28"/>
  <c r="AA207" i="28"/>
  <c r="AB207" i="28"/>
  <c r="AC207" i="28"/>
  <c r="AD207" i="28"/>
  <c r="AE207" i="28"/>
  <c r="Y332" i="28"/>
  <c r="Z332" i="28"/>
  <c r="AA332" i="28"/>
  <c r="AB332" i="28"/>
  <c r="AC332" i="28"/>
  <c r="AD332" i="28"/>
  <c r="AE332" i="28"/>
  <c r="Y688" i="28"/>
  <c r="Z688" i="28"/>
  <c r="AA688" i="28"/>
  <c r="AB688" i="28"/>
  <c r="AC688" i="28"/>
  <c r="AD688" i="28"/>
  <c r="AE688" i="28"/>
  <c r="Y216" i="28"/>
  <c r="Z216" i="28"/>
  <c r="AA216" i="28"/>
  <c r="AB216" i="28"/>
  <c r="AC216" i="28"/>
  <c r="AD216" i="28"/>
  <c r="AE216" i="28"/>
  <c r="Y109" i="28"/>
  <c r="Z109" i="28"/>
  <c r="AA109" i="28"/>
  <c r="AB109" i="28"/>
  <c r="AC109" i="28"/>
  <c r="AD109" i="28"/>
  <c r="AE109" i="28"/>
  <c r="Y34" i="28"/>
  <c r="Z34" i="28"/>
  <c r="AA34" i="28"/>
  <c r="AB34" i="28"/>
  <c r="AC34" i="28"/>
  <c r="AD34" i="28"/>
  <c r="AE34" i="28"/>
  <c r="Y400" i="28"/>
  <c r="Z400" i="28"/>
  <c r="AA400" i="28"/>
  <c r="AB400" i="28"/>
  <c r="AC400" i="28"/>
  <c r="AD400" i="28"/>
  <c r="AE400" i="28"/>
  <c r="Y414" i="28"/>
  <c r="Z414" i="28"/>
  <c r="AA414" i="28"/>
  <c r="AB414" i="28"/>
  <c r="AC414" i="28"/>
  <c r="AD414" i="28"/>
  <c r="AE414" i="28"/>
  <c r="Y5" i="28"/>
  <c r="Z5" i="28"/>
  <c r="AA5" i="28"/>
  <c r="AB5" i="28"/>
  <c r="AC5" i="28"/>
  <c r="AD5" i="28"/>
  <c r="AE5" i="28"/>
  <c r="Y385" i="28"/>
  <c r="Z385" i="28"/>
  <c r="AA385" i="28"/>
  <c r="AB385" i="28"/>
  <c r="AC385" i="28"/>
  <c r="AD385" i="28"/>
  <c r="AE385" i="28"/>
  <c r="Y71" i="28"/>
  <c r="Z71" i="28"/>
  <c r="AA71" i="28"/>
  <c r="AB71" i="28"/>
  <c r="AC71" i="28"/>
  <c r="AD71" i="28"/>
  <c r="AE71" i="28"/>
  <c r="Y163" i="28"/>
  <c r="Z163" i="28"/>
  <c r="AA163" i="28"/>
  <c r="AB163" i="28"/>
  <c r="AC163" i="28"/>
  <c r="AD163" i="28"/>
  <c r="AE163" i="28"/>
  <c r="Y164" i="28"/>
  <c r="Z164" i="28"/>
  <c r="AA164" i="28"/>
  <c r="AB164" i="28"/>
  <c r="AC164" i="28"/>
  <c r="AD164" i="28"/>
  <c r="AE164" i="28"/>
  <c r="Y445" i="28"/>
  <c r="Z445" i="28"/>
  <c r="AA445" i="28"/>
  <c r="AB445" i="28"/>
  <c r="AC445" i="28"/>
  <c r="AD445" i="28"/>
  <c r="AE445" i="28"/>
  <c r="Y429" i="28"/>
  <c r="Z429" i="28"/>
  <c r="AA429" i="28"/>
  <c r="AB429" i="28"/>
  <c r="AC429" i="28"/>
  <c r="AD429" i="28"/>
  <c r="AE429" i="28"/>
  <c r="Y842" i="28"/>
  <c r="Z842" i="28"/>
  <c r="AA842" i="28"/>
  <c r="AB842" i="28"/>
  <c r="AC842" i="28"/>
  <c r="AD842" i="28"/>
  <c r="AE842" i="28"/>
  <c r="Y588" i="28"/>
  <c r="Z588" i="28"/>
  <c r="AA588" i="28"/>
  <c r="AB588" i="28"/>
  <c r="AC588" i="28"/>
  <c r="AD588" i="28"/>
  <c r="AE588" i="28"/>
  <c r="Y685" i="28"/>
  <c r="Z685" i="28"/>
  <c r="AA685" i="28"/>
  <c r="AB685" i="28"/>
  <c r="AC685" i="28"/>
  <c r="AD685" i="28"/>
  <c r="AE685" i="28"/>
  <c r="Y19" i="28"/>
  <c r="Z19" i="28"/>
  <c r="AA19" i="28"/>
  <c r="AB19" i="28"/>
  <c r="AC19" i="28"/>
  <c r="AD19" i="28"/>
  <c r="AE19" i="28"/>
  <c r="Y497" i="28"/>
  <c r="Z497" i="28"/>
  <c r="AA497" i="28"/>
  <c r="AB497" i="28"/>
  <c r="AC497" i="28"/>
  <c r="AD497" i="28"/>
  <c r="AE497" i="28"/>
  <c r="Y585" i="28"/>
  <c r="Z585" i="28"/>
  <c r="AA585" i="28"/>
  <c r="AB585" i="28"/>
  <c r="AC585" i="28"/>
  <c r="AD585" i="28"/>
  <c r="AE585" i="28"/>
  <c r="Y536" i="28"/>
  <c r="Z536" i="28"/>
  <c r="AA536" i="28"/>
  <c r="AB536" i="28"/>
  <c r="AC536" i="28"/>
  <c r="AD536" i="28"/>
  <c r="AE536" i="28"/>
  <c r="Y608" i="28"/>
  <c r="Z608" i="28"/>
  <c r="AA608" i="28"/>
  <c r="AB608" i="28"/>
  <c r="AC608" i="28"/>
  <c r="AD608" i="28"/>
  <c r="AE608" i="28"/>
  <c r="Y428" i="28"/>
  <c r="Z428" i="28"/>
  <c r="AA428" i="28"/>
  <c r="AB428" i="28"/>
  <c r="AC428" i="28"/>
  <c r="AD428" i="28"/>
  <c r="AE428" i="28"/>
  <c r="Y245" i="28"/>
  <c r="Z245" i="28"/>
  <c r="AA245" i="28"/>
  <c r="AB245" i="28"/>
  <c r="AC245" i="28"/>
  <c r="AD245" i="28"/>
  <c r="AE245" i="28"/>
  <c r="Y254" i="28"/>
  <c r="Z254" i="28"/>
  <c r="AA254" i="28"/>
  <c r="AB254" i="28"/>
  <c r="AC254" i="28"/>
  <c r="AD254" i="28"/>
  <c r="AE254" i="28"/>
  <c r="Y754" i="28"/>
  <c r="Z754" i="28"/>
  <c r="AA754" i="28"/>
  <c r="AB754" i="28"/>
  <c r="AC754" i="28"/>
  <c r="AD754" i="28"/>
  <c r="AE754" i="28"/>
  <c r="Y266" i="28"/>
  <c r="Z266" i="28"/>
  <c r="AA266" i="28"/>
  <c r="AB266" i="28"/>
  <c r="AC266" i="28"/>
  <c r="AD266" i="28"/>
  <c r="AE266" i="28"/>
  <c r="Y224" i="28"/>
  <c r="Z224" i="28"/>
  <c r="AA224" i="28"/>
  <c r="AB224" i="28"/>
  <c r="AC224" i="28"/>
  <c r="AD224" i="28"/>
  <c r="AE224" i="28"/>
  <c r="Y293" i="28"/>
  <c r="Z293" i="28"/>
  <c r="AA293" i="28"/>
  <c r="AB293" i="28"/>
  <c r="AC293" i="28"/>
  <c r="AD293" i="28"/>
  <c r="AE293" i="28"/>
  <c r="Y179" i="28"/>
  <c r="Z179" i="28"/>
  <c r="AA179" i="28"/>
  <c r="AB179" i="28"/>
  <c r="AC179" i="28"/>
  <c r="AD179" i="28"/>
  <c r="AE179" i="28"/>
  <c r="Z26" i="28"/>
  <c r="AE26" i="28"/>
  <c r="AD26" i="28"/>
  <c r="AC26" i="28"/>
  <c r="AB26" i="28"/>
  <c r="AA26" i="28"/>
  <c r="Y26" i="2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5F01EE-9D0E-46FF-9728-A49D2BB45532}" keepAlive="1" name="Query - DAC List" description="Connection to the 'DAC List' query in the workbook." type="5" refreshedVersion="7" background="1" saveData="1">
    <dbPr connection="Provider=Microsoft.Mashup.OleDb.1;Data Source=$Workbook$;Location=&quot;DAC List&quot;;Extended Properties=&quot;&quot;" command="SELECT * FROM [DAC List]"/>
  </connection>
  <connection id="2" xr16:uid="{00000000-0015-0000-FFFF-FFFF02000000}" keepAlive="1" name="Query - tabCatCap" description="Connection to the 'tabCatCap' query in the workbook." type="5" refreshedVersion="7" background="1" saveData="1">
    <dbPr connection="Provider=Microsoft.Mashup.OleDb.1;Data Source=$Workbook$;Location=tabCatCap;Extended Properties=&quot;&quot;" command="SELECT * FROM [tabCatCap]"/>
  </connection>
  <connection id="3" xr16:uid="{00000000-0015-0000-FFFF-FFFF03000000}" keepAlive="1" name="Query - tabCatProj" description="Connection to the 'tabCatProj' query in the workbook." type="5" refreshedVersion="7" background="1" saveData="1">
    <dbPr connection="Provider=Microsoft.Mashup.OleDb.1;Data Source=$Workbook$;Location=tabCatProj;Extended Properties=&quot;&quot;" command="SELECT * FROM [tabCatProj]"/>
  </connection>
  <connection id="4" xr16:uid="{00000000-0015-0000-FFFF-FFFF04000000}" name="Query - tabCatTS" description="Connection to the 'tabCatTS' query in the workbook." type="100" refreshedVersion="7" minRefreshableVersion="5">
    <extLst>
      <ext xmlns:x15="http://schemas.microsoft.com/office/spreadsheetml/2010/11/main" uri="{DE250136-89BD-433C-8126-D09CA5730AF9}">
        <x15:connection id="ed053c90-a31e-4f94-b597-ccc9b8878105"/>
      </ext>
    </extLst>
  </connection>
  <connection id="5" xr16:uid="{00000000-0015-0000-FFFF-FFFF05000000}" name="Query - tabModSec" description="Connection to the 'tabModSec' query in the workbook." type="100" refreshedVersion="7" minRefreshableVersion="5">
    <extLst>
      <ext xmlns:x15="http://schemas.microsoft.com/office/spreadsheetml/2010/11/main" uri="{DE250136-89BD-433C-8126-D09CA5730AF9}">
        <x15:connection id="6628c719-63fc-44c3-b30b-7167b766a693"/>
      </ext>
    </extLst>
  </connection>
  <connection id="6" xr16:uid="{00000000-0015-0000-FFFF-FFFF06000000}" keepAlive="1" name="Query - tabRegion" description="Connection to the 'tabRegion' query in the workbook." type="5" refreshedVersion="7" background="1" saveData="1">
    <dbPr connection="Provider=Microsoft.Mashup.OleDb.1;Data Source=$Workbook$;Location=tabRegion;Extended Properties=&quot;&quot;" command="SELECT * FROM [tabRegion]"/>
  </connection>
  <connection id="7" xr16:uid="{6324E842-8832-4EAD-8A7B-80172F521F78}" keepAlive="1" name="Query - tabSector" description="Connection to the 'tabSector' query in the workbook." type="5" refreshedVersion="7" background="1" saveData="1">
    <dbPr connection="Provider=Microsoft.Mashup.OleDb.1;Data Source=$Workbook$;Location=tabSector;Extended Properties=&quot;&quot;" command="SELECT * FROM [tabSector]"/>
  </connection>
  <connection id="8" xr16:uid="{00000000-0015-0000-FFFF-FFFF07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<sst xmlns="http://schemas.openxmlformats.org/spreadsheetml/2006/main" count="16566" uniqueCount="3077">
  <si>
    <t>Country</t>
  </si>
  <si>
    <t>Capture</t>
  </si>
  <si>
    <t>Storage</t>
  </si>
  <si>
    <t>CCU</t>
  </si>
  <si>
    <t>Project name</t>
  </si>
  <si>
    <t>Project type</t>
  </si>
  <si>
    <t>Full chain</t>
  </si>
  <si>
    <t>EOR</t>
  </si>
  <si>
    <t>Iron and steel</t>
  </si>
  <si>
    <t>Suspended</t>
  </si>
  <si>
    <t>Cement</t>
  </si>
  <si>
    <t>Decommissioned</t>
  </si>
  <si>
    <t>Transport</t>
  </si>
  <si>
    <t>DAC</t>
  </si>
  <si>
    <t>Operational</t>
  </si>
  <si>
    <t xml:space="preserve"> </t>
  </si>
  <si>
    <t>Biofuels</t>
  </si>
  <si>
    <t>Under construction</t>
  </si>
  <si>
    <t>Fate of carbon</t>
  </si>
  <si>
    <t>Dates</t>
  </si>
  <si>
    <t>Use</t>
  </si>
  <si>
    <t>Unknown/unspecified</t>
  </si>
  <si>
    <t>T&amp;S</t>
  </si>
  <si>
    <t>Partners</t>
  </si>
  <si>
    <t>FID</t>
  </si>
  <si>
    <t>Project phase</t>
  </si>
  <si>
    <t>Link 1</t>
  </si>
  <si>
    <t>Link 2</t>
  </si>
  <si>
    <t>Link 3</t>
  </si>
  <si>
    <t>Link 4</t>
  </si>
  <si>
    <t>Link 5</t>
  </si>
  <si>
    <t>Link 6</t>
  </si>
  <si>
    <t>Link 7</t>
  </si>
  <si>
    <t>Project Phase</t>
  </si>
  <si>
    <t>Dedicated storage</t>
  </si>
  <si>
    <t>Announcement</t>
  </si>
  <si>
    <t>Operation</t>
  </si>
  <si>
    <t>Announced capacity (Mt CO2 per year)</t>
  </si>
  <si>
    <t>Power and heat</t>
  </si>
  <si>
    <t>Other industry</t>
  </si>
  <si>
    <t>Other fuel transformation</t>
  </si>
  <si>
    <t>Natural gas processing/LNG</t>
  </si>
  <si>
    <t>Capture, full chain, and CCU projects which capture CO2 from bioethanol, biodiesel, and biogas facilities.</t>
  </si>
  <si>
    <t>Capture, full chain, and CCU projects which capture CO2 from off-site hydrogen and ammonia production. When CO2 is captured on a hydrogen production plant for on-site use (e.g. iron and steel, refinery, fertiliser), the sector is tagged as the main application.</t>
  </si>
  <si>
    <t>Project partners</t>
  </si>
  <si>
    <t>Chemicals</t>
  </si>
  <si>
    <t>Capture, full chain, and CCU projects which capture CO2 from other industrial facilities including aluminium smelters, pulp and paper mills, etc.</t>
  </si>
  <si>
    <r>
      <t>These sector categories will be published in the online version. For capture, full chain, and CCU projects, the sector corresponds to the</t>
    </r>
    <r>
      <rPr>
        <b/>
        <sz val="10"/>
        <color theme="0" tint="-0.499984740745262"/>
        <rFont val="Corbel"/>
        <family val="2"/>
      </rPr>
      <t xml:space="preserve"> </t>
    </r>
    <r>
      <rPr>
        <b/>
        <sz val="10"/>
        <color rgb="FFFF0000"/>
        <rFont val="Corbel"/>
        <family val="2"/>
      </rPr>
      <t>source of capture.</t>
    </r>
  </si>
  <si>
    <t>Suspension/decommissioning</t>
  </si>
  <si>
    <t>Part of CCUS hub</t>
  </si>
  <si>
    <t>Ref 1</t>
  </si>
  <si>
    <t>Ref 2</t>
  </si>
  <si>
    <t>Ref 3</t>
  </si>
  <si>
    <t>Ref 4</t>
  </si>
  <si>
    <t>Ref 5</t>
  </si>
  <si>
    <t>Ref 6</t>
  </si>
  <si>
    <t>Ref 7</t>
  </si>
  <si>
    <t>Sector</t>
  </si>
  <si>
    <t>Project Status</t>
  </si>
  <si>
    <r>
      <t xml:space="preserve">If projects have defined announced phases or plan to develop capacity in a stepwise manner, this column is used. Phasing starts from 1. </t>
    </r>
    <r>
      <rPr>
        <b/>
        <sz val="10"/>
        <color rgb="FFFF0000"/>
        <rFont val="Corbel"/>
        <family val="2"/>
      </rPr>
      <t>Announced capacity across phases is additional, not cumulative.</t>
    </r>
  </si>
  <si>
    <r>
      <t xml:space="preserve">If a capture, transport or storage project is developed as part of a </t>
    </r>
    <r>
      <rPr>
        <b/>
        <sz val="10"/>
        <color theme="0" tint="-0.499984740745262"/>
        <rFont val="Corbel"/>
        <family val="2"/>
      </rPr>
      <t>CCUS hub</t>
    </r>
    <r>
      <rPr>
        <sz val="10"/>
        <color theme="0" tint="-0.499984740745262"/>
        <rFont val="Corbel"/>
        <family val="2"/>
      </rPr>
      <t xml:space="preserve"> (capture facilities connected to a network of CO2 storage sites by shared transport infrastructure), the name of the corresponding hub is indicated.</t>
    </r>
  </si>
  <si>
    <t>Total capture capacity (Mt CO2 per year)</t>
  </si>
  <si>
    <t>Total storage capacity (Mt CO2 per year)</t>
  </si>
  <si>
    <t>Number of capture facilities</t>
  </si>
  <si>
    <t>Important note on transport:</t>
  </si>
  <si>
    <t>Project status</t>
  </si>
  <si>
    <t>CO2 transport-only project, which may include CO2 shipping, pipelines, terminals with liquefaction stations/buffer storage, etc.</t>
  </si>
  <si>
    <t>Capture, full chain, and CCU projects which capture CO2 from other fuel transformation facilities including refineries, coal-to-gas, coal-to-liquids, and gas-to-liquids plants.</t>
  </si>
  <si>
    <t>CO2 is used in a product with significant climate benefits. Internal use (e.g. CO2 capture and use in urea production) is excluded.</t>
  </si>
  <si>
    <t>A project that captures CO2 for use (excluding internal use such as urea production) with significant climate benefits and a clearly identified source for the captured CO2.</t>
  </si>
  <si>
    <t>Country of project location.</t>
  </si>
  <si>
    <t>Projects where CO2 is transported from one capture facility to one injection site, typically involving a single operator.</t>
  </si>
  <si>
    <t>Capture-only project (project does not include any transport and storage development but can be developed as part of a CCUS hub).</t>
  </si>
  <si>
    <t>CO2 storage-only project (no mention of connecting infrastructure), including both dedicated storage and CO2 enhanced oil recovery (EOR).</t>
  </si>
  <si>
    <t>CO2 transport and storage project which includes both transport and storage development.</t>
  </si>
  <si>
    <t>Year of project announcement.</t>
  </si>
  <si>
    <t>Actual or planned year of final investment decision (FID).</t>
  </si>
  <si>
    <t>Actual or planned year of project commissioning.</t>
  </si>
  <si>
    <t>Actual year of suspension/decommissioning.</t>
  </si>
  <si>
    <t>A final investment decision (FID) has been announced and construction is ongoing or imminent.</t>
  </si>
  <si>
    <t>Project has been commissioned and is running.</t>
  </si>
  <si>
    <t>Project operation is suspended for more than six months.</t>
  </si>
  <si>
    <t>Project operation is permanently stopped.</t>
  </si>
  <si>
    <t>Capture, full chain, and CCU projects which capture CO2 from power and heat facilities (includes waste-to-energy plants).</t>
  </si>
  <si>
    <t>Capture, full chain, and CCU projects which capture CO2 from cement and lime facilities.</t>
  </si>
  <si>
    <t>Capture, full chain, and CCU projects which capture CO2 from iron and steel plants.</t>
  </si>
  <si>
    <t>Capture, full chain, and CCU projects which capture CO2 from chemical and fertiliser plants.</t>
  </si>
  <si>
    <t>Direct air capture plant.</t>
  </si>
  <si>
    <t>CO2 transport project.</t>
  </si>
  <si>
    <t>CO2 storage project.</t>
  </si>
  <si>
    <t>CO2 transport and storage project.</t>
  </si>
  <si>
    <t>CO2 is injected deep underground and stored permanently in a dedicated storage site.</t>
  </si>
  <si>
    <t>CO2 is used for enhanced oil recovery.</t>
  </si>
  <si>
    <t>Fate of carbon has not been communicated.</t>
  </si>
  <si>
    <r>
      <t xml:space="preserve">transport capacity of individual projects </t>
    </r>
    <r>
      <rPr>
        <b/>
        <sz val="10"/>
        <color rgb="FFFF0000"/>
        <rFont val="Corbel"/>
        <family val="2"/>
      </rPr>
      <t>is not cumulative</t>
    </r>
    <r>
      <rPr>
        <sz val="10"/>
        <color theme="0" tint="-0.499984740745262"/>
        <rFont val="Corbel"/>
        <family val="2"/>
      </rPr>
      <t xml:space="preserve"> and cannot be summed.</t>
    </r>
  </si>
  <si>
    <t>Hydrogen/ammonia</t>
  </si>
  <si>
    <t>ID</t>
  </si>
  <si>
    <r>
      <t xml:space="preserve">count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capture</t>
    </r>
    <r>
      <rPr>
        <sz val="10"/>
        <color theme="0" tint="-0.499984740745262"/>
        <rFont val="Corbel"/>
        <family val="2"/>
      </rPr>
      <t xml:space="preserve"> (''Capture''), and utilisation ("CCU") projects </t>
    </r>
    <r>
      <rPr>
        <b/>
        <sz val="10"/>
        <color rgb="FFFF0000"/>
        <rFont val="Corbel"/>
        <family val="2"/>
      </rPr>
      <t>excluding phases 2, 3, and 4,</t>
    </r>
    <r>
      <rPr>
        <sz val="10"/>
        <color theme="0" tint="-0.499984740745262"/>
        <rFont val="Corbel"/>
        <family val="2"/>
      </rPr>
      <t xml:space="preserve"> and suspended and decommissioned projects.</t>
    </r>
  </si>
  <si>
    <r>
      <t xml:space="preserve">Scope
</t>
    </r>
    <r>
      <rPr>
        <sz val="9.5"/>
        <color theme="0" tint="-0.499984740745262"/>
        <rFont val="Corbel"/>
        <family val="2"/>
      </rPr>
      <t>The IEA produced this dataset as part of efforts to track advances in carbon capture, utilisation, and storage (CCUS). It covers all CO</t>
    </r>
    <r>
      <rPr>
        <vertAlign val="subscript"/>
        <sz val="9.5"/>
        <color theme="0" tint="-0.499984740745262"/>
        <rFont val="Corbel"/>
        <family val="2"/>
      </rPr>
      <t>2</t>
    </r>
    <r>
      <rPr>
        <sz val="9.5"/>
        <color theme="0" tint="-0.499984740745262"/>
        <rFont val="Corbel"/>
        <family val="2"/>
      </rPr>
      <t xml:space="preserve"> capture, transport, storage, and utilisation projects worldwide that have been commissioned since the 1970s, with an announced capacity </t>
    </r>
    <r>
      <rPr>
        <b/>
        <sz val="9.5"/>
        <color rgb="FFFF0000"/>
        <rFont val="Corbel"/>
        <family val="2"/>
      </rPr>
      <t>of more than 100 000 t per year</t>
    </r>
    <r>
      <rPr>
        <sz val="9.5"/>
        <color theme="0" tint="-0.499984740745262"/>
        <rFont val="Corbel"/>
        <family val="2"/>
      </rPr>
      <t xml:space="preserve"> (or 1000 t per year for direct air capture facilities). It includes projects with a clear emissions reduction scope, and excludes CO</t>
    </r>
    <r>
      <rPr>
        <vertAlign val="subscript"/>
        <sz val="9.5"/>
        <color theme="0" tint="-0.499984740745262"/>
        <rFont val="Corbel"/>
        <family val="2"/>
      </rPr>
      <t>2</t>
    </r>
    <r>
      <rPr>
        <sz val="9.5"/>
        <color theme="0" tint="-0.499984740745262"/>
        <rFont val="Corbel"/>
        <family val="2"/>
      </rPr>
      <t xml:space="preserve"> capture for utilisation pathways which bring low climate benefits (e.g. food and beverages) or which are part of the conventional industrial process (e.g. internal use for urea production), as well as use of naturally occurring CO</t>
    </r>
    <r>
      <rPr>
        <vertAlign val="subscript"/>
        <sz val="9.5"/>
        <color theme="0" tint="-0.499984740745262"/>
        <rFont val="Corbel"/>
        <family val="2"/>
      </rPr>
      <t>2</t>
    </r>
    <r>
      <rPr>
        <sz val="9.5"/>
        <color theme="0" tint="-0.499984740745262"/>
        <rFont val="Corbel"/>
        <family val="2"/>
      </rPr>
      <t xml:space="preserve"> for enhanced oil recovery </t>
    </r>
    <r>
      <rPr>
        <sz val="9.5"/>
        <color rgb="FFFF0000"/>
        <rFont val="Corbel"/>
        <family val="2"/>
      </rPr>
      <t>(EOR).</t>
    </r>
    <r>
      <rPr>
        <b/>
        <sz val="11"/>
        <color rgb="FF004BFF"/>
        <rFont val="Corbel"/>
        <family val="2"/>
      </rPr>
      <t xml:space="preserve">
</t>
    </r>
    <r>
      <rPr>
        <sz val="9.5"/>
        <color theme="0" tint="-0.499984740745262"/>
        <rFont val="Corbel"/>
        <family val="2"/>
      </rPr>
      <t>When the capacity is unknown, only projects with a clear commercial scope are included. If an industrial cluster has been announced, only identified CO</t>
    </r>
    <r>
      <rPr>
        <vertAlign val="subscript"/>
        <sz val="9.5"/>
        <color theme="0" tint="-0.499984740745262"/>
        <rFont val="Corbel"/>
        <family val="2"/>
      </rPr>
      <t>2</t>
    </r>
    <r>
      <rPr>
        <sz val="9.5"/>
        <color theme="0" tint="-0.499984740745262"/>
        <rFont val="Corbel"/>
        <family val="2"/>
      </rPr>
      <t xml:space="preserve"> capture projects within this cluster are included (i.e. it does not include the full potential capture capacity of industrial clusters for which capture sources are not specified). Capture projects for CO</t>
    </r>
    <r>
      <rPr>
        <vertAlign val="subscript"/>
        <sz val="9.5"/>
        <color theme="0" tint="-0.499984740745262"/>
        <rFont val="Corbel"/>
        <family val="2"/>
      </rPr>
      <t>2</t>
    </r>
    <r>
      <rPr>
        <sz val="9.5"/>
        <color theme="0" tint="-0.499984740745262"/>
        <rFont val="Corbel"/>
        <family val="2"/>
      </rPr>
      <t xml:space="preserve"> use are included as long as the source of the CO</t>
    </r>
    <r>
      <rPr>
        <vertAlign val="subscript"/>
        <sz val="9.5"/>
        <color theme="0" tint="-0.499984740745262"/>
        <rFont val="Corbel"/>
        <family val="2"/>
      </rPr>
      <t>2</t>
    </r>
    <r>
      <rPr>
        <sz val="9.5"/>
        <color theme="0" tint="-0.499984740745262"/>
        <rFont val="Corbel"/>
        <family val="2"/>
      </rPr>
      <t xml:space="preserve"> (i.e. capture facility) has been clearly identified.
Projects are categorised by type (capture, full chain, transport, storage, CCU), sector of point source (fuel transformation, power and heat, industry, direct air capture, etc.), and fate of CO</t>
    </r>
    <r>
      <rPr>
        <vertAlign val="subscript"/>
        <sz val="9.5"/>
        <color theme="0" tint="-0.499984740745262"/>
        <rFont val="Corbel"/>
        <family val="2"/>
      </rPr>
      <t>2</t>
    </r>
    <r>
      <rPr>
        <sz val="9.5"/>
        <color theme="0" tint="-0.499984740745262"/>
        <rFont val="Corbel"/>
        <family val="2"/>
      </rPr>
      <t xml:space="preserve"> (dedicated storage, EOR, utilisation, unknown/unspecified). Detailed definitions for each column are available in the </t>
    </r>
    <r>
      <rPr>
        <b/>
        <sz val="9.5"/>
        <color rgb="FFFF0000"/>
        <rFont val="Corbel"/>
        <family val="2"/>
      </rPr>
      <t>Definitions</t>
    </r>
    <r>
      <rPr>
        <sz val="9.5"/>
        <color theme="0" tint="-0.499984740745262"/>
        <rFont val="Corbel"/>
        <family val="2"/>
      </rPr>
      <t xml:space="preserve"> tab. 
Project announcements as of </t>
    </r>
    <r>
      <rPr>
        <b/>
        <sz val="9.5"/>
        <color rgb="FFFF0000"/>
        <rFont val="Corbel"/>
        <family val="2"/>
      </rPr>
      <t>February 2024</t>
    </r>
    <r>
      <rPr>
        <sz val="9.5"/>
        <color theme="0" tint="-0.499984740745262"/>
        <rFont val="Corbel"/>
        <family val="2"/>
      </rPr>
      <t xml:space="preserve"> are included.
</t>
    </r>
    <r>
      <rPr>
        <b/>
        <sz val="11"/>
        <color rgb="FF004BFF"/>
        <rFont val="Corbel"/>
        <family val="2"/>
      </rPr>
      <t xml:space="preserve">
Data 
</t>
    </r>
    <r>
      <rPr>
        <sz val="9.5"/>
        <color theme="0" tint="-0.499984740745262"/>
        <rFont val="Corbel"/>
        <family val="2"/>
      </rPr>
      <t xml:space="preserve">Data collection and processing by the IEA. All public references are available by project. Notes on how to aggregate the data are available in </t>
    </r>
    <r>
      <rPr>
        <b/>
        <sz val="9.5"/>
        <color rgb="FFFF0000"/>
        <rFont val="Corbel"/>
        <family val="2"/>
      </rPr>
      <t>Aggregation notes</t>
    </r>
    <r>
      <rPr>
        <sz val="9.5"/>
        <color theme="0" tint="-0.499984740745262"/>
        <rFont val="Corbel"/>
        <family val="2"/>
      </rPr>
      <t>.</t>
    </r>
    <r>
      <rPr>
        <b/>
        <sz val="11"/>
        <color rgb="FF004BFF"/>
        <rFont val="Corbel"/>
        <family val="2"/>
      </rPr>
      <t xml:space="preserve"> </t>
    </r>
    <r>
      <rPr>
        <sz val="9.5"/>
        <color theme="0" tint="-0.499984740745262"/>
        <rFont val="Corbel"/>
        <family val="2"/>
      </rPr>
      <t xml:space="preserve">For any feedback or questions please contact </t>
    </r>
    <r>
      <rPr>
        <b/>
        <sz val="9.5"/>
        <color rgb="FF004BFF"/>
        <rFont val="Corbel"/>
        <family val="2"/>
      </rPr>
      <t>ccsinfo@iea.org.</t>
    </r>
    <r>
      <rPr>
        <b/>
        <sz val="11"/>
        <color rgb="FF004BFF"/>
        <rFont val="Corbel"/>
        <family val="2"/>
      </rPr>
      <t xml:space="preserve">
Citation
</t>
    </r>
    <r>
      <rPr>
        <sz val="9.5"/>
        <color theme="0" tint="-0.499984740745262"/>
        <rFont val="Corbel"/>
        <family val="2"/>
      </rPr>
      <t xml:space="preserve">Please cite this database as: IEA (2024), CCUS Projects Database, </t>
    </r>
    <r>
      <rPr>
        <b/>
        <u/>
        <sz val="9.5"/>
        <color rgb="FF004BFF"/>
        <rFont val="Corbel"/>
        <family val="2"/>
      </rPr>
      <t>https://www.iea.org/data-and-statistics/data-product/ccus-projects-database</t>
    </r>
  </si>
  <si>
    <t>Announced or actual capture, transport and/or storage CO2 capacity, in Mt CO2 per year. When capture capacity is announced as a range, or several values are available, announced capacity is entered as a range.</t>
  </si>
  <si>
    <t>Estimated capacity by IEA (Mt CO2 per year)</t>
  </si>
  <si>
    <t>Capture, full chain, and CCU projects which capture CO2 from natural gas processing and liquefied natural gas (LNG) trains.</t>
  </si>
  <si>
    <t>Includes project developers, technology providers (''tech''), and contractors, including for feasibility, front-end engineering and design (FEED), equipment procurement and construction (EPC), etc. when applicable/known.</t>
  </si>
  <si>
    <r>
      <t xml:space="preserve">sum (Estimated capacity) for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capture</t>
    </r>
    <r>
      <rPr>
        <sz val="10"/>
        <color theme="0" tint="-0.499984740745262"/>
        <rFont val="Corbel"/>
        <family val="2"/>
      </rPr>
      <t xml:space="preserve"> (''Capture'') and </t>
    </r>
    <r>
      <rPr>
        <b/>
        <sz val="10"/>
        <color theme="0" tint="-0.499984740745262"/>
        <rFont val="Corbel"/>
        <family val="2"/>
      </rPr>
      <t>utilisation</t>
    </r>
    <r>
      <rPr>
        <sz val="10"/>
        <color theme="0" tint="-0.499984740745262"/>
        <rFont val="Corbel"/>
        <family val="2"/>
      </rPr>
      <t xml:space="preserve"> ("CCU") projects across phases, excluding suspended and decommissioned projects.</t>
    </r>
  </si>
  <si>
    <r>
      <t xml:space="preserve">sum (Estimated capacity) for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transport and storage</t>
    </r>
    <r>
      <rPr>
        <sz val="10"/>
        <color theme="0" tint="-0.499984740745262"/>
        <rFont val="Corbel"/>
        <family val="2"/>
      </rPr>
      <t xml:space="preserve"> (''T&amp;S''), and </t>
    </r>
    <r>
      <rPr>
        <b/>
        <sz val="10"/>
        <color theme="0" tint="-0.499984740745262"/>
        <rFont val="Corbel"/>
        <family val="2"/>
      </rPr>
      <t>storage</t>
    </r>
    <r>
      <rPr>
        <sz val="10"/>
        <color theme="0" tint="-0.499984740745262"/>
        <rFont val="Corbel"/>
        <family val="2"/>
      </rPr>
      <t xml:space="preserve"> (''Storage'') projects across phases, excluding suspended and decommissioned projects.</t>
    </r>
  </si>
  <si>
    <t>Conversion factors</t>
  </si>
  <si>
    <t>Planned</t>
  </si>
  <si>
    <t>Project at concept, feasibility or engineering study (FEED) stage. Concept projects include announcements with little to no further information available (e.g. capture technology, site, stakeholders, budget, timeline).</t>
  </si>
  <si>
    <t>Estimated capture capacity based on other plant details (e.g. fuel production capacity) or potential deployment plans. See conversion factors for further assumptions.</t>
  </si>
  <si>
    <t>Announced capacity (Mt CO2/yr)</t>
  </si>
  <si>
    <t>Estimated capacity by IEA (Mt CO2/yr)</t>
  </si>
  <si>
    <t>3D DMX ArcelorMittal and IFPEN Dunkirk (full-scale)</t>
  </si>
  <si>
    <t>ArcelorMittal, ifp, Axens, Uetikon, Grassco, brevik, TotalEnergies (T&amp;S)</t>
  </si>
  <si>
    <t>France</t>
  </si>
  <si>
    <t>Europe</t>
  </si>
  <si>
    <t/>
  </si>
  <si>
    <t>https://automotive.arcelormittal.com/news_and_stories/news/2019DMXproject</t>
  </si>
  <si>
    <t>https://3d-ccus.com/3d-overview/</t>
  </si>
  <si>
    <t>8Rivers H2 (8RH2) (WY)</t>
  </si>
  <si>
    <t>8Rivers, Wyoming Energy Authority</t>
  </si>
  <si>
    <t>United States</t>
  </si>
  <si>
    <t>North America</t>
  </si>
  <si>
    <t>Hydrogen or ammonia</t>
  </si>
  <si>
    <t>https://8rivers.com/portfolio/8-rivers-hydrogen/#</t>
  </si>
  <si>
    <t>Emirates Steel Industries (Abu Dhabi CCS Phase 1)</t>
  </si>
  <si>
    <t>ADNOC, Masdar</t>
  </si>
  <si>
    <t>United Arab Emirates</t>
  </si>
  <si>
    <t>Middle East</t>
  </si>
  <si>
    <t>https://www.cslforum.org/cslf/sites/default/files/documents/AbuDhabi2017/AbuDhabi17-TW-Sakaria-Session2.pdf</t>
  </si>
  <si>
    <t>https://www.energiron.com/wp-content/uploads/2019/05/ENERGIRON-DR-Technology-Overview.pdf</t>
  </si>
  <si>
    <t>Habshan-Bab gas plant (Abu Dhabi CCS Phase 2)</t>
  </si>
  <si>
    <t>ADNOC, Petrofac (EPC)</t>
  </si>
  <si>
    <t>https://adnoc.ae/en/news-and-media/press-releases/2020/adnoc-to-build-on-its-position-as-one-of-the-least-carbon-intensive-oil-and-gas-producers</t>
  </si>
  <si>
    <t>https://www.petrofac.com/media/news/adnoc-gas-awards-petrofac-contract-for-landmark-carbon-capture-utilisation-and-storage-project/</t>
  </si>
  <si>
    <t>https://www.adnoc.ae/en/News-and-Media/Press-Releases/2023/ADNOC-to-Invest-in-One-of-the-Largest-Integrated-Carbon-Capture-Projects-in-MENA</t>
  </si>
  <si>
    <t>Shah gas plant (Abu Dhabi CCS Phase 2)</t>
  </si>
  <si>
    <t>ADNOC</t>
  </si>
  <si>
    <t>Acorn CCS phase 1-Capture at St Fergus</t>
  </si>
  <si>
    <t>Storegga(30%), Shell (30%), Harbour (30%), North Sea Midstream partners (10%)</t>
  </si>
  <si>
    <t>United Kingdom</t>
  </si>
  <si>
    <t>Acorn CCS</t>
  </si>
  <si>
    <t>https://www.upstreamonline.com/energy-transition/five-proposed-uk-carbon-capture-projects-meet-governments-eligibility-test/2-1-1047222</t>
  </si>
  <si>
    <t>https://www.offshore-energy.biz/carbon-clean-to-carry-out-feed-on-acorn-carbon-capture-plant/</t>
  </si>
  <si>
    <t>https://www.backthescottishcluster.co.uk/the-scottish-cluster-supply-chain</t>
  </si>
  <si>
    <t>https://www.storegga.earth/news/2021/news/acorn-project-partners-storegga-shell-u-k-and-harbour-energy-sign-mou-with-the-owners-of-the-segal-and-fuka-gas-terminals-at-st-fergus/</t>
  </si>
  <si>
    <t>https://www.scottishconstructionnow.com/articles/acorn-project-partners-select-carbon-clean-to-deliver-st-fergus-carbon-capture-plant-feed-study</t>
  </si>
  <si>
    <t>https://www.energyvoice.com/oilandgas/north-sea/370332/st-fergus-terminal-owner-joins-acorn-ccs-project-as-partner</t>
  </si>
  <si>
    <t>ANRAV-CCUS (Devnya plant)</t>
  </si>
  <si>
    <t>Heidelberg Materials, Petroceltic</t>
  </si>
  <si>
    <t>Bulgaria</t>
  </si>
  <si>
    <t>https://www.heidelbergmaterials.com/en/pr-12-07-2022</t>
  </si>
  <si>
    <t>https://www.heidelbergmaterials.com/en/pr-2023-01-20</t>
  </si>
  <si>
    <t>Project Bifrost Phase 1</t>
  </si>
  <si>
    <t xml:space="preserve"> Danish Underground Consortium (TotalEnergies, Noreco, Nordsofonden), Orsted, TU Denmark</t>
  </si>
  <si>
    <t>Denmark</t>
  </si>
  <si>
    <t>2 - 3</t>
  </si>
  <si>
    <t>Project Bifrost</t>
  </si>
  <si>
    <t>https://www.noreco.com/news/2021/q3/noreco-announces-the-ccs-partnership-project-bifrost</t>
  </si>
  <si>
    <t>https://www.oedigital.com/news/490432-duc-rsted-dtu-enter-ccs-project-in-denmark</t>
  </si>
  <si>
    <t>https://www.offshore-energy.biz/danish-govt-bankrolls-two-projects-for-co2-storage-in-north-sea/</t>
  </si>
  <si>
    <t>https://offshore.dtu.dk/english/press-room/news/project-bifrost-new-promising-ccs-results?id=32a4bc2b-ac81-42c7-bcd0-145f189df19a</t>
  </si>
  <si>
    <t>Project Greensand phase 1</t>
  </si>
  <si>
    <t>INEOS E&amp;P, Wintershell Dea, Welltec (storage), Aquaterra Energy (FEED)</t>
  </si>
  <si>
    <t>Project Greensand</t>
  </si>
  <si>
    <t>https://wintershalldea.com/en/newsroom/offshore-ccs-planned-2025-project-greensand</t>
  </si>
  <si>
    <t>https://projectgreensand.com/</t>
  </si>
  <si>
    <t>https://www.projectgreensand.com/en/hvad-er-project-greensand</t>
  </si>
  <si>
    <t>https://www.ineos.com/news/ineos-group/ineos-led-consortium-announces-breakthrough-in-carbon-capture-and-storage/</t>
  </si>
  <si>
    <t>https://aquaterraenergy.com/aquaterra-energy-lands-platform-repurposing-contract-for-trailblazing-project-greensand/</t>
  </si>
  <si>
    <t>Adbri Project</t>
  </si>
  <si>
    <t>Adbri, CarbonTP, Heavy Industry Low Emissions Technology Co-Operative Research Centre</t>
  </si>
  <si>
    <t>Australia</t>
  </si>
  <si>
    <t>Australia and New Zealand</t>
  </si>
  <si>
    <t>South West Hub Project</t>
  </si>
  <si>
    <t>https://calix.global/co2-mitigation-focus-area/awarded-11m-in-government-funding-for-low-emissions-lime-project-with-adbri/</t>
  </si>
  <si>
    <t>Mt Simon Hub CCS Pipeline (IA)</t>
  </si>
  <si>
    <t>ADM, Wolf Carbon Solutions (Wolf Midstream)</t>
  </si>
  <si>
    <t>https://www.businesswire.com/news/home/20220110006079/en/</t>
  </si>
  <si>
    <t>https://www.howden.com/en-us/news/chart-wolf-mou</t>
  </si>
  <si>
    <t>https://www.adm.com/globalassets/standalone-pages/carbon-sequestration--storage/cp-221047_ccscampaignmaterialswolfpipeline_fly_eng_220803_r4.pdf</t>
  </si>
  <si>
    <t>https://www.adm.com/globalassets/standalone-pages/carbon-sequestration--storage/cp-221047_ccscampaignmaterialswolfpipeline_fly_eng_220803_r4.pdf/</t>
  </si>
  <si>
    <t>ADM Cedar rapids bioethanol (IA)</t>
  </si>
  <si>
    <t>ADM</t>
  </si>
  <si>
    <t>ADM Clinton bioethanol (IA)</t>
  </si>
  <si>
    <t>Aemetis CCS Keyes facility (CA)</t>
  </si>
  <si>
    <t>Aemetis</t>
  </si>
  <si>
    <t>Aemetis CCS</t>
  </si>
  <si>
    <t>https://www.globenewswire.com/news-release/2021/08/18/2282675/0/en/Aemetis-CCS-Drilling-Study-by-Baker-Hughes-Confirms-Feasibility-of-Sequestering-Two-Million-MT-per-Year-of-CO2-at-California-Ethanol-Plant-Sites.html</t>
  </si>
  <si>
    <t>https://www.aemetis.com/products/carbon-capture/</t>
  </si>
  <si>
    <t>https://www.aemetis.com/aemetis-awarded-the-first-co2-sequestration-characterization-well-permit-issued-by-the-state-of-california/</t>
  </si>
  <si>
    <t>Aemetis CCS Riverbank facility (CA)</t>
  </si>
  <si>
    <t>Air Liquide hydrogen facility Rotterdam</t>
  </si>
  <si>
    <t>Air Liquide (build, own, operate)</t>
  </si>
  <si>
    <t>Netherlands</t>
  </si>
  <si>
    <t>Porthos</t>
  </si>
  <si>
    <t>https://netherlandsnewslive.com/the-botlek-oil-industry-wants-2-1-billion-euros-for-co2-storage/62256/</t>
  </si>
  <si>
    <t>https://www.pbl.nl/sites/default/files/downloads/pbl-2022-decarbonisation-of-the-industry-cluster-botlek-pernis-rotterdam-4946.pdf</t>
  </si>
  <si>
    <t>https://www.airliquide.com/group/press-releases-news/2023-12-19/air-liquide-build-world-scale-co2-capture-unit-contribute-rotterdams-industrial-basin</t>
  </si>
  <si>
    <t>https://www.hydrogeninsight.com/production/second-major-blue-hydrogen-project-reaches-final-investment-decision-in-rotterdam/2-1-1574743</t>
  </si>
  <si>
    <t>Aramis CCS transport phase 1</t>
  </si>
  <si>
    <t xml:space="preserve">TotalEnergies, Shell, EBN, Gasunie, </t>
  </si>
  <si>
    <t>Aramis CCS</t>
  </si>
  <si>
    <t>https://www.frontiersin.org/articles/10.3389/fenrg.2021.644796/full</t>
  </si>
  <si>
    <t>https://www.aramis-ccs.com/faq</t>
  </si>
  <si>
    <t>https://ec.europa.eu/eusurvey/runner/Consultation_PCIcandidates_CO2networks</t>
  </si>
  <si>
    <t>https://www.staten-generaal.nl/9370000/1/j4nvgs5kjg27kof_j9vvkfvj6b325az/vlutrvd2g2y4</t>
  </si>
  <si>
    <t>https://energy.ec.europa.eu/news/connecting-europe-facility-nearly-eu600-million-energy-infrastructure-contributing-decarbonisation-2023-12-08_en</t>
  </si>
  <si>
    <t>Net-zero Hydrogen Energy Complex (ALB)</t>
  </si>
  <si>
    <t>Air Products, Baker Hughes</t>
  </si>
  <si>
    <t>Canada</t>
  </si>
  <si>
    <t>Alberta Carbon Trunk Line (ACTL)</t>
  </si>
  <si>
    <t>https://fuelcellsworks.com/news/air-products-announces-1-3-billion-dollar-net-zero-hydrogen-energy-complex-in-edmonton-alberta-canada/</t>
  </si>
  <si>
    <t>https://www.airproducts.com/news-center/2022/11/1108-air-products-receive-475-million-cad-net-zero-hydrogen-complex-funding</t>
  </si>
  <si>
    <t>https://www.airproducts.com/news-center/2022/09/0906-imperial-advances-renewable-diesel-plans-awards-hydrogen-contract-to-air-products</t>
  </si>
  <si>
    <t>https://majorprojects.alberta.ca/details/Air-Products-Hydrogen-Production-and-Liquefaction-Facility/4461/</t>
  </si>
  <si>
    <t>https://www.airproducts.com/company/innovation/carbon-capture</t>
  </si>
  <si>
    <t>https://news.imperialoil.ca/news-releases/news-releases/2023/Imperial-Approves-720-million-for-Largest-Renewable-Diesel-Facility-in-Canada/default.aspx</t>
  </si>
  <si>
    <t>AirCapture DACU at Nutrien Kennewick Fertilizer (WA)</t>
  </si>
  <si>
    <t>AirCapture, Nutrien</t>
  </si>
  <si>
    <t>https://www.energy.gov/fecm/articles/selections-funding-opportunity-announcement-2560-direct-air-capture-combined</t>
  </si>
  <si>
    <t>AirCapture Nuclear DAC at JM Farley Nuclear (AL)</t>
  </si>
  <si>
    <t>Southern Company, Battelle, AirCapture LLC</t>
  </si>
  <si>
    <t>https://www.power-eng.com/emissions/doe-funds-direct-air-capture-project-at-alabama-nuclear-plant/</t>
  </si>
  <si>
    <t>Merritt Electrofuels Project DAC (BC)</t>
  </si>
  <si>
    <t>Huron Clean Energy , Oxy Low Carbon Ventures, Upper Nicola Band and Carbon Engineering  (Oxy)</t>
  </si>
  <si>
    <t>https://carbonengineering.com/news-updates/large-scale-commercial-facility-fuel-from-air/</t>
  </si>
  <si>
    <t>https://news.gov.bc.ca/releases/2021EMLI0063-001970</t>
  </si>
  <si>
    <t>Alberta Carbon Grid (ALB) phase 1 (Industrial heartland)</t>
  </si>
  <si>
    <t>Pembina Pipeline Corporation, TC Energy</t>
  </si>
  <si>
    <t>Alberta Carbon Grid (ALB)</t>
  </si>
  <si>
    <t>https://albertacarbongrid.ca/</t>
  </si>
  <si>
    <t>https://albertacarbongrid.ca/news/acg-secures-rights-to-evaluate-one-of-the-largest-carbon-storage-areas-in-alberta/</t>
  </si>
  <si>
    <t>Alberta Carbon Trunk Line (ACTL) (ALB)</t>
  </si>
  <si>
    <t>Wolf Carbon Solutions (Wolf Midstream, Enhance Energy)</t>
  </si>
  <si>
    <t>Alberta Carbon Trunk Line (ACTL)/Enhance Clive Sequestration Facility</t>
  </si>
  <si>
    <t>https://majorprojects.alberta.ca/details/Alberta-Carbon-Trunk-Line/622</t>
  </si>
  <si>
    <t>Project Greensand phase 2</t>
  </si>
  <si>
    <t>INEOS E&amp;P, Wintershell Dea, Welltec (storage)</t>
  </si>
  <si>
    <t>Aluminium Bahrain MHI capture</t>
  </si>
  <si>
    <t>Aluminium Bahrain (Alba), Mitsubishi HI (Feasibility/tech)</t>
  </si>
  <si>
    <t>Bahrain</t>
  </si>
  <si>
    <t>https://www.reuters.com/business/sustainable-business/aluminium-bahrain-mitsubishi-heavy-industries-sign-mou-carbon-capture-2022-01-19/</t>
  </si>
  <si>
    <t>Antwerp@C CO2 Export Hub phase 1</t>
  </si>
  <si>
    <t>Air Liquide, BASF, Borealis, ExxonMobil, INEOS, TotalEnergies, Fluxys and the Port of Antwerp</t>
  </si>
  <si>
    <t>Belgium</t>
  </si>
  <si>
    <t>Antwerp@C</t>
  </si>
  <si>
    <t>https://newsroom.portofantwerpbruges.com/the-antwerpc-project-takes-a-major-next-step-towards-halving-co2-footprint#</t>
  </si>
  <si>
    <t>https://www.airliquide.com/group/press-releases-news/2022-12-12/air-liquide-fluxys-belgium-and-port-antwerp-bruges-awarded-eu-funding-building-antwerpc-co2-export</t>
  </si>
  <si>
    <t>https://energy.ec.europa.eu/news/connecting-europe-facility-over-eu-600-million-energy-infrastructure-support-european-green-deal-and-2022-12-08_en</t>
  </si>
  <si>
    <t>https://cinea.ec.europa.eu/news-events/news/cef-energy-antwerpc-co2-export-hub-receives-1446-million-eu-funding-co2-capture-infrastructure-2023-06-26_en</t>
  </si>
  <si>
    <t>Gassum storage/Fyrkat network (Norne carbon storage hub)</t>
  </si>
  <si>
    <t>Fidelis new energy, Gas Storage Denmark, Capio Danmark (PCI coordinator), Ross Energy</t>
  </si>
  <si>
    <t>Norne carbon storage hub</t>
  </si>
  <si>
    <t>https://zeroemissionsplatform.eu/wp-content/uploads/Detailed_information_regarding_the_candidate_projects_CO2_networks_Dec_2022_v2.pdf</t>
  </si>
  <si>
    <t>https://www.prnewswire.com/news-releases/fidelis-new-energy-to-store-3-million-tons-of-co2-in-denmark-in-2026-and-10-million-tons-by-2028-301638454.html</t>
  </si>
  <si>
    <t>https://www.prnewswire.com/da/pressemeddelelser/gas-storage-denmark-and-fidelis-new-energy-enter-into-a-collaboration-on-co2-storage-301823959.html</t>
  </si>
  <si>
    <t>https://norneccs.com/en/news/</t>
  </si>
  <si>
    <t>https://www.prnewswire.com/news-releases/aalborg-portland-and-fidelis-new-energy-enter-into-letter-of-intent-for-onshore-co2-storage-301845314.html</t>
  </si>
  <si>
    <t>https://www.prnewswire.com/news-releases/carbon-centric-and-fidelis-new-energy-enter-into-letter-of-intent-for-onshore-co2-storage-301913781.html</t>
  </si>
  <si>
    <t>Havnso storage/Trelleborg network (Norne carbon storage hub)</t>
  </si>
  <si>
    <t>Arcelor LanzaTech Carbalyst (Steelanol) Ghent</t>
  </si>
  <si>
    <t>ArcelorMittal, LanzaTech, Primetals Technologies, E4tech</t>
  </si>
  <si>
    <t>http://www.steelanol.eu/en</t>
  </si>
  <si>
    <t>https://corporate.arcelormittal.com/climate-action/decarbonisation-technologies/carbalyst-capturing-and-re-using-our-carbon-rich-waste-gases-to-make-valuable-chemical-products</t>
  </si>
  <si>
    <t>https://www.eib.org/en/projects/pipelines/all/20170622</t>
  </si>
  <si>
    <t>https://www.globenewswire.com/news-release/2022/12/08/2569976/0/en/ArcelorMittal-S-A-ArcelorMittal-inaugurates-flagship-carbon-capture-and-utilisation-project-at-its-steel-plant-in-Ghent-Belgium.html</t>
  </si>
  <si>
    <t>Arkalon CO2 Compression Facility (KS)</t>
  </si>
  <si>
    <t>Conestoga Energy</t>
  </si>
  <si>
    <t>0.19 - 0.31</t>
  </si>
  <si>
    <t>https://www.energy.gov/sites/prod/files/2017/12/f46/jordan_bioeconomy_2017.pdf</t>
  </si>
  <si>
    <t>https://www.netl.doe.gov/sites/default/files/2018-11/Farnsworth-Unit-Project.pdf</t>
  </si>
  <si>
    <t>Arthit offshore gas field CCS</t>
  </si>
  <si>
    <t>PTTEP, Honeywell (tech and FEED)</t>
  </si>
  <si>
    <t>Thailand</t>
  </si>
  <si>
    <t>Other Asia Pacific</t>
  </si>
  <si>
    <t>https://www.pttep.com/en/Newsandnmedia/Mediacorner/Pressreleases/Pttep-Initiates-Thailand-First-Ccs-Project-Pushing-Towards-Net-Zero-Green-House-Gas-Emissions.aspx</t>
  </si>
  <si>
    <t>https://en.prnasia.com/releases/apac/honeywell-provides-carbon-capture-technology-for-pttep-391078.shtml</t>
  </si>
  <si>
    <t>https://www.pttep.com/en/Sustainability/Carbon-Capture-And-Storage.aspx?mode=print</t>
  </si>
  <si>
    <t>Arun CCS</t>
  </si>
  <si>
    <t>Carbon Aceh, PEMA (JV)</t>
  </si>
  <si>
    <t>Indonesia</t>
  </si>
  <si>
    <t>https://www.upstreamonline.com/energy-transition/reinvigorating-indonesian-giant-as-ccs-project/2-1-1190849</t>
  </si>
  <si>
    <t>https://www.carbonaceh.com/press-release-1</t>
  </si>
  <si>
    <t>https://acnf.jp/program/file/presentation/7_Panelist_MEMR-IDN.pdf</t>
  </si>
  <si>
    <t xml:space="preserve">Eastern Louisiana Clean Hydrogen Complex (LA) </t>
  </si>
  <si>
    <t>Air Products</t>
  </si>
  <si>
    <t>https://www.airproducts.com/campaigns/la-blue-hydrogen-project</t>
  </si>
  <si>
    <t>https://carbonherald.com/air-products-to-go-ahead-with-7-billion-hydrogen-project-in-louisiana-with-carbon-capture-included/</t>
  </si>
  <si>
    <t>Atlas Carbon Sequestration Hub Phase 1 (Shell's Polaris Carbon Capture project Shell hub) (ALB)</t>
  </si>
  <si>
    <t>Shell Canada Limited</t>
  </si>
  <si>
    <t>Atlas Carbon Sequestration Hub (ALB)</t>
  </si>
  <si>
    <t>https://www.linkedin.com/pulse/alberta-selects-shell-suncor-atco-atlas-carbon-hub-proposal-/</t>
  </si>
  <si>
    <t>https://www.beaver.ab.ca/public/download/files/231170</t>
  </si>
  <si>
    <t>https://www.keyera.com/investors/news/keyera-and-shell-sign-agreement-to-advance-clean-energy/</t>
  </si>
  <si>
    <t>Atlas Carbon Sequestration Hub Phase 2 (ALB)</t>
  </si>
  <si>
    <t>Shell Canada Limited, ATCO Energy Solutions, Suncor Energy</t>
  </si>
  <si>
    <t>https://www.upstreamonline.com/energy-transition/shell-unveils-plans-for-giant-canadian-carbon-capture-and-storage-project/2-1-1039795</t>
  </si>
  <si>
    <t>https://www.shell.ca/en_ca/about-us/projects-and-sites/scotford.html</t>
  </si>
  <si>
    <t>https://www.shell.ca/en_ca/media/news-and-media-releases/news-releases-2021/shell-proposes-large-scale-ccs-facility-in-alberta.html</t>
  </si>
  <si>
    <t>https://www.energyvoice.com/renewables-energy-transition/ccs/americas-ccs/336709/shell-polaris-ccs-alberta/</t>
  </si>
  <si>
    <t>https://www.linkedin.com/pulse/alberta-selects-shell-suncor-atco-atlas-carbon-hub-proposal-/?trk=organization-update-content_share-article</t>
  </si>
  <si>
    <t>Project Ruby (Rodby) phase 1</t>
  </si>
  <si>
    <t>CarbonCuts, bluenord (funding)</t>
  </si>
  <si>
    <t>https://ens.dk/sites/ens.dk/files/CCS/nsbtf_strategic_plan_updated_16.3_final_002.pdf</t>
  </si>
  <si>
    <t>https://www.carboncuts.dk/ruby-projektet</t>
  </si>
  <si>
    <t>Avedøre Power Station CCS</t>
  </si>
  <si>
    <t>Orsted, Aker CC (tech)</t>
  </si>
  <si>
    <t>Northern Lights</t>
  </si>
  <si>
    <t>https://orsted.com/en/media/newsroom/news/2021/06/857452362384936</t>
  </si>
  <si>
    <t>https://orsted.com/en/media/newsroom/news/2022/06/20220613532911</t>
  </si>
  <si>
    <t>https://akercarboncapture.com/?cision_id=E626D6BD3CFDB96F</t>
  </si>
  <si>
    <t>https://orsted.com/en/media/newsroom/news/2023/12/oersted-begins-construction-of-denmarks-first-carb-13757543</t>
  </si>
  <si>
    <t>Balikpapan Refinery</t>
  </si>
  <si>
    <t>Pertamina, Air Liquide</t>
  </si>
  <si>
    <t>Mixed</t>
  </si>
  <si>
    <t>Kutai Basin CCUS hub</t>
  </si>
  <si>
    <t>https://www.pertamina.com/en/news-room/news-release/pertamina-air-liquide-agree-to-collaborate-in-developing-ccu-technology-at-the-balikpapan-refinery</t>
  </si>
  <si>
    <t>Barents Blue ammonia project Train 1</t>
  </si>
  <si>
    <t>Horisont Energi (50%), Fertiberia (50%)</t>
  </si>
  <si>
    <t>Norway</t>
  </si>
  <si>
    <t>1.84 - 2</t>
  </si>
  <si>
    <t>Polaris offshore storage facility (Errai project)</t>
  </si>
  <si>
    <t>https://www.ammoniaenergy.org/articles/barents-blue-ammonia-plant-gains-new-partners-set-to-triple-in-size/</t>
  </si>
  <si>
    <t>https://www.horisontenergi.no/esa-approves-state-aid-for-barents-blue-project/</t>
  </si>
  <si>
    <t>Barents Blue ammonia project Train 2</t>
  </si>
  <si>
    <t>Barents Blue ammonia project Train 3</t>
  </si>
  <si>
    <t>Barossa and Darwin liquefied natural gas (DLNG) CCUS</t>
  </si>
  <si>
    <t>Santos (43.4%), SK E&amp;S, JERA</t>
  </si>
  <si>
    <t>Bayu-Undan field storage hub</t>
  </si>
  <si>
    <t>https://www.upstreamonline.com/energy-transition/santos-betting-big-on-carbon-capture-in-bid-to-drive-down-emissions/2-1-1053585</t>
  </si>
  <si>
    <t>https://www.oedigital.com/news/491510-santos-could-store-co2-from-barossa-field-in-depleted-bayu-undan-reservoir</t>
  </si>
  <si>
    <t>https://www.santos.com/news/globally-significant-carbon-capture-and-storage-project-a-step-closer/</t>
  </si>
  <si>
    <t>https://www.energyvoice.com/renewables-energy-transition/393749/santos-enters-feed-for-giant-ccs-project-at-bayu-undan-offshore-east-timor/</t>
  </si>
  <si>
    <t>https://www.spglobal.com/commodityinsights/en/ci/research-analysis/santos-darwin-pipeline-duplication-dpd-project-confirmed-au.html</t>
  </si>
  <si>
    <t>https://www.prnewswire.com/apac/news-releases/honeywell-to-collaborate-with-sk-es-to-deploy-carbon-capture-technology-across-korea-and-southeast-asia-301941319.html</t>
  </si>
  <si>
    <t>Bayou Bend CCS offshore (TX)</t>
  </si>
  <si>
    <t>Chevron (50%), Talos Energy (25% and operator), Equinor (25%)</t>
  </si>
  <si>
    <t>https://www.talosenergy.com/operations/carbon-capture-and-sequestration/default.aspx</t>
  </si>
  <si>
    <t>https://www.offshore-mag.com/energy-transition/article/14298218/equinor-joins-chevron-talos-on-bayou-bend-ccs-project</t>
  </si>
  <si>
    <t>Bayu-Undan field storage hub Timor-Leste phase 1</t>
  </si>
  <si>
    <t>Santos (43.4%) , SK E&amp;S (25%), INPEX (11.4%), ENI (11%), JERA (6.1%), Tokyo Gas (3.1%)</t>
  </si>
  <si>
    <t>https://www.santos.com/wp-content/uploads/2022/03/Santos-2022-Climate-Change-Report_web.pdf</t>
  </si>
  <si>
    <t>https://www.santos.com/news/mous-executed-for-potential-co2-supply-to-underpin-santos-bayu-undan-ccs-project/</t>
  </si>
  <si>
    <t>https://www.santos.com/news/bayu-undan-joint-venture-and-timor-gap-sign-mou-to-cooperate-on-carbon-capture-and-storage/</t>
  </si>
  <si>
    <t>Soderenergi Igelsta plant</t>
  </si>
  <si>
    <t>Soderenergi, Aker CC (feasibility) (first feasibility by biorecro)</t>
  </si>
  <si>
    <t>Sweden</t>
  </si>
  <si>
    <t>http://www.energimyndigheten.se/forskning-och-innovation/projektdatabas/sokresultat/?projectid=32420</t>
  </si>
  <si>
    <t>https://www.biorecro.com/breaking-new-ground-with-beccs/</t>
  </si>
  <si>
    <t>Bonanza BioEnergy CCUS (KS)</t>
  </si>
  <si>
    <t>Conestoga Energy, Gary Climate Solutions Gary Climate Solutions</t>
  </si>
  <si>
    <t>0.1 - 0.16</t>
  </si>
  <si>
    <t>https://www.geos.ed.ac.uk/sccs/project-info/2042</t>
  </si>
  <si>
    <t>http://epubs.democratprinting.com/publication/?m=5729&amp;i=39669&amp;p=30&amp;ver=html5</t>
  </si>
  <si>
    <t>Berrima cement plant (NSW)</t>
  </si>
  <si>
    <t>Boral, Calix</t>
  </si>
  <si>
    <t>https://calix.global/co2-mitigation-focus-area/calix-and-boral-to-develop-carbon-abatement-project/</t>
  </si>
  <si>
    <t>https://www.leilac.com/project-boral/</t>
  </si>
  <si>
    <t>Borealis Antwerp CCS</t>
  </si>
  <si>
    <t>Borealis</t>
  </si>
  <si>
    <t>Borregaard / SAE (Borg CO2) (2 facilities)</t>
  </si>
  <si>
    <t>Borg Havn, Borregaard</t>
  </si>
  <si>
    <t>https://www.borgco2.no/reports</t>
  </si>
  <si>
    <t>https://www.geos.ed.ac.uk/sccs/project-info/2222</t>
  </si>
  <si>
    <t>https://norsus.no/wp-content/uploads/LCA-of-CCS-and-CCU_OR-28.21_final-report-1-1.pdf</t>
  </si>
  <si>
    <t>https://static1.squarespace.com/static/5cdba5274d546e0576dc53c7/t/633d7d156e8e6e430cfc71c5/1664974127440/220227_sluttrapp_CLIMIT_UMS_endelig.pdf</t>
  </si>
  <si>
    <t>Boreong blue hydrogen</t>
  </si>
  <si>
    <t>SK E&amp;S, Air Liquide Engineering and Construction (H2 production and liquefaction), GE Vernova, Korea Midland Power, Santos, etc.</t>
  </si>
  <si>
    <t>South Korea</t>
  </si>
  <si>
    <t>https://www.argusmedia.com/en/news/2249753-south-koreas-sk-es-plans-hydrogen-lng-expansion</t>
  </si>
  <si>
    <t>https://www.skens.com/en/sk/press/view.do?seq=3306&amp;head=&amp;keyword=&amp;type=</t>
  </si>
  <si>
    <t>http://www.businesskorea.co.kr/news/articleView.html?idxno=106374</t>
  </si>
  <si>
    <t>Boundary Dam CCS (SASK)</t>
  </si>
  <si>
    <t>Saskpower</t>
  </si>
  <si>
    <t>http://sequestration.mit.edu/tools/projects/boundary_dam.html</t>
  </si>
  <si>
    <t>https://sequestration.mit.edu/tools/projects/boundary_dam.html</t>
  </si>
  <si>
    <t>https://www.saskpower.com/about-us/our-company/blog/2023/bd3-status-update-q4-2022</t>
  </si>
  <si>
    <t>Bridgeport Energy Moonie CCUS Project</t>
  </si>
  <si>
    <t>Bridgeport Energy Limited</t>
  </si>
  <si>
    <t>Broadwing Clean Energy Complex (IL)</t>
  </si>
  <si>
    <t>Warwick, ADM</t>
  </si>
  <si>
    <t>ADM Decatur Campus CO2 Storage Site Expansion (IL)</t>
  </si>
  <si>
    <t>https://www.prnewswire.com/news-releases/8-rivers-capital-adm-announce-intention-to-make-illinois-home-to-game-changing-zero-emissions-project-301269296.html</t>
  </si>
  <si>
    <t>https://broadwing.energy/</t>
  </si>
  <si>
    <t>Bushmills Ethanol Atwater (MN)</t>
  </si>
  <si>
    <t>Bushmills Ethanol, Summit Carbon Solutions</t>
  </si>
  <si>
    <t>Midwest carbon express</t>
  </si>
  <si>
    <t>https://summitcarbonsolutions.com/summit-carbon-solutions-partners-with-bushmills-ethanol%ef%bf%bc/</t>
  </si>
  <si>
    <t xml:space="preserve">CalCapture (Elk Hills) (CA) </t>
  </si>
  <si>
    <t>Next carbon solutions (NextDecade), California Resource Corporation (Carbon TerraVault)</t>
  </si>
  <si>
    <t>1.4 - 1.5</t>
  </si>
  <si>
    <t>Carbon TerraVault 1</t>
  </si>
  <si>
    <t>https://www.energy.gov/fecm/articles/foa-2187-and-foa-2188-project-selections</t>
  </si>
  <si>
    <t>https://www.spglobal.com/commodityinsights/en/market-insights/latest-news/natural-gas/022820-californias-elk-hills-carbon-capture-plant-gets-backing-from-oil-and-gas-industry-fund</t>
  </si>
  <si>
    <t>https://poweringcalifornia.com/newsletter/crc-designing-californias-first-carbon-capture-and-sequestration-project/</t>
  </si>
  <si>
    <t>https://www.nsenergybusiness.com/news/fluor-crcs-cal-capture-project/</t>
  </si>
  <si>
    <t>Project Ruby (Rodby) phase 2</t>
  </si>
  <si>
    <t>4 - 9</t>
  </si>
  <si>
    <t>Carbon America Sterling ethanol (CO)</t>
  </si>
  <si>
    <t>Carbon America</t>
  </si>
  <si>
    <t>http://www.ethanolproducer.com/articles/19256/carbon-america-plans-ccs-projects-at-2-colorado-ethanol-plants%20https://coloradosun.com/2022/05/12/carbon-capture-colorado-ethanol-plants-greenhouse-gas-emissions/</t>
  </si>
  <si>
    <t>Carbon America Yuma ethanol (CO)</t>
  </si>
  <si>
    <t>Suspended/cancelled/decommissioned</t>
  </si>
  <si>
    <t>Liverpool Bay CO2 storage (Hynet)</t>
  </si>
  <si>
    <t>Carbon2ProductAustria (C2PAT) - Lafarge Mannersdorf</t>
  </si>
  <si>
    <t>Holcim Group, OMV, Verbund, Borealis</t>
  </si>
  <si>
    <t>Austria</t>
  </si>
  <si>
    <t>https://www.borealisgroup.com/news/lafarge-omv-verbund-and-borealis-join-hands-to-capture-and-utilize-co2-on-an-industrial-scale</t>
  </si>
  <si>
    <t>https://www.europeanfiles.eu/environment/carbon2productaustria-c2pat</t>
  </si>
  <si>
    <t>https://www.holcim.com/sites/holcim/files/documents/holcim_ccus_july_2021.docx.pdf</t>
  </si>
  <si>
    <t>CarbonCapture DACU Carbon Cure at Gary Works (IN)</t>
  </si>
  <si>
    <t>CarbonCapture, CarbonCure, US Steel</t>
  </si>
  <si>
    <t>https://netl.doe.gov/sites/default/files/netl-file/22CM_CDR17_OBrien_2.pdf</t>
  </si>
  <si>
    <t>https://www.sohu.com/a/474302630_100273878</t>
  </si>
  <si>
    <t>CarbonNet</t>
  </si>
  <si>
    <t>Victorian Government/Australian Government, (DNV)</t>
  </si>
  <si>
    <t>CarbonNET</t>
  </si>
  <si>
    <t>https://earthresources.vic.gov.au/projects/carbonnet-project</t>
  </si>
  <si>
    <t>https://www.dnv.com/cases/advancing-ccs-for-victoria-australia-the-carbonnet-project-181994</t>
  </si>
  <si>
    <t>https://earthresources.vic.gov.au/projects/carbonnet-project/about-the-project#:~:text=The%20CarbonNet%20Project%20aims%20to,sites%20in%20the%20Gippsland%20Basin.</t>
  </si>
  <si>
    <t>https://djsir.vic.gov.au/carbonnet/about-the-project</t>
  </si>
  <si>
    <t>CCUS at Red Hills natural gas processing complex (NM) EOR Phase 2</t>
  </si>
  <si>
    <t>Targa Resources Group</t>
  </si>
  <si>
    <t>https://www.lucid-energy.com/news/lucid-energy-group-receives-milestone-approval-epa-plans-develop-largest-carbon-capture-and</t>
  </si>
  <si>
    <t>https://www.upstreamonline.com/energy-transition/epa-approves-lucid-energy-ccs-project-the-largest-in-the-permian-basin/2-1-1145816</t>
  </si>
  <si>
    <t>https://www.mrt.com/business/energy/article/EPA-approves-Lucid-s-plan-for-major-Permian-CCS-16772892.php</t>
  </si>
  <si>
    <t>CCUS at Red Hills natural gas processing complex (NM) EOR Phase 3</t>
  </si>
  <si>
    <t>Cementa Slite plant</t>
  </si>
  <si>
    <t>Heidelberg Materials, Cementa</t>
  </si>
  <si>
    <t>https://www.heidelbergcement.com/en/pr-02-06-2021</t>
  </si>
  <si>
    <t>https://www.heidelbergcement.com/en/pr-30-05-2022</t>
  </si>
  <si>
    <t>https://www.cemnet.com/News/story/174370/work-accelerates-on-slite-ccs-plant.html</t>
  </si>
  <si>
    <t>Century plant (TX)</t>
  </si>
  <si>
    <t>Mitchell group (formely owned by Occidental), Sandridge Energy</t>
  </si>
  <si>
    <t>4.32 - 5</t>
  </si>
  <si>
    <t>https://www.industryweek.com/leadership/companies-executives/article/21946093/occidental-to-develop-enhanced-oil-recovery-assets-in-texas</t>
  </si>
  <si>
    <t>https://www.nsenergybusiness.com/features/top-carbon-capture-storage-projects/</t>
  </si>
  <si>
    <t>https://ghgdata.epa.gov/ghgp/service/facilityDetail/2021?id=1012121&amp;ds=A&amp;et=&amp;popup=true</t>
  </si>
  <si>
    <t>https://carboncredits.com/occidental-petroleum-quietly-abandons-biggest-carbon-capture-plant/</t>
  </si>
  <si>
    <t>Cerilon gas-to-liquids complex (ND)</t>
  </si>
  <si>
    <t>Cerilon GTL</t>
  </si>
  <si>
    <t>https://www.bicmagazine.com/projects-expansions/downstream/cerilon-gtl-facility-to-be-be-built-in-north-dakota/</t>
  </si>
  <si>
    <t>https://www.williamsnd.com/williams-county-issues-loan-to-cerilon-gtl-nd-as-development-plans-advance/</t>
  </si>
  <si>
    <t>CF Industries and Mitsui Blue ammonia complex (LA)</t>
  </si>
  <si>
    <t>CF Industries, Mitsui</t>
  </si>
  <si>
    <t>https://www.cfindustries.com/newsroom/2022/cf-mitsui-update</t>
  </si>
  <si>
    <t>https://www.gasworld.com/story/cf-industries-unveils-2bn-ammonia-complex-plans-in-louisiana/2095031.article/?red=1</t>
  </si>
  <si>
    <t>Changling Gas plant /Jilin Oil Field CO2-EOR Full-scale (Jilin)</t>
  </si>
  <si>
    <t>PetroChina, CNPC</t>
  </si>
  <si>
    <t>People's Republic of China</t>
  </si>
  <si>
    <t>0.43 - 0.6</t>
  </si>
  <si>
    <t>https://www.sciencedirect.com/science/article/abs/pii/S1364032119308093</t>
  </si>
  <si>
    <t>https://news.bjx.com.cn/html/20221230/1280026.shtml</t>
  </si>
  <si>
    <t>http://www.caep.org.cn/sy/dqhj/gh/202107/W020210726513427451694.pdf</t>
  </si>
  <si>
    <t>China Energy Taizhou power (Jiangsu)</t>
  </si>
  <si>
    <t>China Energy</t>
  </si>
  <si>
    <t>https://www.ogci.com/new-ogci-report-on-ccus-in-china/</t>
  </si>
  <si>
    <t>https://www.modernpowersystems.com/features/featureccus-becoming-a-commercial-reality-in-china-8770880/</t>
  </si>
  <si>
    <t>https://news.bjx.com.cn/html/20211105/1186184.shtml</t>
  </si>
  <si>
    <t>https://www.globaltimes.cn/page/202112/1241339.shtml</t>
  </si>
  <si>
    <t>https://www.reuters.com/business/energy/china-energy-starts-operations-asias-largest-coal-carbon-capture-facility-2023-06-02/</t>
  </si>
  <si>
    <t>China Energy Guohua Jinjie Power (Shaanxi)</t>
  </si>
  <si>
    <t>https://news.bjx.com.cn/html/20210628/1160627.shtml</t>
  </si>
  <si>
    <t>CinfraCap (Carbon Infrastructure Capture) - Port of Gothenburg</t>
  </si>
  <si>
    <t>Nordion Energi, Göteborg Energi, Renova, Gothenburg Port Authority, Preem, and St1.</t>
  </si>
  <si>
    <t>CinfraCap</t>
  </si>
  <si>
    <t>https://www.portofgothenburg.com/the-project-of-the-port/cinfracap/</t>
  </si>
  <si>
    <t>https://breakbulk.com/Articles/stocking-the-carbon-stores</t>
  </si>
  <si>
    <t>Amager Bakke/Amager Resource Centre (ARC)</t>
  </si>
  <si>
    <t>ARC, Babcock &amp; Wilcox, Copenhagen Port</t>
  </si>
  <si>
    <t>https://www.maritime-executive.com/article/copenhagen-port-participates-in-carbon-capture-and-storage-project</t>
  </si>
  <si>
    <t>https://www.energy-supply.dk/procurement/view/138997/market_dialogue_project_climaid_copenhagen_delivery_and_commissioning_of_a_carbon_capture_unit_at_arc_premises</t>
  </si>
  <si>
    <t>https://a-r-c.dk/klima-og-miljo/co2-fangst/</t>
  </si>
  <si>
    <t>https://a-r-c.dk/about-arc/carbon-capture/</t>
  </si>
  <si>
    <t>Climeworks DAC at Brawley Geothermal (CA)</t>
  </si>
  <si>
    <t>University of Illinios, Climeworks</t>
  </si>
  <si>
    <t>https://www.ideals.illinois.edu/items/126230</t>
  </si>
  <si>
    <t>Climeworks Norsk e fuel phase 1</t>
  </si>
  <si>
    <t>Sunfire GmbH, Climeworks AG, Paul Wurth SA (SMS group), Valinor (Norsk Vind)</t>
  </si>
  <si>
    <t>https://www.norsk-e-fuel.com/articles/coming-soon-green-jet-fuel-from-mosjoen</t>
  </si>
  <si>
    <t>Climeworks Norsk e fuel phase 2</t>
  </si>
  <si>
    <t>Climeworks Norsk e fuel phase 3</t>
  </si>
  <si>
    <t>Enhance Clive Sequestration Facility (ACTL) (ALB)</t>
  </si>
  <si>
    <t>Enhance Energy</t>
  </si>
  <si>
    <t>1.1 - 1.5</t>
  </si>
  <si>
    <t>Alberta Carbon Trunk Line (ACTL)/Enhance Clive Sequestration Facility (ALB)</t>
  </si>
  <si>
    <t>https://enhanceenergy.com/megatonne-milestone-charting-a-new-and-cleaner-path-forward-by-capturing-co2-and-producing-lower-carbon-energy/</t>
  </si>
  <si>
    <t>https://alberta.csaregistries.ca/GHGR_Listing/AEOR_ListingDetail.aspx?ProjectId=157</t>
  </si>
  <si>
    <t>CNOOC Enping offshore CCS (Hong Kong)</t>
  </si>
  <si>
    <t>CNOOC</t>
  </si>
  <si>
    <t>https://www.reuters.com/business/sustainable-business/chinas-cnooc-launches-first-offshore-carbon-capture-project-2021-08-30/</t>
  </si>
  <si>
    <t>https://48qdhih3uxxncvf45h3e296c-wpengine.netdna-ssl.com/wp-content/uploads/2021/09/China_CCUS_paper_September_2021.pdf</t>
  </si>
  <si>
    <t>https://www-sasac-gov-cn.translate.goog/n2588025/n2588124/c20501671/content.html?_x_tr_sch=http&amp;_x_tr_sl=zh-CN&amp;_x_tr_tl=en&amp;_x_tr_hl=fr&amp;_x_tr_pto=nui</t>
  </si>
  <si>
    <t>https://www.reuters.com/business/environment/chinas-cnooc-completes-first-offshore-carbon-capture-site-2022-06-15/</t>
  </si>
  <si>
    <t>https://www.cnoocltd.com/art/2023/6/1/art_55170_15339040.html</t>
  </si>
  <si>
    <t>CNPC China Northwest hub phase 1 (Xinjiang)</t>
  </si>
  <si>
    <t>CNPC, OGCI</t>
  </si>
  <si>
    <t>CNPC China Northwest hub (Xinjiang)</t>
  </si>
  <si>
    <t>https://www.ogci.com/action-and-engagement/removing-carbon-dioxide-ccus/our-kickstarter-hubs/#hub4</t>
  </si>
  <si>
    <t>https://ccushub.ogci.com/focus_hubs/junggar-basin/</t>
  </si>
  <si>
    <t>CNPC China Northwest hub phase 2 (Xinjiang)</t>
  </si>
  <si>
    <t xml:space="preserve">CNPC China Northwest hub refinery hydrogen (Xinjiang) </t>
  </si>
  <si>
    <t>CO2 capture at Coal Creek (ND)</t>
  </si>
  <si>
    <t>EERC, NDIC, Rainbow Energy, Mitshubishi HI, Kiewit</t>
  </si>
  <si>
    <t>Coal creek capture: site characterisation and permitting (ND)</t>
  </si>
  <si>
    <t>https://insideclimatenews.org/news/17072021/north-dakota-coal-energy-transition-jobs-carbon-capture/</t>
  </si>
  <si>
    <t>CO2 TO METHANOL Finnfjord Ferrosilicon</t>
  </si>
  <si>
    <t>Statkraft, Carbon Recycling International</t>
  </si>
  <si>
    <t>https://www.carbonrecycling.is/projects#finnfjord-emethanol</t>
  </si>
  <si>
    <t>https://industrienergi.no/nyhet/finnfjord-vil-lage-fiskefor-av-co2/</t>
  </si>
  <si>
    <t>Stenlille project (CO2RYLUS)</t>
  </si>
  <si>
    <t>Gas Storage Denmark</t>
  </si>
  <si>
    <t>https://www.businesswire.com/news/home/20230712819960/en/Gas-Storage-Denmark-Call-for-Interest</t>
  </si>
  <si>
    <t>https://carbonherald.com/carbon-capture-scotland-secures-pioneering-european-storage-project/</t>
  </si>
  <si>
    <t>Thorning storage</t>
  </si>
  <si>
    <t>Unknown partners</t>
  </si>
  <si>
    <t>https://ens.dk/en/our-responsibilities/ccs-carbon-capture-and-storage/licenses-exploration-and-storage-co2-including</t>
  </si>
  <si>
    <t>PYCASSO hub phase 1 - eastern and western pipeline</t>
  </si>
  <si>
    <t>Terega, Pole Avenia, Agglo Pau, Holcim Group, Université de Pau, BGRM, IFPEN, Schlumberger, Repsol, CNAM, geostock, geopetrol</t>
  </si>
  <si>
    <t>PYCASSO hub</t>
  </si>
  <si>
    <t>https://www.reuters.com/world/europe/carbon-capture-storage-projects-across-europe-2022-12-28/</t>
  </si>
  <si>
    <t>Coffeyville fertiliser Plant (KS)</t>
  </si>
  <si>
    <t>Coffeyville Resources, Chaparral Energy, Coffeyville Resource Nitrogen Fertilizers</t>
  </si>
  <si>
    <t>0.7 - 0.9</t>
  </si>
  <si>
    <t>https://www.geos.ed.ac.uk/sccs/project-info/89</t>
  </si>
  <si>
    <t>https://www.globenewswire.com/news-release/2011/03/29/443163/10562/en/Chaparral-Energy-Agrees-to-a-CO2-Purchase-and-Sale-Agreement-With-CVR-Energy-for-Capture-of-CO2-for-Enhanced-Oil-Recovery.html</t>
  </si>
  <si>
    <t>https://sequestration.mit.edu/tools/projects/coffeyville.html</t>
  </si>
  <si>
    <t>https://ghgdata.epa.gov/ghgp/service/facilityDetail/2021?id=1010975&amp;ds=A&amp;et=&amp;popup=true</t>
  </si>
  <si>
    <t>Core Energy CO2-EOR South Chester plant (MI)</t>
  </si>
  <si>
    <t>Core Energy</t>
  </si>
  <si>
    <t>https://www.osti.gov/servlets/purl/1547301</t>
  </si>
  <si>
    <t>https://ghgdata.epa.gov/ghgp/service/facilityDetail/2020?id=1010117&amp;ds=A&amp;et=&amp;popup=true</t>
  </si>
  <si>
    <t>Corn LP Goldfield biorefinery (IA)</t>
  </si>
  <si>
    <t>Corn LP, Summit Carbon Solutions</t>
  </si>
  <si>
    <t>https://www.summitcarbonsolutions.com/our-partners</t>
  </si>
  <si>
    <t>https://www.reuters.com/markets/commodities/giant-pipeline-us-midwest-tests-future-carbon-capture-2021-11-23/</t>
  </si>
  <si>
    <t>https://www.summitcarbonsolutions.com/news/scsexpansionannouncement</t>
  </si>
  <si>
    <t>Corporation Energy Blue Ammonia/hydrogen Baidaratskaya Bay</t>
  </si>
  <si>
    <t>Corporation Energy, Toyo Engineering Corporation, Itochu Plantech Inc, Others</t>
  </si>
  <si>
    <t>Russia</t>
  </si>
  <si>
    <t>Eurasia</t>
  </si>
  <si>
    <t>Corporation Energy Blue Ammonia/hydrogen Seyakha</t>
  </si>
  <si>
    <t>PYCASSO hub phase 2 - northern and cross-border pipeline</t>
  </si>
  <si>
    <t>Coyote Clean Power Project (CO)</t>
  </si>
  <si>
    <t>8Rivers, Southern Ute Indian Reservation</t>
  </si>
  <si>
    <t>https://www.powermag.com/inside-net-power-gas-power-goes-supercritical/</t>
  </si>
  <si>
    <t>CRP Haifeng Project (Guangdong)</t>
  </si>
  <si>
    <t>China Resources Power</t>
  </si>
  <si>
    <t>http://www.gdccus.org/en/nd.jsp?id=560</t>
  </si>
  <si>
    <t>https://new.qq.com/rain/a/20201016A0DS3100</t>
  </si>
  <si>
    <t>https://www.cr-power.com/news/news3/202002/t20200225_532026.html</t>
  </si>
  <si>
    <t>CTSCo Project</t>
  </si>
  <si>
    <t>Glencore Carbon Transport and Storage Company (CTSCo), China Huaneng (capture tech, MoU)</t>
  </si>
  <si>
    <t>https://www.ctsco.com.au/</t>
  </si>
  <si>
    <t>https://www.heiderefinery.com/en/energy-transition-large-scale-hydrogen-technology-project-qualifies-for-the-next-round</t>
  </si>
  <si>
    <t>https://www.glencore.com/media-and-insights/news/china-huaneng-and-glencore-sign-mou-on-ccus-project</t>
  </si>
  <si>
    <t>STRATOS (Ector County) (TX)</t>
  </si>
  <si>
    <t>1PointFive, Oxy low carbon ventures (Occidental), Blackrock</t>
  </si>
  <si>
    <t>https://www.1pointfive.com/1pointfive-selects-worley-for-feed</t>
  </si>
  <si>
    <t>https://pboilandgasmagazine.com/oxy-outlines-plans-for-direct-air-carbon-capture-plant-in-permian-basin/</t>
  </si>
  <si>
    <t>https://www.reuters.com/business/energy/occidental-misses-fourth-quarter-profit-estimates-2023-02-27/</t>
  </si>
  <si>
    <t>Dakota Ethanol Wentworth biorefinery (SD)</t>
  </si>
  <si>
    <t>Dakota Ethanol, Summit Carbon Solutions</t>
  </si>
  <si>
    <t>Dakota H2 Hub (ND)</t>
  </si>
  <si>
    <t>Bakken Energy, Mitsubishi HI (as Mitsubishi Power Americas), Mandan, Hidatsa, and Arikara Nation</t>
  </si>
  <si>
    <t>https://www.greencarcongress.com/2021/08/20210819-bakken.html</t>
  </si>
  <si>
    <t>https://www.bakkenenergy.com/press-releases/mha-nation-partnering-with-bakken-energy-and-mitsubishi-power-on-great-plains-hydrogen-hub/</t>
  </si>
  <si>
    <t>https://www.ammoniaenergy.org/articles/decarbonising-the-great-plains-synfuel-plant/</t>
  </si>
  <si>
    <t>Dalstur Energy Coal India coal hydrogen</t>
  </si>
  <si>
    <t>Dalstur Energy (Kolkata), Coal India (CIL)</t>
  </si>
  <si>
    <t>India</t>
  </si>
  <si>
    <t>https://energy.economictimes.indiatimes.com/news/coal/dastur-energy-to-set-up-blue-hydrogen-unit-with-coal-india/91455574</t>
  </si>
  <si>
    <t>D'Artagnan Dunkirk CO2 Hub Phase 1</t>
  </si>
  <si>
    <t>ArcelorMittal, Port of Dunkerque, Chaux et Dolomines du boulonnais, Verdalis, Air Liquide</t>
  </si>
  <si>
    <t>D'Artagnan/Nautilus</t>
  </si>
  <si>
    <t>https://ec.europa.eu/energy/maps/pci_fiches/PciFiche_12.8.pdf</t>
  </si>
  <si>
    <t>https://ec.europa.eu/energy/sites/default/files/detailed_information_regarding_the_candidate_projects_in_co2_network.pdf</t>
  </si>
  <si>
    <t>D'Artagnan Dunkirk CO2 Hub Phase 2</t>
  </si>
  <si>
    <t>D'Artagnan Dunkirk CO2 Hub Phase 3</t>
  </si>
  <si>
    <t>Illinois Basin Decatur Project (IL)</t>
  </si>
  <si>
    <t>ADM, Midwest Geological Sequestration Consortium</t>
  </si>
  <si>
    <t>https://pubs.naruc.org/pub.cfm?id=4AE5E75F-2354-D714-51B7-59DE74C41F5E</t>
  </si>
  <si>
    <t xml:space="preserve">Delta Rhyne Corridor </t>
  </si>
  <si>
    <t>Shell, Port of Rotterdam, bp, RWE, thyssenkrupp, LyondellBasell, Heidelberg Materials, Attero and Chemelot</t>
  </si>
  <si>
    <t>Netherlands-Germany</t>
  </si>
  <si>
    <t>https://www.shell.nl/media/persberichten/2022-media-releases/delta-corridor-links-industry-with-clean-h2-and-offshore-ccs-sol.html</t>
  </si>
  <si>
    <t>Denbury / Mitsubishi Gulf Coast ammonia project (TBD)</t>
  </si>
  <si>
    <t>Mitsubishi, ExxonMobil (formerly Denbury carbon solutions)</t>
  </si>
  <si>
    <t>https://www.businesswire.com/news/home/20210921005260/en/Denbury-Executes-Term-Sheet-with-Mitsubishi-Corporation-for-CO2-Transport-and-Storage-from-Ammonia-Project</t>
  </si>
  <si>
    <t>https://www.mitsubishicorp.com/jp/en/pr/archive/2021/html/0000047790.html</t>
  </si>
  <si>
    <t>Dow Fort Saskatchewan Path2Zero (ALB)</t>
  </si>
  <si>
    <t>Dow Chemical, Linde, Fluor, Wolf Midstream</t>
  </si>
  <si>
    <t>https://ihsmarkit.com/research-analysis/dow-to-build-first-netzero-ethylene-derivatives-complex-in-alb.html</t>
  </si>
  <si>
    <t>https://corporate.dow.com/en-us/news/press-releases/dow-announces-plan-to-build-world-s-first-net-zero-carbon-emissi</t>
  </si>
  <si>
    <t>https://cen.acs.org/environment/greenhouse-gases/Dow-details-plan-decarbonize-petrochemical/99/i37#:~:text=Its%20biggest%20initiative%20is%20to,the%20entire%20site%20by%202029</t>
  </si>
  <si>
    <t>https://fuelcellsworks.com/news/dow-selects-linde-as-clean-hydrogen-and-nitrogen-partner-for-its-proposed-net-zero-carbon-emissions-ethylene-and-derivatives-complex-in-canada/</t>
  </si>
  <si>
    <t>https://www.nsenergybusiness.com/news/dow-feed-contract-fluor-canadian-ethylene-derivatives-complex/</t>
  </si>
  <si>
    <t>https://calgaryherald.com/opinion/columnists/varcoe-dow-to-invest-8-8-billion-in-alberta-net-zero-petrochemical-project</t>
  </si>
  <si>
    <t>Drax BECCS Project (Phase 1)</t>
  </si>
  <si>
    <t>Drax, Worley (FEED), Mitsubishi HI (tech)</t>
  </si>
  <si>
    <t>Northern Endurance Partnership</t>
  </si>
  <si>
    <t>https://www.drax.com/press_release/drax-and-mitsubishi-heavy-industries-sign-pioneering-deal-to-deliver-the-worlds-largest-carbon-capture-power-project/</t>
  </si>
  <si>
    <t>https://biomassmagazine.com/articles/18574/drax-to-invest-l40m-in-next-stage-of-beccs-project</t>
  </si>
  <si>
    <t>https://www.drax.com/press_release/british-steel-forges-new-partnership-to-support-draxs-world-leading-carbon-capture-project/</t>
  </si>
  <si>
    <t>https://www.gov.uk/government/news/environment-agency-consults-on-drax-carbon-capture-plans</t>
  </si>
  <si>
    <t>https://www.drax.com/press_release/uk-government-approves-planning-application-for-beccs-at-drax-power-station/</t>
  </si>
  <si>
    <t>Drax BECCS Project (Phase 2)</t>
  </si>
  <si>
    <t>Dry Fork Integrated Commercial CCS/Wyoming CarbonSafe (WY)</t>
  </si>
  <si>
    <t>MTR Carbon Capture, Basin Electric Power Cooperative, Electric Power Research Institute, University of Wyoming, Bismarck</t>
  </si>
  <si>
    <t>Wyoming CarbonSAFE (WY)</t>
  </si>
  <si>
    <t>https://www.basinelectric.com/News-Center/news-releases/carbon-capture-project-at-dry-fork-station-begins-phase-3-testing</t>
  </si>
  <si>
    <t>https://www.coalage.com/breaking-news/wyoming-carbonsafe-project-drills-second-exploratory-well-at-dry-fork-station/</t>
  </si>
  <si>
    <t>https://www.netl.doe.gov/node/1303</t>
  </si>
  <si>
    <t>http://www.uwyo.edu/cegr/research-projects/wyoming-carbonsafe.html</t>
  </si>
  <si>
    <t>https://www.energy.gov/fecm/foa-1999-project-selections</t>
  </si>
  <si>
    <t>https://www.mining.com/co2-storage-project-in-americas-coal-country-one-step-closer-to-becoming-a-reality/</t>
  </si>
  <si>
    <t>https://www.osti.gov/biblio/1897679</t>
  </si>
  <si>
    <t>Eastern Wyoming Sequestration Hub (WY)</t>
  </si>
  <si>
    <t>Tallgrass energy</t>
  </si>
  <si>
    <t>https://www.tallgrass.com/newsroom/press-releases/tallgrass-to-capture-and-sequester-co2-emissions-from-adm-corn-processing-complex-in-nebraska</t>
  </si>
  <si>
    <t>Edmonton Blue Hydrogen plant (ALB)</t>
  </si>
  <si>
    <t>Mitsubishi Corporation, Shell Canada</t>
  </si>
  <si>
    <t>https://www.mitsubishicorp.com/jp/en/pr/archive/2021/html/0000047710.html</t>
  </si>
  <si>
    <t>Enbridge Ingleside Energy Center Low carbon ammonia (TX)</t>
  </si>
  <si>
    <t>Enbridge, Yara</t>
  </si>
  <si>
    <t>Corpus Christi CO2 pipeline (TX)/BlueBonnet sequestration hub (TX)</t>
  </si>
  <si>
    <t>https://www.enbridge.com/media-center/news/details?id=123722&amp;lang=en</t>
  </si>
  <si>
    <t>https://www.ammoniaenergy.org/articles/enbridge-and-yara-ccs-based-ammonia-in-texas/#:~:text=The%20ammonia%20production%20facility%2C%20pending,the%20facility%20is%20fully%20operational.</t>
  </si>
  <si>
    <t>Northern to Western Kyushu Offshore CCS - J-Power power plant</t>
  </si>
  <si>
    <t>J-Power</t>
  </si>
  <si>
    <t>Japan</t>
  </si>
  <si>
    <t>Northern to Western Kyushu Offshore CCS</t>
  </si>
  <si>
    <t>https://www.argusmedia.com/en/news/2329764-japans-eneos-jpower-to-study-domestic-ccs-project</t>
  </si>
  <si>
    <t>https://www.argusmedia.com/en//news/2458762-japan-to-fund-seven-projects-to-advance-ccs-strategy</t>
  </si>
  <si>
    <t>https://www.meti.go.jp/english/press/2023/0613_001.html</t>
  </si>
  <si>
    <t>Energean CO2 storage and hydrogen plant</t>
  </si>
  <si>
    <t>Energean Plc</t>
  </si>
  <si>
    <t>Greece</t>
  </si>
  <si>
    <t>Prinos CO2 storage</t>
  </si>
  <si>
    <t>https://www.worldoil.com/news/2021/2/25/energean-proposes-500mm-carbon-storage-facility-in-northern-greece</t>
  </si>
  <si>
    <t>https://www.halliburton.com/en/about-us/press-release/energean-selects-halliburton-carbon-storage-subsurface-study-greece</t>
  </si>
  <si>
    <t>ENI Ravenna power plant</t>
  </si>
  <si>
    <t>Eni</t>
  </si>
  <si>
    <t>Italy</t>
  </si>
  <si>
    <t>Ravenna CCS</t>
  </si>
  <si>
    <t>https://www.eni.com/en-IT/operations/italy-ravenna-upstream-activities.html</t>
  </si>
  <si>
    <t>ENI Venice bio-refinery Porto Marghera</t>
  </si>
  <si>
    <t>Enid fertiliser (OK)</t>
  </si>
  <si>
    <t>Koch Nitrogen Company, Daylight Petroleum</t>
  </si>
  <si>
    <t>http://www.zeroco2.no/projects/enid-fertiliser-plant</t>
  </si>
  <si>
    <t>https://applications.deq.ok.gov/permitspublic/storedpermits/7971.pdf</t>
  </si>
  <si>
    <t>Ervia Cork CCS -  Aghada CCGT</t>
  </si>
  <si>
    <t>Aghata, Ervia Cork</t>
  </si>
  <si>
    <t>Ireland</t>
  </si>
  <si>
    <t>Ervia Cork CCS</t>
  </si>
  <si>
    <t>https://www.ervia.ie/who-we-are/carbon-capture-storage/Cork-CCUS-CEF-PreFEED-Study-Presentation-Final-Report.pdf</t>
  </si>
  <si>
    <t>Ervia Cork CCS - Irving refinery</t>
  </si>
  <si>
    <t>Irving Oil, Ervia Cork</t>
  </si>
  <si>
    <t>Ervia Cork CCS - Whitegate CCGT</t>
  </si>
  <si>
    <t>Whitegate, Ervia Cork</t>
  </si>
  <si>
    <t>ExxonMobil Baytown petrochemical site (TX)</t>
  </si>
  <si>
    <t>ExxonMobil, Honeywell (tech), Technip Energies (FEED)</t>
  </si>
  <si>
    <t>Houston CCS Hub</t>
  </si>
  <si>
    <t>https://corporate.exxonmobil.com/News/Newsroom/News-releases/2022/0301_ExxonMobil-planning-hydrogen-production-carbon-capture-and-storage-at-Baytown-complex</t>
  </si>
  <si>
    <t>https://corporate.exxonmobil.com/news/newsroom/news-releases/2023/0130_exxonmobil-awards-feed-for-worlds-largest-low-carbon-hydrogen-facility?sf174743581=1</t>
  </si>
  <si>
    <t>https://www.honeywell.com/us/en/press/2023/02/exxonmobil-to-deploy-honeywell-carbon-capture-technology</t>
  </si>
  <si>
    <t>Exxonmobil Antwerp Refinery CCS</t>
  </si>
  <si>
    <t>Exxonmobil</t>
  </si>
  <si>
    <t>Air Products for Exxonmobil Botlek Rotterdam refinery</t>
  </si>
  <si>
    <t>Exxonmobil, Air Products</t>
  </si>
  <si>
    <t>https://www.airproducts.com/company/news-center/2023/11/1106-air-products-blue-hydrogen-plant-europe-and-exxonmobil-long-term-agreement</t>
  </si>
  <si>
    <t>https://www.hydrogeninsight.com/production/largest-in-europe-air-products-announces-blue-hydrogen-plant-at-rotterdam-linked-to-dutch-offshore-ccs-network/2-1-1549667</t>
  </si>
  <si>
    <t>ExxonMobil Fawley refinery</t>
  </si>
  <si>
    <t>ExxonMobil (UK affilIate Esso), SGN, Macquarie</t>
  </si>
  <si>
    <t>https://gaspathways.com/exxonmobil-in-uk-blue-hydrogen-partnership-397</t>
  </si>
  <si>
    <t>https://www.thesolentcluster.com/news/member-of-the-solent-cluster-wins-6-million-in-uk-government-funding-for-fawley-saf-feasibility-study/</t>
  </si>
  <si>
    <t>https://www.exxonmobil.co.uk/news/newsroom/uk-news-releases/2023/1128_exxonmobil-fawley-investment-will-strengthen-britains-energy-security</t>
  </si>
  <si>
    <t>Fidelis Project Cyclus Baton Rouge (LA)</t>
  </si>
  <si>
    <t>Fidelis new energy  (Cyclus Steam &amp; Power, Gron Fuels, Capio Sequestration)</t>
  </si>
  <si>
    <t>https://www.babcock.com/home/about/corporate/news/babcock-and-wilcox-with-kiewit-industrial-to-develop-and-deliver-worlds-largest-net-negative-co2-biomass-to-energy-facility-oxybright-carbon-capture-technologies</t>
  </si>
  <si>
    <t>https://ccusmap.com/markers/project-detail/capio-sherburne-sequestration</t>
  </si>
  <si>
    <t>Freeport LNG CCS (TX)</t>
  </si>
  <si>
    <t>Talos Energy, Freeport LNG, Storegga</t>
  </si>
  <si>
    <t>https://www.talosenergy.com/news/press-release-details/2021/Talos-Energy-And-Freeport-LNG-To-Develop-Carbon-Capture-And-Sequestration-Project-On-Texas-Gulf-Coast/default.aspx</t>
  </si>
  <si>
    <t>Frevar KF / Kvitebjorn BIO-EL (Borg CO2) (2 facilities)</t>
  </si>
  <si>
    <t>Borg Havn, Kvitebjørn Bio-El and FREVAR</t>
  </si>
  <si>
    <t>FS Lucas do Rio Verde ethanol biorefinery complex</t>
  </si>
  <si>
    <t>Summit Agricultural group, Tapajós Participações S.A, FS Bioenergy, Schlumberger (Storage studies)</t>
  </si>
  <si>
    <t>Brazil</t>
  </si>
  <si>
    <t>Central and South America</t>
  </si>
  <si>
    <t>https://bioenergyinternational.com/biofuels-oils/fs-plans-south-americas-first-beccs-project-at-fs-lucas-do-rio-verde-in-brazil</t>
  </si>
  <si>
    <t>https://api.mziq.com/mzfilemanager/v2/d/34aeec8a-d08e-440f-ad7f-324e1e1e7745/68cf1f6d-4617-75a2-7b52-410a119594ca?origin=2</t>
  </si>
  <si>
    <t>https://bioenergyinternational.com/fs-plans-south-americas-first-beccs-project-at-fs-lucas-do-rio-verde-in-brazil/</t>
  </si>
  <si>
    <t>https://www.fs.agr.br/en/sustainability/sustainability-reports/</t>
  </si>
  <si>
    <t>https://petroleohoje.editorabrasilenergia.com.br/schlumberger-perto-de-perfurar-poco-para-ccs-no-mato-grosso/</t>
  </si>
  <si>
    <t>Future Biogas plants phase 1</t>
  </si>
  <si>
    <t>Future Biogas</t>
  </si>
  <si>
    <t>https://northernlightsccs.com/news/northern-lights-signs-memorandum-of-understanding-mou-with-future-biogas/</t>
  </si>
  <si>
    <t>https://www.climatexchange.org.uk/media/5132/cxc-review-of-international-delivery-of-negative-emission-technologies-february-2022.pdf</t>
  </si>
  <si>
    <t>Future Biogas plants phase 2</t>
  </si>
  <si>
    <t>G2 Net-Zero (LA)</t>
  </si>
  <si>
    <t>Net Power, Siemens, EJM</t>
  </si>
  <si>
    <t>https://www.offshore-energy.biz/g2-advances-its-net-zero-lng-export-project/</t>
  </si>
  <si>
    <t>https://www.globalccsinstitute.com/wp-content/uploads/2021/10/2021-Global-Status-of-CCS-Report_Global_CCS_Institute.pdf</t>
  </si>
  <si>
    <t>https://lngprime.com/americas/mcdermott-bags-g2-power-plant-feed-gig/38487/</t>
  </si>
  <si>
    <t>http://g2netzero.com/about.html</t>
  </si>
  <si>
    <t>Hail and Gasha CO2 Management</t>
  </si>
  <si>
    <t>ADNOC (70%), Eni (10% - Only CO2 capture), Wintershall Dea (10%), OMV (5%), Lukoil (5%)</t>
  </si>
  <si>
    <t>https://www.adnoc.ae/our-projects/hail-ghasha/ghasha-mega-project</t>
  </si>
  <si>
    <t>https://www.h2-view.com/story/adnoc-takes-fid-on-17bn-carbon-capture-and-hydrogen-project/2100053.article.article/</t>
  </si>
  <si>
    <t>Genesee CCS (ALB)</t>
  </si>
  <si>
    <t>Capital Power, Enbridge (T&amp;S provider)</t>
  </si>
  <si>
    <t>Open Access Wabamun Carbon Hub (ALB)</t>
  </si>
  <si>
    <t>https://www.capitalpower.com/media/media_releases/capital-power-and-enbridge-collaborate-to-reduce-co2-emissions-in-alberta/</t>
  </si>
  <si>
    <t>https://www.capitalpower.com/media/media_releases/capital-power-advances-carbon-capture-project-at-genesee/</t>
  </si>
  <si>
    <t>Gerald Gentleman Station Carbon Capture (NE)</t>
  </si>
  <si>
    <t>ION Engineering, Nebraska Public Power District, Siemens, Koch Modular, Sargent &amp; Lundy</t>
  </si>
  <si>
    <t>https://www.nppd.com/press-releases/department-of-energy-awards-funding-for-phase-ii-of-carbon-capture-study-for-gentleman-station?locale=en</t>
  </si>
  <si>
    <t>Glacial Lakes Energy Aberdeen biorefinery (SD)</t>
  </si>
  <si>
    <t>Glacial Lakes Energy, Summit Carbon Solutions</t>
  </si>
  <si>
    <t>0.12 - 0.14</t>
  </si>
  <si>
    <t>Glacial Lakes Energy Mina biorefinery (SD)</t>
  </si>
  <si>
    <t>0.34 - 0.4</t>
  </si>
  <si>
    <t>Glacial Lakes Energy Watertown biorefinery (SD)</t>
  </si>
  <si>
    <t>Glacier Gas Plant CCS full capacity (ALB)</t>
  </si>
  <si>
    <t xml:space="preserve"> Entropy Inc. ABC Engineering, University of Regina</t>
  </si>
  <si>
    <t>https://www.newswire.ca/news-releases/advantage-announces-advanced-modular-carbon-capture-and-storage-mccs-technology-first-commercial-mccs-deployment-at-glacier-and-founding-of-entropy-inc--817009085.html</t>
  </si>
  <si>
    <t>https://entropyinc.com/</t>
  </si>
  <si>
    <t>https://www.newswire.ca/news-releases/entropy-inc-provides-operational-update-on-glacier-ccs-project-854756477.html</t>
  </si>
  <si>
    <t>https://www.energyintel.com/0000018c-ace3-dd84-a3fd-bfe3ee4d0000</t>
  </si>
  <si>
    <t>Golden Grain Energy Mason City biorefinery (IA)</t>
  </si>
  <si>
    <t>Golden Grain Energy, Summit Carbon Solutions</t>
  </si>
  <si>
    <t>Gorgon CCS</t>
  </si>
  <si>
    <t>Chevron (47.3 per cent, operator), Shell (25 per cent), ExxonMobil (25 per cent), Osaka Gas (1.25 per cent), Tokyo Gas (1 per cent), Chubu Electric Power (0.417 per cent)</t>
  </si>
  <si>
    <t>3.4 - 4</t>
  </si>
  <si>
    <t>https://australia.chevron.com/our-businesses/gorgon-project/carbon-capture-and-storage</t>
  </si>
  <si>
    <t>https://www.chevron.com/-/media/shared-media/documents/chevron-sustainability-report-2021.pdf</t>
  </si>
  <si>
    <t>Granite Falls biorefinery (MN)</t>
  </si>
  <si>
    <t>Granite Falls Energy, Summit Carbon Solutions</t>
  </si>
  <si>
    <t>0.15 - 0.18</t>
  </si>
  <si>
    <t>Great Plains Synfuel Plant (ND) Weyburn-Midale (SK)</t>
  </si>
  <si>
    <t>Dakota Gasification company, Cenovus, Whitecap, Cardinal</t>
  </si>
  <si>
    <t>Weyburn storage unit</t>
  </si>
  <si>
    <t>http://www.zeroco2.no/projects/the-great-plains-synfuels-plant</t>
  </si>
  <si>
    <t>https://www.dakotagas.com/about-us/co2-capture-and-storage/</t>
  </si>
  <si>
    <t>https://www.wcap.ca/sustainability/co2-sequestration</t>
  </si>
  <si>
    <t>Green Plains Atkinson biorefinery (NE)</t>
  </si>
  <si>
    <t>Green Plains Atkinson, Summit Carbon Solutions</t>
  </si>
  <si>
    <t>Green Plains Central City biorefinery (NE)</t>
  </si>
  <si>
    <t>Green Plains Central City, Summit Carbon Solutions</t>
  </si>
  <si>
    <t>Green Plains Fairmont biorefinery (MN)</t>
  </si>
  <si>
    <t>Green Plains Fairmont, Summit Carbon Solutions</t>
  </si>
  <si>
    <t>Green Plains Otter Tail biorefinery (MN)</t>
  </si>
  <si>
    <t>Green Plains Otter Tail, Summit Carbon Solutions</t>
  </si>
  <si>
    <t>Green Plains Shenandoah biorefinery (MN)</t>
  </si>
  <si>
    <t>Green Plains Shenandoah, Summit Carbon Solutions</t>
  </si>
  <si>
    <t>Green Plains Superior biorefinery (IA)</t>
  </si>
  <si>
    <t>Green Plains Superior, Summit Carbon Solutions</t>
  </si>
  <si>
    <t>Green Plains Wood River biorefinery (NE)</t>
  </si>
  <si>
    <t>Green Plains Wood River, Summit Carbon Solutions</t>
  </si>
  <si>
    <t>Green Plains York biorefinery (NE)</t>
  </si>
  <si>
    <t>Green Plains York, Summit Carbon Solutions</t>
  </si>
  <si>
    <t>GreenGen Huaneng IGCC Project Phase III (Tianjin)</t>
  </si>
  <si>
    <t>Huaneng</t>
  </si>
  <si>
    <t>Gundih CCUS EGR</t>
  </si>
  <si>
    <t>Pertamina, ITB, JGC, J-Power, JANUS (supported by METI Japan)</t>
  </si>
  <si>
    <t>https://www.upstreamonline.com/energy-transition/pertamina-drives-forward-with-ambitious-indonesia-ccus-project-plans/2-1-1032284</t>
  </si>
  <si>
    <t>H21 Leeds City Gate - Teesside hydrogen</t>
  </si>
  <si>
    <t>Northern Gas Networks</t>
  </si>
  <si>
    <t>https://h21.green/projects/h21-leeds-city-gate/</t>
  </si>
  <si>
    <t>H2BE</t>
  </si>
  <si>
    <t>Equinor, Engie</t>
  </si>
  <si>
    <t>https://www.equinor.com/en/news/20211215-launch-h2be-project-hydrogen-belgium.html</t>
  </si>
  <si>
    <t>H2NorthEast Phase 1</t>
  </si>
  <si>
    <t>Kellas Midstream, SSE Thermal (50%),Worley (FEED)</t>
  </si>
  <si>
    <t>https://www.kellasmidstream.com/news-kellas/kellas-announces-the-development-of-h2northeast-a-low-carbon-blue-hydrogen-production-site-in-teesside-uk#:~:text=H2%20NorthEast%20is%20being%20developed,blue%20hydrogen%20capacity%20by%202030.</t>
  </si>
  <si>
    <t>https://www.gov.uk/government/publications/cluster-sequencing-phase-2-eligible-projects-power-ccus-hydrogen-and-icc/cluster-sequencing-phase-2-track-1-project-negotiation-list-march-2023</t>
  </si>
  <si>
    <t>https://www.nof.co.uk/news/2023/october/kellas-midstream-enters-feed-for-its-h2northeast-hydrogen-project-on-teesside/</t>
  </si>
  <si>
    <t>https://www.sse.com/news-and-views/2023/12/sse-thermal-acquires-50-stake-in-h2northeast-hydrogen-project/</t>
  </si>
  <si>
    <t>H2NorthEast Phase 2</t>
  </si>
  <si>
    <t>Kellas Midstream, SSE Thermal (50%)</t>
  </si>
  <si>
    <t>H2Perth Woodside</t>
  </si>
  <si>
    <t>Woodside, McDermott (pre-FEED)</t>
  </si>
  <si>
    <t>https://files.woodside/docs/default-source/media-releases/woodside%27s-h2perth-to-make-western-australia-a-hydrogen-powerhouse.pdf?sfvrsn=3857b154_2</t>
  </si>
  <si>
    <t>https://research.csiro.au/hyresource/h2perth-new-project-added-november-2021/</t>
  </si>
  <si>
    <t>https://www.upstreamonline.com/energy-transition/carbon-capture-investment-decisions-to-watch-in-2022-woodmac/2-1-1160392?utm_content=205143412&amp;utm_medium=social&amp;utm_source=linkedin&amp;hss_channel=lcp-68760596</t>
  </si>
  <si>
    <t>https://www.mcdermott-investors.com/news/press-release-details/2022/McDermott-Awarded-Pre-FEED-Contract-for-Proposed-H2Perth-Project-from-Woodside-Energy/default.aspx</t>
  </si>
  <si>
    <t>BP H2Teesside Phase 1</t>
  </si>
  <si>
    <t>BP, ADNOC</t>
  </si>
  <si>
    <t>https://www.bp.com/en/global/corporate/news-and-insights/press-releases/bp-plans-uks-largest-hydrogen-project.html</t>
  </si>
  <si>
    <t>https://www.aa.com.tr/en/economy/adnoc-bp-masdar-ink-deal-for-clean-hydrogen-development/2596124</t>
  </si>
  <si>
    <t>https://hydrogen-central.com/bp-selects-johnson-matthey-for-first-low-carbon-blue-hydrogen-project/</t>
  </si>
  <si>
    <t>BP H2Teesside Phase 2</t>
  </si>
  <si>
    <t>Hackberry Carbon Sequestration (HCS) project at Cameron LNG (LA)</t>
  </si>
  <si>
    <t>TotalEnergies, Sempra Infrastructure, Mitsui, and Mitsubishi</t>
  </si>
  <si>
    <t>https://totalenergies.com/media/news/press-releases/united-states-launch-carbon-capture-project-decarbonize-liquefied-natural</t>
  </si>
  <si>
    <t>Heartland Greenway</t>
  </si>
  <si>
    <t>https://www.prnewswire.com/news-releases/navigator-co2-poet-sign-letter-of-intent-to-capture-transport-and-store-five-5-million-tons-of-co2-annually-301562239.html?tc=eml_cleartime</t>
  </si>
  <si>
    <t>Heidelberg Materials Brevik cement</t>
  </si>
  <si>
    <t>Heidelberg Materials (Norcem), Aker CC (tech)</t>
  </si>
  <si>
    <t>https://gassnova.no/app/uploads/2020/11/Gassnova-Developing-Longship-FINAL-1.pdf</t>
  </si>
  <si>
    <t>https://www.heidelbergmaterials.com/en/pr-15-12-2020</t>
  </si>
  <si>
    <t>https://ccsnorway.com/app/uploads/sites/6/2020/07/NC03-NOCE-A-RA-0009-Redacted-FEED-Study-DG3-Report-Rev01-1.pdf</t>
  </si>
  <si>
    <t>https://netl.doe.gov/sites/default/files/netl-file/20CCUS_Carpenter.pdf</t>
  </si>
  <si>
    <t>Heidelberg Materials LEILAC 2</t>
  </si>
  <si>
    <t>Heidelberg Materials, Calix</t>
  </si>
  <si>
    <t>Germany</t>
  </si>
  <si>
    <t>https://www.heidelbergcement.com/en/pr-01-02-2021</t>
  </si>
  <si>
    <t>https://www.leilac.com/project-leilac-2/</t>
  </si>
  <si>
    <t>Heron Lake biorefinery (MN)</t>
  </si>
  <si>
    <t>Heron Lake BioEnergy, Summit Carbon Solutions</t>
  </si>
  <si>
    <t>HIF USA eFuels Matagorda County (TX)</t>
  </si>
  <si>
    <t>HIF USA, Baker Hughes (DAC), Topsoe (e-fuel tech), Bechtel (FEED), Siemens energy (electrolysers), (Still involved? Honeywell (e-methanol to e-SAF tech), Johnson Matthey (e-methanol tech))</t>
  </si>
  <si>
    <t>https://www.hifglobal.com/docs/default-source/default-document-library/hif-global-selects-matagorda-county-for-efuels-facility.pdf?sfvrsn=6c09dfb1_3</t>
  </si>
  <si>
    <t>https://matthey.com/hif-global-jm-honeywell</t>
  </si>
  <si>
    <t>https://hifglobal.com/docs/default-source/documentos-noticias/chile/pr-2023-12-01-hif-usa-idemitsu-loi-for-emethanol-(1).pdf?sfvrsn=a4d07b9d_1</t>
  </si>
  <si>
    <t>Highwater Ethanol Lamberton biorefinery (MN)</t>
  </si>
  <si>
    <t>Highwater Ethanol Lamberton, Summit Carbon Solutions</t>
  </si>
  <si>
    <t>Carbon2Business LafargeHolcim Laegerdorf (Westkuste100/Hyscale100)</t>
  </si>
  <si>
    <t>Holcim Group, Hyscale100 consortium</t>
  </si>
  <si>
    <t>https://www.spglobal.com/platts/en/market-insights/latest-news/electric-power/062521-interview-german-heide-refinery-targets-300-mw-electrolyzer-by-end-2025</t>
  </si>
  <si>
    <t>https://www.westkueste100.de/en/reallabor-westkueste-100-ausgewaehlt/</t>
  </si>
  <si>
    <t>Homeland Energy Solutions Lawler biorefinery (IA)</t>
  </si>
  <si>
    <t>Homeland Energy Solutions, Summit Carbon Solutions</t>
  </si>
  <si>
    <t>Horizon mine tailings (ALB)</t>
  </si>
  <si>
    <t>Canadian Natural Resources Ltd</t>
  </si>
  <si>
    <t>https://en.wikipedia.org/wiki/Horizon_Oil_Sands</t>
  </si>
  <si>
    <t>https://www.cnrl.com/content/uploads/2022-technology-and-innovation-case-studies.pdf</t>
  </si>
  <si>
    <t>Husker Ag Plainview biorefinery (NE)</t>
  </si>
  <si>
    <t>Husker Ag, Summit Carbon Solutions</t>
  </si>
  <si>
    <t>H-vision plant 1</t>
  </si>
  <si>
    <t>bp</t>
  </si>
  <si>
    <t>https://www.h-vision.nl/en</t>
  </si>
  <si>
    <t>Hydrogen 2 Magnum (H2M)</t>
  </si>
  <si>
    <t>Nuon (Vattenfall sub.), Equinor, Gasunie</t>
  </si>
  <si>
    <t>https://www.equinor.com/en/news/evaluating-conversion-natural-gas-hydrogen.html</t>
  </si>
  <si>
    <t>https://www.nsenergybusiness.com/projects/nuon-magnum-power-plant/</t>
  </si>
  <si>
    <t>Hydrogen Energy Supply Chain (HESC) Project Full scale (CarbonNET)</t>
  </si>
  <si>
    <t>Kawasaki heavy industries, J-POWER, Iwatani Corporation, Marubeni Corporation, AGL, Sumitomo Corporation</t>
  </si>
  <si>
    <t>1.8 - 4.39</t>
  </si>
  <si>
    <t>https://www.offshore-energy.biz/the-first-hydrogen-supply-chain-project-to-start-operations/</t>
  </si>
  <si>
    <t>https://www.google.com/search?q=HESC+pilot+project&amp;rlz=1C1GCEA_enFR968FR968&amp;oq=HESC+pilot+project&amp;aqs=chrome..69i57j69i60.3115j0j7&amp;sourceid=chrome&amp;ie=UTF-8</t>
  </si>
  <si>
    <t>https://www.agl.com.au/content/aglenergy/nsw/en/about-agl/media-centre/asx-and-media-releases/2018/april/agl-part-of-world-first-hydrogen-energy-supply-chain-project</t>
  </si>
  <si>
    <t>https://research.csiro.au/hyresource/hydrogen-energy-supply-chain-pilot-project/</t>
  </si>
  <si>
    <t>https://www.hydrogenenergysupplychain.com/japan-commits-aud2-35-billion-to-establish-liquefied-hydrogen-supply-chain/</t>
  </si>
  <si>
    <t>Hydrogen to Humber (H2H) Saltend phase 1</t>
  </si>
  <si>
    <t>Equinor, SSE Thermal, Linde (FEED/EPC), BOC (Operation and maintenance), Jonhson Matthey (FEED)</t>
  </si>
  <si>
    <t>https://www.spglobal.com/platts/ru/market-insights/latest-news/electric-power/110221-equinor-progresses-uk-blue-hydrogen-plant-project-with-pre-feed-contracts</t>
  </si>
  <si>
    <t>https://www.spglobal.com/platts/en/market-insights/latest-news/electric-power/110221-equinor-progresses-uk-blue-hydrogen-plant-project-with-pre-feed-contracts</t>
  </si>
  <si>
    <t>https://www.spglobal.com/commodityinsights/en/market-insights/latest-news/electric-power/110221-equinor-progresses-uk-blue-hydrogen-plant-project-with-pre-feed-contracts</t>
  </si>
  <si>
    <t>https://www.offshore-energy.biz/equinor-advances-its-low-carbon-hydrogen-project-with-major-feed-contract-in-place/#:~:text=Equinor's%20UK%20project%2C%20named%20Hydrogen,hub%20for%20low%2Dcarbon%20hydrogen.</t>
  </si>
  <si>
    <t>https://matthey.com/johnson-matthey-chosen-for-h2h-saltend-low-carbon-hydrogen-project</t>
  </si>
  <si>
    <t>https://www.equinor.com/news/uk/20240220-h2h-saltend-planning-permission-granted</t>
  </si>
  <si>
    <t>Illinois Clean Fuels Project (IL)</t>
  </si>
  <si>
    <t>Illinois clean fuels,</t>
  </si>
  <si>
    <t>8.1 - 9.7</t>
  </si>
  <si>
    <t>http://icfuels.com/</t>
  </si>
  <si>
    <t>Illinois Industrial Carbon Capture and Storage (IL)</t>
  </si>
  <si>
    <t>0.5 - 1.1</t>
  </si>
  <si>
    <t>https://investigatemidwest.org/2020/11/19/despite-hundreds-of-millions-in-tax-dollars-adms-carbon-capture-program-still-hasnt-met-promised-goals/</t>
  </si>
  <si>
    <t>https://www.greencarcongress.com/2011/08/iccs-20110826.html</t>
  </si>
  <si>
    <t>https://assets.adm.com/Sustainability/2019-Reports/ADM-WSP-Feasibility-Study-and-Goal-Document.pdf</t>
  </si>
  <si>
    <t>https://www.eesi.org/articles/view/adm-deploys-carbon-capture-and-sequestration-project-at-illinois-ethanol-pl</t>
  </si>
  <si>
    <t>https://www.energy.gov/fecm/archer-daniels-midland-company</t>
  </si>
  <si>
    <t>https://ghgdata.epa.gov/ghgp/service/facilityDetail/2021?id=1005661&amp;ds=A&amp;et=&amp;popup=true</t>
  </si>
  <si>
    <t>Indian Oil Corporation Koyali refinery</t>
  </si>
  <si>
    <t>Indian Oil Corporation (IOCL), Dastur, Air Liquide and BEG for FEED</t>
  </si>
  <si>
    <t>https://www.gasworld.com/indian-oils-mammoth-ccus-project-progresses/2020367.article</t>
  </si>
  <si>
    <t>https://www.dasturenergy.com/dastur-successfully-completes-techno-economic-feasibility-of-indias-largest-carbon-capture-and-utilization-project/</t>
  </si>
  <si>
    <t>Ineos Antwerp CCS</t>
  </si>
  <si>
    <t>INEOS</t>
  </si>
  <si>
    <t>INEOS Grangemouth refinery and hydrogen production</t>
  </si>
  <si>
    <t>INEOS, Petroineos</t>
  </si>
  <si>
    <t>https://www.spglobal.com/platts/en/market-insights/latest-news/electric-power/092221-ineos-to-invest-14-bil-in-blue-hydrogen-production-at-grangemouth-refinery</t>
  </si>
  <si>
    <t>https://www.spglobal.com/commodityinsights/en/market-insights/latest-news/electric-power/092221-ineos-to-invest-14-bil-in-blue-hydrogen-production-at-grangemouth-refinery</t>
  </si>
  <si>
    <t>Abadi CCS/CCUS</t>
  </si>
  <si>
    <t>Inpex Masela 65%, Shell (trying to find a buyer for its shares), ITB (feasibility)</t>
  </si>
  <si>
    <t>https://www.upstreamonline.com/lng/inpex-further-delays-flagship-abadi-lng-project/2-1-1173044</t>
  </si>
  <si>
    <t>https://www.ogj.com/pipelines-transportation/lng/article/14292056/inpex-submits-ccs-plan-for-abadi-lng-project</t>
  </si>
  <si>
    <t>https://www.spglobal.com/commodityinsights/en/market-insights/latest-news/lng/092823-interview-indonesia-to-finalize-presidential-ccsccus-regulation-by-year-end</t>
  </si>
  <si>
    <t>Itochu/Petronas ammonia project (ALB)</t>
  </si>
  <si>
    <t>Itochu Corporation, Petronas Energy Canada Ltd, and Inter Pipeline Ltd.</t>
  </si>
  <si>
    <t>https://www.theedgemarkets.com/article/japans-itochu-conduct-feasibility-study-petronas-subsidiary-canada-production-ammonia</t>
  </si>
  <si>
    <t>https://www.itochu.co.jp/en/news/press/2022/220524.html</t>
  </si>
  <si>
    <t>Sukowati CO2-EOR (Jambaran Tiung Biru gas processing)</t>
  </si>
  <si>
    <t>Pertamina, Lemigas, JAPEX (supported by METI), JOGMEC</t>
  </si>
  <si>
    <t>0.47 - 0.93</t>
  </si>
  <si>
    <t>https://www.japanccs.com/wp/wp-content/uploads/2020/10/CCUS-Activities-in-Indonesia_Dr.-Adhi-Wibowo.pdf</t>
  </si>
  <si>
    <t>https://www.sciencedirect.com/science/article/pii/S0921344921006777#!</t>
  </si>
  <si>
    <t>James M  Barry Electric Generating Plant CCUS (AL)</t>
  </si>
  <si>
    <t>Southern Company Services, Linde Gas North America LLC, GE Gas Power</t>
  </si>
  <si>
    <t>https://netl.doe.gov/project-information?p=FE0032131</t>
  </si>
  <si>
    <t>https://netl.doe.gov/project-information?p=FE0031847</t>
  </si>
  <si>
    <t>Javelina Refinery CCS (TX)</t>
  </si>
  <si>
    <t>Port of Corpus Christi Authority, Howard Midstream</t>
  </si>
  <si>
    <t>https://portofcc.com/port-of-corpus-christi-responds-to-united-nations-intergovernmental-panel-on-climate-change-announces-carbon-neutral-blue-hydrogen-production-facility/</t>
  </si>
  <si>
    <t>https://www.greencarcongress.com/2021/08/20210814-pocc.html</t>
  </si>
  <si>
    <t>Sailboat Green Methanol plant Shengong petrochemical (Jiangsu)</t>
  </si>
  <si>
    <t xml:space="preserve"> Jiangsu Sailboat Petrochemicals, Carbon Recycling International</t>
  </si>
  <si>
    <t>0.15 - 0.16</t>
  </si>
  <si>
    <t>https://www.carbonrecycling.is/news-media/cri-chemical-plant-project-in-china-will-recycle-150000-tons-of-co2-per-year-to-make-materials-for-solar-panels</t>
  </si>
  <si>
    <t>K6 Program- Lumbres cement plant</t>
  </si>
  <si>
    <t>EQIOM, Air Liquide, France Industries, VDZ</t>
  </si>
  <si>
    <t>https://ec.europa.eu/clima/system/files/2021-11/policy_funding_innovation-fund_large-scale_successful_projects_en.pdf</t>
  </si>
  <si>
    <t>https://www.nasdaq.com/press-release/air-liquide-and-eqiom-project-in-northern-france-selected-by-the-european-innovation</t>
  </si>
  <si>
    <t>Kairos@C</t>
  </si>
  <si>
    <t>Air Liquide, BASF</t>
  </si>
  <si>
    <t>https://www.basf.com/global/en/media/news-releases/2021/11/p-21-385.html</t>
  </si>
  <si>
    <t>https://www.basf.com/global/en/media/news-releases/2021/03/p-21-166.html</t>
  </si>
  <si>
    <t>Karamay Dunhua methanol plant (Xinjiang)</t>
  </si>
  <si>
    <t>Dunhua Oil Company</t>
  </si>
  <si>
    <t>https://www.researchgate.net/publication/342354904_China_Status_of_CO2_Capture_Utilization_and_Storage_CCUS_2019</t>
  </si>
  <si>
    <t>https://www.adb.org/publications/roadmap-carbon-capture-and-storage-demonstration-and-deployment-prc</t>
  </si>
  <si>
    <t>http://www.asiachem.org/en/2018CO2-1005</t>
  </si>
  <si>
    <t>Keadby 3 Carbon Capture Power Station</t>
  </si>
  <si>
    <t>SSE Thermal, Equinor, Aker Solutions (FEED), Siemens Energy and Doosan Babcock; Fugro (ground investigation contract)</t>
  </si>
  <si>
    <t>https://www.ssethermal.com/flexible-generation/development/keadby-3-ccs/</t>
  </si>
  <si>
    <t>https://aecom.com/uk/press-releases/aecom-to-continue-its-role-on-keadby-3-carbon-capture-power-station-project/</t>
  </si>
  <si>
    <t>https://news.cision.com/aker-carbon-capture-as/r/new-flagship-project-for-aker-carbon-capture-in-the-uk,c3586443</t>
  </si>
  <si>
    <t>https://www.equinor.com/news/uk/landmark-power-ccs-project-in-humber-becomes-uk%27s-first-to-gain-planning-consent</t>
  </si>
  <si>
    <t>https://www.fugro.com/media-centre/news/fulldetails/2023/01/17/fugro-s-geo-data-supports-development-of-uk-s-first-flexible-power-station-with-carbon-capture-technology</t>
  </si>
  <si>
    <t>Kemper county CCUS (MS)</t>
  </si>
  <si>
    <t>Mississippi Power (Southern Company)</t>
  </si>
  <si>
    <t>http://www.zeroco2.no/projects/kemper-county-igcc</t>
  </si>
  <si>
    <t>https://sequestration.mit.edu/tools/projects/kemper.html</t>
  </si>
  <si>
    <t>Kern River Eastridge cogeneration plant San Joaquin Valley (CA)</t>
  </si>
  <si>
    <t>Chevron, Fluor (FEED, tech licensing)</t>
  </si>
  <si>
    <t>https://www.chevron.com/newsroom/2022/q2/chevron-launches-carbon-capture-and-storage-project-in-san-joaquin-valley</t>
  </si>
  <si>
    <t>KeyState Natural Gas Synthesis (ARCH2) (PA)</t>
  </si>
  <si>
    <t>KeyState Energy</t>
  </si>
  <si>
    <t>https://environmental.pasenategop.com/wp-content/uploads/sites/34/2021/03/03.10.2021-Babb-Perry-KeyState-Senate-Energy-Comm.-Hearing-3.10.21.pdf</t>
  </si>
  <si>
    <t>https://keystate.net/projects/pa/</t>
  </si>
  <si>
    <t>https://www.carboncapturejournal.com/ViewNews.aspx?NewsID=5838</t>
  </si>
  <si>
    <t>Porthos onshore transport</t>
  </si>
  <si>
    <t>Energie Beheer Nederland (EBN), Gasunie, and the Port of Rotterdam</t>
  </si>
  <si>
    <t>https://www.porthosco2.nl/en/</t>
  </si>
  <si>
    <t>https://www.reuters.com/sustainability/construction-major-dutch-carbon-storage-project-can-continue-high-court-2023-08-16/</t>
  </si>
  <si>
    <t>Labarge Shute Creek Gas Processing Plant 1.2 Mtpa expansion (WY)</t>
  </si>
  <si>
    <t xml:space="preserve">ExxonMobil </t>
  </si>
  <si>
    <t>1 - 1.2</t>
  </si>
  <si>
    <t>https://corporate.exxonmobil.com/news/newsroom/news-releases/2022/0225_exxonmobil-to-expand-carbon-capture-and-storage-at-labarge-wyoming-facility</t>
  </si>
  <si>
    <t>https://www.sciencedirect.com/science/article/pii/S1876610211008101</t>
  </si>
  <si>
    <t>https://corporate.exxonmobil.com/what-we-do/delivering-industrial-solutions/carbon-capture-and-storage/ccs-in-action</t>
  </si>
  <si>
    <t>Labarge Shute Creek Gas Processing Plant 2010 expansion (WY)</t>
  </si>
  <si>
    <t>ExxonMobil, Fleur de Lis Energy LLC/Renee Acquisition LLC ; Chevron; Devon Energy Denbury</t>
  </si>
  <si>
    <t>https://www.ogj.com/general-interest/companies/article/17284133/exxonmobil-finishes-shute-creek-carbon-capture-expansion</t>
  </si>
  <si>
    <t>Labarge Shute Creek Gas Processing Plant original (WY)</t>
  </si>
  <si>
    <t>https://corporate.exxonmobil.com/-/media/global/files/advancing-climate-solutions-progress-report/2023/2023-acs-progress-report.pdf</t>
  </si>
  <si>
    <t>https://ghgdata.epa.gov/ghgp/service/facilityDetail/2021?id=1002150&amp;ds=A&amp;et=&amp;popup=true</t>
  </si>
  <si>
    <t>CO2MENT LafargeHolcim Florence (CO)</t>
  </si>
  <si>
    <t>Electricore, Svante, Holcim Group, Oxy Low Carbon Venture (Occidental), TotalEnergies</t>
  </si>
  <si>
    <t>0.7 - 1.5</t>
  </si>
  <si>
    <t>https://energynorthern.com/2020/09/18/further-development-of-co2ment-project/</t>
  </si>
  <si>
    <t>https://www.holcim.com/joint-carbon-capture-project-usa-plant</t>
  </si>
  <si>
    <t>https://www.linkedin.com/posts/bob-slettehaugh_we-are-excited-to-be-working-with-holcim-activity-6925459018538700800-H4-M?utm_source=linkedin_share&amp;utm_medium=member_desktop_web</t>
  </si>
  <si>
    <t>https://www.holcim.com/media/media-releases/joint-carbon-capture-project-usa-plant</t>
  </si>
  <si>
    <t>LafargeHolcim Ste Genevieve plant (MO)</t>
  </si>
  <si>
    <t>University of Illinois, Holcim Group, Air Liquide</t>
  </si>
  <si>
    <t>https://cementproducts.com/2021/12/06/lafargeholcim-study-to-advance-carbon-capture-tech/</t>
  </si>
  <si>
    <t>https://netl.doe.gov/sites/default/files/netl-file/22CM_PSC15_Salih.pdf</t>
  </si>
  <si>
    <t>Lake Charles Methanol (LA)</t>
  </si>
  <si>
    <t>Proman, ExxonMobil (formerly Denbury), Fluor</t>
  </si>
  <si>
    <t>4 - 4.2</t>
  </si>
  <si>
    <t>https://www.lakecharlesmethanol.com/</t>
  </si>
  <si>
    <t>https://www.globalccsinstitute.com/wp-content/uploads/2020/03/2-ION-CLEAN-ENERGY-DC-FORUM.pdf</t>
  </si>
  <si>
    <t>Project Blue (AR)</t>
  </si>
  <si>
    <t>Lapis Energy, LSB</t>
  </si>
  <si>
    <t>https://lapisenergy.com/lapis-energy-to-develop-carbon-capture-sequestration-project-with-lsb-industries/</t>
  </si>
  <si>
    <t>HeidelbergMaterials Edmonton Cement (ALB)</t>
  </si>
  <si>
    <t>Heidelberg Materials, Government of Canada (MoU), Enbridge, Technip (FEED)</t>
  </si>
  <si>
    <t>https://www.lehighhanson.com/resources/news/news/2021/01/22/low-carbon-cement-possible-with-ccs</t>
  </si>
  <si>
    <t>https://www.cemnet.com/News/story/172124/lehigh-cement-signs-mou-for-edmonton-ccus-project.html</t>
  </si>
  <si>
    <t>https://eralberta.ca/wp-content/uploads/2022/04/Lehigh-Edmonton-CCS-Feasibility-ERA-Project-Outcomes-Non-Confidential.pdf</t>
  </si>
  <si>
    <t>https://www.heidelbergmaterials.com/en/pr-2023-04-06</t>
  </si>
  <si>
    <t>https://www.canada.ca/en/innovation-science-economic-development/news/2023/04/government-of-canada-signs-partnership-with-heidelberg-materials-to-decarbonize-the-cement-and-concrete-industry.html</t>
  </si>
  <si>
    <t>https://www.mhi.com/news/23081702.html</t>
  </si>
  <si>
    <t>CalCC Lhoist Air Liquide Lime plant Rety</t>
  </si>
  <si>
    <t>Air Liquide, Lhoist</t>
  </si>
  <si>
    <t>D'Artagnan</t>
  </si>
  <si>
    <t>https://www.airliquide.com/group/press-releases-news/2022-05-09/air-liquide-and-lhoist-join-forces-launch-first-its-kind-decarbonization-project-lime-production</t>
  </si>
  <si>
    <t>https://climate.ec.europa.eu/system/files/2022-07/LSC2_List_of_pre-selected_projects_6.pdf</t>
  </si>
  <si>
    <t>Lincolnway Energy Nevada biorefinery (IA)</t>
  </si>
  <si>
    <t>Lincolnway Energy, Summit Carbon Solutions</t>
  </si>
  <si>
    <t xml:space="preserve">Svante capture Linde SMR plant (TX) </t>
  </si>
  <si>
    <t>BP</t>
  </si>
  <si>
    <t>https://www.bp.com/en/global/corporate/news-and-insights/press-releases/bp-and-linde-plan-major-ccs-project-to-advance-decarbonization-efforts-across-texas-gulf-coast.html</t>
  </si>
  <si>
    <t>https://www.energy.gov/fecm/articles/us-department-energy-selects-12-projects-improve-fossil-based-hydrogen-production</t>
  </si>
  <si>
    <t>Lone Star Storage Hub Project (Jasper) (TX)</t>
  </si>
  <si>
    <t>BP carbon solutions, Linde (capture/CO2 supplier)</t>
  </si>
  <si>
    <t>LIPOR Maia Energy Recovery Plant PtL facility</t>
  </si>
  <si>
    <t>LIPOR (Intermunicipal Waste Management of Greater Porto), P2X Europe and Veolia</t>
  </si>
  <si>
    <t>Portugal</t>
  </si>
  <si>
    <t>https://www.veolia.com/en/our-media/newsroom/press-releases/power-liquid-project-transforms-municipal-waste-waste-derived-CO2-portugal</t>
  </si>
  <si>
    <t>Little Sioux Corn Processors Marcus biorefinery (IA)</t>
  </si>
  <si>
    <t>Little Sioux Corn Processors, Summit Carbon Solutions</t>
  </si>
  <si>
    <t>Acorn CCS phase 1-T&amp;S</t>
  </si>
  <si>
    <t>0.3 - 0.8</t>
  </si>
  <si>
    <t>Acorn CCS phase 2</t>
  </si>
  <si>
    <t>https://www.theacornproject.uk/news-and-events/nsta-grants-carbon-storage-licences-to-acorn</t>
  </si>
  <si>
    <t>Lost Cabin Gas Plant (WY)</t>
  </si>
  <si>
    <t>Contango Oil &amp; Gas (bought plant in 2021 from Conocophillips), ExxonMobil (formerly Denbury)</t>
  </si>
  <si>
    <t>https://s201.q4cdn.com/317576541/files/doc_presentation/2022/08/08/2022-08-DEN-August-Corporate-Presentation_MASTER-(1).pdf</t>
  </si>
  <si>
    <t>https://www.naturalgasintel.com/contango-snags-conocophillips-gassy-wind-river-assets-for-67m/</t>
  </si>
  <si>
    <t>http://pipeline.wyo.gov/plantcode.cfm?gp_code=2765</t>
  </si>
  <si>
    <t>Louis Dreyfus Grand Junction biorefinery (IA)</t>
  </si>
  <si>
    <t>Louis Dreyfus Grand Junction, Summit Carbon Solutions</t>
  </si>
  <si>
    <t>Louis Dreyfus Norfolk biorefinery (IA)</t>
  </si>
  <si>
    <t>Louis Dreyfus Norfolk, Summit Carbon Solutions</t>
  </si>
  <si>
    <t>Louisiana Green Fuels Project  (LA)</t>
  </si>
  <si>
    <t>Strategic Biofuels LLC, Louisianna Green Fuels, SLB</t>
  </si>
  <si>
    <t>https://bioenergyinternational.com/strategic-biofuels-completes-ccs-test-well-program-at-planned-biorefinery-site/</t>
  </si>
  <si>
    <t>https://strategicbiofuels.com/</t>
  </si>
  <si>
    <t>https://biomassmagazine.com/articles/18800/strategic-biofuels-project-moves-into-feed#:~:text=Strategic%20Biofuels%2C%20the%20leader%20in,end%20engineering%20design%20(FEED)%20or</t>
  </si>
  <si>
    <t>https://www.naturalgasintel.com/louisiana-green-diesel-project-using-ccs-advancing-for-caldwell-parish-port/</t>
  </si>
  <si>
    <t>https://matthey.com/jm-and-bp-strategic-biofuels-project</t>
  </si>
  <si>
    <t>https://strategicbiofuels.com/wp-content/uploads/2023/06/SLB-News-Release-1.pdf</t>
  </si>
  <si>
    <t xml:space="preserve">Lyse Forus Energigjenvinning Stavanger </t>
  </si>
  <si>
    <t>Lyse, Forus Energi, Aker CC (tech)</t>
  </si>
  <si>
    <t>https://www.districtenergy.org/blogs/district-energy/2021/02/03/aker-carbon-capture-eyes-ccs-project-at-waste-to-e</t>
  </si>
  <si>
    <t>https://akercarboncapture.com/about-us/key-projects/</t>
  </si>
  <si>
    <t>Meadowbrook storage hub (ALB)</t>
  </si>
  <si>
    <t>Bison Low Carbon Ventures , Enerflex, PrairieSky Royalty, IRC Enterprises, Marubeni Corporation</t>
  </si>
  <si>
    <t>https://fortsaskonline.com/articles/alberta-picks-six-proposals-to-develop-carbon-storage-hubs-in-industrial-heartland</t>
  </si>
  <si>
    <t>https://www.alberta.ca/carbon-sequestration-tenure-management.aspx</t>
  </si>
  <si>
    <t>https://www.marubeni.com/en/news/2023/release/00073.html</t>
  </si>
  <si>
    <t>MEPAU Mid West CCUS hub</t>
  </si>
  <si>
    <t>Mitsui E&amp;P Australia (MEPAU), JOGMEC</t>
  </si>
  <si>
    <t>Mid West CCUS hub</t>
  </si>
  <si>
    <t>https://www.energyvoice.com/renewables-energy-transition/ccs/404600/australia-pledges-50m-for-two-ccs-hubs/</t>
  </si>
  <si>
    <t>https://www.mitsui.com/jp/en/topics/2021/1242033_12171.html</t>
  </si>
  <si>
    <t>Mid West Clean Energy Project</t>
  </si>
  <si>
    <t xml:space="preserve">Pilot Energy, Warrego Energy, APA group, KNCC (Transportation
</t>
  </si>
  <si>
    <t>Cliff Head CCS Project</t>
  </si>
  <si>
    <t>https://www.pilotenergy.com.au/sites/pilotenergy.com.au/files/asx-announcements/61045427.pdf</t>
  </si>
  <si>
    <t>https://www.pilotenergy.com.au/sites/pilotenergy.com.au/files/asx-announcements/61013340.pdf</t>
  </si>
  <si>
    <t>https://fuelcellsworks.com/news/consortium-formed-to-progress-pilots-mid-west-blue-hydrogen-and-carbon-capture-storage-ccs-project/</t>
  </si>
  <si>
    <t>https://hydrogen-central.com/pilot-energy-studies-competitive-clean-hydrogen-ammonia-producer/</t>
  </si>
  <si>
    <t>https://www.kn-cc.com/news/newsflash-kncc-pilotenergy</t>
  </si>
  <si>
    <t>Midwest AgEnergy Blue Flint ethanol (ND)</t>
  </si>
  <si>
    <t xml:space="preserve">Blue Flint Sequester Company LLC, Harvestone Low Carbon Partners, Ag Energy Group LLC </t>
  </si>
  <si>
    <t>https://www.biofuelsdigest.com/bdigest/2020/10/14/midwest-agenergy-drilling-ccs-test-well-at-blue-flint-ethanol-plant/</t>
  </si>
  <si>
    <t>https://www.midwestagenergy.com/story-midwest-agenergys-blue-flint-facility-advancing-co2-project-receives-34-million-grant-375-204078</t>
  </si>
  <si>
    <t>https://www.nd.gov/ndic/csea/applications/r1/C-01-08%20public%20documents/MAG%20CSEA%20Application%20-Carbon%20Capture%20&amp;%20Sequestration%20Project%20110121.pdf</t>
  </si>
  <si>
    <t>https://ethanolproducer.com/articles/harvestone-co2-injection-commences-at-blue-flint-ethanol-ccs-project</t>
  </si>
  <si>
    <t>Midwest Carbon Express (NE, SD, ND, MI, IA)</t>
  </si>
  <si>
    <t>Summit carbon solutions (SK E&amp;S 10%)</t>
  </si>
  <si>
    <t>https://www.dtnpf.com/agriculture/web/ag/news/article/2023/08/04/summits-carbon-project-faces-setback</t>
  </si>
  <si>
    <t>Mikawa Power Plant BECCS Fukuoka Prefecture</t>
  </si>
  <si>
    <t>SIGMA Power Ariake (Toshiba), ESS</t>
  </si>
  <si>
    <t>https://www.global.toshiba/ww/news/energy/2020/10/news-20201031-01.html</t>
  </si>
  <si>
    <t>https://www.chemengonline.com/japanese-consortium-begins-five-year-large-scale-carbon-capture-project/</t>
  </si>
  <si>
    <t>https://www.global.toshiba/ww/news/corporate/2016/07/pr2601.html</t>
  </si>
  <si>
    <t>https://papers.ssrn.com/sol3/papers.cfm?abstract_id=4282099#</t>
  </si>
  <si>
    <t>Mote biomass-to-hydrogen plant (CA)</t>
  </si>
  <si>
    <t>Mote, CarbonCure, Fluor Corporation, SungasRenewables</t>
  </si>
  <si>
    <t>https://www.greencarcongress.com/2021/12/20211216-mote.html</t>
  </si>
  <si>
    <t>https://www.businesswire.com/news/home/20220524005541/en/Mote-Enters-Advanced-Stage-of-Engineering-Design-for-Southern-California-Carbon-Negative-Hydrogen-Facility</t>
  </si>
  <si>
    <t>Multi-user Burrup CCUS hub and network (Karratha CCS Project)</t>
  </si>
  <si>
    <t>Woodside, bp, Shell, Chevron, MIMI (50/50 Mitsubishi and Mitsui)</t>
  </si>
  <si>
    <t>Burrup CCUS hub</t>
  </si>
  <si>
    <t>https://www.offshore-energy.biz/woodside-bp-and-mimi-join-forces-for-ccs-study-in-australia/</t>
  </si>
  <si>
    <t>Mustang Station Carbon Capture (TX)</t>
  </si>
  <si>
    <t>Golden Spread Electric Cooperative,  University of Texas at Austin </t>
  </si>
  <si>
    <t>https://www.energy.gov/fecm/foa-2058-front-end-engineering-design-feed-studies-carbon-capture-systems-coal-and-natural-gas</t>
  </si>
  <si>
    <t>Acorn H2</t>
  </si>
  <si>
    <t>Storegga, Chrysaor, Shell</t>
  </si>
  <si>
    <t>https://assets.publishing.service.gov.uk/government/uploads/system/uploads/attachment_data/file/866380/Phase_1_-_Pale_Blue_Dot_Energy_-_Acorn_Hydrogen.pdf</t>
  </si>
  <si>
    <t>Caledonia Clean Energy (previously Captain Clean Energy)</t>
  </si>
  <si>
    <t>Summit Power</t>
  </si>
  <si>
    <t>https://ukccsrc.ac.uk/sites/default/files/documents/event/Stephen-kerr-calendonia.pdf</t>
  </si>
  <si>
    <t>Net Zero Teesside Power</t>
  </si>
  <si>
    <t>BP, Equinor</t>
  </si>
  <si>
    <t>https://www.carboncapturejournal.com/ViewNews.aspx?NewsID=4894</t>
  </si>
  <si>
    <t>https://www.netzeroteesside.co.uk/news/net-zero-teesside-nzt-power-named-on-desnzs-track-1-project-negotiation-list/</t>
  </si>
  <si>
    <t>https://www.newcivilengineer.com/latest/costain-completes-engineering-design-for-two-carbon-capture-projects-on-teesside-01-02-2024/</t>
  </si>
  <si>
    <t>https://www.gov.uk/government/news/the-net-zero-teesside-project-development-consent-decision-announced</t>
  </si>
  <si>
    <t>NextDecade Rio Grande LNG (TX)</t>
  </si>
  <si>
    <t>NextDecade, Mitsubishi HI (ESA/Tech)</t>
  </si>
  <si>
    <t>BlueBonnet sequestration hub (TX)</t>
  </si>
  <si>
    <t>https://nextdecade.gcs-web.com/static-files/ce6f04c5-06c0-4a99-b89e-dd70344bac4e</t>
  </si>
  <si>
    <t>https://www.naturalgasintel.com/nextdecade-targets-rio-grande-fid-early-next-year-after-latest-spa/</t>
  </si>
  <si>
    <t>East Niigata area CCS (capture sources under evaluation)</t>
  </si>
  <si>
    <t>JAPEX, Tohoku Electric Power, Mitsubishi Gas Chemical, Hokuetsu, NRI</t>
  </si>
  <si>
    <t>East Niigata area CCS</t>
  </si>
  <si>
    <t>https://www.japex.co.jp/en/news/detail/20220530_02/</t>
  </si>
  <si>
    <t>Japan Petroleum Exploration : Entrust a Study in East-Niigata Area as the “Business Feasibility Study on Japanese Advanced CCS Project” in FY2023 by JOGMEC -August 08, 2023 at 01:06 am EDT | MarketScreener</t>
  </si>
  <si>
    <t>Norske Skog Saugbrugs (Borg CO2)</t>
  </si>
  <si>
    <t>Borg Havn, Norske Skog Saugbrugs</t>
  </si>
  <si>
    <t>North East Alliance blue ammonia Yakutia Phase 1</t>
  </si>
  <si>
    <t xml:space="preserve">North East Alliance, Gas production companies in Western Yakutia
</t>
  </si>
  <si>
    <t>North East Alliance blue ammonia Yakutia Phase 2</t>
  </si>
  <si>
    <t>NWR Sturgeon Refinery (ALB)</t>
  </si>
  <si>
    <t>Northwest Redwater Partnership</t>
  </si>
  <si>
    <t>https://actl.ca/actl-project/about-actl/</t>
  </si>
  <si>
    <t>https://www.sciencedirect.com/science/article/pii/S1876610213008849</t>
  </si>
  <si>
    <t>https://open.alberta.ca/dataset/90f61413-0ef1-45a4-9e1c-6bff7c23fd7e/resource/f63e6823-4eec-4a62-9590-b6a091c7a058/download/energy-actl-knowledge-sharing-2019-summary-report.pdf</t>
  </si>
  <si>
    <t>CORY EfW plant Belvedere</t>
  </si>
  <si>
    <t>Cory</t>
  </si>
  <si>
    <t>1.3 - 1.5</t>
  </si>
  <si>
    <t>Viking CCS</t>
  </si>
  <si>
    <t>https://www.corygroup.co.uk/media/news-insights/cory-announces-plans-worlds-biggest-energy-waste-decarbonisation-project/</t>
  </si>
  <si>
    <t>https://www.letsrecycle.com/news/cory-in-187m-accounting-loss-despite-record-2021/</t>
  </si>
  <si>
    <t>https://www.harbourenergy.com/news-and-media/latest-news/2023/cory-group-sign-exclusive-agreement-with-viking-ccs/</t>
  </si>
  <si>
    <t>https://www.corygroup.co.uk/media/news-insights/cory-launches-statutory-consultation-decarbonisation-plans/</t>
  </si>
  <si>
    <t>Hynet North West (Liverpool Bay CO2 storage) phase 1</t>
  </si>
  <si>
    <t>Eni, Halliburton (Well completions)</t>
  </si>
  <si>
    <t>Hynet North West (Liverpool Bay CO2 storage)</t>
  </si>
  <si>
    <t>https://www.eni.com/en-IT/media/press-release/2023/03/eni-as-the-key-ccs-developer-in-the-uk.html</t>
  </si>
  <si>
    <t>https://www.halliburton.com/en/about-us/press-release/halliburton-wins-well-completions-contract-hynet-north-west-carbon-capture-storage-project</t>
  </si>
  <si>
    <t>Hynet North West (Liverpool Bay CO2 storage) phase 2</t>
  </si>
  <si>
    <t>Northern Plains Nitrogen Blue ammonia (ND)</t>
  </si>
  <si>
    <t>Northern Plains Nitrogen, Summit Carbon Solutions (T&amp;S)</t>
  </si>
  <si>
    <t>https://www.grandforksherald.com/news/local/although-no-word-northern-plains-nitrogen-plant-is-imminent-in-grand-forks-press-release-sparks-discussion</t>
  </si>
  <si>
    <t>https://northernplainsnitrogen.com/summit-carbon-solutions-partners-with-blue-ammonia-project-to-decarbonize-ag-supply-chain/</t>
  </si>
  <si>
    <t>https://www.prnewswire.com/news-releases/summit-carbon-solutions-partners-with-blue-ammonia-project-to-decarbonize-ag-supply-chain-301457380.html</t>
  </si>
  <si>
    <t>Novatek Obskiy Gas Chemical Complex Blue ammonia</t>
  </si>
  <si>
    <t>Novatek</t>
  </si>
  <si>
    <t>https://www.upstreamonline.com/energy-transition/novatek-speeds-up-hydrogen-and-ccs-preparations/2-1-1046544</t>
  </si>
  <si>
    <t>\\vfiler1\group0\IEA\DOCS\Hydrogen\Global Hydrogen Review 2022\3. Research\Russia_Atlas_Hydrogen_Projects.pdf</t>
  </si>
  <si>
    <t>https://www.upstreamonline.com/energy-transition/novatek-steps-up-ambitions-on-blue-ammonia-and-hydrogen/2-1-1090858</t>
  </si>
  <si>
    <t>One Earth Energy ethanol CCS (IL)</t>
  </si>
  <si>
    <t>One Earth Energy</t>
  </si>
  <si>
    <t>CarbonSAFE Illinois Storage Corridor (IL)</t>
  </si>
  <si>
    <t>http://www.ethanolproducer.com/articles/18527/rex-reports-profitable-q2-for-ethanol-segment</t>
  </si>
  <si>
    <t>https://netl.doe.gov/project-information?p=FE0031892</t>
  </si>
  <si>
    <t>http://ethanolproducer.com/articles/17119/doe-funds-ccus-project-at-ethanol-plant-opens-new-ccus-foa</t>
  </si>
  <si>
    <t>https://ethanolproducer.com/articles/20070/rex-reports-progress-with-ccs-project-plans-capacity-expansion</t>
  </si>
  <si>
    <t>Enbridge, Capital Power, Heidelberg Materials, First Nation Capital Investment Partnership (FNCIP)</t>
  </si>
  <si>
    <t>https://www.prnewswire.com/news-releases/lehigh-cement-and-enbridge-agree-to-advance-a-co2-storage-solution-in-alberta-301468110.html</t>
  </si>
  <si>
    <t>https://www.eralberta.ca/projects/details/genesee-ccs/</t>
  </si>
  <si>
    <t>Origins project (ALB)</t>
  </si>
  <si>
    <t>https://majorprojects.alberta.ca/details/Origins-Carbon-Sequestration-Hub-Project/8539</t>
  </si>
  <si>
    <t>https://www.newswire.ca/news-releases/enhance-energy-announces-the-origins-project-a-carbon-sequestration-hub-in-central-alberta-814211988.html</t>
  </si>
  <si>
    <t>Olso Celsio</t>
  </si>
  <si>
    <t>Hafslund Oslo Celsio (formerly Fortum Oslo Varme), Aker CC (FEED)</t>
  </si>
  <si>
    <t>https://www.spglobal.com/commodityinsights/en/market-insights/latest-news/electric-power/111621-interview-fortum-oslo-varme-hails-ccs-for-waste-plant-as-model-for-hard-to-abate-sectors</t>
  </si>
  <si>
    <t>https://gassnova.no/en/news/revised-state-budget-government-guarantees-carbon-capture-at-klemetsrud</t>
  </si>
  <si>
    <t>https://www.linkedin.com/posts/jannicke-gerner-bjerk%C3%A5s-a65aa86b_hafslundoslocelsio-celsio-ccs-activity-6937322763439230976-87Bf?utm_source=linkedin_share&amp;utm_medium=member_desktop_web</t>
  </si>
  <si>
    <t>https://www.businesswire.com/news/home/20220703005020/en/Technip-Energies-Awarded-a-Large-EPC-Contract-by-Hafslund-Oslo-Celsio-for-a-World-First-Carbon-Capture-and-Storage-Project-at-Waste-to-Energy-Plant-in-Norway</t>
  </si>
  <si>
    <t>https://gassnova.no/en/news/celsio-puts-klemetsrud-carbon-capture-project-on-hold</t>
  </si>
  <si>
    <t>https://akercarboncapture.com/?cision_id=637CE56D2A8E4DDE</t>
  </si>
  <si>
    <t>Hanson Padeswood Cement Works CCS</t>
  </si>
  <si>
    <t>Heidelberg Materials, Hanson, Mitsubishi HI (pre-FEED/FEED), Worley (FEED)</t>
  </si>
  <si>
    <t>https://www.constructionnews.co.uk/news/cement-giant-aims-to-bring-uk-first-net-zero-plant-online-by-2027-06-04-2022/</t>
  </si>
  <si>
    <t>https://www.mhi.com/news/22121502.html</t>
  </si>
  <si>
    <t>PCS Nitrogen Geismar Ammonia plant (LA)</t>
  </si>
  <si>
    <t>Nutrien, ExxonMobil (formerly Denbury carbon solutions)</t>
  </si>
  <si>
    <t>1.2 - 1.8</t>
  </si>
  <si>
    <t>Denbury Green pipeline /Gemini (LA)</t>
  </si>
  <si>
    <t>https://nutrien-prod-asset.s3.us-east-2.amazonaws.com/s3fs-public/uploads/2022-05/Nutrien%20Announces%20Intention%20to%20Build%20World%E2%80%99s%20Largest%20Clean%20Ammonia%20Production%20Facility.pdf</t>
  </si>
  <si>
    <t>PCS Nitrogen-Geismar plant (LA)</t>
  </si>
  <si>
    <t>0.2 - 0.3</t>
  </si>
  <si>
    <t>https://www.bizjournals.com/dallas/news/2013/05/10/denbury-using-plant-emissions-for-oil.html</t>
  </si>
  <si>
    <t>https://www.ammoniaenergy.org/wp-content/uploads/2020/12/Blake-Adair.pdf</t>
  </si>
  <si>
    <t>https://s1.q4cdn.com/594864049/files/doc_presentations/2017/2017-February-Corporate-Presentation-Final.pdf</t>
  </si>
  <si>
    <t>https://www.wafb.com/story/13947240/pcs-nitrogen-plant-will-restart/</t>
  </si>
  <si>
    <t>Peterhead Carbon Capture Power Station</t>
  </si>
  <si>
    <t>SSE Thermal, Equinor</t>
  </si>
  <si>
    <t>https://www.equinor.com/en/where-we-are/united-kingdom/110521-peterhead-CCS.html</t>
  </si>
  <si>
    <t>https://www.sse.com/news-and-views/2022/03/peterhead-takes-major-step-towards-low-carbon-power-as-planning-application-submitted/</t>
  </si>
  <si>
    <t>https://www.ssethermal.com/news-and-views/2022/07/major-engineering-contract-awarded-at-landmark-peterhead-carbon-capture-power-station</t>
  </si>
  <si>
    <t>Northern Endurance Partnership phase 1</t>
  </si>
  <si>
    <t>BP, Equinor, TotalEnergies (partners), Worley (technical advisors), Costain (FEED transport)</t>
  </si>
  <si>
    <t>https://www.netzeroteesside.co.uk/northern-endurance-partnership/</t>
  </si>
  <si>
    <t>https://genesisenergies.com/news/genesis-awarded-northern-endurance-partnership-nep-offshore-feed</t>
  </si>
  <si>
    <t>https://www.equinor.com/news/uk/20220512-east-coast-cluster-carbon-storage-licences</t>
  </si>
  <si>
    <t>https://www.reuters.com/business/sustainable-business/shell-pulls-out-large-carbon-capture-project-northern-england-2023-04-25/</t>
  </si>
  <si>
    <t>Petra Nova Carbon Capture (TX)</t>
  </si>
  <si>
    <t>Equity: NRG and JX Nippon, Debt: JBIC &amp; Mizhou bank (backed by NEXI)</t>
  </si>
  <si>
    <t>https://www.eia.gov/todayinenergy/detail.php?id=33552</t>
  </si>
  <si>
    <t>https://www.energy.gov/fecm/petra-nova-wa-parish-project</t>
  </si>
  <si>
    <t>https://localtoday.news/tx/the-worlds-largest-carbon-capture-facility-is-getting-a-second-chance-in-texas-164853.html</t>
  </si>
  <si>
    <t>Petrobras Santos Basin pre-salt oilfield CCS</t>
  </si>
  <si>
    <t>Petrobas</t>
  </si>
  <si>
    <t>3 - 10.6</t>
  </si>
  <si>
    <t>https://sequestration.mit.edu/tools/projects/lula.html</t>
  </si>
  <si>
    <t>https://www.offshore-mag.com/geosciences/article/16763789/petrobras-tests-new-technologies-for-co2-capture-storage</t>
  </si>
  <si>
    <t>https://www.ogci.com/case-study/petrobras-applying-carbon-capture-and-eor-at-scale-in-ultra-deep-waters-case-study/</t>
  </si>
  <si>
    <t>https://sustentabilidade.petrobras.com.br/documents/42532/0/2021%20SUSTAINABILITY%20REPORT/343f2b9c-8bbb-ef73-0cb9-b797fad3f896</t>
  </si>
  <si>
    <t>Petronas Kasawari gas field CCS project (Kasawari Phase 2 project)</t>
  </si>
  <si>
    <t>Petronas, Technip, National Petroleum Construction Company, Worley (EPC), Kawasaki Heavy Industries, Malaysia Marine and Heavy Engineering Sdn Bhd (Compressor)</t>
  </si>
  <si>
    <t>Malaysia</t>
  </si>
  <si>
    <t>https://www.offshore-energy.biz/petronas-picks-xodus-for-malaysian-offshore-carbon-capture-project/</t>
  </si>
  <si>
    <t>https://www.petronas.com/flow/business/offer-no-other</t>
  </si>
  <si>
    <t>https://ijglobal.com/articles/160281/petronas-moves-forward-kasawari-ccs</t>
  </si>
  <si>
    <t>https://www.upstreamonline.com/exclusive/petronas-awards-dual-feed-contracts-for-worlds-largest-offshore-ccs-project/2-1-1167988</t>
  </si>
  <si>
    <t>http://tradearabia.com/touch/article/OGN/395506</t>
  </si>
  <si>
    <t>https://www.petronas.com/media/media-releases/petronas-carigali-reaches-final-investment-decision-kasawari-ccs-project</t>
  </si>
  <si>
    <t>https://investors.bakerhughes.com/news-releases/news-release-details/baker-hughes-supply-key-technology-one-worlds-largest-offshore</t>
  </si>
  <si>
    <t>Phillips 66 Humber refinery</t>
  </si>
  <si>
    <t>Phillips 66, Babcock &amp; Wilcox (FEED)</t>
  </si>
  <si>
    <t>https://www.harbourenergy.com/sustainability/v-net-zero/</t>
  </si>
  <si>
    <t>https://www.woodplc.com/news/latest-press-releases/2021/wood-awarded-contract-for-humber-zero-project</t>
  </si>
  <si>
    <t>https://www.santos.com/news/moomba-ccs-project-boosted-by-a15-million-grant-from-carbon-capture-use-and-storage-development-fund/</t>
  </si>
  <si>
    <t>https://fueloilnews.co.uk/2022/05/shell-tech-deal-will-see-phillips-66-refinery-first-to-reduce-co2-emissions/</t>
  </si>
  <si>
    <t>https://investors.babcock.com/press-releases/press-release-details/2023/Babcock--Wilcox-Awarded-Contract-to-Support-Phillips-66-Carbon-Capture-Project-in-U.K/default.aspx</t>
  </si>
  <si>
    <t>Pieridae Caroline Carbon Capture Power Complex Phase 1 (ALB)</t>
  </si>
  <si>
    <t>Pieridae Energy Ltd.</t>
  </si>
  <si>
    <t>https://www.globenewswire.com/en/news-release/2021/05/27/2237301/0/en/Pieridae-Creating-Caroline-Carbon-Capture-Power-Complex.html</t>
  </si>
  <si>
    <t>https://gascompressionmagazine.com/2021/06/04/6014/</t>
  </si>
  <si>
    <t>Pieridae Caroline Carbon Capture Power Complex Phase 2 (ALB)</t>
  </si>
  <si>
    <t>Pine Lake Corn Processors Steamboat Rock biorefinery (IA)</t>
  </si>
  <si>
    <t>Pine Lake Corn Processors, Summit Carbon Solutions</t>
  </si>
  <si>
    <t xml:space="preserve">Plant Daniel Carbon Capture (MS) </t>
  </si>
  <si>
    <t>Southern Company Services, Linde/BASF (FEED, tech provider)</t>
  </si>
  <si>
    <t>Project ECO2S: Early CO2 Storage Complex in Kemper County (MS)</t>
  </si>
  <si>
    <t>https://www.osti.gov/biblio/1890156</t>
  </si>
  <si>
    <t>Plymouth Energy Merrill biorefinery (IA)</t>
  </si>
  <si>
    <t>Plymouth Energy, Summit Carbon Solutions</t>
  </si>
  <si>
    <t>POET 17 bioprocessing plants (IA, NE, SD)</t>
  </si>
  <si>
    <t>POET</t>
  </si>
  <si>
    <t>https://poet.com/resources/documents/POET-sustainability-report.pdf</t>
  </si>
  <si>
    <t>ECO2CEE (Poland EU CCS Interconnector) phase 1</t>
  </si>
  <si>
    <t>Air Liquide Polska, PKN Orlen, Lafarge Cement, Orlen Lietuva</t>
  </si>
  <si>
    <t>Poland, Latvia, Lithuania</t>
  </si>
  <si>
    <t>2.5 - 3</t>
  </si>
  <si>
    <t>ECO2CEE (Gdansk terminal)</t>
  </si>
  <si>
    <t>https://ec.europa.eu/energy/maps/pci_fiches/PciFiche_12.9.pdf</t>
  </si>
  <si>
    <t>https://www.energy.gov/sites/default/files/2023-08/8.%20ECO2CEE%20PKN%20ORLEN.pdf</t>
  </si>
  <si>
    <t>https://www.orlen.pl/en/about-the-company/media/press-releases/2023/December-2023/ORLEN-EU-funding-secured-for-CO2-transshipment-terminal-</t>
  </si>
  <si>
    <t>ECO2CEE (previously Poland EU CCS Interconnector) phase 2</t>
  </si>
  <si>
    <t>ECO2CEE</t>
  </si>
  <si>
    <t>1 - 1.5</t>
  </si>
  <si>
    <t>Valero Port Arthur Refinery (TX)</t>
  </si>
  <si>
    <t>Air products, ExxonMobil (formerly Denbury carbon solutions)</t>
  </si>
  <si>
    <t>https://ieaghg.org/publications/technical-reports/reports-list/9-technical-reports/956-2018-05-the-ccs-project-at-air-products-port-arthur-hydrogen-production-facility</t>
  </si>
  <si>
    <t>https://www.energy.gov/articles/breakthrough-industrial-carbon-capture-utilization-and-storage-project-begins-full-scale</t>
  </si>
  <si>
    <t>https://www.osti.gov/biblio/1437618</t>
  </si>
  <si>
    <t>https://s27.q4cdn.com/166477028/files/doc_downloads/Denbury-2021-Corporate-Responsibility-Report.pdf</t>
  </si>
  <si>
    <t>Viking CCS Phase 1</t>
  </si>
  <si>
    <t>Harbour Energy (60% operator), BP (40%), kent (engineering provider), Technip energies (FEED transport)</t>
  </si>
  <si>
    <t>https://www.energyvoice.com/oilandgas/north-sea/355353/harbour-energy-wins-ccs-storage-licence-for-v-net-zero/</t>
  </si>
  <si>
    <t>https://carbonherald.com/v-net-zero-carbon-capture-project-enters-planning-phase/</t>
  </si>
  <si>
    <t>https://www.nstauthority.co.uk/news-publications/news/2021/oga-grants-carbon-storage-licence-to-harbour-energy/</t>
  </si>
  <si>
    <t>https://www.vikingccs.co.uk/</t>
  </si>
  <si>
    <t>https://www.energyvoice.com/renewables-energy-transition/ccs/uk-ccs/521881/everything-you-need-to-know-about-viking-ccs/</t>
  </si>
  <si>
    <t>https://www.vikingccs.co.uk/news/application-for-viking-ccs-onshore-co2transportation-pipeline-accepted-for-examination-by-planning-inspectorate</t>
  </si>
  <si>
    <t>Prairie State Generating Station Carbon Capture (IL)</t>
  </si>
  <si>
    <t>Prairie Research Institute (University of Illinois), Mitsubishi Heavy Industries, Kiewit Engineering Group, Sargent &amp; Lundy</t>
  </si>
  <si>
    <t>5 - 7.5</t>
  </si>
  <si>
    <t>https://prairiestateenergycampus.com/carbon_capture_retrofit_project/</t>
  </si>
  <si>
    <t>https://netl.doe.gov/projects/project-information.aspx?p=FE0031841</t>
  </si>
  <si>
    <t>Prax Lindsey Oil Refinery Phase 1</t>
  </si>
  <si>
    <t>Prax</t>
  </si>
  <si>
    <t>https://prax.com/prax-lindsey-oil-refinery-joins-v-net-zero-humber-cluster/</t>
  </si>
  <si>
    <t>Prax Lindsey Oil Refinery Phase 2</t>
  </si>
  <si>
    <t>Preem CCS at Lysekil refinery</t>
  </si>
  <si>
    <t>Preem, Aker solutions, Equinor</t>
  </si>
  <si>
    <t>https://www.offshore-energy.biz/preem-kicks-off-swedens-largest-ccs-project/</t>
  </si>
  <si>
    <t>Viking CCS Phase 2</t>
  </si>
  <si>
    <t>Harbour Energy (operator), BP (40%), Technip energies (FEED transport)</t>
  </si>
  <si>
    <t>Project Cavendish Phase 1</t>
  </si>
  <si>
    <t xml:space="preserve">Arup, VPI, National Grid Ventures, Shell, SSE Thermal, Uniper, Acorn
</t>
  </si>
  <si>
    <t>https://www.projectcavendish.com/</t>
  </si>
  <si>
    <t>https://www.spglobal.com/commodityinsights/en/market-insights/latest-news/electric-power/101221-consortium-plans-700-mw-blue-hydrogen-project-in-thames-with-scottish-ccs-by-2027</t>
  </si>
  <si>
    <t>Project Cavendish Phase 2</t>
  </si>
  <si>
    <t>ECO2S: Early CO2 Storage Complex in Kemper County (MS)</t>
  </si>
  <si>
    <t>Southern States Energy Board, Mississipi Power (Southern Company)</t>
  </si>
  <si>
    <t>Northern Endurance Partnership phase 2</t>
  </si>
  <si>
    <t>https://www.eni.com/en-IT/operations/storage-reuse-co2.html</t>
  </si>
  <si>
    <t>Northern Endurance Partnership phase 3</t>
  </si>
  <si>
    <t>https://gov.louisiana.gov/index.cfm/newsroom/detail/3858#.Y0djknbtXMp.twitter</t>
  </si>
  <si>
    <t>Project Interseqt - Hereford Ethanol Plant (TX)</t>
  </si>
  <si>
    <t>White Energy, Oxy low carbon ventures (Occidental)</t>
  </si>
  <si>
    <t>https://www.white-energy.com/occidental-petroleum-and-white-energy-to-study-feasibility-of-capturing-co2for-use-in-enhanced-oil-recovery-operations/</t>
  </si>
  <si>
    <t>Project Interseqt - Plainview Ethanol Plant (TX)</t>
  </si>
  <si>
    <t>Project Phoenix ammonia (WY)</t>
  </si>
  <si>
    <t>North Shore Energy, Starwood Energy Group</t>
  </si>
  <si>
    <t>Project Pouakai Hydrogen Production with CCS</t>
  </si>
  <si>
    <t>8Rivers, Toshiba, McDermott, Exelon, Oxy low carbon ventures (Occidental)</t>
  </si>
  <si>
    <t>New Zealand</t>
  </si>
  <si>
    <t>https://www.scoop.co.nz/stories/BU1910/S00041/update-8-rivers-ccs-project-in-60m-capital-raise.htm</t>
  </si>
  <si>
    <t>Project Tundra at Milton R Young Station (ND)</t>
  </si>
  <si>
    <t>Minnkota Power Cooperative Inc.</t>
  </si>
  <si>
    <t>3.1 - 4</t>
  </si>
  <si>
    <t>North Dakota CarbonSAFE (ND)</t>
  </si>
  <si>
    <t>https://www.projecttundrand.com/co2-storage</t>
  </si>
  <si>
    <t>\\vfiler2\group4\STO\WEO\ETP\CCUS\3_Databases\CCUS Tracking\References\Front-End Engineering &amp; Design Project Tundra Carbon Capture System.pdf</t>
  </si>
  <si>
    <t>https://www.projecttundrand.com/post/minnkota-and-summit-carbon-solutions-announce-co2-storage-partnership</t>
  </si>
  <si>
    <t>https://www.inforum.com/news/north-dakota/with-cost-upped-to-1-45b-project-tundra-seeks-funds-from-north-dakota-energy-board</t>
  </si>
  <si>
    <t>https://www.projecttundrand.com/post/fluor-awarded-project-tundra-feed-study</t>
  </si>
  <si>
    <t>Banggai ammonia plant Central Sulawesi</t>
  </si>
  <si>
    <t>JOGMEC, Mitsubishi, PT Panca Amara Utama, ITB, Pertamina</t>
  </si>
  <si>
    <t>https://www.mitsubishicorp.com/jp/en/pr/archive/2021/html/0000046720.html</t>
  </si>
  <si>
    <t>Centrica Equinor hydrogen hub Easington collaboration</t>
  </si>
  <si>
    <t>Centrica, Equinor</t>
  </si>
  <si>
    <t>https://www.centrica.com/media-centre/news/2022/centrica-and-equinor-sign-co-operation-agreement-for-east-yorkshire-hydrogen-hub/</t>
  </si>
  <si>
    <t>Qatar LNG</t>
  </si>
  <si>
    <t>QatarEnergy LNG, ExxonMobil</t>
  </si>
  <si>
    <t>Qatar</t>
  </si>
  <si>
    <t>1.23 - 2.1</t>
  </si>
  <si>
    <t>https://www.aljazeera.com/economy/2019/10/8/qatar-building-large-co2-storage-plant</t>
  </si>
  <si>
    <t>https://www.qatargas.com/english/sustainability/Sustainability%20Reports/Sustainability%20%20Report%202021_English.pdf</t>
  </si>
  <si>
    <t>Qatar North Field East Project CCS</t>
  </si>
  <si>
    <t>QatarEnergy LNG</t>
  </si>
  <si>
    <t>2.9 - 4.3</t>
  </si>
  <si>
    <t>https://www.aa.com.tr/en/energy/projects/qatar-to-store-more-than-5m-tons-of-co2-a-year-by-2025/26924</t>
  </si>
  <si>
    <t>https://www.spglobal.com/commodityinsights/en/market-insights/latest-news/natural-gas/063021-qp-to-spend-200-million-on-emissions-reduction-technology-for-lng-expansion-project</t>
  </si>
  <si>
    <t>https://www.gem.wiki/Qatar_North_Field_LNG_Terminal</t>
  </si>
  <si>
    <t>https://www.upstreamonline.com/carbon-capture/worley-wins-feed-contract-for-qatargas-ccs-project/2-1-1523500</t>
  </si>
  <si>
    <t>Quad County Corn Processors Galva biorefinery (IA)</t>
  </si>
  <si>
    <t>Quad County Corn Processors, Summit Carbon Solutions</t>
  </si>
  <si>
    <t>Quest (ALB)</t>
  </si>
  <si>
    <t>Canadian Natural Resources Limited, Shell, Chevron Canada</t>
  </si>
  <si>
    <t>https://open.alberta.ca/publications/quest-carbon-capture-and-storage-project-annual-report-2020</t>
  </si>
  <si>
    <t>https://open.alberta.ca/dataset/67f52cd3-8dce-4f56-ad62-a00ff7948fd0/resource/c4e6d05d-7b7c-439a-9f5c-c4ab91853803/download/ccsquestreport2015.pdf</t>
  </si>
  <si>
    <t>https://open.alberta.ca/dataset/113f470b-7230-408b-a4f6-8e1917f4e608/resource/e957e772-4fe2-4504-8fea-439120134427/download/quest-annual-summary-report-alberta-department-of-energy-2021.pdf</t>
  </si>
  <si>
    <t>Bacton Thames Net Zero</t>
  </si>
  <si>
    <t>5 - 10</t>
  </si>
  <si>
    <t>Bacton Thames Net Zero initiative</t>
  </si>
  <si>
    <t>https://www.eni.com/en-IT/media/press-release/2022/09/eni-uk-applies-for-carbon-storage-license-for-hewett-depleted-field.html</t>
  </si>
  <si>
    <t>https://www.eni.com/static/bactonthamesnetzero/</t>
  </si>
  <si>
    <t>https://www.corygroup.co.uk/media/news-insights/cory-supports-launch-bacton-thames-net-zero-cooperation-agreement/</t>
  </si>
  <si>
    <t>https://enfinium.co.uk/enfinium-joins-the-bacton-thames-net-zero-cooperation-agreement/</t>
  </si>
  <si>
    <t>Red Trail Energy BECCS Project (ND)</t>
  </si>
  <si>
    <t>Plains CO2 Reduction Partnership,  Energy &amp; Environmental Research Centre,  Red Trail Energy</t>
  </si>
  <si>
    <t>https://www.upstreamonline.com/energy-transition/north-dakota-approves-landmark-ccs-project/2-1-1085735</t>
  </si>
  <si>
    <t>https://www.dmr.nd.gov/dmr/sites/www/files/documents/Oil%20and%20Gas/Class%20VI/Red%20Trail/37229%20Class%20VI%20Permit.pdf</t>
  </si>
  <si>
    <t>Redcar Energy Centre EfW</t>
  </si>
  <si>
    <t>Redcar Energy (Low Carbon Ltd and PMAC Energy joint venture)</t>
  </si>
  <si>
    <t>https://www.redcarenergycentre.co.uk/redcar-energy-centre-applies-to-support-uk-governments-carbon-capture-ambitions/</t>
  </si>
  <si>
    <t>Redfield Energy biorefinery (ND)</t>
  </si>
  <si>
    <t>Red River BioRefinery, Summit Carbon Solutions</t>
  </si>
  <si>
    <t>CCS Sakakemang</t>
  </si>
  <si>
    <t>Repsol, Petronas, MOECO</t>
  </si>
  <si>
    <t>https://www.energyvoice.com/oilandgas/asia/307399/repsol-eyes-giant-carbon-storage-scheme-in-indonesia/</t>
  </si>
  <si>
    <t>https://theinsiderstories.com/repsol-explores-the-carbon-dioxide-project-in-sakakemang-block/</t>
  </si>
  <si>
    <t>https://www.repsol.com/content/dam/repsol-corporate/es/accionistas-e-inversores/pdf/low-carbon-initiatives-in-exploration-css.pdf</t>
  </si>
  <si>
    <t>https://www.upstreamonline.com/energy-transition/repsol-details-indonesia-ccs-project-linked-to-giant-gas-development/2-1-1081373</t>
  </si>
  <si>
    <t>Ringneck Energy &amp; Feed Onida biorefinery (SD)</t>
  </si>
  <si>
    <t>Ringneck Energy, Summit Carbon Solutions</t>
  </si>
  <si>
    <t>Moomba Carbon Capture and Storage</t>
  </si>
  <si>
    <t>Santos, Beach Energy</t>
  </si>
  <si>
    <t>Moomba CCS storage hub</t>
  </si>
  <si>
    <t>https://www.santos.com/wp-content/uploads/2021/11/211101-Santos-announces-FID-on-Moomba-carbon-capture-and-storage-project.pdf</t>
  </si>
  <si>
    <t>https://www.santos.com/news/moomba-carbon-capture-and-storage-injection-trial-successful/</t>
  </si>
  <si>
    <t>https://www.santos.com/news/moomba-ccs-progressing-at-pace-and-on-track-for-2024/</t>
  </si>
  <si>
    <t>https://www.santos.com/news/santos-secures-moomba-carbon-capture-and-storage-finance-to-drive-decarbonisation/</t>
  </si>
  <si>
    <t>Moomba CCS storage hub (phase 2)</t>
  </si>
  <si>
    <t>Santos, JX Nippon Oil &amp; Gas Exploration Corporation, ENEOS</t>
  </si>
  <si>
    <t>Australia-Japan</t>
  </si>
  <si>
    <t>https://www.santos.com/news/santos-announces-fid-on-moomba-carbon-capture-and-storage-project/</t>
  </si>
  <si>
    <t>https://www.santos.com/news/santos-jx-and-eneos-to-collaborate-on-carbon-capture-and-storage-to-support-moomba-ccs-phase-2-and-help-japan-decarbonise/</t>
  </si>
  <si>
    <t>Finland</t>
  </si>
  <si>
    <t>Calpine Deer Park Energy Center (TX)</t>
  </si>
  <si>
    <t>Calpine Texas CCUS Holdings</t>
  </si>
  <si>
    <t>0.82 - 5</t>
  </si>
  <si>
    <t>https://www.shell.com/business-customers/catalysts-technologies/resources-library/trade-release-shell-catalysts-and-technologies-and-calpine-deer-park-energy-center.html</t>
  </si>
  <si>
    <t>https://netl.doe.gov/node/11224</t>
  </si>
  <si>
    <t>Shell Netherlands Refineries biodiesel</t>
  </si>
  <si>
    <t>Shell</t>
  </si>
  <si>
    <t>https://www.offshore-technology.com/news/shell-biofuels-refinery-netherlands/</t>
  </si>
  <si>
    <t>Shell Netherlands Refineries heavy residue gasification CCS</t>
  </si>
  <si>
    <t>http://media.hydrocarbonengineering.com/whitepapers/files/The-Shell-Blue-Hydrogen-Process.pdf</t>
  </si>
  <si>
    <t>Shell Netherlands Refineries heavy residue gasification CCU</t>
  </si>
  <si>
    <t>Shell Uniper Humber Hub Blue North Killingholme</t>
  </si>
  <si>
    <t>Shell, Uniper</t>
  </si>
  <si>
    <t>https://www.business-live.co.uk/manufacturing/energy-giants-uniper-shell-unite-23666723</t>
  </si>
  <si>
    <t>Sinopec Nanjing Chemical Industries CCUS Cooperation Project (Jiangsu)</t>
  </si>
  <si>
    <t>Sinopec</t>
  </si>
  <si>
    <t>Jiangsu oilfield</t>
  </si>
  <si>
    <t>https://www.upstreamonline.com/energy-transition/sinopec-utilising-carbon-capture-to-enhance-oil-recovery/2-1-1142311</t>
  </si>
  <si>
    <t>https://news.bjx.com.cn/html/20211230/1196712.shtml</t>
  </si>
  <si>
    <t>Sinopec Qilu Petrochemical Shengli (Shandong)</t>
  </si>
  <si>
    <t>Sinopec, Qilu Petrochemical</t>
  </si>
  <si>
    <t>0.7 - 1</t>
  </si>
  <si>
    <t>Shengli oilfield</t>
  </si>
  <si>
    <t>https://baijiahao.baidu.com/s?id=1704431415159222866&amp;wfr=spider&amp;for=pc</t>
  </si>
  <si>
    <t>https://www.rigzone.com/news/sinopec_finishes_first_megaton_ccus_project_in_china-31-jan-2022-167744-article/</t>
  </si>
  <si>
    <t>http://www.sinopecgroup.com/group/en/Sinopecnews/20220130/news_20220130_467995626111.shtml</t>
  </si>
  <si>
    <t>http://www.sinopec.com/listco/en/csr/kcx/hjjx.shtml</t>
  </si>
  <si>
    <t>Sinopec Shengli Power Plant CCS (Shandong)</t>
  </si>
  <si>
    <t>1 - 2</t>
  </si>
  <si>
    <t>https://www.upstreamonline.com/energy-transition/sinopec-launches-china-s-largest-ccus-project/2-1-1035803</t>
  </si>
  <si>
    <t>Siouxland Energy Cooperative Sioux Center biorefinery (IA)</t>
  </si>
  <si>
    <t>Siouxland Energy Cooperative, Summit Carbon Solutions</t>
  </si>
  <si>
    <t>Donghae CCS Project (capture sources under evaluation)</t>
  </si>
  <si>
    <t xml:space="preserve"> Korea National Oil Corporation and partners</t>
  </si>
  <si>
    <t>https://pmt.honeywell.com/us/en/about-pmt/newsroom/press-release/2021/11/sk-innovation-to-use-honeywell-technology-for-carbon-capture-and-sequestration-feasibility-study-in-korea?utm_medium=social&amp;utm_source=everyonesocial&amp;es_id=41eb30e602</t>
  </si>
  <si>
    <t>https://en.yna.co.kr/view/AEN20211118006300320</t>
  </si>
  <si>
    <t>http://www.koreaherald.com/view.php?ud=20210831000937</t>
  </si>
  <si>
    <t>https://splash247.com/hyundai-heavy-develops-offshore-co2-storage-platform/</t>
  </si>
  <si>
    <t>https://www.kedglobal.com/newsView/ked202105260012</t>
  </si>
  <si>
    <t>https://fuelcellsworks.com/news/abs-awards-aip-to-hhi-groups-green-hydrogen-production-platform-and-carbon-dioxide-injection-platform-design/</t>
  </si>
  <si>
    <t>https://www.hdec.kr/en/newsroom/news_view.aspx?NewsSeq=819&amp;NewsType=LATEST&amp;NewsListType=news_list</t>
  </si>
  <si>
    <t>Medway Hub CCS</t>
  </si>
  <si>
    <t>Synergia Energy Ltd (50%) and Wintershall Dea (50%)</t>
  </si>
  <si>
    <t>https://www.synergiaenergy.com/sites/synergia-energy-ltd/files/synergia-energy-ltd/operations/united-kingdom/medway-hub-ccs-r7-we.pdf</t>
  </si>
  <si>
    <t>https://www.oedigital.com/news/506131-synergia-and-wintershall-dea-secure-uk-north-sea-carbon-storage-license-for-medway-hub-ccs-project</t>
  </si>
  <si>
    <t>Morecambe Net Zero Cluster</t>
  </si>
  <si>
    <t>Spirit Energy (Centrica and Stadtwerke Mucnchen GmbH joint venture)</t>
  </si>
  <si>
    <t>https://www.spirit-energy.com/newsroom/press-releases/spirit-energy-launches-plan-for-carbon-storage-cluster/</t>
  </si>
  <si>
    <t>https://www.mnzcluster.com/news/mnz-cluster-signs-memorandum-of-understanding-with-peak-cluster</t>
  </si>
  <si>
    <t>https://www.energylivenews.com/2023/05/19/morecambe-gas-fields-embrace-carbon-capture/</t>
  </si>
  <si>
    <t>South East Australia carbon capture and storage (SEA CCS) hub</t>
  </si>
  <si>
    <t xml:space="preserve">Esso Australia Resources Pty Ltd (ExxonMobil), BHP Petroleum Pty Ltd </t>
  </si>
  <si>
    <t>0.5 - 2</t>
  </si>
  <si>
    <t>Sea CCS hub</t>
  </si>
  <si>
    <t>https://www.carboncapturejournal.com/ViewNews.aspx?NewsID=5056</t>
  </si>
  <si>
    <t>https://www.exxonmobil.com.au/-/media/australia/files/energy-and-environment/upstream-operations/sea-ccs-project-pcp.pdf</t>
  </si>
  <si>
    <t>https://www.exxonmobil.com.au/-/media/Australia/Files/Energy-and-environment/Upstream-operations/SEA-CCS-Pipeline-Fact-Sheet--About-the-Project.pdf</t>
  </si>
  <si>
    <t>South West Blue Hydrogen</t>
  </si>
  <si>
    <t>Pilot Energy</t>
  </si>
  <si>
    <t>https://www.pilotenergy.com.au/blue-hydrogen</t>
  </si>
  <si>
    <t>Department of Mines, Industry Regulation and Safety (DMIRS)</t>
  </si>
  <si>
    <t>https://www.dmp.wa.gov.au/South-West-Hub-CCS-1489.aspx</t>
  </si>
  <si>
    <t>HyNet Hydrogen Production Project (HPP) Plant 1 (Hynet phase 1)</t>
  </si>
  <si>
    <t>EET Hydrogen (former Vertex Hydrogen, joint venture Essar Oil 90% and progressive energy 10%), Johnson Matthey (capture tech)</t>
  </si>
  <si>
    <t>https://hynet.co.uk/wp-content/uploads/2020/10/HyNet_NW-Vision-Document-2020_FINAL.pdf</t>
  </si>
  <si>
    <t>https://assets.publishing.service.gov.uk/government/uploads/system/uploads/attachment_data/file/866401/HS384_-_Progressive_Energy_-_HyNet_hydrogen.pdf</t>
  </si>
  <si>
    <t>http://www.essaroil.co.uk/news/world-first-low-carbon-hydrogen-projects-in-the-north-west-win-13m-government-backing/</t>
  </si>
  <si>
    <t>https://www.eni.com/en-IT/net-zero/hynet-cattura-co2-uk.html</t>
  </si>
  <si>
    <t>https://www.ukpia.com/media-centre/news/2020/ukpia-welcomes-hynet-hydrogen-investments-at-essar-stanlow-refinery/</t>
  </si>
  <si>
    <t>http://www.essaroil.co.uk/news/low-carbon-project-at-stanlow-secures-government-backing/</t>
  </si>
  <si>
    <t>https://www.essaroil.co.uk/news/essar-oil-uk-to-build-360-million-carbon-capture-facility-to-deliver-on-its-ambition-to-be-a-leading-low-carbon-refinery/</t>
  </si>
  <si>
    <t>Stockholm Exergi Värtan CHP CCS (BECCS@STHLM)</t>
  </si>
  <si>
    <t>Stockolm Exergi, CO2 Capsol (FEED)</t>
  </si>
  <si>
    <t>https://www.worldoil.com/news/2021/9/16/petrofac-and-co2-capsol-collaborate-on-carbon-capture-initiatives</t>
  </si>
  <si>
    <t>https://www.stockholmexergi.se/om-stockholm-exergi/about-stockholm-exergi/negative-emissions/bio-ccs/</t>
  </si>
  <si>
    <t>https://s3.amazonaws.com/kajabi-storefronts-production/sites/115985/themes/2148343364/downloads/PvmersByTLqblK07dsqx_200721_Stockholm_Exergi_has_selected_CO2_Capsol_s_End_of_Pipe_solution_.pdf</t>
  </si>
  <si>
    <t>https://ec.europa.eu/clima/system/files/2022-04/if_pf%202022_beccs_en_0.pdf</t>
  </si>
  <si>
    <t>https://www.carboncapturejournal.com/ViewNews.aspx?NewsID=5472</t>
  </si>
  <si>
    <t>https://www.capsoltechnologies.com/</t>
  </si>
  <si>
    <t>Suek Blue Ammonia Borodinsky</t>
  </si>
  <si>
    <t>Agency for Economic Development of the Leningrad Region, Suek</t>
  </si>
  <si>
    <t>https://www.fertilizerdaily.com/20211111-suek-is-exploring-the-way-to-the-ammonia-market/</t>
  </si>
  <si>
    <t>Suez Tees Valley / Haverton Hill Waste to Energy CCS</t>
  </si>
  <si>
    <t>Suez</t>
  </si>
  <si>
    <t>https://www.suez.co.uk/en-gb/news/press-releases/201116-reduction-of-co2-emissions-by-2030</t>
  </si>
  <si>
    <t>https://www.bbc.com/news/uk-england-tees-61231252</t>
  </si>
  <si>
    <t>Heartland hydrogen hub (ALB)</t>
  </si>
  <si>
    <t>Suncor, ATCO</t>
  </si>
  <si>
    <t>Atlas Carbon Sequestration Hub (alb)</t>
  </si>
  <si>
    <t>https://www.cbc.ca/news/canada/calgary/suncor-atco-hydrogen-project-alberta-1.6021796</t>
  </si>
  <si>
    <t>TA’ZIZ blue ammonia</t>
  </si>
  <si>
    <t>ADNOC, TA'ZIZ, Fertiglobe, Mitsui, GS Energy</t>
  </si>
  <si>
    <t>https://adnoc.ae/en/news-and-media/press-releases/2021/adnoc-to-build-world-scale-blue-ammonia-project</t>
  </si>
  <si>
    <t>https://www.offshore-energy.biz/mitsui-and-gs-join-taziz-in-blue-ammonia-project/</t>
  </si>
  <si>
    <t>https://www.adnoc.ae/en/news-and-media/press-releases/2023/taziz-progresses-with-low-carbon-ammonia-shareholder-agreement</t>
  </si>
  <si>
    <t>https://www.zawya.com/en/press-release/companies-news/taziz-progresses-with-low-carbon-ammonia-shareholder-agreement-a0zxqo6i</t>
  </si>
  <si>
    <t>Tangguh LNG EGR</t>
  </si>
  <si>
    <t>BP (Mitsubishi, Inpex,  JX  Nippon,  KG  Mitsui,  LNG  Japan,  CNOOC), ITB</t>
  </si>
  <si>
    <t>2.5 - 3.3</t>
  </si>
  <si>
    <t>Tangguh CCUS hub</t>
  </si>
  <si>
    <t>https://www.reuters.com/business/sustainable-business/indonesia-approves-plan-develop-ubadari-gas-field-vorwata-carbon-project-2021-08-30/</t>
  </si>
  <si>
    <t>https://www.energyvoice.com/oilandgas/436132/bp-seeks-feed-contractor-for-ccs-project-at-tangguh-lng/</t>
  </si>
  <si>
    <t>Terrell Natural Gas Processing Plant (former Val Verde) (TX)</t>
  </si>
  <si>
    <t>Blue Source, Occidental (Oxy), Chevron</t>
  </si>
  <si>
    <t>0.4 - 0.5</t>
  </si>
  <si>
    <t>https://sequestration.mit.edu/tools/projects/val_verde.html</t>
  </si>
  <si>
    <t>http://www.bluesource.com/portfolio/val-verde-pipeline-co2-emission-reductions-as-a-powerful-economic-tool/</t>
  </si>
  <si>
    <t>https://energy.uq.edu.au/files/2283/WP3_CCS%20Roadmaps%20and%20Projects.pdf</t>
  </si>
  <si>
    <t>Tharaldson Ethanol Casselton biorefinery (ND)</t>
  </si>
  <si>
    <t>Tharaldson Ethanol, Summit Carbon Solutions</t>
  </si>
  <si>
    <t>The ZEROS project Chambers &amp; Liberty County (Jefferson) (TX)</t>
  </si>
  <si>
    <t>Texas Water Resources Institute</t>
  </si>
  <si>
    <t>https://www.prnewswire.com/news-releases/systems-international-announces-two-power-plants-300973783.html</t>
  </si>
  <si>
    <t>https://zerosinc.com/</t>
  </si>
  <si>
    <t>Gonfreville Raffinerie</t>
  </si>
  <si>
    <t>TotalEnergies, Air Liquide</t>
  </si>
  <si>
    <t>https://www.gasworld.com/air-liquide-and-totalenergies-join-forces-to-develop-normandy-ccs-project/2021712.article</t>
  </si>
  <si>
    <t>Twence Hengelo facility</t>
  </si>
  <si>
    <t>Twence, Aker CC (tech)</t>
  </si>
  <si>
    <t>https://www.akersolutions.com/news/news-archive/2019/aker-solutions-signs-carbon-capture-contract-with-twence-in-the-netherlands/</t>
  </si>
  <si>
    <t>https://ec.europa.eu/info/news/state-aid-commission-approves-eu143-million-dutch-aid-support-carbon-capture-and-use-facility-2021-jul-30_en</t>
  </si>
  <si>
    <t>https://www.twence.com/news/twence-co2-capture-plant-in-hengelo-sets-an-example-for-the-netherlands?_ga=2.60540654.276142154.1637244258-770985229.1619165454</t>
  </si>
  <si>
    <t>Uthmaniyah CO2-EOR demonstration</t>
  </si>
  <si>
    <t>Saudi Aramco</t>
  </si>
  <si>
    <t>Saudi Arabia</t>
  </si>
  <si>
    <t>https://www.arabnews.jp/en/saudi-arabia/article_39452/</t>
  </si>
  <si>
    <t>https://www.aramco.com/en/creating-value/technology-development/globalresearchcenters/carbon-management</t>
  </si>
  <si>
    <t>https://japan.aramco.com/en/news-media/news/2015/20150730_carbon_capture_project</t>
  </si>
  <si>
    <t>Växjö Energi CHP CCS Sandviksverket</t>
  </si>
  <si>
    <t xml:space="preserve">Växjö Energi </t>
  </si>
  <si>
    <t>https://www.energi.se/artiklar/2021/maj-2021/darfor-tar-vaxjo-energi-klivet-till-bio-ccs/</t>
  </si>
  <si>
    <t>https://www.veab.se/om-oss/hallbarhet/satsningar-och-projekt/bio-ccs/</t>
  </si>
  <si>
    <t>Velocys Bayou Fuels (MS)</t>
  </si>
  <si>
    <t>Velocys, Oxy low carbon ventures (Occidental) (Storage contract), Bechtel (FEED)</t>
  </si>
  <si>
    <t>0.3 - 0.5</t>
  </si>
  <si>
    <t>Livingston Parish CO2 sequestration hub (LA)</t>
  </si>
  <si>
    <t>https://www.velocys.com/projects/bayou-fuels/</t>
  </si>
  <si>
    <t>Venture Global LNG Calcasieu Pass CCS (LA)</t>
  </si>
  <si>
    <t>Venture Global</t>
  </si>
  <si>
    <t>Venture Global CCS Cameron (LA)</t>
  </si>
  <si>
    <t>https://venturegloballng.com/press/venture-global-launches-carbon-capture-and-sequestration-project/</t>
  </si>
  <si>
    <t>https://www.reuters.com/business/sustainable-business/reuters-events-venture-global-can-use-existing-technology-louisiana-carbon-2021-06-23/</t>
  </si>
  <si>
    <t>Venture Global LNG CP2 liquefaction facility CCS (LA)</t>
  </si>
  <si>
    <t>https://venturegloballng.com/press/venture-global-and-louisiana-governor-john-bel-edwards-announce-proposed-cp2-lng-export-facility/</t>
  </si>
  <si>
    <t>Venture Global LNG Plaquemines CCS (LA)</t>
  </si>
  <si>
    <t>Vestforbrænding's Ejby incineration plant</t>
  </si>
  <si>
    <t>Vestforbrænding, Technip (FEED)</t>
  </si>
  <si>
    <t>https://a-r-c.dk/app/uploads/2021/02/C4-press_release.pdf</t>
  </si>
  <si>
    <t>https://www.vestfor.dk/nyheder-og-presse/nyheder/vestforbraending-vil-indfange-co2-i-fremtiden/</t>
  </si>
  <si>
    <t>https://www.vestfor.dk/nyheder-og-presse/nyheder/vestforbraending-intensiverer-sin-co2-indsats/</t>
  </si>
  <si>
    <t>https://a-r-c.dk/c4/</t>
  </si>
  <si>
    <t>https://orsted.com/en/media/newsroom/news/2022/02/20220204476711</t>
  </si>
  <si>
    <t>https://www.technipenergies.com/en/media/news/technip-energies-selected-vestforbraendings-carbon-capture-project-waste-energy-plant</t>
  </si>
  <si>
    <t>Viridor Runcorn CCS project</t>
  </si>
  <si>
    <t>Viridor, Aker CC (tech/pre FEED), Cowi (pre-FEED)</t>
  </si>
  <si>
    <t>https://hynet.co.uk/wp-content/uploads/2021/11/102021-WWU-supports-decarbonisation-cluster-in-North-Wales-and-North-West.docx.pdf</t>
  </si>
  <si>
    <t>https://www.viridor.co.uk/siteassets/document-repository/sustainability-reports/07125-02-viridor-sustainability-report_v8-ia.pdf</t>
  </si>
  <si>
    <t>https://akercarboncapture.com/?cision_id=5BE999397FF49444</t>
  </si>
  <si>
    <t>Viking CCS Phase 3</t>
  </si>
  <si>
    <t>https://www.vikingccs.co.uk/capture</t>
  </si>
  <si>
    <t>UK Poseidon CCS project phase 1</t>
  </si>
  <si>
    <t>Prenco UK (operator), Carbon Catalyst Ltd, Wintershall dea (10% of carbon catalyst license)</t>
  </si>
  <si>
    <t>UKCS Poseidon CCS project</t>
  </si>
  <si>
    <t>https://www.ogj.com/energy-transition/article/14297727/perenco-granted-storage-license-for-ukcs-poseidon-ccs-project</t>
  </si>
  <si>
    <t>https://www.nstauthority.co.uk/news-publications/news/2023/net-zero-boost-as-carbon-storage-licences-accepted/</t>
  </si>
  <si>
    <t>https://wintershalldea.com/en/newsroom/pi-23-39</t>
  </si>
  <si>
    <t>VPI Immingham CHP plant CCS</t>
  </si>
  <si>
    <t>VPI Immingham (Vitol)</t>
  </si>
  <si>
    <t>https://www.shell.com/business-customers/catalysts-technologies/resources-library/trade-release-shell-catalysts-and-technologies-carbon-capture-technology-at-vpi.html</t>
  </si>
  <si>
    <t>Wabash Valley Resources/Wabash CarbonSAFE (IN)</t>
  </si>
  <si>
    <t>Wabash Valley Resources, Wabash Carbon services, University of Illinois, Illinois State Geological Survey (CarbonSAFE)</t>
  </si>
  <si>
    <t>Wabash CarbonSAFE (IN)</t>
  </si>
  <si>
    <t>https://www.netl.doe.gov/projects/project-information.aspx?p=FE0031626</t>
  </si>
  <si>
    <t>https://www.wvresc.com/</t>
  </si>
  <si>
    <t>https://www.greencarcongress.com/2021/06/20210623-blue.html</t>
  </si>
  <si>
    <t>Nutrien Redwater Fertilizer (ALB) phase 1</t>
  </si>
  <si>
    <t>Nutrien (formerly Agrium)</t>
  </si>
  <si>
    <t>Wilhelmshaven Energy Hub BlueHyNow</t>
  </si>
  <si>
    <t>Wintershall Dea</t>
  </si>
  <si>
    <t>WH2V eng hub</t>
  </si>
  <si>
    <t>https://wintershalldea.com/en/newsroom/wintershall-dea-helps-shape-wilhelmshaven-energy-hub</t>
  </si>
  <si>
    <t>Yamal LNG</t>
  </si>
  <si>
    <t>Yanchang integrated CCUS Yulin Coal Chemical (Shaanxi) phase 1</t>
  </si>
  <si>
    <t>Yanchang Petroleum</t>
  </si>
  <si>
    <t>Yanchang oilfield</t>
  </si>
  <si>
    <t>https://www.sciencedirect.com/science/article/pii/S1750583620305983</t>
  </si>
  <si>
    <t>https://m.21jingji.com/article/20210531/herald/4759d551021ce607cd22ef008b83889e_zaker.html</t>
  </si>
  <si>
    <t>http://www.pmweb.com.cn/xiangmu/6670.html</t>
  </si>
  <si>
    <t>Air Liquide, TotalEnergies</t>
  </si>
  <si>
    <t>Linde hydrogen plant for OCI fertilizer blue ammonia Beaumont (TX)</t>
  </si>
  <si>
    <t>Linde (owns, builds, operates), OCI (H2 demand)</t>
  </si>
  <si>
    <t>ExxonMobil Vermilion parish storage</t>
  </si>
  <si>
    <t>https://www.ammoniaenergy.org/articles/maire-tecnimont-plans-million-tonne-per-year-blue-ammonia-plant-in-the-us/</t>
  </si>
  <si>
    <t>https://www.oci.nl/news/2022-oci-to-start-construction-of-new-world-scale-hydrogen-based-blue-ammonia-facility-in-texas-with-production-expected-in-q1-2025/</t>
  </si>
  <si>
    <t>https://www.linde.com/news-media/press-releases/2023/linde-to-invest-1-8-billion-to-supply-clean-hydrogen-to-oci-s-world-scale-blue-ammonia-project-in-the-u-s-gulf-coast</t>
  </si>
  <si>
    <t>https://www.linde.com/news-media/press-releases/2023/linde-signs-agreement-with-exxonmobil-for-carbon-dioxide-off-take</t>
  </si>
  <si>
    <t>https://fuelcellsworks.com/news/ocis-1-1-mtpa-texas-ammonia-project-remains-on-track-to-commence-production-in-early-2025/?mc_cid=433fe54022&amp;mc_eid=da4624d261</t>
  </si>
  <si>
    <t>In Salah</t>
  </si>
  <si>
    <t>bp, Sonatrach, Equinor</t>
  </si>
  <si>
    <t>Algeria</t>
  </si>
  <si>
    <t>Africa</t>
  </si>
  <si>
    <t>https://www.sciencedirect.com/science/article/pii/S1876610213007947</t>
  </si>
  <si>
    <t>https://sequestration.mit.edu/tools/projects/in_salah.html</t>
  </si>
  <si>
    <t>UK Poseidon CCS project phase 2</t>
  </si>
  <si>
    <t>North Sea Transition Authority (NSTA): Net zero boost as carbon storage licences accepted - 2023 - News - News &amp; &lt;br/&gt;publications (nstauthority.co.uk)</t>
  </si>
  <si>
    <t>Global thermostat headquarters plant (CO)</t>
  </si>
  <si>
    <t>Global Thermostat</t>
  </si>
  <si>
    <t>https://www.globalthermostat.com/news-and-updates/global-thermostat-colorado-headquarters</t>
  </si>
  <si>
    <t>https://www.canarymedia.com/articles/carbon-capture/a-buzzy-new-carbon-removal-plant-is-catching-and-releasing-co2</t>
  </si>
  <si>
    <t>Sizewell C nuclear-powered DAC Full-scale</t>
  </si>
  <si>
    <t>Sizewell C,  Nottingham University, Strata Technology, Atkins and Doosan Babcock</t>
  </si>
  <si>
    <t>https://world-nuclear-news.org/Articles/%E2%80%98Megatonne%E2%80%99-CO2-capture-plant-plan-for-Sizewell-C</t>
  </si>
  <si>
    <t>https://www.edfenergy.com/energy/nuclear-new-build-projects/sizewell-c/news-views/sizewell-c-and-partners-awarded-direct-air-capture-funding</t>
  </si>
  <si>
    <t>Daya Bay CCS Hub (Guangdong)</t>
  </si>
  <si>
    <t>Shell, ExxonMobil, CNOOC, and Guangdong Provincial Development &amp; Reform Commission (JSA)</t>
  </si>
  <si>
    <t>Daya Bay CCS Hub</t>
  </si>
  <si>
    <t>https://www.shell.com.cn/en_cn/media/media-releases/2022-media-releases/shell-partners-with-cnooc-guangdong-government-exxonmobil-on-offshore-carbon-capture-and-storage-hub-in-china.html</t>
  </si>
  <si>
    <t>https://www.linkedin.com/posts/jasonwongshell_ccs-poweringprogress-activity-7021325298562437121-tk54/?utm_source=share&amp;utm_medium=member_desktop</t>
  </si>
  <si>
    <t>Nanhai petrochemical plant-Capture for Daya bay CCS (Guangdong)</t>
  </si>
  <si>
    <t>Daya bay CCS Hub</t>
  </si>
  <si>
    <t>Hynet Northwest phase 3</t>
  </si>
  <si>
    <t>Hynet consortium</t>
  </si>
  <si>
    <t xml:space="preserve">Fluxys-Equinor Belgium-Norway Trunk Line </t>
  </si>
  <si>
    <t>Fluxys, Equinor, Heidelberg Materials</t>
  </si>
  <si>
    <t>Belgium-Norway</t>
  </si>
  <si>
    <t>20 - 40</t>
  </si>
  <si>
    <t>German Carbon Grid</t>
  </si>
  <si>
    <t>https://www.industryandenergy.eu/ccus/fluxys-and-equinor-to-move-captured-co2-to-north-sea-storage/</t>
  </si>
  <si>
    <t>https://www.equinor.com/news/fluxys-and-equinor-launch-solution-large-scale-decarbonisation</t>
  </si>
  <si>
    <t>Pecos County Ultra Clean Fuels Refining (TX)</t>
  </si>
  <si>
    <t>MMEX</t>
  </si>
  <si>
    <t>https://mmexresources.com/project/pecos-county-ultra-clean-fuels-refining/</t>
  </si>
  <si>
    <t xml:space="preserve">Enquest CCS Project </t>
  </si>
  <si>
    <t>Enquest CCS Ltd</t>
  </si>
  <si>
    <t>https://www.enquest.com/media/press-releases/article/enquest-plc-awarded-offer-of-carbon-storage-licences</t>
  </si>
  <si>
    <t>Dos Bocas refinery</t>
  </si>
  <si>
    <t>Pemex</t>
  </si>
  <si>
    <t>Mexico</t>
  </si>
  <si>
    <t>Equinor</t>
  </si>
  <si>
    <t>H2GE Rostock</t>
  </si>
  <si>
    <t>Equinor, VNG</t>
  </si>
  <si>
    <t>https://www.equinor.com/energy/hydrogen</t>
  </si>
  <si>
    <t>CF Industries blue ammonia Donaldsonville (LA)</t>
  </si>
  <si>
    <t>CF Industries, ExxonMobil (storage), EnLink Midstream (transport)</t>
  </si>
  <si>
    <t>ExxonMobil Ascension Parish storage (TX)</t>
  </si>
  <si>
    <t>https://www.ammoniaenergy.org/articles/cf-industries-invests-in-blue-ammonia-capacity-in-the-us/</t>
  </si>
  <si>
    <t>https://cen.acs.org/business/Chemical-makers-plan-blue-ammonia/100/i16</t>
  </si>
  <si>
    <t>https://www.cfindustries.com/globalassets/cf-industries/media/documents/2020-downloads/cf-industries-2020-annual-report.pdf</t>
  </si>
  <si>
    <t>https://www.gasworld.com/cf-industries-unveils-2bn-ammonia-complex-plans-in-louisiana/2023620.article</t>
  </si>
  <si>
    <t>CF Industries blue ammonia Yazoo (LA)</t>
  </si>
  <si>
    <t>CF Industries</t>
  </si>
  <si>
    <t>Orion CCS Project Phase 1</t>
  </si>
  <si>
    <t>Prenco UK (licencee 80%), Carbon Catalyst Ltd (10%), Summit Energy Evolution Limited (Sumitomo) (10%)</t>
  </si>
  <si>
    <t>https://www.offshore-energy.biz/perenco-and-carbon-catalyst-win-two-more-carbon-storage-licenses/</t>
  </si>
  <si>
    <t>https://www.sumitomocorp.com/en/jp/news/topics/2023/group/20231117</t>
  </si>
  <si>
    <t>MoU ADNOC ENEOS Mitsui Ruwais Industrial Area</t>
  </si>
  <si>
    <t>ADNOC, ENEOS, Mitsui</t>
  </si>
  <si>
    <t>https://www.offshore-energy.biz/adnoc-eneos-mitsui-to-look-into-clean-hydrogen-supply-chain-between-uae-and-japan/</t>
  </si>
  <si>
    <t>Yara Sluiskil fertiliser</t>
  </si>
  <si>
    <t>Yara</t>
  </si>
  <si>
    <t>https://norlights.com/news/major-milestone-for-decarbonising-europe%ef%bf%bc/</t>
  </si>
  <si>
    <t>https://www.yara.com/corporate-releases/yara-invests-in-ccs-in-sluiskil-and-signs-binding-co2-transport-and-storage-agreement-with-northern-lights--the-worlds-first-cross-border-ccs-agreement-in-operation2/</t>
  </si>
  <si>
    <t>https://www.linde-engineering.com/en/news_and_media/press_releases/news20240229.html</t>
  </si>
  <si>
    <t>1PointFive, Oxy low carbon ventures (Occidental)</t>
  </si>
  <si>
    <t>Unknown</t>
  </si>
  <si>
    <t>https://www.oxy.com/news/news-releases/1pointfive-and-carbon-engineering-announce-direct-air-capture-deployment-approach-to-enable-global-build-out-of-plants/</t>
  </si>
  <si>
    <t>https://carbonengineering.com/news-updates/multi-million-tonne-south-texas/</t>
  </si>
  <si>
    <t>Project Bison (WY) Phase 1</t>
  </si>
  <si>
    <t>CarbonCapture, Frontier Carbon Solutions</t>
  </si>
  <si>
    <t>Sweetwater Carbon Storage Hub (WY)</t>
  </si>
  <si>
    <t>https://www.carboncapture.com/project-bison</t>
  </si>
  <si>
    <t>Project Bison (WY) Phase 2</t>
  </si>
  <si>
    <t>Project Bison (WY) Phase 3</t>
  </si>
  <si>
    <t>Project Bison (WY) Phase 4</t>
  </si>
  <si>
    <t>South Texas DAC Hub (TX)</t>
  </si>
  <si>
    <t>South Texas DAC Hub</t>
  </si>
  <si>
    <t>https://www.energy.gov/articles/biden-harris-administration-announces-12-billion-nations-first-direct-air-capture</t>
  </si>
  <si>
    <t>https://www.denbury.com/investor-relations/press-releases/press-release-details/2022/Denbury-Expands-CO2-Sequestration-Portfolio-With-Additional-Site-in-Louisianas-Industrial-Corridor/default.aspx</t>
  </si>
  <si>
    <t>Gemini (formerly Denbury Ascension Parish sequestration) (LA)</t>
  </si>
  <si>
    <t>ExxonMobil (formerly Denbury carbon solutions)</t>
  </si>
  <si>
    <t>10 - 20</t>
  </si>
  <si>
    <t>Gemini (LA)</t>
  </si>
  <si>
    <t>https://www.denbury.com/wp-content/uploads/2022/11/DEN-Pipeline-Schedule.pdf</t>
  </si>
  <si>
    <t>https://www.energytech.com/energy-storage/article/21253915/denbury-gains-ccs-rights-for-proposed-hydrogenammonia-complex-in-louisiana</t>
  </si>
  <si>
    <t>Ascension Clean Energy (ACE) complex (LA)</t>
  </si>
  <si>
    <t>Clean Hydrogen Works (Joint venture between Denbury Carbon Solutions (ExxonMobil) (T&amp;S), Hafnia (ammonia export), MOL (shipping))</t>
  </si>
  <si>
    <t>https://www.cleanhydrogenworks.com/_files/ugd/9b794f_71f2bbea67dc4ebb8ab789194a19132a.pdf</t>
  </si>
  <si>
    <t>Orion CCS Project Phase 2</t>
  </si>
  <si>
    <t>BlueBonnet Sequestration Hub (Chambers, Liberty, and Jefferson County) (TX)</t>
  </si>
  <si>
    <t>BlueBonnet sequestration hub</t>
  </si>
  <si>
    <t>https://www.oxy.com/news/news-releases/oxy-low-carbon-ventures-and-natural-resource-partners-l.p.-enter-into-co2-sequestration-agreement/</t>
  </si>
  <si>
    <t>https://www.1pointfive.com/1pointfive-announces-plan-to-develop-carbon-capture-and-sequestration-hub-in-southeast-texas</t>
  </si>
  <si>
    <t>Alberta Carbon Grid (ALB) phase 2</t>
  </si>
  <si>
    <t>Taiwan Cement Hoping/Heping plant</t>
  </si>
  <si>
    <t>Taiwan cement</t>
  </si>
  <si>
    <t>Taiwan</t>
  </si>
  <si>
    <t>https://www.taiwancement.com/en/esgGhgCarbonEmissions.html</t>
  </si>
  <si>
    <t>EnLink midstream network (LA)</t>
  </si>
  <si>
    <t>EnLink Midstream</t>
  </si>
  <si>
    <t>Enlink midstream network (LA)</t>
  </si>
  <si>
    <t>https://sustainability.enlink.com/carbon-solutions/</t>
  </si>
  <si>
    <t>Athabasca Banks Carbon Hub (ALB)</t>
  </si>
  <si>
    <t xml:space="preserve"> Vault 44.01 Ltd. and Moraine Initiatives Ltd.</t>
  </si>
  <si>
    <t>Battle River Carbon Hub (ALB)</t>
  </si>
  <si>
    <t>Heartland Generation Ltd., Carbon Alpha</t>
  </si>
  <si>
    <t>https://www.alberta.ca/carbon-capture-utilization-and-storage-hub-development-process.aspx</t>
  </si>
  <si>
    <t>https://www.linkedin.com/posts/carbon-alpha_heartland-generation-battle-river-carbon-activity-6973270756914851840-aiw8/?trk=public_profile_like_view&amp;originalSubdomain=ca</t>
  </si>
  <si>
    <t>https://www.heartlandgeneration.com/post/heartland-generation-selected-by-government-of-alberta-to-evaluate-a-carbon-sequestration-hub-in-alberta</t>
  </si>
  <si>
    <t>Bow River Hub (ALB)</t>
  </si>
  <si>
    <t xml:space="preserve"> Inter Pipeline Ltd. and Entropy Inc. </t>
  </si>
  <si>
    <t>https://www.newswire.ca/news-releases/entropy-inc-provides-operational-and-corporate-update-821286982.html</t>
  </si>
  <si>
    <t>https://www.linkedin.com/posts/entropyinc_carboncapture-alberta-co2hubs-activity-6983488956248047616-kWhw/</t>
  </si>
  <si>
    <t>Brazeau Carbon Sequestration Hub (ALB)</t>
  </si>
  <si>
    <t xml:space="preserve"> Tidewater Midstream &amp; Infrastructure Ltd.</t>
  </si>
  <si>
    <t>Central Alberta Hub (ALB)</t>
  </si>
  <si>
    <t xml:space="preserve"> Wolf Midstream, Whitecap Resources Inc., the First Nation Capital Investment Partnership (FNCIP), and Heart Lake First Nation</t>
  </si>
  <si>
    <t>Alberta Carbon TrunkLine (ACTL)/Central Alberta Hub (ALB)</t>
  </si>
  <si>
    <t>East Calgary Region Carbon Sequestration Hub (ALB)</t>
  </si>
  <si>
    <t xml:space="preserve"> Reconciliation Energy Transition Inc. (RETI), Sumitomo</t>
  </si>
  <si>
    <t>https://finance.yahoo.com/news/reconciliation-energy-transition-inc-announces-130000578.html</t>
  </si>
  <si>
    <t>https://www.newswire.ca/news-releases/reconciliation-energy-transition-inc-announces-successful-proposal-for-the-east-calgary-region-carbon-sequestration-hub-899913131.html</t>
  </si>
  <si>
    <t>https://www.newswire.ca/news-releases/reconciliation-energy-transition-inc-and-sumitomo-corporation-of-americas-announce-exclusivity-agreement-for-carbon-transportation-and-sequestration-project-in-alberta-canada-886172276.html</t>
  </si>
  <si>
    <t>Grande Prairie Net Zero Gateway (ALB)</t>
  </si>
  <si>
    <t xml:space="preserve"> Keyera Corp.,  Entropy Inc., NorthRiver Midstream</t>
  </si>
  <si>
    <t>Grande Prairie Net Zero Gateway, NorthRiver Midstream Inc. (ALB)</t>
  </si>
  <si>
    <t>https://www.keyera.com/new-ventures/</t>
  </si>
  <si>
    <t>Greenview Region CCS Project (ALB)</t>
  </si>
  <si>
    <t xml:space="preserve"> ARC Resources Ltd. </t>
  </si>
  <si>
    <t>Maskwa Project (ALB)</t>
  </si>
  <si>
    <t xml:space="preserve"> Kiwetinohk Energy Corp.</t>
  </si>
  <si>
    <t>North Drumheller Hub (ALB)</t>
  </si>
  <si>
    <t xml:space="preserve"> Bison Low Carbon Ventures Inc. </t>
  </si>
  <si>
    <t>https://www.stalbertgazette.com/local-news/carbon-capture-plant-proposed-west-of-legal-bison-brister-comeau-wierzba-5969255</t>
  </si>
  <si>
    <t>Pathways Alliance (T&amp;S) (ALB)</t>
  </si>
  <si>
    <t>Pathways Alliance (CNRL, Cenovus Energy, ConocoPhilips, Imperial, MEG Energy, and Suncor)</t>
  </si>
  <si>
    <t>10 - 12</t>
  </si>
  <si>
    <t>https://www.eralberta.ca/projects/details/oil-sands-ccus-pathways-to-net-zero/</t>
  </si>
  <si>
    <t>https://pathwaysalliance.ca/release-detailed-evaluation/</t>
  </si>
  <si>
    <t>https://www.cbc.ca/news/canada/calgary/oilsands-group-pledges-to-spend-16-5b-on-carbon-capture-project-by-2030-1.6616689</t>
  </si>
  <si>
    <t>https://www.woodplc.com/news/latest-press-releases/2023/wood-secures-engineering-contract-for-pathways-alliance-ccs-pipeline</t>
  </si>
  <si>
    <t>Opal Carbon Hub (ALB)</t>
  </si>
  <si>
    <t>Pincher Creek Carbon Sequestration Hub (ALB)</t>
  </si>
  <si>
    <t xml:space="preserve"> West Lake Energy Corp.</t>
  </si>
  <si>
    <t>http://www.westlakeenergy.ca/pincher-creek-waterton-ccus-hub/</t>
  </si>
  <si>
    <t>Project Clear Horizon - natural gas fired power plants (ALB)</t>
  </si>
  <si>
    <t xml:space="preserve"> City of Medicine Hat</t>
  </si>
  <si>
    <t>Project Clear Horizon (ALB)</t>
  </si>
  <si>
    <t>https://www.eralberta.ca/projects/details/project-clear-horizon/</t>
  </si>
  <si>
    <t>Ram River Carbon Sequestration Hub (ALB)</t>
  </si>
  <si>
    <t xml:space="preserve"> Tidewater Midstream</t>
  </si>
  <si>
    <t>Rocky Mountain Carbon Vault (ALB)</t>
  </si>
  <si>
    <t xml:space="preserve"> Vault 44.01 Ltd.</t>
  </si>
  <si>
    <t>Rolling Hills Carbon Sequestration Hub (ALB)</t>
  </si>
  <si>
    <t xml:space="preserve"> AltaGas Ltd. and Whitecap Resources Inc.</t>
  </si>
  <si>
    <t>Tourmaline Clearwater CCUS (ALB)</t>
  </si>
  <si>
    <t xml:space="preserve"> Tourmaline Oil Corp.</t>
  </si>
  <si>
    <t>Pembroke Net Zero Centre (PNZC)</t>
  </si>
  <si>
    <t>RWE</t>
  </si>
  <si>
    <t>https://uk-ireland.rwe.com/innovation/pembroke-net-zero-centre-pnzc</t>
  </si>
  <si>
    <t>https://www.rwe.com/en/press/rwe-generation/2023-05-23-rwe-announces-development-proposals-for-three-new-carbon-capture-projects-across-the-uk/</t>
  </si>
  <si>
    <t>Competitive Power Ventures CCGT (WV)</t>
  </si>
  <si>
    <t>Competitive Power Ventures</t>
  </si>
  <si>
    <t>https://www.cpv.com/2022/09/16/multi-billion-dollar-combined-cycle-natural-gas-power-station-with-carbon-capture-announced-in-west-virginia/</t>
  </si>
  <si>
    <t>Project Tellus - CS020 (Area 1)</t>
  </si>
  <si>
    <t>Eni (following acquisition of Neptune Energy) (100%)</t>
  </si>
  <si>
    <t>4 - 10</t>
  </si>
  <si>
    <t>Cygnus energy hub</t>
  </si>
  <si>
    <t>Cstore 1</t>
  </si>
  <si>
    <t>deepC-store (dev and operator), Mitsui (for shipping), Technip Energies (TEN) (pre-FEED for hub facility)</t>
  </si>
  <si>
    <t>1.5 - 7.5</t>
  </si>
  <si>
    <t>https://www.deepcstore.com/news/australian-ccs-conference-2021</t>
  </si>
  <si>
    <t>https://www.deepcstore.com/cstore1</t>
  </si>
  <si>
    <t>https://www.deepcstore.com/news/deepc-store-signs-loi-with-mol-and-ten-floating-ccs-hub-development</t>
  </si>
  <si>
    <t>OCI Fertilizer plant phase 1 (IA)</t>
  </si>
  <si>
    <t>OCI, Enerflex (CO2 capture), Blackrock (funding), Navigor (T)</t>
  </si>
  <si>
    <t>https://www.oci.nl/news/2022-oci-progresses-iowa-s-carbon-capture-sequestration-project-to-abate-its-co2-emissions-and-produce-low-carbon-ammonia-urea-and-def-in-the-us/</t>
  </si>
  <si>
    <t>OCI Fertilizer plant phase 2 (IA)</t>
  </si>
  <si>
    <t>Santos Carnavon Basin storage (Reindeer CCS)</t>
  </si>
  <si>
    <t>Santos Offshore Pty Ltd (50% and Operator) and Chevron Australia Pty Ltd (50%)</t>
  </si>
  <si>
    <t>4 - 5</t>
  </si>
  <si>
    <t>https://www.santos.com/news/santos-awarded-co2-storage-permits-for-more-ccs-opportunities/</t>
  </si>
  <si>
    <t xml:space="preserve">https://www.santos.com/wp-content/uploads/2022/03/Santos-2022-Climate-Change-Report_web.pdf </t>
  </si>
  <si>
    <t>Santos Bonaparte Basin storage</t>
  </si>
  <si>
    <t xml:space="preserve">Santos Offshore Pty Ltd (40% and Operator), Chevron Australia Pty Ltd (30%) and SK E&amp;S (30%) </t>
  </si>
  <si>
    <t>Heidelberg Materials Mitchell plant (IN)</t>
  </si>
  <si>
    <t>Heidelberg Materials</t>
  </si>
  <si>
    <t>Mitchell CarbonSAFE (IL)</t>
  </si>
  <si>
    <t>https://cementproducts.com/2022/09/07/heidelbergcement-to-build-major-ccus-project-in-indiana/</t>
  </si>
  <si>
    <t>https://www.energy.gov/fecm/additional-selections-funding-opportunity-announcement-2515</t>
  </si>
  <si>
    <t>https://www.energy.gov/fecm/project-selections-foa-2610-carbonsafe-phase-ii-storage-complex-feasibility</t>
  </si>
  <si>
    <t>Project Tellus - CS021 (Area 5)</t>
  </si>
  <si>
    <t>Eni (following acquisition of Neptune Energy) (50%), EEPUKL (50%)</t>
  </si>
  <si>
    <t>4 - 6</t>
  </si>
  <si>
    <t>CO2nnectNow HES Wilhelmshaven Tank Terminal phase 1</t>
  </si>
  <si>
    <t>CO2nnectNow HES Wilhelmshaven Tank Terminal</t>
  </si>
  <si>
    <t>https://wintershalldea.com/en/newsroom/wintershall-dea-and-hes-wilhelmshaven-tank-terminal-intend-jointly-develop-co2-hub-wilhelmshaven</t>
  </si>
  <si>
    <t>Wintershall Dea-Equinor Gernany-Norway pipeline phase 1</t>
  </si>
  <si>
    <t>Wintershall Dea, Equinor</t>
  </si>
  <si>
    <t>Germany-Norway</t>
  </si>
  <si>
    <t>Wintershall Dea-Equinor Gernany-Norway pipeline</t>
  </si>
  <si>
    <t>https://wintershalldea.com/en/newsroom/wintershall-dea-and-equinor-partner-large-scale-ccs-value-chain-north-sea</t>
  </si>
  <si>
    <t>Wintershall Dea-Equinor Gernany-Norway pipeline phase 2</t>
  </si>
  <si>
    <t>Project Tellus - CS022 (Area 7)</t>
  </si>
  <si>
    <t>Bonaparte CCS Assessment G7-AP</t>
  </si>
  <si>
    <t>Inpex (53%), TotalEnergies (26%), Woodside (21%, operator)</t>
  </si>
  <si>
    <t>https://totalenergies.com/media/news/press-releases/totalenergies-inpex-and-woodside-join-forces-develop-major-offshore-CO2-sequestration-project</t>
  </si>
  <si>
    <t>https://www.offshore-energy.biz/jogmec-to-support-inpexs-assessment-of-australian-ccs-potential/</t>
  </si>
  <si>
    <t>https://public.neats.nopta.gov.au/</t>
  </si>
  <si>
    <t>https://www.santos.com/news/santos-and-sk-es-to-collaborate-on-cross-border-carbon-capture-and-storage/</t>
  </si>
  <si>
    <t>Ghent Carbon Hub</t>
  </si>
  <si>
    <t>Fluxys, ArcelorMittal, North Sea Port</t>
  </si>
  <si>
    <t>https://www.fluxys.com/en/press-releases/fluxys-group/2022/220818_press_ghent_carbon_hub</t>
  </si>
  <si>
    <t>Removr Carbfix plant phase 1</t>
  </si>
  <si>
    <t>Removr (Greencap 40%, Vanir Green Industries 60%), Carbfix</t>
  </si>
  <si>
    <t>Iceland</t>
  </si>
  <si>
    <t>https://www.removr.no/news/remove-launch</t>
  </si>
  <si>
    <t>Project Hajar</t>
  </si>
  <si>
    <t>Mission Zero, 44.01</t>
  </si>
  <si>
    <t>Oman</t>
  </si>
  <si>
    <t>https://www.missionzero.tech/news/mission-zero-and-4401-team-up-for-project-hajar</t>
  </si>
  <si>
    <t>Carbon Clean CEMEX Rudersdorf plant phase 1</t>
  </si>
  <si>
    <t>CEMEX, carbon clean, KBR(FEED)</t>
  </si>
  <si>
    <t>https://www.carbonclean.com/news/cemex-carbon-capture-project</t>
  </si>
  <si>
    <t>https://www.carbonclean.com/news/kbr-carbonclean</t>
  </si>
  <si>
    <t>Carbon Clean CEMEX Rudersdorf plant phase 2</t>
  </si>
  <si>
    <t>CEMEX, carbon clean</t>
  </si>
  <si>
    <t>Air Liquide Shanghai Chemical Industry Park (SCIP) decarbonisation (Shanghai)</t>
  </si>
  <si>
    <t>SCIPIG (Air Liquide)</t>
  </si>
  <si>
    <t>https://www.airliquide.com/group/press-releases-news/2022-07-19/air-liquide-build-two-new-hydrogen-production-units-carbon-capture-technology-shanghai-chemical</t>
  </si>
  <si>
    <t>https://www.businesswire.com/news/home/20230718825639/en/Air-Liquide-signs-new-green-financing-for-low-carbon-hydrogen-production-in-China-aligned-with-EU-Taxonomy</t>
  </si>
  <si>
    <t>Net Power Odessa gas plant (TX)</t>
  </si>
  <si>
    <t>Net Power, Oxy low carbon ventures (Occidental) (T&amp;S), 8 Rivers capital (funding)</t>
  </si>
  <si>
    <t>https://netpower.com/net-power-announces-its-first-utility-scale-clean-energy-power-plant-integrated-with-co2-sequestration/</t>
  </si>
  <si>
    <t>Ince Bioenergy Carbon Capture and Storage (InBECCS) scaleup</t>
  </si>
  <si>
    <t>Bioenergy Infrastructure Group (Evero), Peel NRE, Mitsubishi HI</t>
  </si>
  <si>
    <t>Liverpool Bay CO2 storage</t>
  </si>
  <si>
    <t>https://bioenergyinfrastructure.co.uk/news-article/ince-biomass-plant-chosen-as-site-for-innovative-carbon-capture-technology-project-at-protos-in-northwest/</t>
  </si>
  <si>
    <t>https://bioenergyinfrastructure.co.uk/news-article/bioenergy-infrastructure-group-partner-with-c-capture-on-project-awarded-1-7m-in-beis-funding-to-demonstrate-feasibility-of-next-generation-low-cost-carbon-capture-solutions-in-hard-to-decarbonise-in/</t>
  </si>
  <si>
    <t>https://bioenergyinfrastructure.co.uk/news-article/ince-bio-power-secures-funding-for-carbon-capture-demonstration-project-in-win-for-net-zero-ambitions-in-north-west/</t>
  </si>
  <si>
    <t>https://www.mhi.com/news/23110903.html</t>
  </si>
  <si>
    <t>Protos CO2 network phase 1</t>
  </si>
  <si>
    <t>Peel NRE, Progressive Energy</t>
  </si>
  <si>
    <t>https://www.protos.co.uk/news/peel-nre-reveals-plans-for-co2-network-at-protos-in-cheshire/</t>
  </si>
  <si>
    <t>Protos CO2 network phase 2</t>
  </si>
  <si>
    <t>Papua LNG CCS</t>
  </si>
  <si>
    <t>TotalEnergies</t>
  </si>
  <si>
    <t>Papua New Guinea</t>
  </si>
  <si>
    <t>https://totalenergies.com/fr/medias/actualite/communiques/total-et-letat-de-papouasie-nouvelle-guinee-signent-laccord-gaz-pour-le-projet-papua-lng</t>
  </si>
  <si>
    <t>https://totalenergies.com/media/news/press-releases/papua-new-guinea-totalenergies-announces-new-milestone-towards-papua-lng</t>
  </si>
  <si>
    <t>https://www.offshore-technology.com/news/totalenergies-carbon-papua-lng/</t>
  </si>
  <si>
    <t>Voestalpine hot briquetted iron plant Portland (TX)</t>
  </si>
  <si>
    <t>Board of Trustees of the University of Illinois, Voestalpine, Air Liquide</t>
  </si>
  <si>
    <t>LG&amp;E Cane Run NGCC CR7 (KY)</t>
  </si>
  <si>
    <t>LG&amp;E Cane Run, Electric Power Research Institute (FEED), University of Kentucky (tech), DOE (FEED funding)</t>
  </si>
  <si>
    <t>https://lge-ku.com/newsroom/press-releases/2023/03/31/lge-and-ku-epri-university-kentucky-begin-industry-leading</t>
  </si>
  <si>
    <t>Polk Power station NGCC/Polk carbon storage complex (FL)</t>
  </si>
  <si>
    <t>Tampa Electric Company, ION Clean Energy, DOE Office of Clean Energy Demonstrations (FEED funding)</t>
  </si>
  <si>
    <t>https://www.energy.gov/fecm/project-selections-foa-2711-carbon-storage-validation-and-testing-round-2</t>
  </si>
  <si>
    <t>CEMEX Balcones Cement plant (TX)</t>
  </si>
  <si>
    <t>Research Triangle Institute (RTI) International, Cemex</t>
  </si>
  <si>
    <t>https://www.cemexusa.com/-/cemex-and-rti-awarded-3.7-million-cooperative-agreement-to-advance-carbon-capture-technology-in-cement-manufacturing</t>
  </si>
  <si>
    <t>Hover cement works Hannover phase 1</t>
  </si>
  <si>
    <t>Holcim Group, Cool Planet Technologies</t>
  </si>
  <si>
    <t>http://coolplanettech.com/wp/wp-content/uploads/2022/05/21-10-04-Hover-ESG-Announcment.pdf</t>
  </si>
  <si>
    <t>https://www.royalwhitecement.com/news/holcim-deutschland-secures-government-funding-for-hover-cement-plant-carbon-capture-project/</t>
  </si>
  <si>
    <t>http://coolplanettech.com/wp/wp-content/uploads/2022/10/22-09-29-CPT-Press-release-Final.pdf</t>
  </si>
  <si>
    <t>Hover cement works Hannover phase 2</t>
  </si>
  <si>
    <t>GO4ZERO Oburg cement plant</t>
  </si>
  <si>
    <t>Holcim Group, TotalEnergies, Air Liquide</t>
  </si>
  <si>
    <t>https://totalenergies.com/media/news/press-releases/TotalEnergies_and_Holcim_Join_Forces_for_First_Carbon-Free_Cement_Plant</t>
  </si>
  <si>
    <t>https://www.airliquide.com/sites/airliquide.com/files/2023-05/air-liquide-and-holcim-collaborate-project-decarbonize-cement-production-belgium_6450b11c65bc4.pdf</t>
  </si>
  <si>
    <t>https://www.globalcement.com/news/item/15498-holcim-belgium-secures-environmental-permit-for-obourg-cement-plant-kiln-upgrade</t>
  </si>
  <si>
    <t>Humberside CCS with Shell and Esso</t>
  </si>
  <si>
    <t>Shell (50%), Esso (ExxonMobil) (50%)</t>
  </si>
  <si>
    <t>Hynovi project (Vicat Montalieu plant)</t>
  </si>
  <si>
    <t>Vicat</t>
  </si>
  <si>
    <t>https://www.vicat.com/news/low-carbon-trajectory-vicat-and-hynamics-unveil-hynovi-project</t>
  </si>
  <si>
    <t>Project Air Perstorp Oxo capture</t>
  </si>
  <si>
    <t>Perstorp Oxo AB (capture and methanol), FORTUM SVERIGE AB (hydrogen), Sydkraft AB, Uniper, Sunfire (electrolyser), Johnson Matthey (methanol synthesis, FEED)</t>
  </si>
  <si>
    <t>https://projectair.se/en/news/project-air-receives-eur-30-million-from-the-swedish-energy-agency/</t>
  </si>
  <si>
    <t>https://www.icis.com/explore/resources/news/2020/11/24/10578851/sweden-s-perstorp-to-produce-biomethanol-at-stenungsund-includes-ccu-unit/</t>
  </si>
  <si>
    <t>https://climate.ec.europa.eu/system/files/2022-12/if_pf_2022_air_v5_en.pdf</t>
  </si>
  <si>
    <t>https://www.perstorp.com/en/news_center/pressreleases/2023/project_air_granted_environmental_permit</t>
  </si>
  <si>
    <t>https://projectair.se/en/news/methanol-license-and-engineering-services-for-project-air-initiated/</t>
  </si>
  <si>
    <t>Hyskies Vattenfall CHP Lanzatech</t>
  </si>
  <si>
    <t>Vattenfall, SAS, Shell, Lanzatech</t>
  </si>
  <si>
    <t>https://group.vattenfall.com/press-and-media/pressreleases/2021/sas-vattenfall-shell-and-lanzatech-to-explore-synthetic-sustainable-aviation-fuel-production</t>
  </si>
  <si>
    <t>Go4ECOPlant Lafarge Polska Kujawy plant</t>
  </si>
  <si>
    <t>Lafarge Cement Polska (Holcim Group), Air Liquide, Protech Sp. z o. o. (FEED)</t>
  </si>
  <si>
    <t>Poland</t>
  </si>
  <si>
    <t>https://www.go4ecoplanet.com/blog/lafarge-projekt-kujawy-go4ecoplanet-z-pozytywna-decyzja-srodowiskowa</t>
  </si>
  <si>
    <t>Medway CCGT power station</t>
  </si>
  <si>
    <t>Oilex</t>
  </si>
  <si>
    <t>Grain CCGT power station</t>
  </si>
  <si>
    <t>Uniper, Technip Energies (PDP), Aker CC (PDP), Oilex</t>
  </si>
  <si>
    <t>Acorn Isle of Grain to Peterhead shipping/Acorn CCS</t>
  </si>
  <si>
    <t>https://akercarboncapture.com/?cision_id=9C7536F6175F2E14</t>
  </si>
  <si>
    <t>https://www.uniper.energy/united-kingdom/news/uniper-awards-design-study-contracts-for-grain-carbon-capture-project/</t>
  </si>
  <si>
    <t>Damhead Creek CCGT power station</t>
  </si>
  <si>
    <t>The Bluestreak CO2 Joint Venture</t>
  </si>
  <si>
    <t xml:space="preserve">Navigator Holdings (50%), Bumi Armada Berhad (50%) </t>
  </si>
  <si>
    <t>https://www.offshore-energy.biz/navigator-holdings-joins-hands-with-bumi-armada-on-co2-shipping-and-injection-jv/</t>
  </si>
  <si>
    <t>Longford gas plant</t>
  </si>
  <si>
    <t>ExxonMobil</t>
  </si>
  <si>
    <t>Co-op Renewable Diesel Complex (SK)</t>
  </si>
  <si>
    <t>Federated Co-operatives (FCL), Fluor and Whitecap Resources Inc.</t>
  </si>
  <si>
    <t>Southeast Saskatchewan CCUS Hub (Belle Plaine and Weyburn)</t>
  </si>
  <si>
    <t>https://www.fcl.crs/news-reports/news/article/fcl-exploring-carbon-capture-with-whitecap-to-meet-emissions</t>
  </si>
  <si>
    <t>https://www.newswire.ca/news-releases/whitecap-resources-inc-partners-with-federated-co-operatives-limited-to-reduce-co2-emissions-in-saskatchewan-807417476.html</t>
  </si>
  <si>
    <t>Co-op Belle Plaine Ethanol Complex (SK)</t>
  </si>
  <si>
    <t>Federated Co-operatives (FCL), Whitecap Resources Inc. (MoU with FCL to capture, transport and store)</t>
  </si>
  <si>
    <t>Southeast Saskatchewan CCUS Hub (Belle Plaine and Weyburn) (SK)</t>
  </si>
  <si>
    <t>Whitecap Resources Inc.</t>
  </si>
  <si>
    <t>1.2 - 3</t>
  </si>
  <si>
    <t>Gulf Coast Sequestration Hub Lake Charles (LA)</t>
  </si>
  <si>
    <t xml:space="preserve">Gulf Coast Sequestration </t>
  </si>
  <si>
    <t>Gulf Coast Sequestration Hub(LA)</t>
  </si>
  <si>
    <t>https://gcscarbon.com/media/gulf-coast-sequestration-makes-initial-filing-to-obtain-epa-permit-for-ccs-project/</t>
  </si>
  <si>
    <t>https://gcscarbon.com/gulf-coast-sequestration-and-climeworks-sign-mou-to-develop-first-direct-air-capture-and-storage-hub-on-the-gulf-coast-in-louisiana/</t>
  </si>
  <si>
    <t>https://www.businesswire.com/news/home/20221121005556/en/Gulf-Coast-Sequestration-and-Climeworks-Sign-MOU-to-Develop-First-Direct-Air-Capture-and-Storage-Hub-on-the-Gulf-Coast-in-Louisiana</t>
  </si>
  <si>
    <t>Grandpuits biorefinery</t>
  </si>
  <si>
    <t>https://www.airliquide.com/group/press-releases-news/2022-11-22/circular-economy-air-liquide-and-totalenergies-innovate-produce-renewable-and-low-carbon-hydrogen</t>
  </si>
  <si>
    <t>Arcelor Mittal Air Liquide Low-carbon steel (phase 2?)</t>
  </si>
  <si>
    <t>Arcelor Mittal, Air Liquide</t>
  </si>
  <si>
    <t>1 - 2.85</t>
  </si>
  <si>
    <t>https://corporate.arcelormittal.com/media/press-releases/arcelormittal-accelerates-its-decarbonisation-with-a-1-7-billion-investment-programme-in-france-supported-by-the-french-government</t>
  </si>
  <si>
    <t>Energy Recovery Facility Edmonton EcoPark</t>
  </si>
  <si>
    <t>North London Waste Authority (NLWA)</t>
  </si>
  <si>
    <t>Bacton Thames Net Zero Initiative</t>
  </si>
  <si>
    <t>http://www.northlondonheatandpower.london/project/</t>
  </si>
  <si>
    <t>http://northlondonheatandpower.london/news/nlwa-takes-next-step-towards-carbon-capture-in-edmonton/</t>
  </si>
  <si>
    <t>https://www.nlwa.gov.uk/news/edmonton-ecopark-steps-closer-towards-net-zero-and-beyond-major-new-partnership</t>
  </si>
  <si>
    <t>Antwerp@C CO2 Export Hub phase 2</t>
  </si>
  <si>
    <t>Chevron Mitsui CO2 shipping SGP-AUS</t>
  </si>
  <si>
    <t>Chevron, Mitsui</t>
  </si>
  <si>
    <t>Singapore</t>
  </si>
  <si>
    <t>https://www.chevron.com/newsroom/2022/q4/chevron-and-mol-to-study-co2-shipping-from-singapore-to-australia</t>
  </si>
  <si>
    <t>Industrial Carbon Capture (ICC) Stanlow</t>
  </si>
  <si>
    <t>Essar Energy Transition (Essar Oil), Kent (pre-FEED), MHI (FEED), Topsoe (tech partner)</t>
  </si>
  <si>
    <t>https://kentplc.com/news-insights/kent-wins-pre-feed-engineering-contract-for-360m-carbon-capture-plant-at-essar-stanlow-refinery-uk</t>
  </si>
  <si>
    <t>https://www.essaroil.co.uk/news/essar-launches-eet-to-invest-us-36-billion-in-energy-transition-in-the-uk-and-india/</t>
  </si>
  <si>
    <t>https://www.topsoe.com/press-releases/topsoe-selected-by-essar-to-provide-technology-for-360-million-carbon-capture-project?hs_amp=true</t>
  </si>
  <si>
    <t>Huaneng Zhengning coal power plant (Gansu)</t>
  </si>
  <si>
    <t>China Huaneng Group</t>
  </si>
  <si>
    <t>https://www.gem.wiki/Huaneng_Zhengning_power_station</t>
  </si>
  <si>
    <t>https://news.bjx.com.cn/html/20221229/1279649.shtml</t>
  </si>
  <si>
    <t>https://www.seetao.com/details/95655.html</t>
  </si>
  <si>
    <t>BIGST gas fiels Cluster Heads of Agreement</t>
  </si>
  <si>
    <t>Petronas, JX Nippon</t>
  </si>
  <si>
    <t>https://www.petronas.com/media/media-releases/petronas-carigali-jx-nippon-enter-heads-agreement-bigst-cluster-offshore</t>
  </si>
  <si>
    <t>Carbon TerraVault 1: Lone Cypress Hydrogen project (CA)</t>
  </si>
  <si>
    <t>Lone Cypress Energy services, California Resources Corporation (Carbon TerraVault)</t>
  </si>
  <si>
    <t>https://investors.crc.com/news/news-details/2022/California-Resources-Corporation-Announces-Carbon-Dioxide-Management-Agreement-For-CTVs-First-Permanent-Carbon-Storage-Project/default.aspx</t>
  </si>
  <si>
    <t>Jubail CCS Hub agreement (*capture sources under evaluation)</t>
  </si>
  <si>
    <t>Saudi Aramco, SLB, Linde</t>
  </si>
  <si>
    <t>Jubail CCS hub</t>
  </si>
  <si>
    <t>https://www.reuters.com/business/energy/saudi-aramco-energy-ministry-sign-agreement-establish-carbon-capture-storage-hub-2022-11-10/</t>
  </si>
  <si>
    <t>Innovative Integration of Carbon Capture for Clean Power (ALB)</t>
  </si>
  <si>
    <t>Heartland Generation Ltd</t>
  </si>
  <si>
    <t>https://www.eralberta.ca/projects/details/innovative-integration-of-carbon-capture-for-clean-power/</t>
  </si>
  <si>
    <t>Exshaw Cement Carbon Capture (ALB)</t>
  </si>
  <si>
    <t>Lafarge Canada (Holcim group)</t>
  </si>
  <si>
    <t>https://www.eralberta.ca/projects/details/exshaw-cement-carbon-capture-and-bow-valley-decarbonization/</t>
  </si>
  <si>
    <t>https://www.cbc.ca/news/canada/calgary/cement-carbon-capture-1.6968299</t>
  </si>
  <si>
    <t>CCUS hub at Strathcona Resources Cold Lake Lindbergh, Orion, and Tucker SAGD facilities (x 3 projects) (ALB)</t>
  </si>
  <si>
    <t>Strathcona Resources Ltd.</t>
  </si>
  <si>
    <t>https://www.eralberta.ca/projects/details/feasibility-and-feed-for-post-combustion-flue-gas-carbon-capture-at-strathcona-resources-ltd-cold-lake-region-sagd-facilities-lindbergh-orion-and-tucker/</t>
  </si>
  <si>
    <t>Athabasca Leismer project (ALB)</t>
  </si>
  <si>
    <t>Entropy Inc, Athabasca Oil Corporation</t>
  </si>
  <si>
    <t>https://www.eralberta.ca/projects/details/entropy-carbon-capture-and-sequestration-of-in-situ-oil-production-process-at-athabascas-leismer-facility/</t>
  </si>
  <si>
    <t>https://financialpost.com/commodities/energy/oil-gas/athabasca-oil-carbon-capture-project-oilsands</t>
  </si>
  <si>
    <t>Nutrien Redwater Fertilizer (ALB) phase 2</t>
  </si>
  <si>
    <t>https://www.eralberta.ca/projects/details/nutrien-redwater-carbon-capture-study/</t>
  </si>
  <si>
    <t>Hinton Bioenergy CCS project (ALB)</t>
  </si>
  <si>
    <t xml:space="preserve"> Vault 44.01 Ltd, West Fraser, TorchLight Bioresources</t>
  </si>
  <si>
    <t>https://www.eralberta.ca/projects/details/hinton-bioenergy-carbon-capture-and-storage-project/</t>
  </si>
  <si>
    <t>Suncor Edmonton Refinery - Fluid Catalytic Cracker Capture (ALB)</t>
  </si>
  <si>
    <t>Suncor, Svante</t>
  </si>
  <si>
    <t>https://www.eralberta.ca/projects/details/svantes-co2-capture-process-for-suncors-fluid-catalytic-cracker/</t>
  </si>
  <si>
    <t>Shepard Energy Centre (SEC) (ALB)</t>
  </si>
  <si>
    <t>Enmax Energy Corporation</t>
  </si>
  <si>
    <t>https://www.eralberta.ca/projects/details/shepard-energy-centre-carbon-capture-unit-feed-study/</t>
  </si>
  <si>
    <t>Prinos CCS phase 1</t>
  </si>
  <si>
    <t>Energean</t>
  </si>
  <si>
    <t>https://www.energean.com/media/5183/energean-annual-report-2021.pdf</t>
  </si>
  <si>
    <t>Integratred clean ammonia production, Port of Corpus Christi (TX) phase 1</t>
  </si>
  <si>
    <t>Rwe, Lotte Chemical Corporation, Mitsubishi Corporation (JSA)</t>
  </si>
  <si>
    <t>https://www.rwe.com/en/press/rwe-supply-and-trading/2023-02-08-rwe-lotte-mc-enter-into-jsa-to-develop-clean-ammonia-project/</t>
  </si>
  <si>
    <t>Integratred clean ammonia production, Port of Corpus Christi (TX) phase 2</t>
  </si>
  <si>
    <t>Omifco ammonia capture</t>
  </si>
  <si>
    <t>OQ group, Omifco</t>
  </si>
  <si>
    <t>https://www.zawya.com/en/projects/industry/omans-oq-weighs-blue-ammonia-production-from-omifco-plant-d6jrc6bz</t>
  </si>
  <si>
    <t>Structure A&amp;E</t>
  </si>
  <si>
    <t>Eni, National Oil Corporation (NOC) Libya</t>
  </si>
  <si>
    <t>Lybia</t>
  </si>
  <si>
    <t>https://www.eni.com/en-IT/media/press-release/2023/01/eni-launches-a-major-gas-development-project-in-libya.html</t>
  </si>
  <si>
    <t>https://www.seetao.com/details/200627.html</t>
  </si>
  <si>
    <t>Rohm chemical plant (x2)</t>
  </si>
  <si>
    <t>Rohm, Aker CC</t>
  </si>
  <si>
    <t>https://akercarboncapture.com/?cision_id=4435469A86CA6227</t>
  </si>
  <si>
    <t>Carbon America Bridgeport Ethanol (NE)</t>
  </si>
  <si>
    <t>Carbon Capture at Corn-processing complex (NE)</t>
  </si>
  <si>
    <t>Bayu-Undan field storage hub Timor-Leste phase 2</t>
  </si>
  <si>
    <t>Woodside Browse CCS Assessment</t>
  </si>
  <si>
    <t>Woodside energy</t>
  </si>
  <si>
    <t>Geovault Carnarvon Basin CCS assessment</t>
  </si>
  <si>
    <t>Buru Energy (Geovault) and Energy Resources Ltd</t>
  </si>
  <si>
    <t>https://www.buruenergy.com/site/PDF/4bae9a34-0ffa-4e0e-8489-040130e66b92/BuruofferedGovernmentGrantforonshoreCCSProject</t>
  </si>
  <si>
    <t>Mineral carbonation international Carbon Plant demonstrator</t>
  </si>
  <si>
    <t>Mineral Carbonation International</t>
  </si>
  <si>
    <t>https://www.mineralcarbonation.com/blog/ccus-grant-awarded?categoryId=12078</t>
  </si>
  <si>
    <t>https://www.mineralcarbonation.com/customers</t>
  </si>
  <si>
    <t>Rockpoint and Inter Pipeline Carbon Sequestration Hub</t>
  </si>
  <si>
    <t>Inter Pipeline and Rockpoint Gas Storage</t>
  </si>
  <si>
    <t>https://www.sherwoodparknews.com/news/local-news/carbon-sequestration-hub-proposal-launched-by-inter-pipeline-and-rockpoint-gas</t>
  </si>
  <si>
    <t>CF Fertilisers Billingham Ammonia CCS</t>
  </si>
  <si>
    <t>https://www.gov.uk/government/publications/cluster-sequencing-phase-2-eligible-projects-power-ccus-hydrogen-and-icc/cluster-sequencing-phase-2-shortlisted-projects-power-ccus-hydrogen-and-icc-august-2022</t>
  </si>
  <si>
    <t>Encyclis (former Covanta Europe)</t>
  </si>
  <si>
    <t>https://www.letsrecycle.com/news/two-efw-projects-shortlisted-for-carbon-capture-funding/</t>
  </si>
  <si>
    <t>Buxton Lime Net Zero</t>
  </si>
  <si>
    <t>Tarmac, SigmaRoc</t>
  </si>
  <si>
    <t>Tees Valley Energy Recovery Facility (TVERF)</t>
  </si>
  <si>
    <t>Hartlepool Borough Council (leading partnership with 6 other councils)</t>
  </si>
  <si>
    <t>https://www.tverf.co.uk/</t>
  </si>
  <si>
    <t>ZerCal250</t>
  </si>
  <si>
    <t>Origin, Singleton Birch</t>
  </si>
  <si>
    <t>https://birchchemicals.co.uk/birch-chemicals-begins-the-journey-to-zero-carbon-production/</t>
  </si>
  <si>
    <t>Guanghui Energy CCUS integration project Phase 1 (Xinjiang)</t>
  </si>
  <si>
    <t>Guanghui Energy CO., Ltd, China Kunlun Engineering  (EPC)</t>
  </si>
  <si>
    <t>https://www.mrchub.com/news/406625-guanghui-energy-builds-up-carbon-capture-utilisation-and-storage-demonstration-project-in-china</t>
  </si>
  <si>
    <t>http://www.sse.com.cn/disclosure/listedinfo/announcement/c/new/2022-03-15/600256_20220315_1_lNNoFbgj.pdf</t>
  </si>
  <si>
    <t>https://news.bjx.com.cn/html/20230828/1328476.shtml</t>
  </si>
  <si>
    <t>Jiling Petrochemical CCUS (Nanjing refinery) (Jiangsu) phase 1</t>
  </si>
  <si>
    <t>Sinopec (Nanjing refinery), Jiling Petrochemical, Jiangsu oilfield</t>
  </si>
  <si>
    <t>http://www.tanjiaoyi.com/article-44241-1.html</t>
  </si>
  <si>
    <t>BIR Waste-to-Energy Bergen</t>
  </si>
  <si>
    <t>BIR, Aker CC</t>
  </si>
  <si>
    <t>https://akercarboncapture.com/?cision_id=92D8BAC2851B0A03</t>
  </si>
  <si>
    <t>KVA Linth Waste-to-Energy Niederurnen</t>
  </si>
  <si>
    <t>KVA Linth, VBSA, Capsol (feasibility)</t>
  </si>
  <si>
    <t>Swizterland</t>
  </si>
  <si>
    <t>https://www.akersolutions.com/globalassets/investors/presentations/aker-carbon-capture-company-presentation-aug-6-2020.pdf</t>
  </si>
  <si>
    <t>https://www.wastetodaymagazine.com/news/waste-to-energy-capsol-co2-capsol-carbon-capture/</t>
  </si>
  <si>
    <t>Oceania CCS (capture sources under evaluation)</t>
  </si>
  <si>
    <t>Nippon steel, ExxonMobil, Mitsubishi</t>
  </si>
  <si>
    <t>Japan-unknown</t>
  </si>
  <si>
    <t>Oceania CCS</t>
  </si>
  <si>
    <t>https://www.mitsubishicorp.com/jp/en/pr/archive/2023/html/0000050630.html</t>
  </si>
  <si>
    <t>ECO2CEE (previously Poland EU CCS Interconnector) phase 3</t>
  </si>
  <si>
    <t>ECO2Normandy phase 1</t>
  </si>
  <si>
    <t>Air Liquide, Borealis, Esso (Exxon Mobil), TotalEnergies, Yara</t>
  </si>
  <si>
    <t>ECO2Normandy/Nautilus</t>
  </si>
  <si>
    <t>https://www.airliquide.com/group/press-releases-news/2021-07-12/air-liquide-borealis-esso-totalenergies-and-yara-collaborate-help-decarbonize-industrial-basin</t>
  </si>
  <si>
    <t>ECO2Normandy phase 2</t>
  </si>
  <si>
    <t>ECO2Normandy phase 3</t>
  </si>
  <si>
    <t>Callisto Mediterranean CO2 Network phase 1</t>
  </si>
  <si>
    <t>Air Liquide, Eni and Snam</t>
  </si>
  <si>
    <t>France-Italy</t>
  </si>
  <si>
    <t>Callisto Mediterranean CO2 Network phase 2</t>
  </si>
  <si>
    <t>C Zero phase 1</t>
  </si>
  <si>
    <t>Air Liquide, Lhoist, Duisport</t>
  </si>
  <si>
    <t>C Zero/Nautilus</t>
  </si>
  <si>
    <t>C Zero phase 2</t>
  </si>
  <si>
    <t>C Zero phase 3</t>
  </si>
  <si>
    <t>OLYMPUS Holcim Milaki</t>
  </si>
  <si>
    <t>Holcim Group, Air Liquide</t>
  </si>
  <si>
    <t>https://annual-report.holcim.com/fileadmin/user_upload/2022/pdf/24022023-finance-holcim-fy-2022-report-full-en-3914999618.pdf</t>
  </si>
  <si>
    <t>KOdeCO project</t>
  </si>
  <si>
    <t>Croatia</t>
  </si>
  <si>
    <t>Weyburn-Midale storage</t>
  </si>
  <si>
    <t>Whitecap Resources Inc. and Cardinal Energy LTD.</t>
  </si>
  <si>
    <t>Heidelberg Materials CBR Antoing Cement Plant (Anthemis)</t>
  </si>
  <si>
    <t>Fluxys Tournai-Zeebrugge</t>
  </si>
  <si>
    <t>https://www.cbr.be/fr/cbr-a-lintention-de-construire-une-unite-hybride-de-capture-de-carbone-unique-en-son-genre-dans-sa-cimenterie-dantoing</t>
  </si>
  <si>
    <t>EU2NSEA</t>
  </si>
  <si>
    <t>Equinor and partners (incl. Heidelberg Materials)</t>
  </si>
  <si>
    <t>https://network.bellona.org/content/uploads/sites/3/2023/01/EU-CO2-INFRASTRUCTURE-IN-BLOOM-1.pdf</t>
  </si>
  <si>
    <t>https://www.equinor.com/energy/smeaheia</t>
  </si>
  <si>
    <t>Marquis Industrial Complex (IL)</t>
  </si>
  <si>
    <t>Marquis Inc., Gas Liquids Engineering Ltd (FEED)</t>
  </si>
  <si>
    <t>https://marquisindustrialcomplex.com/who-we-are</t>
  </si>
  <si>
    <t>https://www.prnewswire.com/news-releases/gle-commences-engineering-on-carbon-capture-at-marquis-industrial-complex-301769736.html</t>
  </si>
  <si>
    <t xml:space="preserve">Hoosier #1 (Cardinal ethanol facility) (IN) </t>
  </si>
  <si>
    <t>One Carbon Partnership (Cardinal Ethanol, Vault 44.01 joint venture)</t>
  </si>
  <si>
    <t>https://www.businesswire.com/news/home/20230130005121/en/Cardinal-Ethanol-and-Vault-44.01-Form-Joint-Venture-to-Implement-a-Carbon-Capture-and-Sequestration-Project-in-Indiana</t>
  </si>
  <si>
    <t>https://www.epa.gov/system/files/documents/2023-02/One_Carbon_Partnership_AoR_and_Corrective_Action_Plan.pdf</t>
  </si>
  <si>
    <t>CO2 TransPorts phase 2 (cross-border pipeline, phase 1 is Portos and Antwerp?)</t>
  </si>
  <si>
    <t>Port of Rotterdam, port of Antwerp, North Sea Port, Fluxys, Gasunie</t>
  </si>
  <si>
    <t>CO2TransPorts</t>
  </si>
  <si>
    <t>Tohoku Region West Coast CCS</t>
  </si>
  <si>
    <t>ITOCHU, ITOCHU Oil exploration  Mitsubishi HI, INPEX, Taisei</t>
  </si>
  <si>
    <t>https://www.itochu.co.jp/en/news/press/2023/230126.html</t>
  </si>
  <si>
    <t>Tomakomai area CCS</t>
  </si>
  <si>
    <t>Idemitsu, Hokkaido Electric Power, JAPEX</t>
  </si>
  <si>
    <t>https://www.japex.co.jp/en/news/detail/20230126_01/</t>
  </si>
  <si>
    <t>Prinos CCS phase 2</t>
  </si>
  <si>
    <t>https://www.iene.eu/articlefiles/inline/sardi%20-%2014th%20seeed.pdf</t>
  </si>
  <si>
    <t>Geothermal CCS Croatia</t>
  </si>
  <si>
    <t>Hydrocarbons Agency Croatia</t>
  </si>
  <si>
    <t>Zutica and Ivanic grad EOR extension</t>
  </si>
  <si>
    <t>INA/MOL</t>
  </si>
  <si>
    <t>https://molgroup.info/storage/documents/case_studies/climate_change/co2_eor_project_croatia_origin.pdf</t>
  </si>
  <si>
    <t>Port of Aalborg terminal and pipeline to Fyrkat (Norne carbon storage hub)</t>
  </si>
  <si>
    <t>Fidelis new energy, Gas Storage Denmark, Capio Danmark (PCI coordinator), KBR (FEED)</t>
  </si>
  <si>
    <t>https://www.prnewswire.com/news-releases/fidelis-new-energys-new-receiving-facility-will-make-aalborg-one-of-europes-leaders-in-co2-management-301824191.html</t>
  </si>
  <si>
    <t>https://www.kbr.com/en/insights-news/press-release/kbr-awarded-engineering-contract-fidelis-new-energys-liquid-carbon</t>
  </si>
  <si>
    <t>Port of Kalundborg terminal and pipeline to Trelleborg phase 1 (Norne carbon storage hub)</t>
  </si>
  <si>
    <t>Fidelis new energy, Gas Storage Denmark, Capio Danmark (PCI coordinator)</t>
  </si>
  <si>
    <t>Port of Kalundborg terminal and pipeline to Trelleborg phase 2 (Norne carbon storage hub)</t>
  </si>
  <si>
    <t>German carbon transport grid</t>
  </si>
  <si>
    <t>Open Grid Europe (OGE), TES</t>
  </si>
  <si>
    <t>18.8 - 25.8</t>
  </si>
  <si>
    <t>German Carbon transport grid</t>
  </si>
  <si>
    <t>https://oge.net/en/press-releases/2022/oge-and-tes-join-forces-to-develop-a-1-000-km-co-2-transmission-system</t>
  </si>
  <si>
    <t>MOL Szank field CO2 EOR</t>
  </si>
  <si>
    <t>MOL group</t>
  </si>
  <si>
    <t>Hungary</t>
  </si>
  <si>
    <t>https://molgroup.info/storage/documents/publications/annual_reports/2021/mol_plc_consolidated_annual_report_2021_eng.pdf</t>
  </si>
  <si>
    <t>North Sea CO2 corridor</t>
  </si>
  <si>
    <t>Wintershell dea, Fluxys, OGE</t>
  </si>
  <si>
    <t>Belgium-Germany</t>
  </si>
  <si>
    <t>Wintershell dea-Fluxys belgium-germany pipeline</t>
  </si>
  <si>
    <t>https://wintershalldea.com/en/newsroom/pi-23-04-fluxys</t>
  </si>
  <si>
    <t>https://wintershalldea.com/en/newsroom/pi-23-42</t>
  </si>
  <si>
    <t>WH2V therminal (Wilhelshaven green energy hub phase 1)</t>
  </si>
  <si>
    <t>TES</t>
  </si>
  <si>
    <t>Belgium, Germany, Netherlands, Switzerland, USA</t>
  </si>
  <si>
    <t>Pannonia Bio refinery</t>
  </si>
  <si>
    <t>ClonBio Group</t>
  </si>
  <si>
    <t>RWE Eemshaven power plant</t>
  </si>
  <si>
    <t>5.5 - 7</t>
  </si>
  <si>
    <t>Noorkaap</t>
  </si>
  <si>
    <t>https://benelux.rwe.com/en/press/2022-12-13-rwe-launches-project-for-large-scale-capture-and-storage-of-co/</t>
  </si>
  <si>
    <t>RWE Amer power plant</t>
  </si>
  <si>
    <t>CCS Baltic Consortium, Klapeida terminal</t>
  </si>
  <si>
    <t>Kalipedos Nafta AB</t>
  </si>
  <si>
    <t>Latvia-Lithuania</t>
  </si>
  <si>
    <t>CCS Baltic Constium, Klapeida terminal</t>
  </si>
  <si>
    <t>https://ccs-baltic.eu/</t>
  </si>
  <si>
    <t>Coda terminal Phase 1</t>
  </si>
  <si>
    <t>Carbfix, Dan-unity CO2</t>
  </si>
  <si>
    <t>Coda terminal</t>
  </si>
  <si>
    <t>https://www.carbfix.com/codaterminal</t>
  </si>
  <si>
    <t>https://bcforum.net/presentations2021/0301_K%C3%A1ri_Helgason.pdf</t>
  </si>
  <si>
    <t>https://www.linkedin.com/posts/carbfix_eu-cinea-environment-activity-7021767287204409344-DI_z/?utm_source=share&amp;utm_medium=member_desktop</t>
  </si>
  <si>
    <t>Coda terminal Phase 2</t>
  </si>
  <si>
    <t>Buzzi Unicem Augusta cement plant</t>
  </si>
  <si>
    <t>Buzzi Unicem Spa</t>
  </si>
  <si>
    <t>Augusta-C2/Prinos CO2 storage</t>
  </si>
  <si>
    <t xml:space="preserve">Augusta C2 </t>
  </si>
  <si>
    <t>Italy-Greece</t>
  </si>
  <si>
    <t>Coda terminal phase 3</t>
  </si>
  <si>
    <t>Climeworks Orca</t>
  </si>
  <si>
    <t>Climeworks, CarbFix</t>
  </si>
  <si>
    <t>https://www.bloomberg.com/news/features/2021-09-08/inside-the-world-s-largest-direct-carbon-capture-plant</t>
  </si>
  <si>
    <t>Prinos sigma plant</t>
  </si>
  <si>
    <t>Burns Harbour (IN)</t>
  </si>
  <si>
    <t>Dastur International Inc., ON Clean Energy, Inc., University of Texas,Cleveland-Cliffs Inc.</t>
  </si>
  <si>
    <t>https://www.businesswire.com/news/home/20221207005491/en/</t>
  </si>
  <si>
    <t>Advanced CO2 Capture from Hydrogen Production Unit at Phillips 66 Rodeo Refinery (CA)</t>
  </si>
  <si>
    <t>Phillips 66</t>
  </si>
  <si>
    <t>https://www.netl.doe.gov/node/10875</t>
  </si>
  <si>
    <t>Linde-BASF capture SMR plant Covent (LA)</t>
  </si>
  <si>
    <t>Praxair</t>
  </si>
  <si>
    <t>https://www.osti.gov/servlets/purl/1898038</t>
  </si>
  <si>
    <t>Blue Bison ATR advanced CCUS system (WY)</t>
  </si>
  <si>
    <t>Tallgrass MLP Operations, LLC (FEED)</t>
  </si>
  <si>
    <t>Calpine Delta Energy Center (CA)</t>
  </si>
  <si>
    <t>ION Clean Energy, Inc., Calpine</t>
  </si>
  <si>
    <t>https://www.energy.gov/fecm/articles/funding-opportunity-announcement-2515-carbon-capture-rd-natural-gas-and-industrial</t>
  </si>
  <si>
    <t>https://calpinecarboncapture.com/</t>
  </si>
  <si>
    <t>https://www.energy.gov/articles/doe-invests-45-million-decarbonize-natural-gas-power-and-industrial-sectors-using-carbon</t>
  </si>
  <si>
    <t>Carbon Capture Retrofit at Sherman Generating Station (TX)</t>
  </si>
  <si>
    <t>Bechtel National, Inc.</t>
  </si>
  <si>
    <t>https://www.osti.gov/biblio/1836563</t>
  </si>
  <si>
    <t>https://ukccsrc.ac.uk/open-access-sherman-feed/</t>
  </si>
  <si>
    <t>CO2 capture at Duke Energy's East Bend Station (KY)</t>
  </si>
  <si>
    <t>EPRI, MTR</t>
  </si>
  <si>
    <t>https://netl.doe.gov/sites/default/files/netl-file/D-Dillon-EPRI-East-Bend-Membrane.pdf</t>
  </si>
  <si>
    <t>Calpine Baytown Energy Center (TX)</t>
  </si>
  <si>
    <t>Calpine, Technip Energies, Shell, Zachry Group</t>
  </si>
  <si>
    <t>https://www.technipenergies.com/en/media/press-releases/technip-energies-shell-catalysts-technologies-and-zachry-group-selected-calpines-carbon-capture</t>
  </si>
  <si>
    <t>Shell Deer Park Chemical complex (TX)</t>
  </si>
  <si>
    <t>Wood Environment &amp; Infrastructure Solutions</t>
  </si>
  <si>
    <t>Summit carbon solutions, Minnkota Power Cooperative, Inc., University of North Dakota EERC (data from CarbonSafe used for project)</t>
  </si>
  <si>
    <t>https://undeerc.org/research/projects/ndcarbonsafe.html#d56e191--2</t>
  </si>
  <si>
    <t>https://netl.doe.gov/carbon-management/carbon-storage/carbonsafe/publications</t>
  </si>
  <si>
    <t>J-Power Sumitomo joint feasibility clean hydrogen Latrobe Valley (VI)</t>
  </si>
  <si>
    <t>J-Power, Sumitomo corporation</t>
  </si>
  <si>
    <t>https://www.jpower.co.jp/english/news_release/pdf/news230308e.pdf</t>
  </si>
  <si>
    <t>Climeworks Mammoth Project</t>
  </si>
  <si>
    <t>Climeworks, Carbfix</t>
  </si>
  <si>
    <t>https://climeworks.com/news/climeworks-announces-groundbreaking-on-mammoth?utm_source=Twitter&amp;utm_medium=Social&amp;utm_campaign=mammothannouncement&amp;utm_content=mammothnews</t>
  </si>
  <si>
    <t>https://www.edfenergy.com/energy/nuclear-new-build-projects/sizewell-c/news-views/sizewell-c-and-partners-awarded-dac-funding</t>
  </si>
  <si>
    <t>RWE CCGT Staythorpe (+ another new build?)</t>
  </si>
  <si>
    <t>https://www.rwe.com/en/press/rwe-generation/2022-12-20-rwe-enters-partnership-with-harbour-energy-to-explore-ccs-opportunities-at-uk-po/</t>
  </si>
  <si>
    <t>Central Louisiana Regional Carbon Storage (CENLA) Hub (Wilcox) (LA) phase 1</t>
  </si>
  <si>
    <t>CapturePoint Solutions, Energy transfer</t>
  </si>
  <si>
    <t>Central Louisiana Regional Carbon Storage (CENLA) Hub (LA)</t>
  </si>
  <si>
    <t>https://capturepointllc.com/news/capturepoint-announces-intent-proceed-central-louisiana-carbon-capture-and-sequestration</t>
  </si>
  <si>
    <t>Haynesville Shale natural gas (LA)</t>
  </si>
  <si>
    <t>https://www.businesswire.com/news/home/20220804005835/en/CapturePoint-Solutions-LLC-Announces-Intended-Partnership-With-Energy-Transfer</t>
  </si>
  <si>
    <t>https://www.momentummidstream.com/news/m6-midstream-announces-final-investment-decision-and-completes-two-acquisitions-establish</t>
  </si>
  <si>
    <t>Removr Carbfix plant phase 2</t>
  </si>
  <si>
    <t>https://www.removr.no/news/removr-partners-with-carbfix-100000t-plant-iceland</t>
  </si>
  <si>
    <t>Coastal Bend Carbon Management Project (TX)</t>
  </si>
  <si>
    <t>Port of Corpus Christi, Talos Energy, Howard Energy Partners, Texas A&amp;M University System</t>
  </si>
  <si>
    <t>Coastal Bend Carbon Management Partnership (TX)</t>
  </si>
  <si>
    <t>https://portofcc.com/port-of-corpus-christi-enters-into-agreement-with-talos-energy-and-howard-energy-partners-for-carbon-capture-and-sequestration-opportunities/</t>
  </si>
  <si>
    <t>https://portofcc.com/port-of-corpus-christi-awarded-16-4m-in-carbonsafe-grants-from-u-s-department-of-energy/</t>
  </si>
  <si>
    <t>Coastal Bend Offshore CO2 Storage (TX)</t>
  </si>
  <si>
    <t>Port of Corpus Christi, 1845 Carbon Storage LLC, Strategic Sequestration Development LLC, University of Texas Bureau of Economic Geology’s Gulf Coast Carbon Center</t>
  </si>
  <si>
    <t>Corpus Christi offshore storage (TX)</t>
  </si>
  <si>
    <t>Tulare County Carbon Storage Project (CA)</t>
  </si>
  <si>
    <t>Advanced Resources International Inc.</t>
  </si>
  <si>
    <t>Carbon Storage Complex Southeastern Michigan (MI)</t>
  </si>
  <si>
    <t>Battelle Memorial Institute, DTE Energy</t>
  </si>
  <si>
    <t>Mitchell CarbonSAFE (IN)</t>
  </si>
  <si>
    <t>Illinois State Geological Survey, Heidelberg Materials, Projeo, IGS, University of Illinois</t>
  </si>
  <si>
    <t>Sutter Decarbonization Project (CA)</t>
  </si>
  <si>
    <t>Gas Technology Institute, Calpine, 1pointfive (storage)</t>
  </si>
  <si>
    <t>https://www.smud.org/-/media/Documents/Corporate/About-Us/Board-Meetings-and-Agendas/2023/May/Exhibit-to-Agenda-Item-1---Calpine-Presentation.ashx</t>
  </si>
  <si>
    <t>https://www.epa.gov/uic/uic-permits-epas-pacific-southwest-region-9</t>
  </si>
  <si>
    <t>Project OASIS Shelby County (AL)</t>
  </si>
  <si>
    <t>Southern States Energy Board</t>
  </si>
  <si>
    <t>Project Lochridge (Gulf of Mexico CCS Partnership Hub) (LA)</t>
  </si>
  <si>
    <t>Carbon Zero (Storage), Cox (field owner), Crescent Midstream (pipeline operator), Repsol</t>
  </si>
  <si>
    <t>https://www.ogj.com/energy-transition/article/14287618/repsol-crescent-midstream-part-of-offshore-louisiana-ccs-partnership</t>
  </si>
  <si>
    <t>https://www.ogj.com/energy-transition/article/14293569/cox-crescent-midstream-repsol-us-gulf-ccs-project-gets-doe-funding</t>
  </si>
  <si>
    <t>Roughrider Carbon Storage Hub (ND)</t>
  </si>
  <si>
    <t>University of North Dakota, ONEOK, EERC</t>
  </si>
  <si>
    <t>Unita Basin Carbon SAFE (UT)</t>
  </si>
  <si>
    <t>University of Utah</t>
  </si>
  <si>
    <t>Calpine Hermiston Power/HERO Basalt CarbonSafe (OR)</t>
  </si>
  <si>
    <t>University of Wyoming, PNNL, 1PointFive, Calpine, Carbfix, Schlumberger</t>
  </si>
  <si>
    <t>https://netl.doe.gov/sites/default/files/netl-file/23CM_CTS30_McLaughlin.pdf</t>
  </si>
  <si>
    <t>Pathways alliance (ALB) (14 facilities)</t>
  </si>
  <si>
    <t>Oil Sands Pathways to Net Zero T&amp;S (ALB)</t>
  </si>
  <si>
    <t>Ravenna CCS phase 2</t>
  </si>
  <si>
    <t>Eni, Snam</t>
  </si>
  <si>
    <t>Kutina Petrokemija ammonia (ICORD project?)</t>
  </si>
  <si>
    <t>INA, MOL Group</t>
  </si>
  <si>
    <t>https://innovationorigins.com/en/croatia-plans-to-store-co2-in-depleted-oil-fields-smart-or-a-drop-in-the-ocean/</t>
  </si>
  <si>
    <t>Kalundborg refinery project</t>
  </si>
  <si>
    <t xml:space="preserve">Kalundborg, Aker Carbon Capture </t>
  </si>
  <si>
    <t>https://www.c4cph.dk/</t>
  </si>
  <si>
    <t>https://www.prnewswire.com/news-releases/aker-carbon-capture-to-deliver-five-just-catch-units-and-equipment-for-over-eur-200-million-to-orsted-bioenergy-plants-in-denmark-301824370.html</t>
  </si>
  <si>
    <t>GreenCem</t>
  </si>
  <si>
    <t>Aalborg Portland, Aalborg University, DFDS, Aalborg Energi Holding, Port of Aalborg, REintegrate, RenoNord and Hydrogen Valley</t>
  </si>
  <si>
    <t>https://aalborgportlandholding.com/en/sustainability/Roadmap-to-2030#:~:text=In%20October%202022%2C%20a%20pilot,2%20per%20year%20by%202030.</t>
  </si>
  <si>
    <t>https://greencem.dk/the-project/</t>
  </si>
  <si>
    <t>ARGO waste-to-energy plant</t>
  </si>
  <si>
    <t>ARGO</t>
  </si>
  <si>
    <t xml:space="preserve">BIOFOS Carbon Capture Project </t>
  </si>
  <si>
    <t>BIOFOS</t>
  </si>
  <si>
    <t>Colleferro plant</t>
  </si>
  <si>
    <t>https://www.heidelbergmaterials.com/en/ecra-oxyfuel</t>
  </si>
  <si>
    <t>Getica CCS - Turceni power plant</t>
  </si>
  <si>
    <t>ISPE (feasibility), Alstom (feasibility) Oltenia, Transgaz</t>
  </si>
  <si>
    <t>Romania</t>
  </si>
  <si>
    <t>https://static1.squarespace.com/static/5672ab009cadb60e553e3529/t/5a003971652dea4f7209d172/1509964149010/UEFISCDI_Oct2017.pdf</t>
  </si>
  <si>
    <t>https://www.globalccsinstitute.com/resources/publications-reports-research/getica-ccs-demo-project-romania-feasibility-study-overview-report-to-the-global-ccs-institute-public-report/</t>
  </si>
  <si>
    <t>Mission Zero Technologies pilot 2</t>
  </si>
  <si>
    <t>Mission Zero Technologies</t>
  </si>
  <si>
    <t xml:space="preserve">https://www.missionzero.tech/ </t>
  </si>
  <si>
    <t>Aramis CCS storage phase 1</t>
  </si>
  <si>
    <t>Norvik Infrastructure CCS East (NICE)</t>
  </si>
  <si>
    <t xml:space="preserve">Ports of Stockhom,  Stockholm Exergi, Mälarenergi, Söderenergi, Vattenfall, Heidelberg Materials, Nordkalk, and Plagazi </t>
  </si>
  <si>
    <t>https://www.portsofstockholm.com/about-us/news/2023/stockholm-norvik-port-potential-ccs-hub-in-sweden/</t>
  </si>
  <si>
    <t>https://news.cision.com/plagazi-ab/r/plagazi-joins-leading-project-for-carbon-capture---storage-management-in-stockholm-norvik-harbour,c3736083</t>
  </si>
  <si>
    <t>Cypress DAC Hub (LA)</t>
  </si>
  <si>
    <t>Battelle, Climeworks, Heirloom Carbon, Gulf Coast Sequestration (T&amp;S provider)</t>
  </si>
  <si>
    <t>Gulf Coast Sequestration Hub (LA)</t>
  </si>
  <si>
    <t>https://www.battelle.org/insights/newsroom/press-release-details/battelle-climeworks-heirloom-carbon-gulf-coast-sequestration-bid-on-direct-air-capture-hub-for-department-of-energy</t>
  </si>
  <si>
    <t>Carbon Capture on Air Liquide US Gulf Coast Steam Methane Reformer Using the CryocapTM FG Process (TX)</t>
  </si>
  <si>
    <t>Dastur International Inc., Air Liquide,University of Texas at Austin’s Bureau of Economic Geology</t>
  </si>
  <si>
    <t>https://www.energy.gov/fecm/additional-selections-funding-opportunity-announcement-2400-clean-hydrogen-production-storage</t>
  </si>
  <si>
    <t>Combined Carbon Capture Solution on Air Liquide Northern California Steam Methane Reformer (CA)</t>
  </si>
  <si>
    <t>Electricore Inc., Air Liquide</t>
  </si>
  <si>
    <t>3D DMX ArcelorMittal and IFPEN Dunkirk 'REUZE'</t>
  </si>
  <si>
    <t>ArcelorMittal, Engie, Infinium</t>
  </si>
  <si>
    <t>https://newsroom.engie.com/actualites/engie-et-infinium-annoncent-un-partenariat-pour-developper-un-hub-industriel-denvergure-europeenne-de-production-de-carburants-de-synthese-a-dunkerque-6d4d-ff316.html</t>
  </si>
  <si>
    <t>https://corporate.arcelormittal.com/climate-action/decarbonisation-technologies/the-3d-project-dmx-demonstration-in-dunkirk</t>
  </si>
  <si>
    <t>e-Alto</t>
  </si>
  <si>
    <t>Velocys, Clariant Catalysts, Technip Energies, British Airways</t>
  </si>
  <si>
    <t>https://www.altalto.com/2022/12/12/award-of-2-5m-grant-for-new-e-fuels-project/</t>
  </si>
  <si>
    <t>HIF Tasmania eFuels Facility (TAS)</t>
  </si>
  <si>
    <t>HIF Asia Pacific, Technip (FEED), Forico (biomass supply)</t>
  </si>
  <si>
    <t>http://www.hiftasmania.com.au/</t>
  </si>
  <si>
    <t>https://hifglobal.com/wp-content/uploads/2022/07/HIF-Global-begins-approval-process-for-its-first-carbon-neutral-eFuels-manufacturing-facility-in-Australia.pdf</t>
  </si>
  <si>
    <t>https://hifglobal.com/docs/default-source/documentos-noticias/chile/pr-2023-11-28-hif-and-forico-agreement-(final).pdf?sfvrsn=6f90842d_1</t>
  </si>
  <si>
    <t>https://hifglobal.com/docs/default-source/documentos-noticias/chile/pr-2023-08-17-hif-engages-technip-energies-in-australia.pdf?sfvrsn=8795b0a4_1</t>
  </si>
  <si>
    <t>Asnæs Power Station</t>
  </si>
  <si>
    <t>Orsted, Aker CC (tech), NCC (construction)</t>
  </si>
  <si>
    <t>https://orsted.com/en/media/newsroom/news/2023/05/20230515676011</t>
  </si>
  <si>
    <t>https://www.bioenergy-news.com/news/orsted-bids-danish-biomass-fired-cogeneration-plants-into-carbon-capture-tender/</t>
  </si>
  <si>
    <t>https://news.cision.com/ncc/r/ncc-contracted-by-orsted-to-construct-carbon-capture-plant-in-denmark,c3906317</t>
  </si>
  <si>
    <t>Avedøre Power Station CCU (Green Fuels for Denmark)</t>
  </si>
  <si>
    <t>Orsted</t>
  </si>
  <si>
    <t>https://orsted.com/en/media/newsroom/news/2022/12/13666863</t>
  </si>
  <si>
    <t>Ramba CCUS/EOR</t>
  </si>
  <si>
    <t>Pertamina</t>
  </si>
  <si>
    <t>https://static1.squarespace.com/static/60b8dd7acb58186e05cb8387/t/63e31f41c84c7e0cbf1d4829/1675829057767/peta-ccus.jpg</t>
  </si>
  <si>
    <t>Central Sumatera Basin CCUS hub</t>
  </si>
  <si>
    <t xml:space="preserve">Pertamina, Mitsui </t>
  </si>
  <si>
    <t>https://ekonomi.bisnis.com/read/20230814/44/1684866/gencarkan-ccus-pertamina-temukan-lokasi-penyimpanan-karbon-kapasitas-2-giga-ton</t>
  </si>
  <si>
    <t>https://www.pertamina.com/en/pertamina.s-4-new-collaborations-to-create-future-energy</t>
  </si>
  <si>
    <t>Sunda Asri Basin CCUS hub</t>
  </si>
  <si>
    <t xml:space="preserve">Pertamina, ExxonMobil </t>
  </si>
  <si>
    <t>https://www.pertamina.com/en/news-room/news-release/pertamina-cooperates-with-exxonmobil-to-study-ccus-technology-application-in-three-oil-and-gas-field-areas</t>
  </si>
  <si>
    <t>https://www.pertamina.com/en/news-room/news-release/pertamina-exxonmobil-explores-carbon-capture-storage-hub-development</t>
  </si>
  <si>
    <t>Gemah field EOR</t>
  </si>
  <si>
    <t>Petrochina (Daqing Petroleum Services), PT Gemilang Buana Utama</t>
  </si>
  <si>
    <t>https://www.asiaccusnetwork-eria.org/blog-2-1/indonesia-reaches-an-initial-milestone-in-ccus</t>
  </si>
  <si>
    <t>Fluxys, Heidelberg Materials</t>
  </si>
  <si>
    <t>https://www.fluxys.com/en/about-us/energy-transition/hydrogen-carbon-infrastructure/carbon_preparing-to-build-the-network</t>
  </si>
  <si>
    <t>Peak cluster transport</t>
  </si>
  <si>
    <t>Progressive Energy, Breedon group</t>
  </si>
  <si>
    <t>Peak cluster transport/Morecambe Net Zero Cluster</t>
  </si>
  <si>
    <t>https://www.peakcluster.co.uk/wp-content/uploads/2023/05/17052023-World-first-project-to-create-net-zero-cement-cluster-in-Peak-District.pdf</t>
  </si>
  <si>
    <t>https://www.breedongroup.com/content/dam/breedon/corporate/documents/media/news/2023/Breedon%20to%20play%20key%20role%20in%20securing%20a%20sustainable%20future%20in%20the%20Peak%20District.pdf.downloadasset.pdf</t>
  </si>
  <si>
    <t>Trailblazer CO2 pipeline</t>
  </si>
  <si>
    <t>https://ir.tallgrass.com/news-market-information/press-releases/press-release/2022/Tallgrass-to-Capture-and-Sequester-CO2-Emissions-From-ADM-Corn-Processing-Complex-in-Nebraska/default.aspx</t>
  </si>
  <si>
    <t>Drax US BECCS plant 1</t>
  </si>
  <si>
    <t>Drax</t>
  </si>
  <si>
    <t>https://www.drax.com/investors/progressing-global-beccs-opportunities/</t>
  </si>
  <si>
    <t>Drax US BECCS plant 2</t>
  </si>
  <si>
    <t>Aramis CCS storage phase 2</t>
  </si>
  <si>
    <t>TotalEnergies, Shell, EBN, Gasunie</t>
  </si>
  <si>
    <t>Ferrybridge EfW</t>
  </si>
  <si>
    <t>Enfinium, Navigator CO2, Bechtel (feasibility)</t>
  </si>
  <si>
    <t>https://enfinium.co.uk/uks-first-train-to-zero-carbon-capture-rail-link-set-to-decarbonise-yorkshire-energy-facility-through-connection-to-teesside-terminal/</t>
  </si>
  <si>
    <t>https://enfinium.co.uk/enfinium-announces-plans-for-up-to-800m-investment-in-carbon-capture-project/</t>
  </si>
  <si>
    <t>https://enfinium.co.uk/enfinium-proposal-to-decarbonise-largest-energy-from-waste-site-in-uk-designated-as-nationally-significant-by-uk-government/</t>
  </si>
  <si>
    <t>Navigator Terminal train</t>
  </si>
  <si>
    <t>L10 CCS</t>
  </si>
  <si>
    <t>Eni (following acquisition of Neptune Energy), EBN, ExxonMobil, Tenaz Energy</t>
  </si>
  <si>
    <t>Aramis/L10 CCS</t>
  </si>
  <si>
    <t>https://www.offshore-mag.com/renewable-energy/article/14188825/neptune-energy-leading-dutch-north-sea-carbon-capture-and-storage-study</t>
  </si>
  <si>
    <t>https://www.neptuneenergy.com/esg/l10-area-ccs-development</t>
  </si>
  <si>
    <t>https://www.neptuneenergy.com/media/press-releases/year/2023/dutch-large-scale-co2-storage-project-l10ccs-reaches-feed-phase</t>
  </si>
  <si>
    <t>Joint study CCS value chain Japan Malaysia steel</t>
  </si>
  <si>
    <t>Japan Petroleum Exploration Co., Ltd. (JAPEX), JGC Holdings Corporation (JGC HD), Kawasaki Kisen Kaisha, Ltd. (“K” LINE), and JFE Steel Corporation, Petronas</t>
  </si>
  <si>
    <t>Japan-Malaysia</t>
  </si>
  <si>
    <t>https://www.kline.co.jp/en/news/carbon-neutral/carbon-neutral7943232713056097109/main/0/link/220729EN.pdf</t>
  </si>
  <si>
    <t>https://www.japex.co.jp/en/news/detail/20230619_01/</t>
  </si>
  <si>
    <t>Fortum waste solutions Nyborg</t>
  </si>
  <si>
    <t>Fortum waste solutions, Aker CC (feasibility)</t>
  </si>
  <si>
    <t>https://akercarboncapture.com/?cision_id=2F2C1FEABAAA8402</t>
  </si>
  <si>
    <t>Porthos offshore transport and storage</t>
  </si>
  <si>
    <t>NL CCS Direct Injection (Noordkaap)</t>
  </si>
  <si>
    <t>Eni (following acquisition of Neptune Energy), EBN, ExxonMobil, Tenaz Energy &amp; Cape Omega</t>
  </si>
  <si>
    <t>https://benelux.rwe.com/en/press/2023-02-22-capeomega-and-neptune-energy-announce-noordkaap-rwe-signs-letter-of-intent-/</t>
  </si>
  <si>
    <t>Yara Pilbara ammonia</t>
  </si>
  <si>
    <t>Yara, JERA</t>
  </si>
  <si>
    <t>https://www.yara.com/corporate-releases/yara-and-jera-plan-to-collaborate-on-clean-ammonia-to-decarbonize-power-production-in-japan/</t>
  </si>
  <si>
    <t>WAH2 Blue  Ammonia Project - phase 1</t>
  </si>
  <si>
    <t xml:space="preserve">Hexagon Energy Materials </t>
  </si>
  <si>
    <t>https://hxgenergymaterials.com.au/wp-content/uploads/2022/03/Hexagons-West-Australian-Blue-Ammonia-Project.pdf</t>
  </si>
  <si>
    <t>https://fuelcellsworks.com/news/australia-hexagon-energy-materials-completes-wah2-low-carbon-hydrogen-scoping-study/</t>
  </si>
  <si>
    <t>WAH2 Blue  Ammonia Project - phase 2</t>
  </si>
  <si>
    <t>Pembina low carbon complex</t>
  </si>
  <si>
    <t>Pembina Pipeline Corporation, Marubeni</t>
  </si>
  <si>
    <t>https://www.businesswire.com/news/home/20230529005164/en/Pembina-Pipeline-Announces-Agreement-with-Marubeni-Corporation-to-Develop-a-Low-Carbon-Ammonia-Project-and-Outlines-Vision-for-Pembina-Low-Carbon-Complex</t>
  </si>
  <si>
    <t>CarbonSAFE Eos (CO)</t>
  </si>
  <si>
    <t>Colorado School of Mines, Carbon America and Los Alamos National Laboratory</t>
  </si>
  <si>
    <t>https://www.energy.gov/articles/biden-harris-administration-invests-251-million-expand-infrastructure-support-co2</t>
  </si>
  <si>
    <t>Magnolia sequestration hub (Allen Parish) (LA)</t>
  </si>
  <si>
    <t>Magnolia sequestration hub llc (Oxy low carbon ventures (Occidental))</t>
  </si>
  <si>
    <t>Magnolia sequestration hub</t>
  </si>
  <si>
    <t>https://www.energy.gov/fecm/project-selections-foa-2711-carbon-storage-validation-and-testing-round-1</t>
  </si>
  <si>
    <t>https://netl.doe.gov/sites/default/files/netl-file/23CM_CTS28_Watson.pdf</t>
  </si>
  <si>
    <t>Longleaf CCS (AL)</t>
  </si>
  <si>
    <t>Tenaska, Southern States Energy Board</t>
  </si>
  <si>
    <t>https://longleafccs.com/</t>
  </si>
  <si>
    <t>Timberland Sequestration project (AL)</t>
  </si>
  <si>
    <t>Timberlands Sequestration LLC, Alabama River Cellulose (ARC), Georgia Pacific LLC</t>
  </si>
  <si>
    <t>Timberland Sequestration project</t>
  </si>
  <si>
    <t>Illinois Basin West CarbonSAFE (IL)</t>
  </si>
  <si>
    <t>University of Illinois</t>
  </si>
  <si>
    <t xml:space="preserve">University of Wyoming, Frontier Carbon Solutions Holdings LLC </t>
  </si>
  <si>
    <t>https://www.hartenergy.com/exclusives/frontier-receives-federal-funds-develop-carbon-storage-hub-205639</t>
  </si>
  <si>
    <t>Project WyoTCH pipeline (WY)</t>
  </si>
  <si>
    <t>Carbon Solutions LLC, Enhanced Oil Recovery Institute of University of Wyoming</t>
  </si>
  <si>
    <t>Wyoming Trails Carbon Hub</t>
  </si>
  <si>
    <t>https://www.uwyo.edu/news/2023/06/uws-eori-to-co-lead-3m-doe-funded-co2-pipeline-study.html</t>
  </si>
  <si>
    <t>Port of Corpus Christi-Mississippi pipeline (TX)</t>
  </si>
  <si>
    <t>Howard Midstream Energy Partners LLC</t>
  </si>
  <si>
    <t>Port of Corpus Christi-Mississippi pipeline</t>
  </si>
  <si>
    <t>Nihon Shipyard Mistubishi Shipbuilding JV LCO2 carrier</t>
  </si>
  <si>
    <t>Mitsubishi Shipbuilding (Mitsubishi Heavy Industries (MHI)) Group,Nihon Shipyard Co.</t>
  </si>
  <si>
    <t>https://www.mhi.com/news/23052201.html</t>
  </si>
  <si>
    <t>H2-gateway</t>
  </si>
  <si>
    <t>NHN, Gasterra, Gasunie, Port den Helder</t>
  </si>
  <si>
    <t>https://topsectorenergie.nl/documents/99/TKI_Nieuw_Gas-Overview_Hydrogen_projects_in_the_Netherlands_-_version_-_220627.pdf</t>
  </si>
  <si>
    <t>https://www.porttechnology.org/news/port-of-amsterdam-unveils-blue-hydrogen-plant-plan/</t>
  </si>
  <si>
    <t>RWE CCGT Stallingborough</t>
  </si>
  <si>
    <t>RWE, Technip Energies (pre-FEED)</t>
  </si>
  <si>
    <t>https://www.technipenergies.com/en/media/news/technip-energies-selected-rwe-first-phase-stallingborough-carbon-capture-ccgt-project-uk</t>
  </si>
  <si>
    <t>Nucor Covent plant (LA)</t>
  </si>
  <si>
    <t>Nucor, ExxonMobil</t>
  </si>
  <si>
    <t>https://corporate.exxonmobil.com/news/news-releases/2023/0601_lcs-nucor-agreement</t>
  </si>
  <si>
    <t>https://nucor.com/news-release/19816</t>
  </si>
  <si>
    <t>ExxonMobil Vermilion parish storage: Pecan island (LA)</t>
  </si>
  <si>
    <t>https://corporate.exxonmobil.com/news/newsroom/news-releases/2022/1012_landmark-emissions-reduction-project-in-louisiana-announced</t>
  </si>
  <si>
    <t>Aluminium Dunkerque feasibility study</t>
  </si>
  <si>
    <t>EDF, Aluminium Dunkerque, Trimet, Rio Tinto and Fives</t>
  </si>
  <si>
    <t>https://papers.ssrn.com/sol3/papers.cfm?abstract_id=4271839</t>
  </si>
  <si>
    <t>https://www.usinenouvelle.com/article/nous-lancons-un-projet-de-capture-de-co2-pour-l-aluminium-primaire-annonce-guillaume-de-goys-president-d-aluminium-france.N1049874</t>
  </si>
  <si>
    <t>Metropolitan Area CCS (capture sources under evaluation)</t>
  </si>
  <si>
    <t>INPEX Corporation, Nippon Steel Corporation, Kanto Natural Gas Development Co., Ltd.</t>
  </si>
  <si>
    <t>Metropolitan Area CCS</t>
  </si>
  <si>
    <t>Northern to Western Kyushu Offshore CCS (capture sources under evaluation)</t>
  </si>
  <si>
    <t>ENEOS Corporation, JX Nippon Oil &amp; Gas Exploration Corporation, Electric Power Development Co.,Ltd. (J-POWER)</t>
  </si>
  <si>
    <t>Offshore Malay CCS (capture sources under evaluation)</t>
  </si>
  <si>
    <t>Mitsui, TotalEnergies, PETRONAS</t>
  </si>
  <si>
    <t>Offshore Malay CCS</t>
  </si>
  <si>
    <t>https://totalenergies.com/media/news/press-releases/totalenergies-partners-petronas-and-mitsui-carbon-storage-hub-malaysia</t>
  </si>
  <si>
    <t>CEIC-CNPC CCUS-EOR demonstration (Ningxia) Phase 1</t>
  </si>
  <si>
    <t>CEIC, CNPC</t>
  </si>
  <si>
    <t>https://sandpipercomms.com/environmental-social-and-governance-esg/carbon-capture-utilisation-and-storage-in-china/</t>
  </si>
  <si>
    <t>https://www.eco.gov.cn/news_info/64263.html</t>
  </si>
  <si>
    <t>Aemetis CCS (CA)</t>
  </si>
  <si>
    <t>Aemetis Carbon Capture (Aemetis)</t>
  </si>
  <si>
    <t>1.4 - 2</t>
  </si>
  <si>
    <t>Pelican sequestration hub (Livingston Parish) (LA)</t>
  </si>
  <si>
    <t>Pelican Sequestration Hub LLC (Oxy low carbon ventures, Occidental), and Rusheen Capital</t>
  </si>
  <si>
    <t>EnLink midstream network/ Pelican sequestration hub</t>
  </si>
  <si>
    <t>https://www.oxy.com/news/news-releases/enlink-midstream-and-oxy-low-carbon-ventures-sign-letter-of-intent-for-mississippi-river-co2-transportation-services-agreement/</t>
  </si>
  <si>
    <t>https://www.1pointfive.com/livingston</t>
  </si>
  <si>
    <t>Hydrogen to Humber (H2H) Saltend phase 2</t>
  </si>
  <si>
    <t>Altera Stella Maris CCS Project Phase 2</t>
  </si>
  <si>
    <t xml:space="preserve">Altera, Hoegh LNG, Sevan SSP (FEED), Wintershall Dea </t>
  </si>
  <si>
    <t xml:space="preserve">Altera Stella Maris CCS/ Havstjerne </t>
  </si>
  <si>
    <t>https://alterainfra.com/what-we-do/ccs</t>
  </si>
  <si>
    <t>https://alterainfra.com/articles/one-step-closer-to-realising-stella-maris-ccs</t>
  </si>
  <si>
    <t>https://www.regjeringen.no/en/aktuelt/award-of-two-new-licences-for-co2-storage-on-the-norwegian-continental-shelf/id2970248/</t>
  </si>
  <si>
    <t>VISION 2025</t>
  </si>
  <si>
    <t>HELLENiQ ENERGY - Helpe</t>
  </si>
  <si>
    <t>https://www.helleniqenergy.gr/sites/default/files/2023-03/EN_HELPE_AR_2022_PREVIEW.pdf</t>
  </si>
  <si>
    <t>https://energynews.biz/greeces-leading-oil-refiner-helleniq-energy-forges-path-to-green-hydrogen-investment/</t>
  </si>
  <si>
    <t>Waste to hydrogen Boson Energy (BEH2X LAVNT)</t>
  </si>
  <si>
    <t>Boson Energy SA</t>
  </si>
  <si>
    <t>Latvia</t>
  </si>
  <si>
    <t>https://www.rechargenews.com/energy-transition/-we-will-produce-carbon-negative-green-hydrogen-from-non-recyclable-waste-at-zero-or-below-zero-cost-/2-1-1162744</t>
  </si>
  <si>
    <t>Yara-BASF Gulf Coast</t>
  </si>
  <si>
    <t>Yara, BASF</t>
  </si>
  <si>
    <t>https://www.basf.com/global/en/media/news-releases/2023/06/p-23-255.html</t>
  </si>
  <si>
    <t>Sustainable Fuels Group - CIP blue ammonia plant</t>
  </si>
  <si>
    <t xml:space="preserve">Sustainable Fuels Group, Copenhagen Infrastructure Partners (CIP) </t>
  </si>
  <si>
    <t>https://www.offshore-energy.biz/cip-buys-into-blue-ammonia-project-in-the-gulf-coast/</t>
  </si>
  <si>
    <t>Mote biomass-to-hydrogen plant, 2nd facility (CA)</t>
  </si>
  <si>
    <t>Mote</t>
  </si>
  <si>
    <t>https://www.businesswire.com/news/home/20230810509160/en/Mote-Kicks-Off-Second-Biomass-to-Hydrogen-Project-in-Northern-California</t>
  </si>
  <si>
    <t>Babcock &amp; Wilcox’s (LA)</t>
  </si>
  <si>
    <t>Babcock &amp; Wilcox’s, CGI Gases (CO2 offtaker, transport), General Hydrogen (H2 offtaker)</t>
  </si>
  <si>
    <t>https://www.power-eng.com/hydrogen/hydrogen-co2-to-be-produced-at-babcock-wilcox-biomass-fueled-plant/#gref</t>
  </si>
  <si>
    <t>Alberta Carbon Trunk Line (ACTL) - Edmonton Connector Phase 2</t>
  </si>
  <si>
    <t>Wolf Midstream</t>
  </si>
  <si>
    <t>https://www.newswire.ca/news-releases/wolf-midstream-to-extend-alberta-carbon-trunk-line-into-the-edmonton-region-enabling-large-scale-emissions-reduction-872102700.html</t>
  </si>
  <si>
    <t>https://gaspathways.com/wolf-midstream-to-extend-alberta-co2-pipeline-2209</t>
  </si>
  <si>
    <t>Midland Basin project: Dusek CCS (TX)</t>
  </si>
  <si>
    <t xml:space="preserve">Milestone carbon (Milestone Envrionmental services), Texas Pacific Land Corporation </t>
  </si>
  <si>
    <t>Midland Basin project (TX)</t>
  </si>
  <si>
    <t>https://www.milestone-es.com/About-Us/News-and-Events/Milestone-Carbon-Announces-Development-of-Carbon-Sequestration-Hub-in-Midland-Basin/</t>
  </si>
  <si>
    <t>Carbon reduced Ammonia plant St Rose (LA)</t>
  </si>
  <si>
    <t>St. Charles Clean Fuels (Copenhagen Infrastructure Partners and Sustainable Fuels Group)</t>
  </si>
  <si>
    <t>https://www.opportunitylouisiana.gov/led-news/news-releases/news/2023/04/19/st.-charles-clean-fuels-proposes-$4.6-billion-reduced-carbon-ammonia-facility-in-st.-rose</t>
  </si>
  <si>
    <t>https://www.fugro.com/news/business-news/2023/fugro-provides-geotechnical-expertise-for-clean-fuel-project-in-louisiana</t>
  </si>
  <si>
    <t>Stryde CO2 storage assessment Brazil</t>
  </si>
  <si>
    <t>Stryde, bioethanol producers (XX)</t>
  </si>
  <si>
    <t>https://strydefurther.com/news/first-large-scale-onshore-nodal-ccs-exploration-projects-in-brazil-commence</t>
  </si>
  <si>
    <t>Great Carbon Valley DAC</t>
  </si>
  <si>
    <t>Climeworks, Great Carbon Valley</t>
  </si>
  <si>
    <t>Kenya</t>
  </si>
  <si>
    <t>https://climeworks.com/news/climeworks-and-great-carbon-valley-chart-path-to-large-scale-dac</t>
  </si>
  <si>
    <t>Libra  (LA)</t>
  </si>
  <si>
    <t>Lapis Energy (50% permitting process pre-FID), ExxonMobil (formerly Denbury carbon solutions) (50%; operatorship managing construction)</t>
  </si>
  <si>
    <t>https://carbonherald.com/lapis-energy-and-denbury-collaborate-on-carbon-sequestration-project/</t>
  </si>
  <si>
    <t>Mountaineer Gigasystem (WV) Phase 1</t>
  </si>
  <si>
    <t>Fidelis new energy, State of West Virginia, MCDA, West Virginia University, West Virginia DNR,WVGES, Babcock &amp; Wilcox, Topsoe, Battelle Carbon Services (Storage)</t>
  </si>
  <si>
    <t>CO2NNECTION Central Appalachian Basin hub/Appalachian basin storage MoU (OH, PA, WV)</t>
  </si>
  <si>
    <t>https://www.prnewswire.com/news-releases/fidelis-new-energy-selects-battelle-carbon-services-as-its-subsurface-contractor-for-carbon-capture-and-sequestration-in-support-of-the-mountaineer-gigasystem-hydrogen-project-in-west-virginia-301916588.html</t>
  </si>
  <si>
    <t>https://governor.wv.gov/News/press-releases/2023/Pages/Gov.-Justice-announces-Fidelis-New-Energy-to-build-hydrogen-project-and-data-center-campus-in-Mason-County.aspx</t>
  </si>
  <si>
    <t>Aukra Hydrogen Hub</t>
  </si>
  <si>
    <t>Aker Horizons, Shell, CapeOmega</t>
  </si>
  <si>
    <t>https://news.cision.com/aker-clean-hydrogen/r/aker-clean-hydrogen-to-explore-hydrogen-production-facility-opportunities-in-aukra-in-norway,c3382436</t>
  </si>
  <si>
    <t>https://akerhorizons.com/what-we-do/aukra/</t>
  </si>
  <si>
    <t>Capsol feasibility studies (2 plants, unknown)</t>
  </si>
  <si>
    <t>Capsol, unknown companies</t>
  </si>
  <si>
    <t>https://newsweb.oslobors.no/message/599544</t>
  </si>
  <si>
    <t>Northern Lights Phase 1</t>
  </si>
  <si>
    <t>Shell (33.3%), TotalEnergies (33.3%), Equinor (33.3%)</t>
  </si>
  <si>
    <t>https://ccsnorway.com/app/uploads/sites/6/2020/10/Potential-for-reduced-cost-for-carbon-capture-2019.pdf</t>
  </si>
  <si>
    <t>https://www.regjeringen.no/contentassets/943cb244091d4b2fb3782f395d69b05b/en-gb/pdfs/stm201920200033000engpdfs.pdf</t>
  </si>
  <si>
    <t>https://totalenergies.com/projects/carbon-capture-and-storage/northern-lights-first-major-carbon-capture-and-storage-project</t>
  </si>
  <si>
    <t>https://www.svanehoj.com/about/news/svanehoj-to-supply-pumps-for-northern-lights-co2-carriers/</t>
  </si>
  <si>
    <t>Northern Lights Phase 2</t>
  </si>
  <si>
    <t>https://norlights.com/news/northern-lights-awards-ship-management-contract-to-k-line/</t>
  </si>
  <si>
    <t>https://norlights.com/news/northern-lights-enters-charter-agreement-to-expand-fleet-with-a-fourth-co2-ship/</t>
  </si>
  <si>
    <t>Polaris offshore storage facility</t>
  </si>
  <si>
    <t>Horisont Energi, PGNiG Upstream Norway (operator)</t>
  </si>
  <si>
    <t>4 - 8</t>
  </si>
  <si>
    <t>https://www.horisontenergi.no/carbon-storage/</t>
  </si>
  <si>
    <t>https://www.offshore-mag.com/renewable-energy/article/14203679/equinor-horisont-progressing-polaris-carbon-storage-project-offshore-northern-norway</t>
  </si>
  <si>
    <t>https://horisontenergi.no/news/horisont-energi-intends-to-partner-with-pgnig-upstream-norway-as-operator-in-the-barents-sea-co2-licence-polaris/</t>
  </si>
  <si>
    <t>https://horisontenergi.no/wp-content/uploads/2023/02/280223_Horisont-Energi-Pareto-Conference-_FINAL.pdf</t>
  </si>
  <si>
    <t>https://horisontenergi.no/news/pgnig-upstream-norway-approved-as-operator-and-partner-with-horisont-energi-in-the-polaris-co2-storage/</t>
  </si>
  <si>
    <t>Sleipner</t>
  </si>
  <si>
    <t>Equinor, Eni</t>
  </si>
  <si>
    <t>https://www.ice.org.uk/knowledge-and-resources/case-studies/sleipner-carbon-capture-storage-project</t>
  </si>
  <si>
    <t>https://www.equinor.com/news/20220318-annual-sustainability-reports-2021</t>
  </si>
  <si>
    <t>Snohvit CO2 capture and storage</t>
  </si>
  <si>
    <t>Equinor, Petoro, TotalEnergies, Eni (following acquisition of Neptune Energy), Wintershall</t>
  </si>
  <si>
    <t>https://www.sciencedirect.com/science/article/pii/S187661021300492X</t>
  </si>
  <si>
    <t>https://www.offshore-technology.com/projects/snohvit-field/</t>
  </si>
  <si>
    <t>Gismarvik CO2 hub/Errai project</t>
  </si>
  <si>
    <t>Wintershall Dea Luna storage</t>
  </si>
  <si>
    <t>Wintershall Dea (60%), TotalEnergies (40%) (formerly owned by CapeOmega)</t>
  </si>
  <si>
    <t>Wintershall dea Luna</t>
  </si>
  <si>
    <t>https://wintershalldea.com/en/newsroom/wintershall-dea-awarded-its-first-co2-licence-norway</t>
  </si>
  <si>
    <t>https://wintershalldea.com/en/newsroom/pi-23-08</t>
  </si>
  <si>
    <t>https://totalenergies.com/media/news/press-releases/norway-totalenergies-acquires-40-interest-co2-storage-exploration-license</t>
  </si>
  <si>
    <t>Equinor Smeaheia storage phase 2</t>
  </si>
  <si>
    <t>Wilhelmshaven/Smeahia</t>
  </si>
  <si>
    <t>https://www.equinor.com/news/archive/20220405-awarded-smeaheia-polaris-co2-licenses</t>
  </si>
  <si>
    <t>Trudvang storage project (EXL007)</t>
  </si>
  <si>
    <t>Eni (following acquisition of Neptune Energy)  (30%), Sval (40% op), Storegga (30%)</t>
  </si>
  <si>
    <t>Trudvang storage project</t>
  </si>
  <si>
    <t>https://www.neptuneenergy.com/media/press-releases/year/2023/neptune-energy-partners-sval-and-storegga-co2-storage-licence</t>
  </si>
  <si>
    <t>Havstjerne CO2 storage (Altera Stella Maris CCS Project Phase 1)</t>
  </si>
  <si>
    <t>Altera (50%), Wintershall Dea (50%</t>
  </si>
  <si>
    <t>https://www.globenewswire.com/news-release/2023/03/31/2638405/0/en/Altera-Infrastructure-and-Wintershall-Dea-Awarded-License-to-Develop-CO2-Storage-on-Norwegian-Continental-Shelf.html</t>
  </si>
  <si>
    <t>Gas power CCUS MoU</t>
  </si>
  <si>
    <t>GE Vernova, CARBONCO, BP, PLN Nusantara (Jawa 1)</t>
  </si>
  <si>
    <t>https://www.ge.com/news/press-releases/ge-vernova-carbonco-bp-pln-nusantara-and-jawa-1-to-develop-ccus-value-chain</t>
  </si>
  <si>
    <t>Nagoya port cluster (capture sources under evaluation)</t>
  </si>
  <si>
    <t>BP, Chubu Electric</t>
  </si>
  <si>
    <t>Japan-Indonesia</t>
  </si>
  <si>
    <t>Nagoya port cluster</t>
  </si>
  <si>
    <t>https://www.chuden.co.jp/english/corporate/releases/pressreleases/1211821_5163.html</t>
  </si>
  <si>
    <t>Corpus Christi carbon storage hub (TX)</t>
  </si>
  <si>
    <t>Repsol (operator), Carbonvert, MEPUSA (Mitsui E&amp;P USA), POSCO</t>
  </si>
  <si>
    <t>Corpus Christi CO2 pipeline (TX)</t>
  </si>
  <si>
    <t>Enbridge (transport), Oxy low carbon ventures (Occidental) (Storage)</t>
  </si>
  <si>
    <t>Corpus Christi CO2 pipeline</t>
  </si>
  <si>
    <t>Cameron Parish CO2 hub (LA)</t>
  </si>
  <si>
    <t>CarbonVert, Castex (joint venture)</t>
  </si>
  <si>
    <t>Orion (AL)</t>
  </si>
  <si>
    <t>https://www.spglobal.com/commodityinsights/en/market-insights/latest-news/energy-transition/020822-oil-producer-denbury-plans-co2-storage-hub-in-southern-alabama</t>
  </si>
  <si>
    <t>https://corporate.exxonmobil.com/what-we-do/delivering-industrial-solutions/carbon-capture-and-storage</t>
  </si>
  <si>
    <t>https://s201.q4cdn.com/317576541/files/doc_presentations/2023/May/07/den-may-presentation-final.pdf</t>
  </si>
  <si>
    <t>Leo (MS)</t>
  </si>
  <si>
    <t>Denbury NEJD Pipeline (MS-LA)/Leo (MS)</t>
  </si>
  <si>
    <t>https://www.businesswire.com/news/home/20221212005682/en/Denbury-and-Weyerhaeuser-Announce-Agreement-for-CO2-Sequestration-Site-in-Mississippi</t>
  </si>
  <si>
    <t>https://www.denbury.com/operations/carbon-solutions/carbon-sequestration/</t>
  </si>
  <si>
    <t xml:space="preserve">Lorain CCS (OH) </t>
  </si>
  <si>
    <t>Lorain Carbon Zero Solutions</t>
  </si>
  <si>
    <t>https://www.epa.gov/system/files/documents/2023-01/Lorain_Testing_and_Monitoring_Plan.pdf</t>
  </si>
  <si>
    <t>Linden (IN)</t>
  </si>
  <si>
    <t>Vault</t>
  </si>
  <si>
    <t>https://www.epa.gov/uic/current-class-vi-projects-under-review-epa</t>
  </si>
  <si>
    <t>ADM Maroa/Forsyth CO2 Storage Site Development (IL)</t>
  </si>
  <si>
    <t>Maroa (IL)</t>
  </si>
  <si>
    <t>Heartland Greenway Storage (HGSS) NVC-1 (IL)</t>
  </si>
  <si>
    <t>Heartland Greenway Carbon Storage LLC (Navigator Carbon Ventures)</t>
  </si>
  <si>
    <t>Minerva (LA)</t>
  </si>
  <si>
    <t>Goose Lake (LA)</t>
  </si>
  <si>
    <t>LA CCS (LA)</t>
  </si>
  <si>
    <t>DT Midstream Holdings LLC</t>
  </si>
  <si>
    <t>https://ccusmap.com/markers/project-detail/la-ccs-project</t>
  </si>
  <si>
    <t>El Camino (LA)</t>
  </si>
  <si>
    <t xml:space="preserve">Shell US Power and Gas LLC, Geo Stock Sandia LLC </t>
  </si>
  <si>
    <t>https://ccusmap.com/markers/project-detail/el-camino</t>
  </si>
  <si>
    <t>Orchard (TX)</t>
  </si>
  <si>
    <t>Orchard Storage Company LLC, Elysian Ventures LLC, EnCap Flatrock Midstream, Buckeye Partners, Lonquist Sequestration</t>
  </si>
  <si>
    <t>https://ccusmap.com/markers/project-detail/orchard</t>
  </si>
  <si>
    <t>River Parish Sequestration (LA)</t>
  </si>
  <si>
    <t xml:space="preserve">River Parish Sequestration LLC, Blue Sky Infrastructure </t>
  </si>
  <si>
    <t>River Paris Sequestration (LA)</t>
  </si>
  <si>
    <t>https://ccusmap.com/markers/project-detail/river-parish-sequestration-project</t>
  </si>
  <si>
    <t>https://blueskyinfrastructure.com/river-parish-sequestration/</t>
  </si>
  <si>
    <t>Diamond Vault (LA)</t>
  </si>
  <si>
    <t xml:space="preserve">Cleco Power LLC, Battelle, Sargebt abd Kybdy </t>
  </si>
  <si>
    <t>https://ccusmap.com/markers/project-detail/diamond-vault</t>
  </si>
  <si>
    <t>Draco (LA)</t>
  </si>
  <si>
    <t>https://ccusmap.com/markers/project-detail/denbury-draco</t>
  </si>
  <si>
    <t>https://oilandgaswatch.org/facility/6887</t>
  </si>
  <si>
    <t>https://s201.q4cdn.com/317576541/files/doc_presentation/2023/02/DEN-March-Presentation-vFINAL.pdf</t>
  </si>
  <si>
    <t>Aries (LA)</t>
  </si>
  <si>
    <t>Pegasus (LA)</t>
  </si>
  <si>
    <t>Dorado (TX)</t>
  </si>
  <si>
    <t>ExxonMobil (former Denbury Carbon Solutions)</t>
  </si>
  <si>
    <t>Virgo (LA)</t>
  </si>
  <si>
    <t>Corvus (WY)</t>
  </si>
  <si>
    <t>2 - 5</t>
  </si>
  <si>
    <t>Denbury Rock Mountains Hub (WY)</t>
  </si>
  <si>
    <t>Cygnus (WY)</t>
  </si>
  <si>
    <t>Harvest Bend CCS White Castle (LA)</t>
  </si>
  <si>
    <t xml:space="preserve">Harvest Bend CCS LLC (Talos Energy, Enlink Midsteram, Storegga) </t>
  </si>
  <si>
    <t>Harvest Bend (LA)</t>
  </si>
  <si>
    <t>https://www.harvestbendla.com/</t>
  </si>
  <si>
    <t>Osage CCS 1 (OK)</t>
  </si>
  <si>
    <t>CapturePoint LLC</t>
  </si>
  <si>
    <t>https://ccusmap.com/markers/project-detail/osage-ccs-1</t>
  </si>
  <si>
    <t>San Joaquin Renewables BCCS (CA)</t>
  </si>
  <si>
    <t xml:space="preserve">Pelican Renewables LLC </t>
  </si>
  <si>
    <t>https://ccusmap.com/markers/project-detail/san-joaquin-renewables-bccs</t>
  </si>
  <si>
    <t>Carbon TerraVault 2 (CA)</t>
  </si>
  <si>
    <t xml:space="preserve">Carbon TerraVault Holdings LLC </t>
  </si>
  <si>
    <t>Carbon TerraVault 2</t>
  </si>
  <si>
    <t>https://www.crc.com/carbon-terravault/projects/california-dac-hub/default.aspx</t>
  </si>
  <si>
    <t>Carbon TerraVault 3 (CA)</t>
  </si>
  <si>
    <t>Carbon TerraVault Holdings LLC, Colorado School of Mines</t>
  </si>
  <si>
    <t>Carbon TerraVault 3</t>
  </si>
  <si>
    <t>Carbon TerraVault 4 (CA)</t>
  </si>
  <si>
    <t>Carbon TerraVault 4</t>
  </si>
  <si>
    <t>https://www.crc.com/carbon-terravault/default.aspx</t>
  </si>
  <si>
    <t>Carbon TerraVault 5 (CA)</t>
  </si>
  <si>
    <t>Carbon TerraVault 5</t>
  </si>
  <si>
    <t>CarbonFrontier (CA)</t>
  </si>
  <si>
    <t xml:space="preserve">Aera Energy LLC </t>
  </si>
  <si>
    <t>Full Chain</t>
  </si>
  <si>
    <t>https://www.aeraenergy.com/aera-announces-carbon-capture-and-storage-project-carbonfrontier/</t>
  </si>
  <si>
    <t>Russel CO2 storage complex (KS)</t>
  </si>
  <si>
    <t>Purefield Carbon Capture LLC (Purefield ingredients)</t>
  </si>
  <si>
    <t>https://www.bakingbusiness.com/articles/55680-purefield-expansion-increases-wheat-protein-capacity-by-50</t>
  </si>
  <si>
    <t>Pelican Rindge Tract CCS Project (CA)</t>
  </si>
  <si>
    <t>https://ccusmap.com/markers/project-detail/pelican-rindge-tract-ccs-project</t>
  </si>
  <si>
    <t>Montezuma NorCal Carbon Hub (CA)</t>
  </si>
  <si>
    <t>Montezuma Carbon LLC, University of Berkeley, Lawrence Berkeley National Lab</t>
  </si>
  <si>
    <t>Carbon TerraVault1: Verde (CA)</t>
  </si>
  <si>
    <t xml:space="preserve">California Resource Corporation (Carbon TerraVault), Verde Clean Fuels </t>
  </si>
  <si>
    <t>https://www.crc.com/carbon-terravault/Vaults/default.aspx</t>
  </si>
  <si>
    <t>Carbon TerraVault1: InEnTec (CA)</t>
  </si>
  <si>
    <t>California Resource Corporation (Carbon TerraVault), InEnTEc</t>
  </si>
  <si>
    <t xml:space="preserve">Parc Adfer CCS </t>
  </si>
  <si>
    <t>Enfinium</t>
  </si>
  <si>
    <t>https://enfinium.co.uk/enfinium-and-eni-uk-sign-carbon-capture-and-storage-agreement-advancing-decarbonisation-efforts-in-north-wales/</t>
  </si>
  <si>
    <t xml:space="preserve">Sharjah Hub </t>
  </si>
  <si>
    <t xml:space="preserve">Sharjah National Oil Corporation (SNOC), Sumitomo Middle East </t>
  </si>
  <si>
    <t>https://www.nsenergybusiness.com/news/sumitomo-snoc-sign-mou-for-ccs-project-development-in-sharjah-uae/</t>
  </si>
  <si>
    <t>Poseidon CO2 storage</t>
  </si>
  <si>
    <t>Aker BP (60%), OMV AS (4%)</t>
  </si>
  <si>
    <t>https://akerbp.com/en/borsmelding/aker-bp-and-omv-awarded-licence-for-co2-storage-2/</t>
  </si>
  <si>
    <t>Filer City Station plant (MI)</t>
  </si>
  <si>
    <t>CMS Enterprises Co, Babcock &amp; Wilcox (feasbility study), NorthStar Clean Energy, Tondu Corp</t>
  </si>
  <si>
    <t>https://www.babcock.com/home/about/corporate/news/babcock-and-wilcox-awarded-contract-to-study-bioenergy-with-carbon-capture-and-storage-beccs-conversion-for-coal-power-plant-in-michigan</t>
  </si>
  <si>
    <t>HyNet Hydrogen Production Project (HPP) Plant 2 (Hynet phase 2)</t>
  </si>
  <si>
    <t>EET Hydrogen (former Vertex Hydrogen, joint venture Essar Oil 90% and progressive energy 10%), KBR (capture tech and FEED)</t>
  </si>
  <si>
    <t>https://www.kbr.com/en/insights-news/press-release/kbr-wins-blue-hydrogen-technology-and-engineering-contract-eet-hydrogen</t>
  </si>
  <si>
    <t>Gismarvik CO2 hub</t>
  </si>
  <si>
    <t>Horisont Energi, EON</t>
  </si>
  <si>
    <t>20 - 24</t>
  </si>
  <si>
    <t>SK E&amp;S Honeywell gas power plant</t>
  </si>
  <si>
    <t xml:space="preserve">Honeywell, SK E&amp;S </t>
  </si>
  <si>
    <t>https://carbonherald.com/honeywell-announces-carbon-capture-deal-with-south-koreas-sk-es/</t>
  </si>
  <si>
    <t>Aker CC mineral production (unknown facilities)</t>
  </si>
  <si>
    <t>Aker CC, unknown company</t>
  </si>
  <si>
    <t>https://akercarboncapture.com/?cision_id=C8E822C2D97A90E2</t>
  </si>
  <si>
    <t>Oxy/ADNOC UAE DAC</t>
  </si>
  <si>
    <t>Oxy low carbon ventures (Occidental), ADNOC</t>
  </si>
  <si>
    <t>https://www.oxy.com/news/news-releases/occidental-and-adnoc-to-evaluate-carbon-management-projects-in-the-united-states-and-united-arab-emirates-to-accelerate-net-zero-goals/</t>
  </si>
  <si>
    <t>Gulf Coast Hydrogen Hub HyVelocity (TX)</t>
  </si>
  <si>
    <t xml:space="preserve">GTI Energy, AES Corporation, Air Liquide, Chevron, Mitsubishi Power Americas, Chevron, Orsetd, Shell, Sempra Infrastructure </t>
  </si>
  <si>
    <t>https://www.hyvelocityhub.com/</t>
  </si>
  <si>
    <t>https://www.chevron.com/newsroom/2023/q1/hydrogen-hub-proposed-for-us-gulf-coast</t>
  </si>
  <si>
    <t>CEIC-CNPC CCUS-EOR demonstration (Ningxia) Phase 2</t>
  </si>
  <si>
    <t>CEIC-CNPC CCUS-EOR demonstration (Ningxia) Phase 3</t>
  </si>
  <si>
    <t xml:space="preserve">CEIC-CNPC CCUS-EOR demonstration (Ningxia) Phase 3 (dedicated storage) </t>
  </si>
  <si>
    <t>ADNOC CO2 storage hub (Phase 2 of fertiglobe pilot)</t>
  </si>
  <si>
    <t>ADNOC CO2 storage hub</t>
  </si>
  <si>
    <t>https://www.adnoc.ae/en/news-and-media/press-releases/2023/adnoc-announces-world-first-fully-sequestered-co2-injection-project</t>
  </si>
  <si>
    <t>Yanchang integrated CCUS Yulin Coal Chemical (Shaanxi) phase 2</t>
  </si>
  <si>
    <t>https://finance.sina.com.cn/esg/2023-08-27/doc-imzirrzz3229002.shtml</t>
  </si>
  <si>
    <t>Yanchang integrated CCUS Yulin Coal Chemical (Shaanxi) phase 3</t>
  </si>
  <si>
    <t>CPNC coal power Baijiantan Karamay (Xinjiang)</t>
  </si>
  <si>
    <t>CNPC</t>
  </si>
  <si>
    <t>Mountaineer Gigasystem (WV) Phase 2</t>
  </si>
  <si>
    <t>Mountaineer Gigasystem (WV) Phase 3</t>
  </si>
  <si>
    <t>Mountaineer Gigasystem (WV) Phase 4</t>
  </si>
  <si>
    <t>Tohoku Region West Coast CCS - Nippon Steel</t>
  </si>
  <si>
    <t>Nippon Steel</t>
  </si>
  <si>
    <t xml:space="preserve">Tohoku Region West Coast CCS - Taiheiyo Cement </t>
  </si>
  <si>
    <t>Taiheiyo Cement Corporation</t>
  </si>
  <si>
    <t>CO-Creator Pilot Startup program DACCS</t>
  </si>
  <si>
    <t>COWI, Removr</t>
  </si>
  <si>
    <t>https://www.removr.no/news/cowi-to-support-removrs-first-commercial-daccs-plants-in-iceland</t>
  </si>
  <si>
    <t>Waste-to-energy Aker CC (unknown facility)</t>
  </si>
  <si>
    <t>Aker CC</t>
  </si>
  <si>
    <t>https://akercarboncapture.com/?cision_id=6FDE114B1611FBE3</t>
  </si>
  <si>
    <t>Nordbex Aker feasibility study</t>
  </si>
  <si>
    <t>Aker CC, Nordbex AB</t>
  </si>
  <si>
    <t>https://akercarboncapture.com/?cision_id=127052DDD0AA5012</t>
  </si>
  <si>
    <t>https://akercarboncapture.com/?cision_id=B878513B1A89CB04</t>
  </si>
  <si>
    <t>East Kalimantan CCUS hub</t>
  </si>
  <si>
    <t>Kaltim Parna Industry, ITB</t>
  </si>
  <si>
    <t>JSA Pertamina Chevron East Kalimantan</t>
  </si>
  <si>
    <t>Pertamina, Chevron</t>
  </si>
  <si>
    <t>https://indonesia.chevron.com/en/news/latest-news/2023/chevron-and-pertamina-sign-joint-study-agreement-to-explore-development-of-ccs-ccus-technology</t>
  </si>
  <si>
    <t>Bapco MOL CCUS value chain</t>
  </si>
  <si>
    <t>Bapco energies (storage), MOL (transport)</t>
  </si>
  <si>
    <t>https://www.mol.co.jp/en/pr/2023/23147.html</t>
  </si>
  <si>
    <t>CO2NEXT terminal phase 1</t>
  </si>
  <si>
    <t>Vopak, Gasunie</t>
  </si>
  <si>
    <t>CO2NEXT terminal phase 2</t>
  </si>
  <si>
    <t>Airhive Alpha Lab pilot</t>
  </si>
  <si>
    <t>Airhive, Deep Sky</t>
  </si>
  <si>
    <t>https://airhive.earth/news/deep-sky-airhive-collab</t>
  </si>
  <si>
    <t>Commonwealth LNG CCS (LA)</t>
  </si>
  <si>
    <t>Commonwealth LNG, OnStream CO2 LLC (JV between Carbonvert Inc, Castex Carbon Solutions LLC) (own, design, operate capture)</t>
  </si>
  <si>
    <t>Cameron Parish CO2 Hub (LA)</t>
  </si>
  <si>
    <t>https://commonwealthlng.com/commonwealth-lng-signs-carbon-capture-and-storage-mou-with-onstream-co2/</t>
  </si>
  <si>
    <t>Joint study CCS value chain Japan Malaysia phase 1 (M3 CCS Project)</t>
  </si>
  <si>
    <t>Japan Petroleum Exploration Co., Ltd. (JAPEX), JGC Holdings Corporation (JGC HD), Kawasaki Kisen Kaisha, Ltd. (“K” LINE), Petronas CCS Ventures</t>
  </si>
  <si>
    <t>https://www.japex.co.jp/en/news/detail/20231120_01/</t>
  </si>
  <si>
    <t>https://www.gasworld.com/story/petronas-subsidiary-and-japanese-firms-sign-co2-storage-deal-in-sarawak/2134988.article/</t>
  </si>
  <si>
    <t>Joint study CCS value chain Japan Malaysia phase 2</t>
  </si>
  <si>
    <t>William Echo Springs CarbonSAFE (WY)</t>
  </si>
  <si>
    <t>University of Wyoming, Williams</t>
  </si>
  <si>
    <t>https://www.uwyo.edu/ser/news/2023/11/echo-springs-carbonsafe.html</t>
  </si>
  <si>
    <t>https://www.uwyo.edu/cegr/research-projects/wyoming-carbonsafe.html#:~:text=The%20Wyoming%20CarbonSAFE%20Project%2C%20which,ready%20for%20integrated%20CCUS%20system</t>
  </si>
  <si>
    <t>https://netl.doe.gov/node/13090</t>
  </si>
  <si>
    <t>https://wyoenergy.org/energy-matching-funds/</t>
  </si>
  <si>
    <t>Southeastern Illinois Basin CarbonSAFE (KT)</t>
  </si>
  <si>
    <t>Battelle Memorial Institute</t>
  </si>
  <si>
    <t>University of Illinois, Illinois State Geological Survey, Carbon Solutions</t>
  </si>
  <si>
    <t>https://www.carbonsolutionsllc.com/projects/carbonsafe-illinois/</t>
  </si>
  <si>
    <t>University of North Dakota</t>
  </si>
  <si>
    <t>San Juan Basin CarbonSAFE (NM)</t>
  </si>
  <si>
    <t>New Mexico Institute of Mining and Technology</t>
  </si>
  <si>
    <t>https://www.sanjuancarbonsafe.org/</t>
  </si>
  <si>
    <t>Limeco Waste-to-Energy Dietikon</t>
  </si>
  <si>
    <t>Limeco, Aker CC</t>
  </si>
  <si>
    <t>https://akercarboncapture.com/?cision_id=651C8691C32227C8#:~:text=Aker%20Carbon%20Capture%20has%20been,to%2Denergy%20plants%20in%20Switzerland.</t>
  </si>
  <si>
    <t>Moomba CCS storage hub (phase 3)</t>
  </si>
  <si>
    <t>Santos,  JX Nippon Oil &amp; Gas Exploration Corporation, ENEOS</t>
  </si>
  <si>
    <t>Moomba CCS storage hub (phase 4)</t>
  </si>
  <si>
    <t>Filbornaverket plant Helsingborg</t>
  </si>
  <si>
    <t xml:space="preserve"> Öresundskraft, Capsol Technologies (tech provider)</t>
  </si>
  <si>
    <t>https://helsingborg.se/makingofasmartercity/new-technology-to-reduce-emissions-plans-for-a-ccs-facility-in-helsingborg/</t>
  </si>
  <si>
    <t>https://www.mynewsdesk.com/se/oresundskraft/pressreleases/oeresundskraft-in-unique-test-for-carbon-capture-funded-by-swedish-energy-agency-3180497</t>
  </si>
  <si>
    <t>Virginia CarbonSafe storage (VA)</t>
  </si>
  <si>
    <t>The Commonwealth of Virginia DoE (Big Stone Gap)</t>
  </si>
  <si>
    <t>CANstore (CA)</t>
  </si>
  <si>
    <t>Electric Power Research Institute</t>
  </si>
  <si>
    <t>Atlantic Coast CO2 Emissions Storage Sink (ACCESS) (FL)</t>
  </si>
  <si>
    <t>Project ACCESS (FL)</t>
  </si>
  <si>
    <t>https://omniamidstream.com/project/permian-regional-carbon-sequestration-prcs-hub</t>
  </si>
  <si>
    <t>Red Hills CO2 storage hub (MS)</t>
  </si>
  <si>
    <t>Trifecta Renewable Solutions</t>
  </si>
  <si>
    <t>Ackerman Combined Cycle Plant (MS)</t>
  </si>
  <si>
    <t>Trifecta Renewable Solutions, Tennessee Valley Authority</t>
  </si>
  <si>
    <t>Alaska Railbelt CCS Project (AK)</t>
  </si>
  <si>
    <t>University of Alaska Fairbanks</t>
  </si>
  <si>
    <t>Susitna Power Plant (AK)</t>
  </si>
  <si>
    <t>Monkey Island carbon storage project (LA)</t>
  </si>
  <si>
    <t>Project Crossroads (IN, IL, MI)</t>
  </si>
  <si>
    <t>BP Carbon Solutions LLC</t>
  </si>
  <si>
    <t>Whiting Refinery</t>
  </si>
  <si>
    <t>Four corners carbon storage hub (NM)</t>
  </si>
  <si>
    <t>Phoenix project (TX)</t>
  </si>
  <si>
    <t>Projeo Corporation</t>
  </si>
  <si>
    <t>Tri-state project (WV, OH, PA)</t>
  </si>
  <si>
    <t>Tracy DAC facility</t>
  </si>
  <si>
    <t>Heirloom, CarbonCure</t>
  </si>
  <si>
    <t>https://www.heirloomcarbon.com/news/heirloom-unveils-americas-first-commercial-direct-air-capture-facility</t>
  </si>
  <si>
    <t>FlagshipTWO Sundsvall Korsta plant</t>
  </si>
  <si>
    <t>Liquid Wind, Sundsvall Energi</t>
  </si>
  <si>
    <t>https://www.liquidwind.se/news/liquidwind-announces-plans-for-flagshiptwo-sundsvall</t>
  </si>
  <si>
    <t>https://www.liquidwind.se/facilities</t>
  </si>
  <si>
    <t>Sundsvall Korsta plant CCS</t>
  </si>
  <si>
    <t>FlagshipTHREE Umea Dava plant</t>
  </si>
  <si>
    <t>Liquid Wind, Umea Energi</t>
  </si>
  <si>
    <t>https://www.liquidwind.se/news/liquidwind-plans-for-third-electrofuel-facility-in-swedish-umea</t>
  </si>
  <si>
    <t>Umea Dava plant CCS</t>
  </si>
  <si>
    <t>Waste to energy CCU to TES Wilhemshaven (unknown facility)</t>
  </si>
  <si>
    <t>Aker CC, TES</t>
  </si>
  <si>
    <t>https://akercarboncapture.com/?cision_id=7F0EAD177CA426B3</t>
  </si>
  <si>
    <t>Delaware Basin project (TX)</t>
  </si>
  <si>
    <t>Milestone carbon (Milestone Envrionmental services)</t>
  </si>
  <si>
    <t>https://www.milestone-es.com/About-Us/News-and-Events/Milestone-Carbon-Announces-Land-Agreement-for-Carbon-Hub-Development-in-the-Permian-Basin/</t>
  </si>
  <si>
    <t>Tambak Lorok Gas-Fired Power Plant</t>
  </si>
  <si>
    <t>JERA, JGC Holdings, PLN</t>
  </si>
  <si>
    <t>https://www.jera.co.jp/en/news/information/20231019_1695</t>
  </si>
  <si>
    <t>Lake Charles low carbon ammonia (LA)</t>
  </si>
  <si>
    <t>Proman, Mitsubishi</t>
  </si>
  <si>
    <t>https://www.proman.org/news/proman-mitsubishi-sign-mou-to-develop-world-scale-ultra-low-carbon-ammonia-plant-in-lake-charles-usa/</t>
  </si>
  <si>
    <t>Northern Gulf of Thailand CCS Exploration project</t>
  </si>
  <si>
    <t>PTTEP, INPEX (under cooperation between Thai Department of Mineral Fuels and JOGMEC)</t>
  </si>
  <si>
    <t>https://www.pttep.com/en/Newsandnmedia/News/2024-Northern-Got-Ccs-Study.aspx?mode=print</t>
  </si>
  <si>
    <t>CO2NNECTION Central Appalachian Basin hub (OH, PA, WV)</t>
  </si>
  <si>
    <t>Battelle</t>
  </si>
  <si>
    <t>https://www.energy.gov/fecm/articles/doe-invests-45-million-reduce-carbon-pollution#:~:text=WASHINGTON%2C%20D.C.%20%E2%80%94%20The%20U.S.%20Department,successful%20carbon%20transport%20and%20storage</t>
  </si>
  <si>
    <t>https://www.energy.gov/fecm/project-selections-foa-2614-carbon-management-round-3</t>
  </si>
  <si>
    <t>Appalachian basin storage MoU (OH, PA, WV)</t>
  </si>
  <si>
    <t>Battelle, Equinor</t>
  </si>
  <si>
    <t>https://www.equinor.com/news/us/explores-appalachian-basin-carbon-capture-storage-potential</t>
  </si>
  <si>
    <t>https://h2-tech.com/news/2023/09-2023/fidelis-new-energy-selects-battelle-carbon-services-to-support-the-mountaineer-gigasystem-hydrogen-project/</t>
  </si>
  <si>
    <t>Tampa Regional Intermodal Carbon HUB (T-RICH) (FL)</t>
  </si>
  <si>
    <t>Overseas Shipholding Group, Inc.</t>
  </si>
  <si>
    <t>GeZero carbon capture project (Geseke)</t>
  </si>
  <si>
    <t>Heidelberg Materials, Wintershall Dea (T&amp;S)</t>
  </si>
  <si>
    <t>https://www.heidelbergmaterials.com/en/pr-2023-07-13</t>
  </si>
  <si>
    <t>Setouchi / Shikoku CO2 Hub Concept (capture sources under evaluation)</t>
  </si>
  <si>
    <t>Woodside Energy with Sumitomo Corporation, JFE Steel Corporation, Sumitomo Osaka Cement Co. Ltd and Kawasaki Kisen Kaisha, Ltd.</t>
  </si>
  <si>
    <t>Japan-Australia</t>
  </si>
  <si>
    <t>https://www.sumitomocorp.com/en/europe/news/topics/2023/group/20231218_1</t>
  </si>
  <si>
    <t>Rumah1 and Rumah 2 plants</t>
  </si>
  <si>
    <t>SPPC</t>
  </si>
  <si>
    <t>https://www.arabnews.com/node/2435581/business-economy</t>
  </si>
  <si>
    <t>Nairyah1 and Nairyah 2 plants</t>
  </si>
  <si>
    <t>Fife ethylene plant</t>
  </si>
  <si>
    <t>ExxonMobil, (Shell?)</t>
  </si>
  <si>
    <t>https://corporate.exxonmobil.com/news/news-releases/2021/1006_exxonmobil-increases-participation-in-scotland-carbon-capture-and-storage-project</t>
  </si>
  <si>
    <t>Acorn Isle of Grain to Peterhead shipping</t>
  </si>
  <si>
    <t>Acorn, Uniper</t>
  </si>
  <si>
    <t>https://netl.doe.gov/coal/carbon-storage/atlas/secarb</t>
  </si>
  <si>
    <t>Cormorant Clean Energy project (TX)</t>
  </si>
  <si>
    <t>8 Rivers, Casale</t>
  </si>
  <si>
    <t>https://8rivers.com/8-rivers-8rh2-ultra-low-carbon-hydrogen-technology-announcement/</t>
  </si>
  <si>
    <t>https://cormorant.energy/</t>
  </si>
  <si>
    <t>Polk county hub (TX)</t>
  </si>
  <si>
    <t>1PointFive (Occidental Low carbon Venture), Natural Resource Partners</t>
  </si>
  <si>
    <t>https://www.oxy.com/siteassets/documents/publications/oxy-climate-report-2023.pdf</t>
  </si>
  <si>
    <t>West Java sea rig-to-CCS JSA</t>
  </si>
  <si>
    <t>Pertamina, KNOC</t>
  </si>
  <si>
    <t>https://www.pertamina.com/id/news-room/news-release/kurangi-emisi-pertamina-knoc-jajaki-kerja-sama-pengembangan-rig-to-ccs</t>
  </si>
  <si>
    <t>Tarastenjärvi power (Tampere)</t>
  </si>
  <si>
    <t>RenGas, Tampereen Energia</t>
  </si>
  <si>
    <t>https://ren-gas.com/en/projekti/tampere-2/</t>
  </si>
  <si>
    <t>Kymijärvi power (Lahti)</t>
  </si>
  <si>
    <t>RenGas, Lahti Energia</t>
  </si>
  <si>
    <t>https://ren-gas.com/en/projekti/lahti-2/</t>
  </si>
  <si>
    <t>Kotka power (Kotka)</t>
  </si>
  <si>
    <t>RenGas, Kotkan Energia</t>
  </si>
  <si>
    <t>https://ren-gas.com/en/projekti/kotka-2/</t>
  </si>
  <si>
    <t>Aittaluoto power (Pori)</t>
  </si>
  <si>
    <t>RenGas, Pori Energia</t>
  </si>
  <si>
    <t>https://ren-gas.com/en/projekti/pori-2/</t>
  </si>
  <si>
    <t>Adams Fork Energy clean ammonia project (WV)</t>
  </si>
  <si>
    <t>Adams Fork Energy, the Flandreau Santee Sioux Tribe</t>
  </si>
  <si>
    <t>https://adamsforkenergy.com/</t>
  </si>
  <si>
    <t>https://investors.cnx.com/news-releases/2023/04-03-2023-114519172</t>
  </si>
  <si>
    <t>https://www.reuters.com/sustainability/cnx-resources-pulls-out-adams-fork-ammonia-project-2023-12-15/</t>
  </si>
  <si>
    <t>Plock plant</t>
  </si>
  <si>
    <t>PKN Orlen</t>
  </si>
  <si>
    <t>RH2C, CMC and West Moberly First Nations</t>
  </si>
  <si>
    <t>https://www.rh2ca.com/</t>
  </si>
  <si>
    <t>HIF Cabo Negro eFuels Facility</t>
  </si>
  <si>
    <t>HIF Chile</t>
  </si>
  <si>
    <t>Chile</t>
  </si>
  <si>
    <t>https://hifglobal.com/docs/default-source/documentos-noticias/chile/2023-12-14-faro-del-sur-wind-park-permit-in-chile.pdf?sfvrsn=a1d2fd03_1</t>
  </si>
  <si>
    <t>https://hifglobal.com/docs/default-source/documentos-noticias/chile/2023-12-05-hif-and-enap-mou.pdf?sfvrsn=de7be150_3</t>
  </si>
  <si>
    <t>HIF Paysandú eFuels Facility Alur bioethanol plant</t>
  </si>
  <si>
    <t>HIF Urugay, Alur</t>
  </si>
  <si>
    <t>Uruguay</t>
  </si>
  <si>
    <t>https://hifglobal.com/docs/default-source/documentos-noticias/chile/2023-06-hif-global-continues-expansion-with-new-project-in-uruguay.pdf?sfvrsn=64c4d4e_1</t>
  </si>
  <si>
    <t>https://www.ancap.com.uy/innovaportal/file/18176/1/5---other-ancap-energy-transition-projects---europe-roadshow-2023.pdf</t>
  </si>
  <si>
    <t>Broceni cement plant</t>
  </si>
  <si>
    <t>Schwenk's Building Material Group, Capsol (feasibility)</t>
  </si>
  <si>
    <t>https://www.globalcement.com/news/itemlist/tag/Schwenk%20Latvija</t>
  </si>
  <si>
    <t>Linde Clear Lake HyCO Plant (TX)</t>
  </si>
  <si>
    <t>Linde (CO2 capture on CO production site, CCU tech), Celanese (operator of methanol plant), Fairway methanol</t>
  </si>
  <si>
    <t>https://www.linde.com/news-media/press-releases/2022/linde-expands-agreement-with-celanese-to-provide-decarbonization-solutions</t>
  </si>
  <si>
    <t>https://www.celanese.com/news-and-media/2024/celanese-begins-carbon-capture-utilization-operations-at-clear-lake</t>
  </si>
  <si>
    <t>Bell Bay Powerfuels project (TAS)</t>
  </si>
  <si>
    <t>ABEL Energy, Iberdrola Australia, Johnson Matthey (methanol synthesis), Sungas Renewables (biomass gasifier)</t>
  </si>
  <si>
    <t>https://research.csiro.au/hyresource/abel-energy-bell-bay-powerfuels-project/</t>
  </si>
  <si>
    <t>Stade facility Green Methanol</t>
  </si>
  <si>
    <t>Dow</t>
  </si>
  <si>
    <t>https://future.hamburg/en/artikel/dow-stade-making-chemicals-industry-carbon-neutral</t>
  </si>
  <si>
    <t>Hynovera</t>
  </si>
  <si>
    <t>HY2GEN, Gazel Energie</t>
  </si>
  <si>
    <t>https://marsactu.fr/hydrogene-biomasse-et-emplois-les-cles-de-la-reconversion-de-la-centrale-de-gardanne/</t>
  </si>
  <si>
    <t>https://glockenspiel-cat-x8e7.squarespace.com/hynovera</t>
  </si>
  <si>
    <t>Pineywoods CCS hub (TX)</t>
  </si>
  <si>
    <t>Pineywoods CCS hub LLC (Tenaska)</t>
  </si>
  <si>
    <t>West bay storage Galveston (TX)</t>
  </si>
  <si>
    <t>BP carbon solutions</t>
  </si>
  <si>
    <t>Baotou Steel (Inner Mongolia) phase 1</t>
  </si>
  <si>
    <t>Baotou Steel Group</t>
  </si>
  <si>
    <t>https://group.pingan.com/media/news/2023/pingan-bank-grants-first-loan-to-pioneering-CCUS-project.html</t>
  </si>
  <si>
    <t>https://www.scmp.com/business/article/3225578/climate-finance-chinas-ping-bank-lends-us25-million-inner-mongolia-steel-maker-capture-carbon</t>
  </si>
  <si>
    <t>Baotou Steel (Inner Mongolia) phase 2</t>
  </si>
  <si>
    <t>7 Blue Ammonia Facility</t>
  </si>
  <si>
    <t>QAFCO, thyssenkrupp Uhde/Consolidated Contractors Company (EPC)</t>
  </si>
  <si>
    <t>https://www.qafco.qa/content/qafco-7-announcement</t>
  </si>
  <si>
    <t>https://www.thyssenkrupp.com/en/newsroom/press-releases/pressdetailpage/thyssenkrupp-uhde-to-build-world-scale-blue-ammonia-plant-in-qatar-138369</t>
  </si>
  <si>
    <t>Great Plains Synfuel Plant to sequestration (ND)</t>
  </si>
  <si>
    <t>Dakota Gasification company</t>
  </si>
  <si>
    <t>1.5 - 2.13</t>
  </si>
  <si>
    <t>https://dakotagas.com/News-Center/news-briefs/Storage-facility-permit-application-submitted-for-carbon-dioxide-sequestration-project</t>
  </si>
  <si>
    <t>https://dakotagas.com/News-Center/basin-today-stories/Cracking-the-code-Carbon-sequestration-project-will-benefit-environment,-co-op</t>
  </si>
  <si>
    <t>Central Louisiana Regional Carbon Storage (CENLA) Hub (Wilcox) (LA) phase 2</t>
  </si>
  <si>
    <t>https://www.permits.performance.gov/permitting-project/fast-41-covered-projects/central-louisiana-regional-carbon-storage-hub-vernon</t>
  </si>
  <si>
    <t>Central Louisiana Regional Carbon Storage (CENLA) Hub (Wilcox) (LA) phase 3</t>
  </si>
  <si>
    <t>7 - 2</t>
  </si>
  <si>
    <t>Central Interior Geological CCS Assessment (BC)</t>
  </si>
  <si>
    <t>Geoscience BC, Enbridge, BC government, CHFCA, City of Prince George, First nations Climate initiative, Foresight canada</t>
  </si>
  <si>
    <t>https://www.geosciencebc.com/projects/2022-008/</t>
  </si>
  <si>
    <t>https://www.geosciencebc.com/new-geoscience-bc-collaboration-to-help-guide-carbon-storage-decisions-in-central-and-northern-bc/</t>
  </si>
  <si>
    <t>Cauldron cement plant</t>
  </si>
  <si>
    <t>Aggregate Industries UK, Petrofac (feasibility)</t>
  </si>
  <si>
    <t>Gwangyang LNG terminal blue hydrogen</t>
  </si>
  <si>
    <t>POSCO, ADNOC</t>
  </si>
  <si>
    <t>https://hydrogen-central.com/posco-teams-up-with-uae-adnoc-for-blue-hydrogen/</t>
  </si>
  <si>
    <t>SEDAC hub (AL) phase 1</t>
  </si>
  <si>
    <t>Southern States Energy Board, AirCapture, 8Rivers</t>
  </si>
  <si>
    <t>https://www.sseb.org/programs/sedac_hub/</t>
  </si>
  <si>
    <t>https://uploads-ssl.webflow.com/63c8119087b31650e9ba22d1/64dfe602ece0e8b489df986e_Aircapture%20DAC%20Hub%20Press%20Release%200823%20(1).pdf</t>
  </si>
  <si>
    <t>SEDAC hub (AL) phase 2</t>
  </si>
  <si>
    <t>Equinor Smeaheia storage phase 1 (start up phase)</t>
  </si>
  <si>
    <t>ENEOS MOL JX CO2 shipping</t>
  </si>
  <si>
    <t>https://www.offshore-energy.biz/mol-and-jx-to-develop-ccs-value-chain-between-japan-and-australia/</t>
  </si>
  <si>
    <t>Big spring refinery (TX) pilot</t>
  </si>
  <si>
    <t>Delek, Svante</t>
  </si>
  <si>
    <t>https://www.energy.gov/oced/articles/oced-selects-four-projects-ky-ms-tx-and-wy-advance-technologies-reduce-harmful-carbon</t>
  </si>
  <si>
    <t>https://www.svanteinc.com/news/svante-to-deploy-first-of-a-kind-commercial-scale-carbon-capture-plant-at-delek-uss-texas-refinery-with-doe-support/?trk=feed_main-feed-card_feed-article-content</t>
  </si>
  <si>
    <t>Vicksburg Containerboard Mill (MS)</t>
  </si>
  <si>
    <t>RTI International, IP, SLB, Amazon</t>
  </si>
  <si>
    <t>Edmonton Varme facility (ALB)</t>
  </si>
  <si>
    <t>Varme Energy, City of Edmonton</t>
  </si>
  <si>
    <t>https://www.varmeenergy.com/city-of-edmonton-and-varme-energy-to-divert-150-000-tonnes-of-waste-from-landfill-through-waste-to-energy-agreement</t>
  </si>
  <si>
    <t>Taiwan Cement Hoping oxyfuel pilot</t>
  </si>
  <si>
    <t>Taiwan cement, Thyssenkrupp Polysius</t>
  </si>
  <si>
    <t>https://insights.thyssenkrupp-polysius.com/news/taiwan-cement-and-thyssenkrupp-polysius-sign-mou-to-build-a-separate-oxyfuel-calciner-in-taiwan/</t>
  </si>
  <si>
    <t>Project Hummingbird</t>
  </si>
  <si>
    <t>Kredsløb Energipark Lisbjerg</t>
  </si>
  <si>
    <t>Kredsløb</t>
  </si>
  <si>
    <t>https://www.kredslob.dk/professionel/produkter-og-services/co2-fangst-i-aarhus</t>
  </si>
  <si>
    <t>HOFOR Amagerværket</t>
  </si>
  <si>
    <t>Hofor</t>
  </si>
  <si>
    <t>https://www.geos.ed.ac.uk/sccs/project-info/2731</t>
  </si>
  <si>
    <t>Equinor Mongstad refinery</t>
  </si>
  <si>
    <t>Equinor, Aker Solutions</t>
  </si>
  <si>
    <t>https://www.akersolutions.com/news/news-archive/2024/aker-solutions-to-support-the-industrial-transformation-of-mongstad/</t>
  </si>
  <si>
    <t>Permian Regional Carbon Sequestration Hub (TX)</t>
  </si>
  <si>
    <t>Omnia midstream partners</t>
  </si>
  <si>
    <t>https://www.energy.gov/articles/biden-harris-administration-invests-444-million-strengthen-americas-infrastructure</t>
  </si>
  <si>
    <t>Montauk Energy biogas plants (TX)</t>
  </si>
  <si>
    <t>Montauk Renewables, EE North America (European Energy)</t>
  </si>
  <si>
    <t>https://www.greencarcongress.com/2023/08/20230808-montauk.html</t>
  </si>
  <si>
    <t>https://ir.montaukrenewables.com/news-releases/news-release-details/ee-north-america-and-montauk-renewables-forge-groundbreaking</t>
  </si>
  <si>
    <t>Gärstaverket plant Linkoping</t>
  </si>
  <si>
    <t>Teniska Verken, Capsol Technologies (feasibility)</t>
  </si>
  <si>
    <t>Celsio CCS project terminal</t>
  </si>
  <si>
    <t>Hafslund Oslo Celsio (formerly Fortum Oslo Varme), Aker solutions (FEED)</t>
  </si>
  <si>
    <t>https://www.akersolutions.com/news/news-archive/2024/aker-solutions-awarded-feed-for-celsios-ccs-terminal-at-the-port-of-oslo/</t>
  </si>
  <si>
    <t>Veolia EfW to fuels</t>
  </si>
  <si>
    <t>Veolia</t>
  </si>
  <si>
    <t>https://www.newpower.info/2024/02/veolia-to-pilot-carbon-capture-for-its-energy-from-waste-sites/</t>
  </si>
  <si>
    <t>Tomakomai area CCS - Hokkaido Electric Tomatouatsuma power station</t>
  </si>
  <si>
    <t>Hokkaido Electric Power</t>
  </si>
  <si>
    <t>Tomakomai area CCS - Idemitsu Kosan Hokkaido Refinery</t>
  </si>
  <si>
    <t>Idemitsu</t>
  </si>
  <si>
    <t>Everest</t>
  </si>
  <si>
    <t>Lhoist, Air Liquide</t>
  </si>
  <si>
    <t>https://climate.ec.europa.eu/eu-action/eu-funding-climate-action/innovation-fund/calls-proposals/large-scale-calls/projects-selected-grant-preparation_en</t>
  </si>
  <si>
    <t>https://www.linkedin.com/posts/lhoist_innovationfund-decarbonisation-sustainableindustry-activity-7090635543415279616-Vx6q/</t>
  </si>
  <si>
    <t>EM-Rhone</t>
  </si>
  <si>
    <t>Elyse Energy, Holcim, Air Liquide</t>
  </si>
  <si>
    <t>https://elyse.energy/en/elyse-energy-announces-the-opening-of-an-e-methanol-plant-on-the-roches-roussillon-chemical-hub</t>
  </si>
  <si>
    <t>OCAP</t>
  </si>
  <si>
    <t>OCAP (Linde)</t>
  </si>
  <si>
    <t>Aker CC power plant Europe (unknown facilities)</t>
  </si>
  <si>
    <t>https://akercarboncapture.com/?cision_id=42ED18602F06D910</t>
  </si>
  <si>
    <t>Aker CC WtE e-fuels</t>
  </si>
  <si>
    <t>https://akercarboncapture.com/?cision_id=4676790745A256E2</t>
  </si>
  <si>
    <t>Aker CC Biomass CHP (unknown facility)</t>
  </si>
  <si>
    <t>https://akercarboncapture.com/?cision_id=4338F917D2B89C6E</t>
  </si>
  <si>
    <t>Aker CC Swedish energy company (unknown)</t>
  </si>
  <si>
    <t>Vattenfall Jordbro CHP plant</t>
  </si>
  <si>
    <t>Vattenfall, Aker CC</t>
  </si>
  <si>
    <t>https://bioenergyinternational.com/vattenfall-submits-beccs-permit-application/</t>
  </si>
  <si>
    <t>Aker CC waste to energy Northern Europe (unknown facility)</t>
  </si>
  <si>
    <t>https://akercarboncapture.com/?cision_id=3538EFD96277831D</t>
  </si>
  <si>
    <t>Aker CC refinery (unknown facility)</t>
  </si>
  <si>
    <t xml:space="preserve">Pilot Energy
</t>
  </si>
  <si>
    <t>Lighthouse Green Fuels</t>
  </si>
  <si>
    <t>Alfanar</t>
  </si>
  <si>
    <t>https://www.lighthousegreenfuels.co.uk/sustainable-aviation-fuel/</t>
  </si>
  <si>
    <t>Emerge CCS</t>
  </si>
  <si>
    <t>Uniper, Fortum</t>
  </si>
  <si>
    <t>https://www.uniper.energy/united-kingdom/projects-united-kingdom/emerge-centre</t>
  </si>
  <si>
    <t>North Lincolnshire NLGEP</t>
  </si>
  <si>
    <t>Solar 21 Renewable Energy Limited</t>
  </si>
  <si>
    <t>https://northlincolnshiregreenenergypark.co.uk/nlgep-our-plans/</t>
  </si>
  <si>
    <t>Altalto</t>
  </si>
  <si>
    <t>Altalto Immingham Limited</t>
  </si>
  <si>
    <t>https://www.altalto.com/2023/05/10/altalto-immingham-project-update/</t>
  </si>
  <si>
    <t>Seal Sands TGEPL</t>
  </si>
  <si>
    <t>solar 21 Renewable Energy Limited</t>
  </si>
  <si>
    <t>Saint-Gobain glass</t>
  </si>
  <si>
    <t>Saint-gobain glass</t>
  </si>
  <si>
    <t>Connah's Quay</t>
  </si>
  <si>
    <t>Uniper</t>
  </si>
  <si>
    <t>https://www.uniper.energy/connahs-quay-low-carbon-power</t>
  </si>
  <si>
    <t>Eramet Sauda</t>
  </si>
  <si>
    <t>Eramet Norway</t>
  </si>
  <si>
    <t>https://www.enova.no/om-enova/om-organisasjonen/teknologiportefoljen/planlegging-installasjon-og-drift-av-karbonfangst-pilotanlegg-i-eramet-norway-sauda/</t>
  </si>
  <si>
    <t>Stakraft Varme Trondheim</t>
  </si>
  <si>
    <t>Statkraft Varme</t>
  </si>
  <si>
    <t>https://www.statkraft.com/newsroom/news-and-stories/2023/carbon-capture-how-waste-incineration-can-become-climate-neutral/</t>
  </si>
  <si>
    <t>Returkraft Kristiansand</t>
  </si>
  <si>
    <t>Returkraft</t>
  </si>
  <si>
    <t>Grand Ouest CO2 (GOCO₂) transport</t>
  </si>
  <si>
    <t>Grand Ouest, GRT Gaz, Heidelberg Materials, Elengy, Lafarge, Lhoist, TotalEnergies</t>
  </si>
  <si>
    <t>GoCO2</t>
  </si>
  <si>
    <t>https://www.heidelbergmaterials.fr/fr/groupe-goco2-un-projet-denvergure-de-captage-de-conditionnement-et-de-transport-du-co2-dorigine-industrielle-en-pays-de-la-loire-et-pour-le-grand-ouest</t>
  </si>
  <si>
    <t>https://www.globalcement.com/news/item/15992-go-co2-carbon-capture-and-storage-project-launched</t>
  </si>
  <si>
    <t>Neau Lime plant</t>
  </si>
  <si>
    <t>Lhoist</t>
  </si>
  <si>
    <t>Saint-Pierre-la-Cour cement plant</t>
  </si>
  <si>
    <t>Lafarge France (Holcim group)</t>
  </si>
  <si>
    <t>Shand</t>
  </si>
  <si>
    <t>https://res.cloudinary.com/dbtfcnfij/images/v1700717007/Global-Status-of-CCS-Report-Update-23-Nov/Global-Status-of-CCS-Report-Update-23-Nov.pdf?_i=AA</t>
  </si>
  <si>
    <t>https://imii.ca/first-of-its-kind-study-underway-in-saskatchewan-exploring-the-potential-for-carbon-capture-and-storage-hubs-for-minerals-and-power-production/</t>
  </si>
  <si>
    <t>City of Estevan Power Plant</t>
  </si>
  <si>
    <t>8 Rivers Capital and Net Power</t>
  </si>
  <si>
    <t>https://www.prnewswire.com/news-releases/8-rivers-capital-and-city-of-estevan-awarded-federal-grant-to-perform-a-feasibility-study-on-a-net-power-plant-deployment-in-saskatchewan-301206842.html</t>
  </si>
  <si>
    <t>Crawford Nickel</t>
  </si>
  <si>
    <t>Canada Nickel Company Inc.</t>
  </si>
  <si>
    <t>https://www.newswire.ca/news-releases/canada-nickel-announces-integration-of-carbon-capture-amp-storage-into-crawford-nickel-sulphide-project-845167884.html</t>
  </si>
  <si>
    <t>https://carbonherald.com/canada-nickel-confirms-strong-ccs-value-of-crawford-project/</t>
  </si>
  <si>
    <t>Elmworth Gas Plant</t>
  </si>
  <si>
    <t>Cenovus</t>
  </si>
  <si>
    <t>https://pathwaysalliance.ca/news/q-and-a-progress-on-the-pathways-alliance-net-zero-goal/</t>
  </si>
  <si>
    <t>https://www.cenovus.com/-/media/FCA5F5D0FBC345DC8FBC93DEF08D292E.ashx</t>
  </si>
  <si>
    <t>K+S Potash CCS</t>
  </si>
  <si>
    <t>K+S Potash Canada, Whitecap Resources</t>
  </si>
  <si>
    <t>https://natural-resources.canada.ca/science-and-data/funding-partnerships/opportunities/current-investments/heat-integrated-carbon-capture-and-storage-potash-mine/25243</t>
  </si>
  <si>
    <t>https://www.ks-potashcanada.com/wp-content/uploads/2023/11/22-KSPC-CommunityReport-REV.pdf</t>
  </si>
  <si>
    <t>https://training.saskatchewan.ca/EnergyAndResources/Files/Notices/2023/MRO%20120-23.pdf</t>
  </si>
  <si>
    <t>Lamont Carbon Hub (ALB)</t>
  </si>
  <si>
    <t>Wolf Midstream, Whitecap Resources</t>
  </si>
  <si>
    <t>Alberta Carbon Trunk Line (Transport), Lamont Carbon Hub (Storage)</t>
  </si>
  <si>
    <t>https://www.wcap.ca/application/files/5117/0467/2525/WCP_2024_01_07.pdf</t>
  </si>
  <si>
    <t>Lloydminster Upgrader</t>
  </si>
  <si>
    <t>Minnedosa Ethanol Plant (MB)</t>
  </si>
  <si>
    <t>https://natural-resources.canada.ca/science-and-data/funding-partnerships/opportunities/current-investments/minnedosa-ethanol-plant-co2-sequestration/25229</t>
  </si>
  <si>
    <t>Moraine (GE) Power Generation (ALB)</t>
  </si>
  <si>
    <t>Moraine Initiative Ltd (GE)</t>
  </si>
  <si>
    <t>https://morainepower.ca/project-details/</t>
  </si>
  <si>
    <t>https://morainepowerca.files.wordpress.com/2023/06/moraine_project_map-2.png</t>
  </si>
  <si>
    <t>City of Medicine Hat</t>
  </si>
  <si>
    <t>https://natural-resources.canada.ca/science-and-data/funding-partnerships/opportunities/current-investments/project-clear-horizon/25239</t>
  </si>
  <si>
    <t>Duke Energy Edwardsport Integrated Gasification Combined Cycle plant (IN)</t>
  </si>
  <si>
    <t>Duke Energy, DOE Office of Clean Energy Demonstrations</t>
  </si>
  <si>
    <t>https://www.energy.gov/oced/carbon-capture-demonstration-projects-program-front-end-engineering-design-feed-studies</t>
  </si>
  <si>
    <t>Cypress Carbon Capture Project (LA)</t>
  </si>
  <si>
    <t>Taft Carbon Capture, DOE Office of Clean Energy Demonstrations</t>
  </si>
  <si>
    <t>Ash Grove Cement Foreman Plant (AR)</t>
  </si>
  <si>
    <t>Southern States Energy Board, DOE Office of Clean Energy Demonstrations</t>
  </si>
  <si>
    <t>Lake Charles Power Station Integrated CO2 Capture Project (LA)</t>
  </si>
  <si>
    <t>Entergy, Talos, DOE Office of Clean Energy Demonstrations</t>
  </si>
  <si>
    <t>Four Corners Power Plant Integrated Carbon Capture and Storage (NM)</t>
  </si>
  <si>
    <t>Navajo Transitional Energy Company, LLC (NTEC), DOE Office of Clean Energy Demonstrations</t>
  </si>
  <si>
    <t>East Niigata area CCS - Tohoku Electric Power</t>
  </si>
  <si>
    <t>Tohoku Electric Power</t>
  </si>
  <si>
    <t>East Niigata area CCS - Mitsubshi gas chemical</t>
  </si>
  <si>
    <t>Mitsubishi Gas Chemical</t>
  </si>
  <si>
    <t>East Niigata area CCS - Hokuetsu pulp plant</t>
  </si>
  <si>
    <t>Hokuetsu</t>
  </si>
  <si>
    <t>Metropolitan Area CCS - Nippon steel plant</t>
  </si>
  <si>
    <t>Northern to Western Kyushu Offshore CCS - Eneos refinery</t>
  </si>
  <si>
    <t>Eneos Holdings, J-Power, JX</t>
  </si>
  <si>
    <t>CO2NTESSA</t>
  </si>
  <si>
    <t>Nexe Group,  ThyssenKrupp Group, and Nasice cement</t>
  </si>
  <si>
    <t>https://www.nexe.hr/en/co2ntessa/</t>
  </si>
  <si>
    <t>GRTGaz CO2 backbone</t>
  </si>
  <si>
    <t>GRTGaz</t>
  </si>
  <si>
    <t>https://www.grtgaz.com/en/our-energy-transition/co2-transport</t>
  </si>
  <si>
    <t>Motor Oil Hellas (Iris)</t>
  </si>
  <si>
    <t>Motor Oil</t>
  </si>
  <si>
    <t>https://www.marketscreener.com/quote/stock/MOTOR-OIL-HELLAS-CORINTH--1408781/news/Motor-Oil-Hellas-Corinth-Refineries-S-A-The-Innovation-Fund-Grant-Agreement-for-Motor-Oil-s-fla-45590584/</t>
  </si>
  <si>
    <t>https://www.moh.gr/en/news/motor-oil-group-makes-decisive-progress-in-its-green-transformation-with-the-support-of-the-e-e-innovation-fund/</t>
  </si>
  <si>
    <t>Ifestos Carbon Capture (Kamati plant)</t>
  </si>
  <si>
    <t>Titan Group</t>
  </si>
  <si>
    <t>https://www.titan-cement.com/net-zero/#1654414404277-6f473531-242d</t>
  </si>
  <si>
    <t>https://www.globalcement.com/news/item/16017-titan-group-s-kamari-cement-plant-to-host-1-9mt-yr-carbon-capture-project</t>
  </si>
  <si>
    <t>Beremend cement factory</t>
  </si>
  <si>
    <t>DDC</t>
  </si>
  <si>
    <t>https://total-croatia-news.com/news/business/croatian-nexe/</t>
  </si>
  <si>
    <t>Orlen Lietuva</t>
  </si>
  <si>
    <t>Lithuania</t>
  </si>
  <si>
    <t>https://www.kn.lt/en/news/news/kn-akmenes-cementas-and-orlen-lietuva-to-evaluate-the-applicability-of-liquefied-co2-capture-technology/5686</t>
  </si>
  <si>
    <t>AEB Amsterdam</t>
  </si>
  <si>
    <t>https://www.aebamsterdam.com/technology/</t>
  </si>
  <si>
    <t>ECOPLANTA (Tarragona)</t>
  </si>
  <si>
    <t>ECOPLANTA MOLECULAR RECYCLING
SOLUTIONS S.L</t>
  </si>
  <si>
    <t>Spain</t>
  </si>
  <si>
    <t>https://climate.ec.europa.eu/system/files/2022-07/if_pf_2022_ecoplanta_en_0.pdf</t>
  </si>
  <si>
    <t>https://uk.rwe.com/press-and-news/2024-02-15-RWE-launches-feasibility-study-into-new-great-yarmouth-carbon-capture-project/</t>
  </si>
  <si>
    <t>Region</t>
  </si>
  <si>
    <t>0 - 0</t>
  </si>
  <si>
    <t>0.03 - 0.04</t>
  </si>
  <si>
    <t>0.09 - 0.11</t>
  </si>
  <si>
    <t>0.13 - 0.14</t>
  </si>
  <si>
    <t>5.87 - 14</t>
  </si>
  <si>
    <t>0.13 - 0.15</t>
  </si>
  <si>
    <t>0.13 - 0.16</t>
  </si>
  <si>
    <t>0.14 - 0.16</t>
  </si>
  <si>
    <t>0.15 - 0.17</t>
  </si>
  <si>
    <t>0.16 - 0.19</t>
  </si>
  <si>
    <t>0.18 - 0.22</t>
  </si>
  <si>
    <t>0.19 - 0.23</t>
  </si>
  <si>
    <t>0.19 - 0.18</t>
  </si>
  <si>
    <t>0.21 - 0.24</t>
  </si>
  <si>
    <t>0.22 - 0.26</t>
  </si>
  <si>
    <t>0.27 - 0.32</t>
  </si>
  <si>
    <t>0.29 - 0.34</t>
  </si>
  <si>
    <t>0.3 - 0.33</t>
  </si>
  <si>
    <t>0.3 - 0.34</t>
  </si>
  <si>
    <t>0.31 - 0.35</t>
  </si>
  <si>
    <t>0.32 - 0.37</t>
  </si>
  <si>
    <t>0.39 - 0.46</t>
  </si>
  <si>
    <t>0.43 - 0.5</t>
  </si>
  <si>
    <t>0.49 - 0.57</t>
  </si>
  <si>
    <t>Tumbler Ridge blue methanol project (BC)</t>
  </si>
  <si>
    <t>Tumbler Ridge e-methanol project (BC)</t>
  </si>
  <si>
    <t>Heartland Greenway Carbon Storage LLC</t>
  </si>
  <si>
    <t>Heartland Greenway Storage: Vervain (IL)</t>
  </si>
  <si>
    <t>Heartland Greenway Storage: Compass (IL)</t>
  </si>
  <si>
    <t>For projects when CO2 captured capacity is not provided but other details are provided e.g. fuel production capacity (hydrogen, ammonia, e-fuel), captured capacity can be estimated by IEA using the following assumptions:</t>
  </si>
  <si>
    <t>Octavia carbon</t>
  </si>
  <si>
    <t>Other Asia Pacific - Australia and New Zealand</t>
  </si>
  <si>
    <t>Oxy DAC potential expansion scenario US 2030</t>
  </si>
  <si>
    <t>Oxy DAC potential expansion scenario global 2030</t>
  </si>
  <si>
    <r>
      <t>Specific H2 requirement for NH</t>
    </r>
    <r>
      <rPr>
        <vertAlign val="subscript"/>
        <sz val="10"/>
        <color rgb="FF808080"/>
        <rFont val="Corbel"/>
        <family val="2"/>
      </rPr>
      <t>3</t>
    </r>
    <r>
      <rPr>
        <sz val="10"/>
        <color rgb="FF808080"/>
        <rFont val="Corbel"/>
        <family val="2"/>
      </rPr>
      <t xml:space="preserve"> (t/t): 0.180072; Conversion losses 2%.</t>
    </r>
  </si>
  <si>
    <r>
      <t>H</t>
    </r>
    <r>
      <rPr>
        <vertAlign val="subscript"/>
        <sz val="10"/>
        <color rgb="FF808080"/>
        <rFont val="Corbel"/>
        <family val="2"/>
      </rPr>
      <t>2</t>
    </r>
    <r>
      <rPr>
        <sz val="10"/>
        <color rgb="FF808080"/>
        <rFont val="Corbel"/>
        <family val="2"/>
      </rPr>
      <t xml:space="preserve"> density in standard conditions: 0.089 kg/m</t>
    </r>
    <r>
      <rPr>
        <vertAlign val="superscript"/>
        <sz val="10"/>
        <color rgb="FF808080"/>
        <rFont val="Corbel"/>
        <family val="2"/>
      </rPr>
      <t>3</t>
    </r>
    <r>
      <rPr>
        <sz val="10"/>
        <color rgb="FF808080"/>
        <rFont val="Corbel"/>
        <family val="2"/>
      </rPr>
      <t>.</t>
    </r>
  </si>
  <si>
    <t>CO₂ emissions of natural gas fuelled hydrogen plants: 0.9105 kg CO₂/nm³ H₂. Source: California Air Resources Board, 2018.</t>
  </si>
  <si>
    <t>CO₂ emissions of coal fuelled hydrogen plants: 1.9075 kg CO₂/nm³ H₂. Source: Orhan and Alper, 2014; adjusted for hydrogen production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</si>
</sst>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b/>
      <sz val="14"/>
      <color theme="1"/>
      <name val="Calibri"/>
      <family val="2"/>
      <scheme val="minor"/>
    </font>
    <font>
      <sz val="8"/>
      <name val="Calibri"/>
      <family val="2"/>
      <scheme val="minor"/>
    </font>
    <font>
      <sz val="9"/>
      <color theme="1"/>
      <name val="Calibri"/>
      <family val="2"/>
      <scheme val="minor"/>
    </font>
    <font>
      <sz val="9"/>
      <name val="Calibri"/>
      <family val="2"/>
      <scheme val="minor"/>
    </font>
    <font>
      <sz val="10"/>
      <color theme="1"/>
      <name val="Calibri"/>
      <family val="2"/>
      <scheme val="minor"/>
    </font>
    <font>
      <sz val="9"/>
      <color theme="0"/>
      <name val="Calibri"/>
      <family val="2"/>
      <scheme val="minor"/>
    </font>
    <font>
      <sz val="7"/>
      <color theme="1"/>
      <name val="Calibri"/>
      <family val="2"/>
      <scheme val="minor"/>
    </font>
    <font>
      <sz val="2"/>
      <color theme="1"/>
      <name val="Calibri"/>
      <family val="2"/>
      <scheme val="minor"/>
    </font>
    <font>
      <b/>
      <sz val="11"/>
      <color rgb="FF004BFF"/>
      <name val="Corbel"/>
      <family val="2"/>
    </font>
    <font>
      <sz val="6"/>
      <color theme="1"/>
      <name val="Calibri"/>
      <family val="2"/>
      <scheme val="minor"/>
    </font>
    <font>
      <sz val="10"/>
      <color theme="1"/>
      <name val="Corbel"/>
      <family val="2"/>
    </font>
    <font>
      <b/>
      <sz val="10"/>
      <color rgb="FFFF0000"/>
      <name val="Corbel"/>
      <family val="2"/>
    </font>
    <font>
      <b/>
      <sz val="10"/>
      <color theme="0"/>
      <name val="Corbel"/>
      <family val="2"/>
    </font>
    <font>
      <sz val="10"/>
      <color rgb="FF808080"/>
      <name val="Corbel"/>
      <family val="2"/>
    </font>
    <font>
      <b/>
      <sz val="10"/>
      <color rgb="FF004BFF"/>
      <name val="Corbel"/>
      <family val="2"/>
    </font>
    <font>
      <sz val="10"/>
      <color rgb="FF004BFF"/>
      <name val="Corbel"/>
      <family val="2"/>
    </font>
    <font>
      <b/>
      <sz val="10"/>
      <color theme="0" tint="-0.499984740745262"/>
      <name val="Corbel"/>
      <family val="2"/>
    </font>
    <font>
      <sz val="10"/>
      <color theme="0" tint="-0.499984740745262"/>
      <name val="Corbel"/>
      <family val="2"/>
    </font>
    <font>
      <b/>
      <sz val="9.5"/>
      <color rgb="FFFF0000"/>
      <name val="Corbel"/>
      <family val="2"/>
    </font>
    <font>
      <sz val="9.5"/>
      <color theme="0" tint="-0.499984740745262"/>
      <name val="Corbel"/>
      <family val="2"/>
    </font>
    <font>
      <vertAlign val="subscript"/>
      <sz val="9.5"/>
      <color theme="0" tint="-0.499984740745262"/>
      <name val="Corbel"/>
      <family val="2"/>
    </font>
    <font>
      <b/>
      <sz val="9.5"/>
      <color rgb="FF004BFF"/>
      <name val="Corbel"/>
      <family val="2"/>
    </font>
    <font>
      <sz val="9.5"/>
      <color rgb="FFFF0000"/>
      <name val="Corbel"/>
      <family val="2"/>
    </font>
    <font>
      <b/>
      <u/>
      <sz val="9.5"/>
      <color rgb="FF004BFF"/>
      <name val="Corbel"/>
      <family val="2"/>
    </font>
    <font>
      <b/>
      <sz val="12"/>
      <color rgb="FF004BFF"/>
      <name val="Corbel"/>
      <family val="2"/>
    </font>
    <font>
      <vertAlign val="subscript"/>
      <sz val="10"/>
      <color rgb="FF808080"/>
      <name val="Corbel"/>
      <family val="2"/>
    </font>
    <font>
      <vertAlign val="superscript"/>
      <sz val="10"/>
      <color rgb="FF808080"/>
      <name val="Corbel"/>
      <family val="2"/>
    </font>
    <font>
      <u/>
      <sz val="9"/>
      <color theme="10"/>
      <name val="Calibri"/>
      <family val="2"/>
      <scheme val="minor"/>
    </font>
    <font>
      <u/>
      <sz val="9"/>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bgColor theme="8"/>
      </patternFill>
    </fill>
    <fill>
      <patternFill patternType="solid">
        <fgColor indexed="9"/>
        <bgColor indexed="64"/>
      </patternFill>
    </fill>
  </fills>
  <borders count="2">
    <border>
      <left/>
      <right/>
      <top/>
      <bottom/>
      <diagonal/>
    </border>
    <border>
      <left/>
      <right/>
      <top style="thin">
        <color theme="6" tint="0.39997558519241921"/>
      </top>
      <bottom style="thin">
        <color theme="6" tint="0.39997558519241921"/>
      </bottom>
      <diagonal/>
    </border>
  </borders>
  <cellStyleXfs count="10">
    <xf numFmtId="0" fontId="0" fillId="0" borderId="0"/>
    <xf numFmtId="0" fontId="2" fillId="0" borderId="0" applyNumberFormat="0" applyFill="0" applyBorder="0" applyAlignment="0" applyProtection="0"/>
    <xf numFmtId="9" fontId="1" fillId="0" borderId="0" applyFont="0" applyFill="0" applyBorder="0" applyAlignment="0" applyProtection="0"/>
    <xf numFmtId="0" fontId="4" fillId="0" borderId="0"/>
    <xf numFmtId="0" fontId="9" fillId="0" borderId="0" applyNumberFormat="0" applyBorder="0" applyAlignment="0">
      <alignment horizontal="left" vertical="center" wrapText="1"/>
    </xf>
    <xf numFmtId="2" fontId="14" fillId="0" borderId="1" applyBorder="0">
      <alignment horizontal="left"/>
    </xf>
    <xf numFmtId="0" fontId="5" fillId="2" borderId="0"/>
    <xf numFmtId="0" fontId="3" fillId="2" borderId="0">
      <alignment horizontal="left" vertical="top"/>
    </xf>
    <xf numFmtId="0" fontId="7" fillId="0" borderId="0" applyBorder="0" applyAlignment="0">
      <alignment horizontal="center" vertical="center"/>
    </xf>
    <xf numFmtId="2" fontId="12" fillId="0" borderId="1" applyBorder="0">
      <alignment horizontal="left"/>
    </xf>
  </cellStyleXfs>
  <cellXfs count="58">
    <xf numFmtId="0" fontId="0" fillId="0" borderId="0" xfId="0"/>
    <xf numFmtId="0" fontId="0" fillId="0" borderId="0" xfId="0" applyAlignment="1">
      <alignment horizontal="center"/>
    </xf>
    <xf numFmtId="0" fontId="8" fillId="0" borderId="0" xfId="4" applyFont="1" applyBorder="1" applyAlignment="1">
      <alignment horizontal="center"/>
    </xf>
    <xf numFmtId="0" fontId="8" fillId="0" borderId="0" xfId="4" applyNumberFormat="1" applyFont="1" applyBorder="1" applyAlignment="1">
      <alignment horizontal="center"/>
    </xf>
    <xf numFmtId="0" fontId="8" fillId="0" borderId="0" xfId="4" applyFont="1" applyBorder="1" applyAlignment="1">
      <alignment horizontal="left"/>
    </xf>
    <xf numFmtId="0" fontId="8" fillId="0" borderId="0" xfId="4" applyFont="1" applyBorder="1" applyAlignment="1">
      <alignment horizontal="center" vertical="center"/>
    </xf>
    <xf numFmtId="0" fontId="11" fillId="0" borderId="0" xfId="0" applyFont="1" applyAlignment="1">
      <alignment horizontal="left"/>
    </xf>
    <xf numFmtId="9" fontId="8" fillId="0" borderId="0" xfId="2" applyFont="1" applyFill="1" applyBorder="1" applyAlignment="1">
      <alignment horizontal="center"/>
    </xf>
    <xf numFmtId="0" fontId="0" fillId="2" borderId="0" xfId="0" applyFill="1"/>
    <xf numFmtId="0" fontId="8" fillId="0" borderId="0" xfId="4" applyNumberFormat="1" applyFont="1"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center" vertical="center" textRotation="90" wrapText="1"/>
    </xf>
    <xf numFmtId="9" fontId="10" fillId="0" borderId="0" xfId="0" applyNumberFormat="1" applyFont="1" applyAlignment="1">
      <alignment horizontal="center" vertical="center" wrapText="1"/>
    </xf>
    <xf numFmtId="0" fontId="0" fillId="4" borderId="0" xfId="0" applyFill="1"/>
    <xf numFmtId="0" fontId="15" fillId="2" borderId="0" xfId="0" applyFont="1" applyFill="1" applyAlignment="1">
      <alignment vertical="top"/>
    </xf>
    <xf numFmtId="0" fontId="15" fillId="2" borderId="0" xfId="0" applyFont="1" applyFill="1" applyAlignment="1">
      <alignment horizontal="left" vertical="top"/>
    </xf>
    <xf numFmtId="0" fontId="15" fillId="2" borderId="0" xfId="0" applyFont="1" applyFill="1" applyAlignment="1">
      <alignment vertical="top" wrapText="1"/>
    </xf>
    <xf numFmtId="0" fontId="17" fillId="3" borderId="0" xfId="0" applyFont="1" applyFill="1" applyAlignment="1">
      <alignment horizontal="center" vertical="top" wrapText="1"/>
    </xf>
    <xf numFmtId="0" fontId="18" fillId="2" borderId="0" xfId="0" applyFont="1" applyFill="1" applyAlignment="1">
      <alignment horizontal="left" vertical="top"/>
    </xf>
    <xf numFmtId="0" fontId="15" fillId="2" borderId="0" xfId="0" applyFont="1" applyFill="1"/>
    <xf numFmtId="0" fontId="18" fillId="2" borderId="0" xfId="0" applyFont="1" applyFill="1" applyAlignment="1">
      <alignment vertical="top"/>
    </xf>
    <xf numFmtId="1" fontId="17" fillId="3" borderId="0" xfId="0" applyNumberFormat="1" applyFont="1" applyFill="1" applyAlignment="1">
      <alignment horizontal="center" vertical="top" wrapText="1"/>
    </xf>
    <xf numFmtId="0" fontId="18" fillId="2" borderId="0" xfId="0" applyFont="1" applyFill="1"/>
    <xf numFmtId="0" fontId="19" fillId="2" borderId="0" xfId="0" applyFont="1" applyFill="1"/>
    <xf numFmtId="0" fontId="20" fillId="2" borderId="0" xfId="0" applyFont="1" applyFill="1"/>
    <xf numFmtId="0" fontId="13" fillId="2" borderId="0" xfId="0" applyFont="1" applyFill="1" applyAlignment="1">
      <alignment horizontal="left" vertical="top"/>
    </xf>
    <xf numFmtId="0" fontId="21" fillId="2" borderId="0" xfId="0" applyFont="1" applyFill="1" applyAlignment="1">
      <alignment horizontal="left" vertical="top" indent="1"/>
    </xf>
    <xf numFmtId="0" fontId="21" fillId="2" borderId="0" xfId="0" applyFont="1" applyFill="1" applyAlignment="1">
      <alignment vertical="top"/>
    </xf>
    <xf numFmtId="0" fontId="21" fillId="2" borderId="0" xfId="0" applyFont="1" applyFill="1" applyAlignment="1">
      <alignment horizontal="left" vertical="top"/>
    </xf>
    <xf numFmtId="0" fontId="22" fillId="2" borderId="0" xfId="0" applyFont="1" applyFill="1"/>
    <xf numFmtId="0" fontId="21" fillId="2" borderId="0" xfId="0" applyFont="1" applyFill="1"/>
    <xf numFmtId="0" fontId="22" fillId="2" borderId="0" xfId="0" applyFont="1" applyFill="1" applyAlignment="1">
      <alignment horizontal="left" vertical="top"/>
    </xf>
    <xf numFmtId="0" fontId="22" fillId="2" borderId="0" xfId="0" applyFont="1" applyFill="1" applyAlignment="1">
      <alignment horizontal="left" vertical="top" wrapText="1"/>
    </xf>
    <xf numFmtId="0" fontId="22" fillId="2" borderId="0" xfId="0" applyFont="1" applyFill="1" applyAlignment="1">
      <alignment horizontal="left"/>
    </xf>
    <xf numFmtId="0" fontId="15" fillId="2" borderId="0" xfId="0" applyFont="1" applyFill="1" applyAlignment="1">
      <alignment horizontal="left" vertical="top" wrapText="1"/>
    </xf>
    <xf numFmtId="0" fontId="15" fillId="2" borderId="0" xfId="0" applyFont="1" applyFill="1" applyAlignment="1">
      <alignment horizontal="left"/>
    </xf>
    <xf numFmtId="2" fontId="6" fillId="0" borderId="0" xfId="5" applyFont="1" applyBorder="1">
      <alignment horizontal="left"/>
    </xf>
    <xf numFmtId="0" fontId="8" fillId="0" borderId="0" xfId="8" applyFont="1" applyBorder="1" applyAlignment="1">
      <alignment horizontal="center" vertical="center"/>
    </xf>
    <xf numFmtId="0" fontId="8" fillId="0" borderId="0" xfId="0" applyFont="1"/>
    <xf numFmtId="0" fontId="13" fillId="2" borderId="0" xfId="0" applyFont="1" applyFill="1" applyAlignment="1">
      <alignment vertical="center"/>
    </xf>
    <xf numFmtId="49" fontId="10" fillId="0" borderId="0" xfId="0" applyNumberFormat="1" applyFont="1" applyAlignment="1">
      <alignment horizontal="center" vertical="center" wrapText="1"/>
    </xf>
    <xf numFmtId="0" fontId="2" fillId="0" borderId="0" xfId="1" applyNumberFormat="1" applyFill="1" applyAlignment="1">
      <alignment horizontal="center"/>
    </xf>
    <xf numFmtId="0" fontId="29" fillId="2" borderId="0" xfId="0" applyFont="1" applyFill="1" applyAlignment="1">
      <alignment horizontal="left" vertical="top"/>
    </xf>
    <xf numFmtId="0" fontId="22" fillId="2" borderId="0" xfId="0" applyFont="1" applyFill="1" applyAlignment="1">
      <alignment horizontal="left" vertical="center"/>
    </xf>
    <xf numFmtId="0" fontId="8" fillId="0" borderId="0" xfId="4" applyFont="1" applyAlignment="1">
      <alignment horizontal="left"/>
    </xf>
    <xf numFmtId="0" fontId="8" fillId="0" borderId="0" xfId="4" applyFont="1" applyAlignment="1">
      <alignment horizontal="center"/>
    </xf>
    <xf numFmtId="0" fontId="8" fillId="0" borderId="0" xfId="4" applyNumberFormat="1" applyFont="1" applyAlignment="1">
      <alignment horizontal="center"/>
    </xf>
    <xf numFmtId="0" fontId="8" fillId="0" borderId="0" xfId="4" applyFont="1" applyAlignment="1">
      <alignment horizontal="center" vertical="center"/>
    </xf>
    <xf numFmtId="0" fontId="8" fillId="0" borderId="0" xfId="4" applyNumberFormat="1" applyFont="1" applyAlignment="1">
      <alignment horizontal="center" vertical="center"/>
    </xf>
    <xf numFmtId="0" fontId="8" fillId="0" borderId="0" xfId="8" applyFont="1" applyAlignment="1">
      <alignment horizontal="center"/>
    </xf>
    <xf numFmtId="9" fontId="8" fillId="0" borderId="0" xfId="2" applyFont="1" applyFill="1" applyAlignment="1">
      <alignment horizontal="center"/>
    </xf>
    <xf numFmtId="0" fontId="11" fillId="0" borderId="0" xfId="0" applyFont="1" applyAlignment="1">
      <alignment horizontal="center"/>
    </xf>
    <xf numFmtId="0" fontId="32" fillId="0" borderId="0" xfId="1" applyNumberFormat="1" applyFont="1" applyFill="1" applyAlignment="1">
      <alignment horizontal="center"/>
    </xf>
    <xf numFmtId="0" fontId="8" fillId="0" borderId="0" xfId="0" applyFont="1" applyAlignment="1">
      <alignment horizontal="center"/>
    </xf>
    <xf numFmtId="0" fontId="33" fillId="0" borderId="0" xfId="4" applyNumberFormat="1" applyFont="1" applyAlignment="1">
      <alignment horizontal="center"/>
    </xf>
    <xf numFmtId="0" fontId="8" fillId="0" borderId="0" xfId="1" applyNumberFormat="1" applyFont="1" applyFill="1" applyAlignment="1"/>
    <xf numFmtId="0" fontId="13" fillId="2" borderId="0" xfId="0" applyFont="1" applyFill="1" applyAlignment="1">
      <alignment horizontal="left" vertical="top" wrapText="1"/>
    </xf>
    <xf numFmtId="0" fontId="22" fillId="2" borderId="0" xfId="0" applyFont="1" applyFill="1" applyAlignment="1">
      <alignment horizontal="left" vertical="top" wrapText="1"/>
    </xf>
  </cellXfs>
  <cellStyles count="10">
    <cellStyle name="Heading1" xfId="6" xr:uid="{00000000-0005-0000-0000-000000000000}"/>
    <cellStyle name="Heading2" xfId="7" xr:uid="{00000000-0005-0000-0000-000001000000}"/>
    <cellStyle name="Hyperlink" xfId="1" xr:uid="{00000000-0005-0000-0000-000002000000}"/>
    <cellStyle name="Links" xfId="9" xr:uid="{E8DA8D1A-C966-4295-8411-DFABC4860441}"/>
    <cellStyle name="Normal" xfId="0" builtinId="0"/>
    <cellStyle name="Normal 2" xfId="3" xr:uid="{00000000-0005-0000-0000-000004000000}"/>
    <cellStyle name="Notes" xfId="4" xr:uid="{00000000-0005-0000-0000-000005000000}"/>
    <cellStyle name="Notes 3" xfId="8" xr:uid="{BC474A63-A593-4544-9BEC-DC66FAD6FE06}"/>
    <cellStyle name="Notes style" xfId="5" xr:uid="{00000000-0005-0000-0000-000006000000}"/>
    <cellStyle name="Per cent" xfId="2" builtinId="5"/>
  </cellStyles>
  <dxfs count="47">
    <dxf>
      <font>
        <color auto="1"/>
      </font>
      <fill>
        <patternFill>
          <bgColor theme="7" tint="0.59996337778862885"/>
        </patternFill>
      </fill>
    </dxf>
    <dxf>
      <font>
        <b val="0"/>
        <i/>
        <color theme="2" tint="-0.24994659260841701"/>
      </font>
    </dxf>
    <dxf>
      <font>
        <color theme="0" tint="-0.34998626667073579"/>
      </font>
    </dxf>
    <dxf>
      <font>
        <color rgb="FFC00000"/>
      </font>
    </dxf>
    <dxf>
      <font>
        <color theme="0" tint="-0.34998626667073579"/>
      </font>
    </dxf>
    <dxf>
      <font>
        <color rgb="FFC00000"/>
      </font>
    </dxf>
    <dxf>
      <font>
        <b/>
        <i val="0"/>
        <color rgb="FFFF0000"/>
      </font>
    </dxf>
    <dxf>
      <font>
        <b val="0"/>
        <i val="0"/>
        <strike val="0"/>
        <outline val="0"/>
        <shadow val="0"/>
        <u/>
        <vertAlign val="baseline"/>
        <sz val="9"/>
        <color theme="10"/>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8"/>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theme="0"/>
        <name val="Calibri"/>
        <family val="2"/>
        <scheme val="minor"/>
      </font>
      <fill>
        <patternFill patternType="none">
          <fgColor indexed="64"/>
          <bgColor auto="1"/>
        </patternFill>
      </fill>
      <alignment horizontal="center" vertical="center" textRotation="0" wrapText="1" indent="0" justifyLastLine="0" shrinkToFit="0" readingOrder="0"/>
    </dxf>
    <dxf>
      <fill>
        <patternFill patternType="solid">
          <fgColor auto="1"/>
          <bgColor theme="9" tint="0.79998168889431442"/>
        </patternFill>
      </fill>
      <border>
        <vertical/>
        <horizontal style="thin">
          <color theme="9" tint="0.39994506668294322"/>
        </horizontal>
      </border>
    </dxf>
    <dxf>
      <font>
        <b val="0"/>
        <i val="0"/>
        <color theme="0"/>
      </font>
      <fill>
        <patternFill>
          <bgColor theme="9"/>
        </patternFill>
      </fill>
    </dxf>
    <dxf>
      <font>
        <color auto="1"/>
      </font>
      <fill>
        <patternFill patternType="none">
          <bgColor auto="1"/>
        </patternFill>
      </fill>
      <border>
        <left style="medium">
          <color theme="9"/>
        </left>
        <right style="medium">
          <color theme="9"/>
        </right>
        <top style="medium">
          <color theme="9"/>
        </top>
        <bottom style="medium">
          <color theme="9"/>
        </bottom>
        <horizontal style="thin">
          <color theme="9"/>
        </horizontal>
      </border>
    </dxf>
    <dxf>
      <fill>
        <patternFill>
          <bgColor theme="0"/>
        </patternFill>
      </fill>
    </dxf>
    <dxf>
      <fill>
        <patternFill>
          <bgColor theme="9" tint="0.79998168889431442"/>
        </patternFill>
      </fill>
      <border>
        <top style="thin">
          <color theme="9"/>
        </top>
        <bottom style="thin">
          <color theme="9"/>
        </bottom>
      </border>
    </dxf>
    <dxf>
      <font>
        <b val="0"/>
        <i val="0"/>
      </font>
      <fill>
        <patternFill>
          <bgColor theme="9"/>
        </patternFill>
      </fill>
    </dxf>
    <dxf>
      <border>
        <left style="thin">
          <color theme="9"/>
        </left>
        <right style="thin">
          <color theme="9"/>
        </right>
        <top style="thin">
          <color theme="9"/>
        </top>
        <bottom style="thin">
          <color theme="9"/>
        </bottom>
      </border>
    </dxf>
  </dxfs>
  <tableStyles count="2" defaultTableStyle="TableStyleMedium2" defaultPivotStyle="PivotStyleLight16">
    <tableStyle name="tabCapture" pivot="0" count="4" xr9:uid="{00000000-0011-0000-FFFF-FFFF00000000}">
      <tableStyleElement type="wholeTable" dxfId="46"/>
      <tableStyleElement type="headerRow" dxfId="45"/>
      <tableStyleElement type="firstRowStripe" dxfId="44"/>
      <tableStyleElement type="secondRowStripe" dxfId="43"/>
    </tableStyle>
    <tableStyle name="tabProj" pivot="0" count="3" xr9:uid="{00000000-0011-0000-FFFF-FFFF01000000}">
      <tableStyleElement type="wholeTable" dxfId="42"/>
      <tableStyleElement type="headerRow" dxfId="41"/>
      <tableStyleElement type="firstRowStripe" dxfId="40"/>
    </tableStyle>
  </tableStyles>
  <colors>
    <mruColors>
      <color rgb="FF004BFF"/>
      <color rgb="FFCCFFFF"/>
      <color rgb="FFFFCCCC"/>
      <color rgb="FFFF7C80"/>
      <color rgb="FF2160FF"/>
      <color rgb="FFFF6600"/>
      <color rgb="FFFF9900"/>
      <color rgb="FF7979FF"/>
      <color rgb="FF9999FF"/>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0</xdr:colOff>
      <xdr:row>4</xdr:row>
      <xdr:rowOff>79811</xdr:rowOff>
    </xdr:to>
    <xdr:pic>
      <xdr:nvPicPr>
        <xdr:cNvPr id="3" name="Picture 2">
          <a:extLst>
            <a:ext uri="{FF2B5EF4-FFF2-40B4-BE49-F238E27FC236}">
              <a16:creationId xmlns:a16="http://schemas.microsoft.com/office/drawing/2014/main" id="{D04E98C4-427A-4F63-989F-B00B039DA2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9199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301283</xdr:colOff>
      <xdr:row>4</xdr:row>
      <xdr:rowOff>79811</xdr:rowOff>
    </xdr:to>
    <xdr:pic>
      <xdr:nvPicPr>
        <xdr:cNvPr id="4" name="Picture 3">
          <a:extLst>
            <a:ext uri="{FF2B5EF4-FFF2-40B4-BE49-F238E27FC236}">
              <a16:creationId xmlns:a16="http://schemas.microsoft.com/office/drawing/2014/main" id="{3BD2D8B7-6ABA-45E5-B3D2-02C0B7A5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958508</xdr:colOff>
      <xdr:row>4</xdr:row>
      <xdr:rowOff>79811</xdr:rowOff>
    </xdr:to>
    <xdr:pic>
      <xdr:nvPicPr>
        <xdr:cNvPr id="2" name="Picture 1">
          <a:extLst>
            <a:ext uri="{FF2B5EF4-FFF2-40B4-BE49-F238E27FC236}">
              <a16:creationId xmlns:a16="http://schemas.microsoft.com/office/drawing/2014/main" id="{9DAFE52E-E295-4A98-886A-33012BD2B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958508</xdr:colOff>
      <xdr:row>4</xdr:row>
      <xdr:rowOff>79811</xdr:rowOff>
    </xdr:to>
    <xdr:pic>
      <xdr:nvPicPr>
        <xdr:cNvPr id="2" name="Picture 1">
          <a:extLst>
            <a:ext uri="{FF2B5EF4-FFF2-40B4-BE49-F238E27FC236}">
              <a16:creationId xmlns:a16="http://schemas.microsoft.com/office/drawing/2014/main" id="{C85AA8B3-5BD8-4180-96D7-EDE30DEBE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0000000}" name="tabProjList" displayName="tabProjList" ref="A1:AE845" totalsRowShown="0" headerRowDxfId="39" dataDxfId="38">
  <autoFilter ref="A1:AE845" xr:uid="{00000000-000C-0000-FFFF-FFFF00000000}"/>
  <sortState xmlns:xlrd2="http://schemas.microsoft.com/office/spreadsheetml/2017/richdata2" ref="A2:AE845">
    <sortCondition ref="A1:A845"/>
  </sortState>
  <tableColumns count="31">
    <tableColumn id="2" xr3:uid="{00000000-0010-0000-0000-000002000000}" name="Project name" dataDxfId="37" dataCellStyle="Notes"/>
    <tableColumn id="29" xr3:uid="{FC127602-715F-4763-AF98-D78965616517}" name="ID" dataDxfId="36" dataCellStyle="Notes"/>
    <tableColumn id="3" xr3:uid="{00000000-0010-0000-0000-000003000000}" name="Country" dataDxfId="35" dataCellStyle="Notes"/>
    <tableColumn id="4" xr3:uid="{00000000-0010-0000-0000-000004000000}" name="Partners" dataDxfId="34" dataCellStyle="Notes style"/>
    <tableColumn id="5" xr3:uid="{00000000-0010-0000-0000-000005000000}" name="Project type" dataDxfId="33" dataCellStyle="Notes"/>
    <tableColumn id="6" xr3:uid="{00000000-0010-0000-0000-000006000000}" name="Announcement" dataDxfId="32" dataCellStyle="Notes"/>
    <tableColumn id="9" xr3:uid="{00000000-0010-0000-0000-000009000000}" name="FID" dataDxfId="31" dataCellStyle="Notes"/>
    <tableColumn id="10" xr3:uid="{00000000-0010-0000-0000-00000A000000}" name="Operation" dataDxfId="30" dataCellStyle="Notes"/>
    <tableColumn id="11" xr3:uid="{00000000-0010-0000-0000-00000B000000}" name="Suspension/decommissioning" dataDxfId="29" dataCellStyle="Notes"/>
    <tableColumn id="8" xr3:uid="{01E04CAA-A223-4D6D-80B0-20A88790A559}" name="Project Status" dataDxfId="28" dataCellStyle="Notes"/>
    <tableColumn id="1" xr3:uid="{32FE8CD3-55BA-474A-9C05-671673B51B28}" name="Project phase" dataDxfId="27" dataCellStyle="Notes"/>
    <tableColumn id="16" xr3:uid="{00000000-0010-0000-0000-000010000000}" name="Announced capacity (Mt CO2/yr)" dataDxfId="26" dataCellStyle="Notes"/>
    <tableColumn id="28" xr3:uid="{14C0B1BB-CA93-4432-8322-E918CA0DE161}" name="Estimated capacity by IEA (Mt CO2/yr)" dataDxfId="25" dataCellStyle="Notes"/>
    <tableColumn id="7" xr3:uid="{E03FB584-00F0-4BCA-8DE2-72FD6904981E}" name="Sector" dataDxfId="24" dataCellStyle="Notes 3"/>
    <tableColumn id="57" xr3:uid="{00000000-0010-0000-0000-000039000000}" name="Fate of carbon" dataDxfId="23" dataCellStyle="Per cent"/>
    <tableColumn id="12" xr3:uid="{0C8B3255-23AF-46EF-B0EA-BA348C0AE024}" name="Part of CCUS hub" dataDxfId="22"/>
    <tableColumn id="31" xr3:uid="{D403675F-5173-4E55-877A-A0B25AA1FC41}" name="Region" dataDxfId="21" dataCellStyle="Notes"/>
    <tableColumn id="21" xr3:uid="{99BE3196-DC24-462B-A464-6B299C33484C}" name="Ref 1" dataDxfId="20" dataCellStyle="Notes"/>
    <tableColumn id="22" xr3:uid="{9532E375-FFED-4249-B0B0-35B3B067600D}" name="Ref 2" dataDxfId="19" dataCellStyle="Notes"/>
    <tableColumn id="23" xr3:uid="{2CAFD696-6008-42FD-96D4-0256084386E2}" name="Ref 3" dataDxfId="18" dataCellStyle="Notes"/>
    <tableColumn id="24" xr3:uid="{B72BB052-75EB-48AC-AA36-03C13F4611E4}" name="Ref 4" dataDxfId="17" dataCellStyle="Notes"/>
    <tableColumn id="25" xr3:uid="{DEDEBBDA-AE7F-47A7-AAEE-474D1DE5823C}" name="Ref 5" dataDxfId="16" dataCellStyle="Notes"/>
    <tableColumn id="26" xr3:uid="{A83F8175-C8C6-4ED3-8422-2ADE967FB28E}" name="Ref 6" dataDxfId="15" dataCellStyle="Notes"/>
    <tableColumn id="27" xr3:uid="{BBE542F5-75E0-4C45-A95F-918BA5142B36}" name="Ref 7" dataDxfId="14" dataCellStyle="Notes"/>
    <tableColumn id="30" xr3:uid="{8DBF4220-9CC2-4BF1-946C-46305D527897}" name="Link 1" dataDxfId="13">
      <calculatedColumnFormula>IF(tabProjList[[#This Row],[Ref 1]]&lt;&gt;"",HYPERLINK(tabProjList[[#This Row],[Ref 1]],"Link 1"),"")</calculatedColumnFormula>
    </tableColumn>
    <tableColumn id="14" xr3:uid="{381B7EAF-2E02-44AF-8979-E4F98A679EDD}" name="Link 2" dataDxfId="12">
      <calculatedColumnFormula>IF(tabProjList[[#This Row],[Ref 2]]&lt;&gt;"",HYPERLINK(tabProjList[[#This Row],[Ref 2]],"Link 2"),"")</calculatedColumnFormula>
    </tableColumn>
    <tableColumn id="15" xr3:uid="{2F0E1896-BCE9-4EE2-82B5-59E739B2B61B}" name="Link 3" dataDxfId="11">
      <calculatedColumnFormula>IF(tabProjList[[#This Row],[Ref 3]]&lt;&gt;"",HYPERLINK(tabProjList[[#This Row],[Ref 3]],"Link 3"),"")</calculatedColumnFormula>
    </tableColumn>
    <tableColumn id="17" xr3:uid="{86F2789B-6C09-4187-AD60-14A16D718371}" name="Link 4" dataDxfId="10">
      <calculatedColumnFormula>IF(tabProjList[[#This Row],[Ref 4]]&lt;&gt;"",HYPERLINK(tabProjList[[#This Row],[Ref 4]],"Link 4"),"")</calculatedColumnFormula>
    </tableColumn>
    <tableColumn id="18" xr3:uid="{0C54BB91-8887-4724-B0D4-798B2D620E17}" name="Link 5" dataDxfId="9">
      <calculatedColumnFormula>IF(tabProjList[[#This Row],[Ref 5]]&lt;&gt;"",HYPERLINK(tabProjList[[#This Row],[Ref 5]],"Link 5"),"")</calculatedColumnFormula>
    </tableColumn>
    <tableColumn id="19" xr3:uid="{BAC5A12B-6C98-4D19-A8C8-8C1A10F24D4B}" name="Link 6" dataDxfId="8">
      <calculatedColumnFormula>IF(tabProjList[[#This Row],[Ref 6]]&lt;&gt;"",HYPERLINK(tabProjList[[#This Row],[Ref 6]],"Link 6"),"")</calculatedColumnFormula>
    </tableColumn>
    <tableColumn id="20" xr3:uid="{A3E6BD7E-5243-4F4D-BA85-4D7398D25380}" name="Link 7" dataDxfId="7" dataCellStyle="Hyperlink">
      <calculatedColumnFormula>IF(tabProjList[[#This Row],[Ref 7]]&lt;&gt;"",HYPERLINK(tabProjList[[#This Row],[Ref 7]],"Link 7"),"")</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B2A20-1820-4BAA-AECC-B29B40818C36}">
  <sheetPr>
    <tabColor rgb="FFFFC000"/>
  </sheetPr>
  <dimension ref="A1:Z28"/>
  <sheetViews>
    <sheetView tabSelected="1" zoomScaleNormal="100" workbookViewId="0">
      <selection activeCell="D32" sqref="D32"/>
    </sheetView>
  </sheetViews>
  <sheetFormatPr defaultColWidth="0" defaultRowHeight="12.75" customHeight="1" x14ac:dyDescent="0.25"/>
  <cols>
    <col min="1" max="1" width="9.42578125" style="8" customWidth="1"/>
    <col min="2" max="23" width="9.42578125" style="39" customWidth="1"/>
    <col min="24" max="24" width="9.42578125" style="8" customWidth="1"/>
    <col min="25" max="16384" width="9.42578125" style="8" hidden="1"/>
  </cols>
  <sheetData>
    <row r="1" spans="1:26" ht="12.75" customHeight="1" x14ac:dyDescent="0.25">
      <c r="B1" s="8"/>
      <c r="C1" s="8"/>
      <c r="D1" s="8"/>
      <c r="E1" s="8"/>
      <c r="F1" s="8"/>
      <c r="G1" s="8"/>
      <c r="H1" s="8"/>
      <c r="I1" s="8"/>
      <c r="J1" s="8"/>
      <c r="K1" s="8"/>
      <c r="L1" s="8"/>
      <c r="M1" s="8"/>
      <c r="N1" s="8"/>
      <c r="O1" s="8"/>
      <c r="P1" s="8"/>
      <c r="Q1" s="8"/>
      <c r="R1" s="8"/>
      <c r="S1" s="8"/>
      <c r="T1" s="8"/>
      <c r="U1" s="8"/>
      <c r="V1" s="8"/>
      <c r="W1" s="8"/>
    </row>
    <row r="2" spans="1:26" ht="12.75" customHeight="1" x14ac:dyDescent="0.25">
      <c r="B2" s="8"/>
      <c r="C2" s="8"/>
      <c r="D2" s="8"/>
      <c r="E2" s="8"/>
      <c r="F2" s="8"/>
      <c r="G2" s="8"/>
      <c r="H2" s="8"/>
      <c r="I2" s="8"/>
      <c r="J2" s="8"/>
      <c r="K2" s="8"/>
      <c r="L2" s="8"/>
      <c r="M2" s="8"/>
      <c r="N2" s="8"/>
      <c r="O2" s="8"/>
      <c r="P2" s="8"/>
      <c r="Q2" s="8"/>
      <c r="R2" s="8"/>
      <c r="S2" s="8"/>
      <c r="T2" s="8"/>
      <c r="U2" s="8"/>
      <c r="V2" s="8"/>
      <c r="W2" s="8"/>
    </row>
    <row r="3" spans="1:26" ht="12.75" customHeight="1" x14ac:dyDescent="0.25">
      <c r="B3" s="8"/>
      <c r="C3" s="8"/>
      <c r="D3" s="8"/>
      <c r="E3" s="8"/>
      <c r="F3" s="8"/>
      <c r="G3" s="8"/>
      <c r="H3" s="8"/>
      <c r="I3" s="8"/>
      <c r="J3" s="8"/>
      <c r="K3" s="8"/>
      <c r="L3" s="8"/>
      <c r="M3" s="8"/>
      <c r="N3" s="8"/>
      <c r="O3" s="8"/>
      <c r="P3" s="8"/>
      <c r="Q3" s="8"/>
      <c r="R3" s="8"/>
      <c r="S3" s="8"/>
      <c r="T3" s="8"/>
      <c r="U3" s="8"/>
      <c r="V3" s="8"/>
      <c r="W3" s="8"/>
    </row>
    <row r="4" spans="1:26" ht="12.75"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2.75" customHeight="1" x14ac:dyDescent="0.25">
      <c r="A5" s="13"/>
      <c r="C5" s="56" t="s">
        <v>98</v>
      </c>
      <c r="D5" s="56"/>
      <c r="E5" s="56"/>
      <c r="F5" s="56"/>
      <c r="G5" s="56"/>
      <c r="H5" s="56"/>
      <c r="I5" s="56"/>
      <c r="J5" s="56"/>
      <c r="K5" s="56"/>
      <c r="L5" s="56"/>
      <c r="M5" s="56"/>
      <c r="N5" s="56"/>
      <c r="O5" s="56"/>
      <c r="P5" s="56"/>
      <c r="Q5" s="56"/>
      <c r="R5" s="56"/>
      <c r="S5" s="56"/>
      <c r="T5" s="56"/>
      <c r="U5" s="56"/>
      <c r="X5" s="13"/>
      <c r="Y5" s="13"/>
      <c r="Z5" s="13"/>
    </row>
    <row r="6" spans="1:26" ht="12.75" customHeight="1" x14ac:dyDescent="0.25">
      <c r="A6" s="13"/>
      <c r="C6" s="56"/>
      <c r="D6" s="56"/>
      <c r="E6" s="56"/>
      <c r="F6" s="56"/>
      <c r="G6" s="56"/>
      <c r="H6" s="56"/>
      <c r="I6" s="56"/>
      <c r="J6" s="56"/>
      <c r="K6" s="56"/>
      <c r="L6" s="56"/>
      <c r="M6" s="56"/>
      <c r="N6" s="56"/>
      <c r="O6" s="56"/>
      <c r="P6" s="56"/>
      <c r="Q6" s="56"/>
      <c r="R6" s="56"/>
      <c r="S6" s="56"/>
      <c r="T6" s="56"/>
      <c r="U6" s="56"/>
      <c r="X6" s="13"/>
      <c r="Y6" s="13"/>
      <c r="Z6" s="13"/>
    </row>
    <row r="7" spans="1:26" ht="12.75" customHeight="1" x14ac:dyDescent="0.25">
      <c r="A7" s="13"/>
      <c r="C7" s="56"/>
      <c r="D7" s="56"/>
      <c r="E7" s="56"/>
      <c r="F7" s="56"/>
      <c r="G7" s="56"/>
      <c r="H7" s="56"/>
      <c r="I7" s="56"/>
      <c r="J7" s="56"/>
      <c r="K7" s="56"/>
      <c r="L7" s="56"/>
      <c r="M7" s="56"/>
      <c r="N7" s="56"/>
      <c r="O7" s="56"/>
      <c r="P7" s="56"/>
      <c r="Q7" s="56"/>
      <c r="R7" s="56"/>
      <c r="S7" s="56"/>
      <c r="T7" s="56"/>
      <c r="U7" s="56"/>
      <c r="X7" s="13"/>
      <c r="Y7" s="13"/>
      <c r="Z7" s="13"/>
    </row>
    <row r="8" spans="1:26" ht="12.75" customHeight="1" x14ac:dyDescent="0.25">
      <c r="A8" s="13"/>
      <c r="C8" s="56"/>
      <c r="D8" s="56"/>
      <c r="E8" s="56"/>
      <c r="F8" s="56"/>
      <c r="G8" s="56"/>
      <c r="H8" s="56"/>
      <c r="I8" s="56"/>
      <c r="J8" s="56"/>
      <c r="K8" s="56"/>
      <c r="L8" s="56"/>
      <c r="M8" s="56"/>
      <c r="N8" s="56"/>
      <c r="O8" s="56"/>
      <c r="P8" s="56"/>
      <c r="Q8" s="56"/>
      <c r="R8" s="56"/>
      <c r="S8" s="56"/>
      <c r="T8" s="56"/>
      <c r="U8" s="56"/>
      <c r="X8" s="13"/>
      <c r="Y8" s="13"/>
      <c r="Z8" s="13"/>
    </row>
    <row r="9" spans="1:26" ht="12.75" customHeight="1" x14ac:dyDescent="0.25">
      <c r="A9" s="13"/>
      <c r="C9" s="56"/>
      <c r="D9" s="56"/>
      <c r="E9" s="56"/>
      <c r="F9" s="56"/>
      <c r="G9" s="56"/>
      <c r="H9" s="56"/>
      <c r="I9" s="56"/>
      <c r="J9" s="56"/>
      <c r="K9" s="56"/>
      <c r="L9" s="56"/>
      <c r="M9" s="56"/>
      <c r="N9" s="56"/>
      <c r="O9" s="56"/>
      <c r="P9" s="56"/>
      <c r="Q9" s="56"/>
      <c r="R9" s="56"/>
      <c r="S9" s="56"/>
      <c r="T9" s="56"/>
      <c r="U9" s="56"/>
      <c r="X9" s="13"/>
      <c r="Y9" s="13"/>
      <c r="Z9" s="13"/>
    </row>
    <row r="10" spans="1:26" ht="12.75" customHeight="1" x14ac:dyDescent="0.25">
      <c r="A10" s="13"/>
      <c r="C10" s="56"/>
      <c r="D10" s="56"/>
      <c r="E10" s="56"/>
      <c r="F10" s="56"/>
      <c r="G10" s="56"/>
      <c r="H10" s="56"/>
      <c r="I10" s="56"/>
      <c r="J10" s="56"/>
      <c r="K10" s="56"/>
      <c r="L10" s="56"/>
      <c r="M10" s="56"/>
      <c r="N10" s="56"/>
      <c r="O10" s="56"/>
      <c r="P10" s="56"/>
      <c r="Q10" s="56"/>
      <c r="R10" s="56"/>
      <c r="S10" s="56"/>
      <c r="T10" s="56"/>
      <c r="U10" s="56"/>
      <c r="X10" s="13"/>
      <c r="Y10" s="13"/>
      <c r="Z10" s="13"/>
    </row>
    <row r="11" spans="1:26" ht="12.75" customHeight="1" x14ac:dyDescent="0.25">
      <c r="A11" s="13"/>
      <c r="C11" s="56"/>
      <c r="D11" s="56"/>
      <c r="E11" s="56"/>
      <c r="F11" s="56"/>
      <c r="G11" s="56"/>
      <c r="H11" s="56"/>
      <c r="I11" s="56"/>
      <c r="J11" s="56"/>
      <c r="K11" s="56"/>
      <c r="L11" s="56"/>
      <c r="M11" s="56"/>
      <c r="N11" s="56"/>
      <c r="O11" s="56"/>
      <c r="P11" s="56"/>
      <c r="Q11" s="56"/>
      <c r="R11" s="56"/>
      <c r="S11" s="56"/>
      <c r="T11" s="56"/>
      <c r="U11" s="56"/>
      <c r="X11" s="13"/>
      <c r="Y11" s="13"/>
      <c r="Z11" s="13"/>
    </row>
    <row r="12" spans="1:26" ht="12.75" customHeight="1" x14ac:dyDescent="0.25">
      <c r="A12" s="13"/>
      <c r="C12" s="56"/>
      <c r="D12" s="56"/>
      <c r="E12" s="56"/>
      <c r="F12" s="56"/>
      <c r="G12" s="56"/>
      <c r="H12" s="56"/>
      <c r="I12" s="56"/>
      <c r="J12" s="56"/>
      <c r="K12" s="56"/>
      <c r="L12" s="56"/>
      <c r="M12" s="56"/>
      <c r="N12" s="56"/>
      <c r="O12" s="56"/>
      <c r="P12" s="56"/>
      <c r="Q12" s="56"/>
      <c r="R12" s="56"/>
      <c r="S12" s="56"/>
      <c r="T12" s="56"/>
      <c r="U12" s="56"/>
      <c r="X12" s="13"/>
      <c r="Y12" s="13"/>
      <c r="Z12" s="13"/>
    </row>
    <row r="13" spans="1:26" ht="12.75" customHeight="1" x14ac:dyDescent="0.25">
      <c r="A13" s="13"/>
      <c r="C13" s="56"/>
      <c r="D13" s="56"/>
      <c r="E13" s="56"/>
      <c r="F13" s="56"/>
      <c r="G13" s="56"/>
      <c r="H13" s="56"/>
      <c r="I13" s="56"/>
      <c r="J13" s="56"/>
      <c r="K13" s="56"/>
      <c r="L13" s="56"/>
      <c r="M13" s="56"/>
      <c r="N13" s="56"/>
      <c r="O13" s="56"/>
      <c r="P13" s="56"/>
      <c r="Q13" s="56"/>
      <c r="R13" s="56"/>
      <c r="S13" s="56"/>
      <c r="T13" s="56"/>
      <c r="U13" s="56"/>
      <c r="X13" s="13"/>
      <c r="Y13" s="13"/>
      <c r="Z13" s="13"/>
    </row>
    <row r="14" spans="1:26" ht="12.75" customHeight="1" x14ac:dyDescent="0.25">
      <c r="A14" s="13"/>
      <c r="C14" s="56"/>
      <c r="D14" s="56"/>
      <c r="E14" s="56"/>
      <c r="F14" s="56"/>
      <c r="G14" s="56"/>
      <c r="H14" s="56"/>
      <c r="I14" s="56"/>
      <c r="J14" s="56"/>
      <c r="K14" s="56"/>
      <c r="L14" s="56"/>
      <c r="M14" s="56"/>
      <c r="N14" s="56"/>
      <c r="O14" s="56"/>
      <c r="P14" s="56"/>
      <c r="Q14" s="56"/>
      <c r="R14" s="56"/>
      <c r="S14" s="56"/>
      <c r="T14" s="56"/>
      <c r="U14" s="56"/>
      <c r="X14" s="13"/>
      <c r="Y14" s="13"/>
      <c r="Z14" s="13"/>
    </row>
    <row r="15" spans="1:26" ht="12.75" customHeight="1" x14ac:dyDescent="0.25">
      <c r="A15" s="13"/>
      <c r="C15" s="56"/>
      <c r="D15" s="56"/>
      <c r="E15" s="56"/>
      <c r="F15" s="56"/>
      <c r="G15" s="56"/>
      <c r="H15" s="56"/>
      <c r="I15" s="56"/>
      <c r="J15" s="56"/>
      <c r="K15" s="56"/>
      <c r="L15" s="56"/>
      <c r="M15" s="56"/>
      <c r="N15" s="56"/>
      <c r="O15" s="56"/>
      <c r="P15" s="56"/>
      <c r="Q15" s="56"/>
      <c r="R15" s="56"/>
      <c r="S15" s="56"/>
      <c r="T15" s="56"/>
      <c r="U15" s="56"/>
      <c r="X15" s="13"/>
      <c r="Y15" s="13"/>
      <c r="Z15" s="13"/>
    </row>
    <row r="16" spans="1:26" ht="12.75" customHeight="1" x14ac:dyDescent="0.25">
      <c r="A16" s="13"/>
      <c r="C16" s="56"/>
      <c r="D16" s="56"/>
      <c r="E16" s="56"/>
      <c r="F16" s="56"/>
      <c r="G16" s="56"/>
      <c r="H16" s="56"/>
      <c r="I16" s="56"/>
      <c r="J16" s="56"/>
      <c r="K16" s="56"/>
      <c r="L16" s="56"/>
      <c r="M16" s="56"/>
      <c r="N16" s="56"/>
      <c r="O16" s="56"/>
      <c r="P16" s="56"/>
      <c r="Q16" s="56"/>
      <c r="R16" s="56"/>
      <c r="S16" s="56"/>
      <c r="T16" s="56"/>
      <c r="U16" s="56"/>
      <c r="X16" s="13"/>
      <c r="Y16" s="13"/>
      <c r="Z16" s="13"/>
    </row>
    <row r="17" spans="1:26" ht="12.75" customHeight="1" x14ac:dyDescent="0.25">
      <c r="A17" s="13"/>
      <c r="C17" s="56"/>
      <c r="D17" s="56"/>
      <c r="E17" s="56"/>
      <c r="F17" s="56"/>
      <c r="G17" s="56"/>
      <c r="H17" s="56"/>
      <c r="I17" s="56"/>
      <c r="J17" s="56"/>
      <c r="K17" s="56"/>
      <c r="L17" s="56"/>
      <c r="M17" s="56"/>
      <c r="N17" s="56"/>
      <c r="O17" s="56"/>
      <c r="P17" s="56"/>
      <c r="Q17" s="56"/>
      <c r="R17" s="56"/>
      <c r="S17" s="56"/>
      <c r="T17" s="56"/>
      <c r="U17" s="56"/>
      <c r="X17" s="13"/>
      <c r="Y17" s="13"/>
      <c r="Z17" s="13"/>
    </row>
    <row r="18" spans="1:26" ht="12.75" customHeight="1" x14ac:dyDescent="0.25">
      <c r="A18" s="13"/>
      <c r="C18" s="56"/>
      <c r="D18" s="56"/>
      <c r="E18" s="56"/>
      <c r="F18" s="56"/>
      <c r="G18" s="56"/>
      <c r="H18" s="56"/>
      <c r="I18" s="56"/>
      <c r="J18" s="56"/>
      <c r="K18" s="56"/>
      <c r="L18" s="56"/>
      <c r="M18" s="56"/>
      <c r="N18" s="56"/>
      <c r="O18" s="56"/>
      <c r="P18" s="56"/>
      <c r="Q18" s="56"/>
      <c r="R18" s="56"/>
      <c r="S18" s="56"/>
      <c r="T18" s="56"/>
      <c r="U18" s="56"/>
      <c r="X18" s="13"/>
      <c r="Y18" s="13"/>
      <c r="Z18" s="13"/>
    </row>
    <row r="19" spans="1:26" ht="12.75" customHeight="1" x14ac:dyDescent="0.25">
      <c r="A19" s="13"/>
      <c r="C19" s="56"/>
      <c r="D19" s="56"/>
      <c r="E19" s="56"/>
      <c r="F19" s="56"/>
      <c r="G19" s="56"/>
      <c r="H19" s="56"/>
      <c r="I19" s="56"/>
      <c r="J19" s="56"/>
      <c r="K19" s="56"/>
      <c r="L19" s="56"/>
      <c r="M19" s="56"/>
      <c r="N19" s="56"/>
      <c r="O19" s="56"/>
      <c r="P19" s="56"/>
      <c r="Q19" s="56"/>
      <c r="R19" s="56"/>
      <c r="S19" s="56"/>
      <c r="T19" s="56"/>
      <c r="U19" s="56"/>
      <c r="X19" s="13"/>
      <c r="Y19" s="13"/>
      <c r="Z19" s="13"/>
    </row>
    <row r="20" spans="1:26" ht="12.75" customHeight="1" x14ac:dyDescent="0.25">
      <c r="A20" s="13"/>
      <c r="C20" s="56"/>
      <c r="D20" s="56"/>
      <c r="E20" s="56"/>
      <c r="F20" s="56"/>
      <c r="G20" s="56"/>
      <c r="H20" s="56"/>
      <c r="I20" s="56"/>
      <c r="J20" s="56"/>
      <c r="K20" s="56"/>
      <c r="L20" s="56"/>
      <c r="M20" s="56"/>
      <c r="N20" s="56"/>
      <c r="O20" s="56"/>
      <c r="P20" s="56"/>
      <c r="Q20" s="56"/>
      <c r="R20" s="56"/>
      <c r="S20" s="56"/>
      <c r="T20" s="56"/>
      <c r="U20" s="56"/>
      <c r="X20" s="13"/>
      <c r="Y20" s="13"/>
      <c r="Z20" s="13"/>
    </row>
    <row r="21" spans="1:26" ht="12.75" customHeight="1" x14ac:dyDescent="0.25">
      <c r="A21" s="13"/>
      <c r="C21" s="56"/>
      <c r="D21" s="56"/>
      <c r="E21" s="56"/>
      <c r="F21" s="56"/>
      <c r="G21" s="56"/>
      <c r="H21" s="56"/>
      <c r="I21" s="56"/>
      <c r="J21" s="56"/>
      <c r="K21" s="56"/>
      <c r="L21" s="56"/>
      <c r="M21" s="56"/>
      <c r="N21" s="56"/>
      <c r="O21" s="56"/>
      <c r="P21" s="56"/>
      <c r="Q21" s="56"/>
      <c r="R21" s="56"/>
      <c r="S21" s="56"/>
      <c r="T21" s="56"/>
      <c r="U21" s="56"/>
      <c r="X21" s="13"/>
      <c r="Y21" s="13"/>
      <c r="Z21" s="13"/>
    </row>
    <row r="22" spans="1:26" ht="12.75" customHeight="1" x14ac:dyDescent="0.25">
      <c r="A22" s="13"/>
      <c r="C22" s="56"/>
      <c r="D22" s="56"/>
      <c r="E22" s="56"/>
      <c r="F22" s="56"/>
      <c r="G22" s="56"/>
      <c r="H22" s="56"/>
      <c r="I22" s="56"/>
      <c r="J22" s="56"/>
      <c r="K22" s="56"/>
      <c r="L22" s="56"/>
      <c r="M22" s="56"/>
      <c r="N22" s="56"/>
      <c r="O22" s="56"/>
      <c r="P22" s="56"/>
      <c r="Q22" s="56"/>
      <c r="R22" s="56"/>
      <c r="S22" s="56"/>
      <c r="T22" s="56"/>
      <c r="U22" s="56"/>
      <c r="X22" s="13"/>
      <c r="Y22" s="13"/>
      <c r="Z22" s="13"/>
    </row>
    <row r="23" spans="1:26" ht="12.75" customHeight="1" x14ac:dyDescent="0.25">
      <c r="C23" s="56"/>
      <c r="D23" s="56"/>
      <c r="E23" s="56"/>
      <c r="F23" s="56"/>
      <c r="G23" s="56"/>
      <c r="H23" s="56"/>
      <c r="I23" s="56"/>
      <c r="J23" s="56"/>
      <c r="K23" s="56"/>
      <c r="L23" s="56"/>
      <c r="M23" s="56"/>
      <c r="N23" s="56"/>
      <c r="O23" s="56"/>
      <c r="P23" s="56"/>
      <c r="Q23" s="56"/>
      <c r="R23" s="56"/>
      <c r="S23" s="56"/>
      <c r="T23" s="56"/>
      <c r="U23" s="56"/>
    </row>
    <row r="24" spans="1:26" ht="12.75" customHeight="1" x14ac:dyDescent="0.25">
      <c r="C24" s="56"/>
      <c r="D24" s="56"/>
      <c r="E24" s="56"/>
      <c r="F24" s="56"/>
      <c r="G24" s="56"/>
      <c r="H24" s="56"/>
      <c r="I24" s="56"/>
      <c r="J24" s="56"/>
      <c r="K24" s="56"/>
      <c r="L24" s="56"/>
      <c r="M24" s="56"/>
      <c r="N24" s="56"/>
      <c r="O24" s="56"/>
      <c r="P24" s="56"/>
      <c r="Q24" s="56"/>
      <c r="R24" s="56"/>
      <c r="S24" s="56"/>
      <c r="T24" s="56"/>
      <c r="U24" s="56"/>
    </row>
    <row r="25" spans="1:26" ht="12.75" customHeight="1" x14ac:dyDescent="0.25">
      <c r="C25" s="56"/>
      <c r="D25" s="56"/>
      <c r="E25" s="56"/>
      <c r="F25" s="56"/>
      <c r="G25" s="56"/>
      <c r="H25" s="56"/>
      <c r="I25" s="56"/>
      <c r="J25" s="56"/>
      <c r="K25" s="56"/>
      <c r="L25" s="56"/>
      <c r="M25" s="56"/>
      <c r="N25" s="56"/>
      <c r="O25" s="56"/>
      <c r="P25" s="56"/>
      <c r="Q25" s="56"/>
      <c r="R25" s="56"/>
      <c r="S25" s="56"/>
      <c r="T25" s="56"/>
      <c r="U25" s="56"/>
    </row>
    <row r="26" spans="1:26" ht="12.75" customHeight="1" x14ac:dyDescent="0.25">
      <c r="C26" s="56"/>
      <c r="D26" s="56"/>
      <c r="E26" s="56"/>
      <c r="F26" s="56"/>
      <c r="G26" s="56"/>
      <c r="H26" s="56"/>
      <c r="I26" s="56"/>
      <c r="J26" s="56"/>
      <c r="K26" s="56"/>
      <c r="L26" s="56"/>
      <c r="M26" s="56"/>
      <c r="N26" s="56"/>
      <c r="O26" s="56"/>
      <c r="P26" s="56"/>
      <c r="Q26" s="56"/>
      <c r="R26" s="56"/>
      <c r="S26" s="56"/>
      <c r="T26" s="56"/>
      <c r="U26" s="56"/>
    </row>
    <row r="27" spans="1:26" ht="12.75" customHeight="1" x14ac:dyDescent="0.25">
      <c r="C27" s="56"/>
      <c r="D27" s="56"/>
      <c r="E27" s="56"/>
      <c r="F27" s="56"/>
      <c r="G27" s="56"/>
      <c r="H27" s="56"/>
      <c r="I27" s="56"/>
      <c r="J27" s="56"/>
      <c r="K27" s="56"/>
      <c r="L27" s="56"/>
      <c r="M27" s="56"/>
      <c r="N27" s="56"/>
      <c r="O27" s="56"/>
      <c r="P27" s="56"/>
      <c r="Q27" s="56"/>
      <c r="R27" s="56"/>
      <c r="S27" s="56"/>
      <c r="T27" s="56"/>
      <c r="U27" s="56"/>
    </row>
    <row r="28" spans="1:26" ht="12.75" customHeight="1" x14ac:dyDescent="0.25">
      <c r="C28" s="56"/>
      <c r="D28" s="56"/>
      <c r="E28" s="56"/>
      <c r="F28" s="56"/>
      <c r="G28" s="56"/>
      <c r="H28" s="56"/>
      <c r="I28" s="56"/>
      <c r="J28" s="56"/>
      <c r="K28" s="56"/>
      <c r="L28" s="56"/>
      <c r="M28" s="56"/>
      <c r="N28" s="56"/>
      <c r="O28" s="56"/>
      <c r="P28" s="56"/>
      <c r="Q28" s="56"/>
      <c r="R28" s="56"/>
      <c r="S28" s="56"/>
      <c r="T28" s="56"/>
      <c r="U28" s="56"/>
    </row>
  </sheetData>
  <mergeCells count="1">
    <mergeCell ref="C5:U28"/>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H85"/>
  <sheetViews>
    <sheetView topLeftCell="A43" workbookViewId="0">
      <selection activeCell="C60" sqref="C60"/>
    </sheetView>
  </sheetViews>
  <sheetFormatPr defaultColWidth="8.7109375" defaultRowHeight="12.75" x14ac:dyDescent="0.25"/>
  <cols>
    <col min="1" max="1" width="18.42578125" style="14" customWidth="1"/>
    <col min="2" max="2" width="43.28515625" style="14" customWidth="1"/>
    <col min="3" max="3" width="171.42578125" style="14" customWidth="1"/>
    <col min="4" max="4" width="23.42578125" style="14" customWidth="1"/>
    <col min="5" max="5" width="28.5703125" style="14" customWidth="1"/>
    <col min="6" max="6" width="18.7109375" style="14" customWidth="1"/>
    <col min="7" max="7" width="16.7109375" style="14" customWidth="1"/>
    <col min="8" max="16384" width="8.7109375" style="14"/>
  </cols>
  <sheetData>
    <row r="1" spans="2:8" ht="12.75" customHeight="1" x14ac:dyDescent="0.25"/>
    <row r="2" spans="2:8" ht="12.75" customHeight="1" x14ac:dyDescent="0.25"/>
    <row r="3" spans="2:8" ht="12.75" customHeight="1" x14ac:dyDescent="0.25"/>
    <row r="4" spans="2:8" ht="12.75" customHeight="1" x14ac:dyDescent="0.25"/>
    <row r="5" spans="2:8" ht="12.75" customHeight="1" x14ac:dyDescent="0.25"/>
    <row r="6" spans="2:8" ht="12.75" customHeight="1" x14ac:dyDescent="0.25">
      <c r="B6" s="25" t="s">
        <v>0</v>
      </c>
      <c r="C6" s="31" t="s">
        <v>70</v>
      </c>
    </row>
    <row r="7" spans="2:8" ht="12.75" customHeight="1" x14ac:dyDescent="0.25">
      <c r="B7" s="15"/>
      <c r="C7" s="15"/>
    </row>
    <row r="8" spans="2:8" ht="12.75" customHeight="1" x14ac:dyDescent="0.25">
      <c r="B8" s="25" t="s">
        <v>44</v>
      </c>
      <c r="C8" s="31" t="s">
        <v>102</v>
      </c>
    </row>
    <row r="9" spans="2:8" ht="12.75" customHeight="1" x14ac:dyDescent="0.25">
      <c r="B9" s="15"/>
      <c r="C9" s="15"/>
    </row>
    <row r="10" spans="2:8" ht="12.75" customHeight="1" x14ac:dyDescent="0.25">
      <c r="B10" s="25" t="s">
        <v>5</v>
      </c>
      <c r="C10" s="15"/>
    </row>
    <row r="11" spans="2:8" ht="12.75" customHeight="1" x14ac:dyDescent="0.25">
      <c r="B11" s="25"/>
      <c r="C11" s="15"/>
    </row>
    <row r="12" spans="2:8" ht="12.75" customHeight="1" x14ac:dyDescent="0.25">
      <c r="B12" s="27" t="s">
        <v>6</v>
      </c>
      <c r="C12" s="32" t="s">
        <v>71</v>
      </c>
      <c r="D12" s="16"/>
      <c r="E12" s="16"/>
      <c r="F12" s="16"/>
      <c r="G12" s="16"/>
      <c r="H12" s="16"/>
    </row>
    <row r="13" spans="2:8" ht="12.75" customHeight="1" x14ac:dyDescent="0.25">
      <c r="B13" s="27" t="s">
        <v>1</v>
      </c>
      <c r="C13" s="32" t="s">
        <v>72</v>
      </c>
      <c r="D13" s="16"/>
      <c r="E13" s="16"/>
      <c r="F13" s="16"/>
      <c r="G13" s="16"/>
      <c r="H13" s="16"/>
    </row>
    <row r="14" spans="2:8" ht="12.75" customHeight="1" x14ac:dyDescent="0.25">
      <c r="B14" s="27" t="s">
        <v>12</v>
      </c>
      <c r="C14" s="31" t="s">
        <v>66</v>
      </c>
      <c r="D14" s="16"/>
      <c r="E14" s="16"/>
      <c r="F14" s="16"/>
      <c r="G14" s="16"/>
      <c r="H14" s="16"/>
    </row>
    <row r="15" spans="2:8" ht="12.75" customHeight="1" x14ac:dyDescent="0.25">
      <c r="B15" s="27" t="s">
        <v>2</v>
      </c>
      <c r="C15" s="32" t="s">
        <v>73</v>
      </c>
      <c r="D15" s="16"/>
      <c r="E15" s="16"/>
      <c r="F15" s="16"/>
      <c r="G15" s="16"/>
      <c r="H15" s="16"/>
    </row>
    <row r="16" spans="2:8" ht="12.75" customHeight="1" x14ac:dyDescent="0.25">
      <c r="B16" s="27" t="s">
        <v>22</v>
      </c>
      <c r="C16" s="32" t="s">
        <v>74</v>
      </c>
      <c r="D16" s="16"/>
      <c r="E16" s="16"/>
      <c r="F16" s="16"/>
      <c r="G16" s="16"/>
      <c r="H16" s="16"/>
    </row>
    <row r="17" spans="1:8" ht="12.75" customHeight="1" x14ac:dyDescent="0.25">
      <c r="B17" s="27" t="s">
        <v>3</v>
      </c>
      <c r="C17" s="32" t="s">
        <v>69</v>
      </c>
      <c r="D17" s="16"/>
      <c r="E17" s="16"/>
      <c r="F17" s="16"/>
      <c r="G17" s="16"/>
      <c r="H17" s="16"/>
    </row>
    <row r="18" spans="1:8" ht="12.75" customHeight="1" x14ac:dyDescent="0.25">
      <c r="B18" s="26"/>
      <c r="C18" s="32"/>
      <c r="D18" s="16"/>
      <c r="E18" s="16"/>
      <c r="F18" s="16"/>
      <c r="G18" s="16"/>
    </row>
    <row r="19" spans="1:8" ht="12.75" customHeight="1" x14ac:dyDescent="0.25">
      <c r="B19" s="25" t="s">
        <v>19</v>
      </c>
      <c r="C19" s="15"/>
    </row>
    <row r="20" spans="1:8" ht="12.75" customHeight="1" x14ac:dyDescent="0.25">
      <c r="B20" s="15"/>
      <c r="C20" s="15"/>
    </row>
    <row r="21" spans="1:8" ht="12.75" customHeight="1" x14ac:dyDescent="0.25">
      <c r="B21" s="28" t="s">
        <v>35</v>
      </c>
      <c r="C21" s="31" t="s">
        <v>75</v>
      </c>
      <c r="D21" s="16"/>
      <c r="E21" s="16"/>
      <c r="F21" s="16"/>
      <c r="G21" s="16"/>
      <c r="H21" s="16"/>
    </row>
    <row r="22" spans="1:8" ht="12.75" customHeight="1" x14ac:dyDescent="0.25">
      <c r="B22" s="28" t="s">
        <v>24</v>
      </c>
      <c r="C22" s="31" t="s">
        <v>76</v>
      </c>
      <c r="D22" s="16"/>
      <c r="E22" s="16"/>
      <c r="F22" s="16"/>
      <c r="G22" s="16"/>
      <c r="H22" s="16"/>
    </row>
    <row r="23" spans="1:8" ht="12.75" customHeight="1" x14ac:dyDescent="0.25">
      <c r="B23" s="28" t="s">
        <v>36</v>
      </c>
      <c r="C23" s="31" t="s">
        <v>77</v>
      </c>
      <c r="D23" s="16"/>
      <c r="E23" s="16"/>
      <c r="F23" s="16"/>
      <c r="G23" s="16"/>
      <c r="H23" s="16"/>
    </row>
    <row r="24" spans="1:8" ht="12.75" customHeight="1" x14ac:dyDescent="0.25">
      <c r="B24" s="28" t="s">
        <v>48</v>
      </c>
      <c r="C24" s="31" t="s">
        <v>78</v>
      </c>
      <c r="D24" s="16"/>
      <c r="E24" s="16"/>
      <c r="F24" s="16"/>
      <c r="G24" s="16"/>
      <c r="H24" s="16"/>
    </row>
    <row r="25" spans="1:8" ht="12.75" customHeight="1" x14ac:dyDescent="0.25">
      <c r="B25" s="15"/>
      <c r="C25" s="15"/>
      <c r="D25" s="16"/>
      <c r="E25" s="16"/>
      <c r="F25" s="16"/>
      <c r="G25" s="16"/>
      <c r="H25" s="16"/>
    </row>
    <row r="26" spans="1:8" ht="12.75" customHeight="1" x14ac:dyDescent="0.25">
      <c r="B26" s="25" t="s">
        <v>65</v>
      </c>
      <c r="C26" s="32"/>
      <c r="D26" s="16"/>
      <c r="E26" s="16"/>
      <c r="F26" s="16"/>
      <c r="G26" s="16"/>
      <c r="H26" s="16"/>
    </row>
    <row r="27" spans="1:8" ht="12.75" customHeight="1" x14ac:dyDescent="0.25">
      <c r="B27" s="25"/>
      <c r="C27" s="32"/>
    </row>
    <row r="28" spans="1:8" ht="12.75" customHeight="1" x14ac:dyDescent="0.25">
      <c r="B28" s="28" t="s">
        <v>106</v>
      </c>
      <c r="C28" s="32" t="s">
        <v>107</v>
      </c>
      <c r="F28" s="17"/>
    </row>
    <row r="29" spans="1:8" ht="12.75" customHeight="1" x14ac:dyDescent="0.25">
      <c r="A29" s="18"/>
      <c r="B29" s="28" t="s">
        <v>17</v>
      </c>
      <c r="C29" s="32" t="s">
        <v>79</v>
      </c>
      <c r="E29" s="17"/>
    </row>
    <row r="30" spans="1:8" ht="12.75" customHeight="1" x14ac:dyDescent="0.25">
      <c r="B30" s="28" t="s">
        <v>14</v>
      </c>
      <c r="C30" s="32" t="s">
        <v>80</v>
      </c>
      <c r="E30" s="17"/>
    </row>
    <row r="31" spans="1:8" ht="12.75" customHeight="1" x14ac:dyDescent="0.25">
      <c r="B31" s="28" t="s">
        <v>9</v>
      </c>
      <c r="C31" s="32" t="s">
        <v>81</v>
      </c>
      <c r="E31" s="17"/>
    </row>
    <row r="32" spans="1:8" ht="12.75" customHeight="1" x14ac:dyDescent="0.25">
      <c r="B32" s="28" t="s">
        <v>11</v>
      </c>
      <c r="C32" s="32" t="s">
        <v>82</v>
      </c>
      <c r="E32" s="17"/>
    </row>
    <row r="33" spans="1:5" ht="12.75" customHeight="1" x14ac:dyDescent="0.25">
      <c r="A33" s="18"/>
      <c r="B33" s="26"/>
      <c r="C33" s="32"/>
      <c r="E33" s="17"/>
    </row>
    <row r="34" spans="1:5" ht="12.75" customHeight="1" x14ac:dyDescent="0.25">
      <c r="A34" s="20"/>
      <c r="B34" s="25" t="s">
        <v>33</v>
      </c>
      <c r="C34" s="32" t="s">
        <v>59</v>
      </c>
      <c r="E34" s="21"/>
    </row>
    <row r="35" spans="1:5" ht="12.75" customHeight="1" x14ac:dyDescent="0.25">
      <c r="B35" s="26"/>
      <c r="C35" s="15"/>
      <c r="E35" s="17"/>
    </row>
    <row r="36" spans="1:5" ht="12.75" customHeight="1" x14ac:dyDescent="0.25">
      <c r="B36" s="25" t="s">
        <v>37</v>
      </c>
      <c r="C36" s="57" t="s">
        <v>99</v>
      </c>
      <c r="D36" s="57"/>
      <c r="E36" s="17"/>
    </row>
    <row r="37" spans="1:5" ht="12.75" customHeight="1" x14ac:dyDescent="0.25">
      <c r="B37" s="25"/>
      <c r="C37" s="32"/>
      <c r="D37" s="32"/>
      <c r="E37" s="17"/>
    </row>
    <row r="38" spans="1:5" ht="12.75" customHeight="1" x14ac:dyDescent="0.25">
      <c r="B38" s="25" t="s">
        <v>100</v>
      </c>
      <c r="C38" s="32" t="s">
        <v>108</v>
      </c>
      <c r="D38" s="32"/>
      <c r="E38" s="17"/>
    </row>
    <row r="39" spans="1:5" ht="12.75" customHeight="1" x14ac:dyDescent="0.25">
      <c r="B39" s="26"/>
      <c r="C39" s="32"/>
      <c r="E39" s="17"/>
    </row>
    <row r="40" spans="1:5" ht="12.75" customHeight="1" x14ac:dyDescent="0.25">
      <c r="A40" s="20"/>
      <c r="B40" s="25" t="s">
        <v>57</v>
      </c>
      <c r="C40" s="31" t="s">
        <v>47</v>
      </c>
      <c r="E40" s="17"/>
    </row>
    <row r="41" spans="1:5" ht="12.75" customHeight="1" x14ac:dyDescent="0.25">
      <c r="B41" s="15"/>
      <c r="C41" s="34"/>
      <c r="E41" s="17"/>
    </row>
    <row r="42" spans="1:5" ht="12.75" customHeight="1" x14ac:dyDescent="0.25">
      <c r="B42" s="28" t="s">
        <v>38</v>
      </c>
      <c r="C42" s="32" t="s">
        <v>83</v>
      </c>
      <c r="E42" s="17"/>
    </row>
    <row r="43" spans="1:5" ht="12.75" customHeight="1" x14ac:dyDescent="0.25">
      <c r="B43" s="28" t="s">
        <v>41</v>
      </c>
      <c r="C43" s="32" t="s">
        <v>101</v>
      </c>
      <c r="E43" s="17"/>
    </row>
    <row r="44" spans="1:5" ht="12.75" customHeight="1" x14ac:dyDescent="0.25">
      <c r="B44" s="28" t="s">
        <v>16</v>
      </c>
      <c r="C44" s="32" t="s">
        <v>42</v>
      </c>
    </row>
    <row r="45" spans="1:5" ht="12.75" customHeight="1" x14ac:dyDescent="0.25">
      <c r="A45" s="20"/>
      <c r="B45" s="28" t="s">
        <v>95</v>
      </c>
      <c r="C45" s="31" t="s">
        <v>43</v>
      </c>
    </row>
    <row r="46" spans="1:5" ht="12.75" customHeight="1" x14ac:dyDescent="0.25">
      <c r="A46" s="20"/>
      <c r="B46" s="28" t="s">
        <v>40</v>
      </c>
      <c r="C46" s="32" t="s">
        <v>67</v>
      </c>
    </row>
    <row r="47" spans="1:5" ht="12.75" customHeight="1" x14ac:dyDescent="0.2">
      <c r="A47" s="23"/>
      <c r="B47" s="28" t="s">
        <v>10</v>
      </c>
      <c r="C47" s="32" t="s">
        <v>84</v>
      </c>
    </row>
    <row r="48" spans="1:5" ht="12.75" customHeight="1" x14ac:dyDescent="0.2">
      <c r="A48" s="24"/>
      <c r="B48" s="28" t="s">
        <v>8</v>
      </c>
      <c r="C48" s="32" t="s">
        <v>85</v>
      </c>
    </row>
    <row r="49" spans="1:4" ht="12.75" customHeight="1" x14ac:dyDescent="0.2">
      <c r="A49" s="24"/>
      <c r="B49" s="28" t="s">
        <v>45</v>
      </c>
      <c r="C49" s="32" t="s">
        <v>86</v>
      </c>
    </row>
    <row r="50" spans="1:4" ht="12.75" customHeight="1" x14ac:dyDescent="0.2">
      <c r="A50" s="22"/>
      <c r="B50" s="28" t="s">
        <v>39</v>
      </c>
      <c r="C50" s="32" t="s">
        <v>46</v>
      </c>
    </row>
    <row r="51" spans="1:4" ht="12.75" customHeight="1" x14ac:dyDescent="0.2">
      <c r="A51" s="22"/>
      <c r="B51" s="28" t="s">
        <v>13</v>
      </c>
      <c r="C51" s="32" t="s">
        <v>87</v>
      </c>
    </row>
    <row r="52" spans="1:4" ht="12.75" customHeight="1" x14ac:dyDescent="0.2">
      <c r="A52" s="22"/>
      <c r="B52" s="28" t="s">
        <v>12</v>
      </c>
      <c r="C52" s="31" t="s">
        <v>88</v>
      </c>
    </row>
    <row r="53" spans="1:4" ht="12.75" customHeight="1" x14ac:dyDescent="0.2">
      <c r="A53" s="22"/>
      <c r="B53" s="28" t="s">
        <v>2</v>
      </c>
      <c r="C53" s="32" t="s">
        <v>89</v>
      </c>
      <c r="D53" s="14" t="s">
        <v>15</v>
      </c>
    </row>
    <row r="54" spans="1:4" ht="12.75" customHeight="1" x14ac:dyDescent="0.2">
      <c r="A54" s="22"/>
      <c r="B54" s="28" t="s">
        <v>22</v>
      </c>
      <c r="C54" s="33" t="s">
        <v>90</v>
      </c>
    </row>
    <row r="55" spans="1:4" ht="12.75" customHeight="1" x14ac:dyDescent="0.2">
      <c r="A55" s="22"/>
      <c r="B55" s="15"/>
      <c r="C55" s="35"/>
    </row>
    <row r="56" spans="1:4" ht="12.75" customHeight="1" x14ac:dyDescent="0.2">
      <c r="A56" s="22"/>
      <c r="B56" s="25" t="s">
        <v>18</v>
      </c>
      <c r="C56" s="35"/>
    </row>
    <row r="57" spans="1:4" ht="12.75" customHeight="1" x14ac:dyDescent="0.2">
      <c r="A57" s="22"/>
      <c r="C57" s="19"/>
    </row>
    <row r="58" spans="1:4" ht="12.75" customHeight="1" x14ac:dyDescent="0.2">
      <c r="A58" s="22"/>
      <c r="B58" s="30" t="s">
        <v>34</v>
      </c>
      <c r="C58" s="29" t="s">
        <v>91</v>
      </c>
    </row>
    <row r="59" spans="1:4" ht="12.75" customHeight="1" x14ac:dyDescent="0.2">
      <c r="A59" s="22"/>
      <c r="B59" s="30" t="s">
        <v>7</v>
      </c>
      <c r="C59" s="29" t="s">
        <v>92</v>
      </c>
    </row>
    <row r="60" spans="1:4" ht="12.75" customHeight="1" x14ac:dyDescent="0.2">
      <c r="A60" s="22"/>
      <c r="B60" s="30" t="s">
        <v>20</v>
      </c>
      <c r="C60" s="29" t="s">
        <v>68</v>
      </c>
    </row>
    <row r="61" spans="1:4" ht="12.75" customHeight="1" x14ac:dyDescent="0.2">
      <c r="A61" s="22"/>
      <c r="B61" s="30" t="s">
        <v>21</v>
      </c>
      <c r="C61" s="29" t="s">
        <v>93</v>
      </c>
    </row>
    <row r="62" spans="1:4" ht="12.75" customHeight="1" x14ac:dyDescent="0.2">
      <c r="A62" s="22"/>
    </row>
    <row r="63" spans="1:4" ht="12.75" customHeight="1" x14ac:dyDescent="0.2">
      <c r="A63" s="22"/>
      <c r="B63" s="25" t="s">
        <v>49</v>
      </c>
      <c r="C63" s="35"/>
    </row>
    <row r="64" spans="1:4" ht="12.75" customHeight="1" x14ac:dyDescent="0.2">
      <c r="A64" s="22"/>
      <c r="C64" s="19"/>
    </row>
    <row r="65" spans="1:3" ht="12.75" customHeight="1" x14ac:dyDescent="0.2">
      <c r="A65" s="22"/>
      <c r="B65" s="29" t="s">
        <v>60</v>
      </c>
      <c r="C65" s="29"/>
    </row>
    <row r="66" spans="1:3" ht="12.75" customHeight="1" x14ac:dyDescent="0.2">
      <c r="A66" s="22"/>
      <c r="B66" s="30"/>
      <c r="C66" s="29"/>
    </row>
    <row r="67" spans="1:3" ht="12.75" customHeight="1" x14ac:dyDescent="0.2">
      <c r="A67" s="22"/>
      <c r="B67" s="25" t="s">
        <v>61</v>
      </c>
      <c r="C67" s="31" t="s">
        <v>103</v>
      </c>
    </row>
    <row r="68" spans="1:3" ht="12.75" customHeight="1" x14ac:dyDescent="0.2">
      <c r="A68" s="22"/>
      <c r="B68" s="15"/>
      <c r="C68" s="15"/>
    </row>
    <row r="69" spans="1:3" ht="12.75" customHeight="1" x14ac:dyDescent="0.2">
      <c r="A69" s="22"/>
      <c r="B69" s="25" t="s">
        <v>62</v>
      </c>
      <c r="C69" s="31" t="s">
        <v>104</v>
      </c>
    </row>
    <row r="70" spans="1:3" ht="12.75" customHeight="1" x14ac:dyDescent="0.2">
      <c r="A70" s="22"/>
      <c r="B70" s="15"/>
      <c r="C70" s="15"/>
    </row>
    <row r="71" spans="1:3" ht="12.75" customHeight="1" x14ac:dyDescent="0.2">
      <c r="A71" s="22"/>
      <c r="B71" s="25" t="s">
        <v>63</v>
      </c>
      <c r="C71" s="31" t="s">
        <v>97</v>
      </c>
    </row>
    <row r="72" spans="1:3" ht="12.75" customHeight="1" x14ac:dyDescent="0.2">
      <c r="A72" s="22"/>
      <c r="B72" s="15"/>
      <c r="C72" s="15"/>
    </row>
    <row r="73" spans="1:3" ht="12.75" customHeight="1" x14ac:dyDescent="0.2">
      <c r="A73" s="22"/>
      <c r="B73" s="25" t="s">
        <v>64</v>
      </c>
      <c r="C73" s="31" t="s">
        <v>94</v>
      </c>
    </row>
    <row r="74" spans="1:3" ht="12.75" customHeight="1" x14ac:dyDescent="0.2">
      <c r="A74" s="22"/>
      <c r="B74" s="15"/>
      <c r="C74" s="15"/>
    </row>
    <row r="75" spans="1:3" ht="12.75" customHeight="1" x14ac:dyDescent="0.2">
      <c r="A75" s="22"/>
      <c r="B75" s="42" t="s">
        <v>105</v>
      </c>
      <c r="C75" s="43" t="s">
        <v>3068</v>
      </c>
    </row>
    <row r="76" spans="1:3" ht="12.75" customHeight="1" x14ac:dyDescent="0.2">
      <c r="A76" s="22"/>
      <c r="B76" s="39"/>
      <c r="C76" s="43"/>
    </row>
    <row r="77" spans="1:3" ht="12.75" customHeight="1" x14ac:dyDescent="0.25">
      <c r="B77" s="43"/>
      <c r="C77" s="43" t="s">
        <v>3075</v>
      </c>
    </row>
    <row r="78" spans="1:3" ht="12.75" customHeight="1" x14ac:dyDescent="0.25">
      <c r="B78" s="43"/>
      <c r="C78" s="43" t="s">
        <v>3076</v>
      </c>
    </row>
    <row r="79" spans="1:3" ht="12.75" customHeight="1" x14ac:dyDescent="0.25">
      <c r="B79" s="39"/>
      <c r="C79" s="22" t="s">
        <v>3073</v>
      </c>
    </row>
    <row r="80" spans="1:3" ht="12.75" customHeight="1" x14ac:dyDescent="0.25">
      <c r="B80" s="39"/>
      <c r="C80" s="22" t="s">
        <v>3074</v>
      </c>
    </row>
    <row r="81" spans="2:3" ht="12.75" customHeight="1" x14ac:dyDescent="0.25">
      <c r="B81" s="39"/>
      <c r="C81" s="43"/>
    </row>
    <row r="82" spans="2:3" ht="12.75" customHeight="1" x14ac:dyDescent="0.25">
      <c r="B82" s="39"/>
    </row>
    <row r="83" spans="2:3" ht="12.75" customHeight="1" x14ac:dyDescent="0.2">
      <c r="B83" s="43"/>
      <c r="C83" s="22"/>
    </row>
    <row r="84" spans="2:3" ht="12.75" customHeight="1" x14ac:dyDescent="0.25">
      <c r="B84" s="43"/>
      <c r="C84" s="43"/>
    </row>
    <row r="85" spans="2:3" ht="12.75" customHeight="1" x14ac:dyDescent="0.25">
      <c r="B85" s="39"/>
    </row>
  </sheetData>
  <mergeCells count="1">
    <mergeCell ref="C36:D36"/>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F48E-1BDE-4E11-A2B8-4D4409D8DA74}">
  <sheetPr>
    <tabColor rgb="FFFFC000"/>
  </sheetPr>
  <dimension ref="B6:C24"/>
  <sheetViews>
    <sheetView workbookViewId="0">
      <selection activeCell="C12" sqref="C12"/>
    </sheetView>
  </sheetViews>
  <sheetFormatPr defaultColWidth="8.7109375" defaultRowHeight="12.75" x14ac:dyDescent="0.25"/>
  <cols>
    <col min="1" max="1" width="18.42578125" style="14" customWidth="1"/>
    <col min="2" max="2" width="44.85546875" style="14" customWidth="1"/>
    <col min="3" max="3" width="171.42578125" style="14" customWidth="1"/>
    <col min="4" max="4" width="23.42578125" style="14" customWidth="1"/>
    <col min="5" max="5" width="28.5703125" style="14" customWidth="1"/>
    <col min="6" max="6" width="18.7109375" style="14" customWidth="1"/>
    <col min="7" max="7" width="16.7109375" style="14" customWidth="1"/>
    <col min="8" max="16384" width="8.7109375" style="14"/>
  </cols>
  <sheetData>
    <row r="6" spans="2:3" ht="15" x14ac:dyDescent="0.25">
      <c r="B6" s="25" t="s">
        <v>61</v>
      </c>
      <c r="C6" s="31" t="s">
        <v>103</v>
      </c>
    </row>
    <row r="7" spans="2:3" x14ac:dyDescent="0.25">
      <c r="B7" s="15"/>
      <c r="C7" s="15"/>
    </row>
    <row r="8" spans="2:3" ht="15" x14ac:dyDescent="0.25">
      <c r="B8" s="25" t="s">
        <v>62</v>
      </c>
      <c r="C8" s="31" t="s">
        <v>104</v>
      </c>
    </row>
    <row r="9" spans="2:3" x14ac:dyDescent="0.25">
      <c r="B9" s="15"/>
      <c r="C9" s="15"/>
    </row>
    <row r="10" spans="2:3" ht="15" x14ac:dyDescent="0.25">
      <c r="B10" s="25" t="s">
        <v>63</v>
      </c>
      <c r="C10" s="31" t="s">
        <v>97</v>
      </c>
    </row>
    <row r="11" spans="2:3" x14ac:dyDescent="0.25">
      <c r="B11" s="15"/>
      <c r="C11" s="15"/>
    </row>
    <row r="12" spans="2:3" ht="15" x14ac:dyDescent="0.25">
      <c r="B12" s="25" t="s">
        <v>64</v>
      </c>
      <c r="C12" s="31" t="s">
        <v>94</v>
      </c>
    </row>
    <row r="13" spans="2:3" x14ac:dyDescent="0.25">
      <c r="B13" s="15"/>
      <c r="C13" s="15"/>
    </row>
    <row r="14" spans="2:3" ht="15.75" x14ac:dyDescent="0.25">
      <c r="B14" s="42"/>
      <c r="C14" s="43"/>
    </row>
    <row r="15" spans="2:3" ht="15" x14ac:dyDescent="0.25">
      <c r="B15" s="39"/>
      <c r="C15" s="43"/>
    </row>
    <row r="16" spans="2:3" x14ac:dyDescent="0.25">
      <c r="B16" s="43"/>
      <c r="C16" s="43"/>
    </row>
    <row r="17" spans="2:3" x14ac:dyDescent="0.25">
      <c r="B17" s="43"/>
      <c r="C17" s="43"/>
    </row>
    <row r="18" spans="2:3" ht="15" x14ac:dyDescent="0.2">
      <c r="B18" s="39"/>
      <c r="C18" s="22"/>
    </row>
    <row r="19" spans="2:3" ht="15" x14ac:dyDescent="0.2">
      <c r="B19" s="39"/>
      <c r="C19" s="22"/>
    </row>
    <row r="20" spans="2:3" ht="15" x14ac:dyDescent="0.2">
      <c r="B20" s="39"/>
      <c r="C20" s="22"/>
    </row>
    <row r="21" spans="2:3" ht="15" x14ac:dyDescent="0.25">
      <c r="B21" s="39"/>
      <c r="C21" s="43"/>
    </row>
    <row r="22" spans="2:3" x14ac:dyDescent="0.25">
      <c r="B22" s="43"/>
      <c r="C22" s="43"/>
    </row>
    <row r="23" spans="2:3" x14ac:dyDescent="0.25">
      <c r="B23" s="43"/>
      <c r="C23" s="43"/>
    </row>
    <row r="24" spans="2:3" ht="15" x14ac:dyDescent="0.2">
      <c r="B24" s="39"/>
      <c r="C24" s="22"/>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tabColor rgb="FF004BFF"/>
  </sheetPr>
  <dimension ref="A1:AE845"/>
  <sheetViews>
    <sheetView zoomScale="80" zoomScaleNormal="80" workbookViewId="0">
      <pane xSplit="3" ySplit="1" topLeftCell="D2" activePane="bottomRight" state="frozen"/>
      <selection pane="topRight" activeCell="F1" sqref="F1"/>
      <selection pane="bottomLeft" activeCell="A3" sqref="A3"/>
      <selection pane="bottomRight"/>
    </sheetView>
  </sheetViews>
  <sheetFormatPr defaultColWidth="8.7109375" defaultRowHeight="15" x14ac:dyDescent="0.25"/>
  <cols>
    <col min="1" max="1" width="59.7109375" style="6" customWidth="1"/>
    <col min="2" max="2" width="7.42578125" style="51" customWidth="1"/>
    <col min="3" max="3" width="20.85546875" customWidth="1"/>
    <col min="4" max="4" width="55.85546875" customWidth="1"/>
    <col min="5" max="5" width="11.5703125" customWidth="1"/>
    <col min="6" max="6" width="14.28515625" customWidth="1"/>
    <col min="7" max="7" width="9" customWidth="1"/>
    <col min="8" max="8" width="6.7109375" customWidth="1"/>
    <col min="9" max="9" width="7.28515625" customWidth="1"/>
    <col min="10" max="10" width="17" customWidth="1"/>
    <col min="11" max="11" width="7.7109375" customWidth="1"/>
    <col min="12" max="12" width="14.140625" customWidth="1"/>
    <col min="13" max="13" width="13" customWidth="1"/>
    <col min="14" max="14" width="26.140625" customWidth="1"/>
    <col min="15" max="15" width="26.7109375" customWidth="1"/>
    <col min="16" max="16" width="25.5703125" style="1" customWidth="1"/>
    <col min="17" max="17" width="24" customWidth="1"/>
    <col min="18" max="18" width="0" hidden="1" customWidth="1"/>
    <col min="19" max="19" width="7.7109375" hidden="1" customWidth="1"/>
    <col min="20" max="20" width="8.7109375" hidden="1" customWidth="1"/>
    <col min="21" max="21" width="9.42578125" hidden="1" customWidth="1"/>
    <col min="22" max="24" width="8.7109375" hidden="1" customWidth="1"/>
    <col min="25" max="25" width="8.7109375" customWidth="1"/>
    <col min="41" max="41" width="17.7109375" customWidth="1"/>
    <col min="42" max="47" width="7.7109375" customWidth="1"/>
    <col min="48" max="48" width="8.7109375" customWidth="1"/>
    <col min="49" max="49" width="9.42578125" customWidth="1"/>
  </cols>
  <sheetData>
    <row r="1" spans="1:31" ht="84" customHeight="1" x14ac:dyDescent="0.25">
      <c r="A1" s="10" t="s">
        <v>4</v>
      </c>
      <c r="B1" s="10" t="s">
        <v>96</v>
      </c>
      <c r="C1" s="10" t="s">
        <v>0</v>
      </c>
      <c r="D1" s="10" t="s">
        <v>23</v>
      </c>
      <c r="E1" s="10" t="s">
        <v>5</v>
      </c>
      <c r="F1" s="11" t="s">
        <v>35</v>
      </c>
      <c r="G1" s="40" t="s">
        <v>24</v>
      </c>
      <c r="H1" s="11" t="s">
        <v>36</v>
      </c>
      <c r="I1" s="11" t="s">
        <v>48</v>
      </c>
      <c r="J1" s="10" t="s">
        <v>58</v>
      </c>
      <c r="K1" s="11" t="s">
        <v>25</v>
      </c>
      <c r="L1" s="10" t="s">
        <v>109</v>
      </c>
      <c r="M1" s="10" t="s">
        <v>110</v>
      </c>
      <c r="N1" s="10" t="s">
        <v>57</v>
      </c>
      <c r="O1" s="12" t="s">
        <v>18</v>
      </c>
      <c r="P1" s="10" t="s">
        <v>49</v>
      </c>
      <c r="Q1" s="10" t="s">
        <v>3038</v>
      </c>
      <c r="R1" s="10" t="s">
        <v>50</v>
      </c>
      <c r="S1" s="10" t="s">
        <v>51</v>
      </c>
      <c r="T1" s="10" t="s">
        <v>52</v>
      </c>
      <c r="U1" s="10" t="s">
        <v>53</v>
      </c>
      <c r="V1" s="10" t="s">
        <v>54</v>
      </c>
      <c r="W1" s="10" t="s">
        <v>55</v>
      </c>
      <c r="X1" s="10" t="s">
        <v>56</v>
      </c>
      <c r="Y1" s="10" t="s">
        <v>26</v>
      </c>
      <c r="Z1" s="10" t="s">
        <v>27</v>
      </c>
      <c r="AA1" s="10" t="s">
        <v>28</v>
      </c>
      <c r="AB1" s="10" t="s">
        <v>29</v>
      </c>
      <c r="AC1" s="10" t="s">
        <v>30</v>
      </c>
      <c r="AD1" s="10" t="s">
        <v>31</v>
      </c>
      <c r="AE1" s="10" t="s">
        <v>32</v>
      </c>
    </row>
    <row r="2" spans="1:31" x14ac:dyDescent="0.25">
      <c r="A2" s="44" t="s">
        <v>111</v>
      </c>
      <c r="B2" s="45">
        <v>1</v>
      </c>
      <c r="C2" s="45" t="s">
        <v>113</v>
      </c>
      <c r="D2" s="36" t="s">
        <v>112</v>
      </c>
      <c r="E2" s="46" t="s">
        <v>1</v>
      </c>
      <c r="F2" s="46">
        <v>2019</v>
      </c>
      <c r="G2" s="46" t="s">
        <v>115</v>
      </c>
      <c r="H2" s="46">
        <v>2025</v>
      </c>
      <c r="I2" s="46" t="s">
        <v>115</v>
      </c>
      <c r="J2" s="45" t="s">
        <v>106</v>
      </c>
      <c r="K2" s="47">
        <v>2</v>
      </c>
      <c r="L2" s="48">
        <v>0.7</v>
      </c>
      <c r="M2" s="48">
        <v>0.7</v>
      </c>
      <c r="N2" s="49" t="s">
        <v>8</v>
      </c>
      <c r="O2" s="50" t="s">
        <v>21</v>
      </c>
      <c r="P2" s="38" t="s">
        <v>115</v>
      </c>
      <c r="Q2" s="45" t="s">
        <v>114</v>
      </c>
      <c r="R2" s="38" t="s">
        <v>116</v>
      </c>
      <c r="S2" s="38" t="s">
        <v>117</v>
      </c>
      <c r="T2" s="38" t="s">
        <v>115</v>
      </c>
      <c r="U2" s="38" t="s">
        <v>115</v>
      </c>
      <c r="V2" s="38" t="s">
        <v>115</v>
      </c>
      <c r="W2" s="38" t="s">
        <v>115</v>
      </c>
      <c r="X2" s="38" t="s">
        <v>115</v>
      </c>
      <c r="Y2" s="52" t="str">
        <f>IF(tabProjList[[#This Row],[Ref 1]]&lt;&gt;"",HYPERLINK(tabProjList[[#This Row],[Ref 1]],"Link 1"),"")</f>
        <v>Link 1</v>
      </c>
      <c r="Z2" s="52" t="str">
        <f>IF(tabProjList[[#This Row],[Ref 2]]&lt;&gt;"",HYPERLINK(tabProjList[[#This Row],[Ref 2]],"Link 2"),"")</f>
        <v>Link 2</v>
      </c>
      <c r="AA2" s="52" t="str">
        <f>IF(tabProjList[[#This Row],[Ref 3]]&lt;&gt;"",HYPERLINK(tabProjList[[#This Row],[Ref 3]],"Link 3"),"")</f>
        <v/>
      </c>
      <c r="AB2" s="52" t="str">
        <f>IF(tabProjList[[#This Row],[Ref 4]]&lt;&gt;"",HYPERLINK(tabProjList[[#This Row],[Ref 4]],"Link 4"),"")</f>
        <v/>
      </c>
      <c r="AC2" s="52" t="str">
        <f>IF(tabProjList[[#This Row],[Ref 5]]&lt;&gt;"",HYPERLINK(tabProjList[[#This Row],[Ref 5]],"Link 5"),"")</f>
        <v/>
      </c>
      <c r="AD2" s="52" t="str">
        <f>IF(tabProjList[[#This Row],[Ref 6]]&lt;&gt;"",HYPERLINK(tabProjList[[#This Row],[Ref 6]],"Link 6"),"")</f>
        <v/>
      </c>
      <c r="AE2" s="52" t="str">
        <f>IF(tabProjList[[#This Row],[Ref 7]]&lt;&gt;"",HYPERLINK(tabProjList[[#This Row],[Ref 7]],"Link 7"),"")</f>
        <v/>
      </c>
    </row>
    <row r="3" spans="1:31" x14ac:dyDescent="0.25">
      <c r="A3" s="44" t="s">
        <v>2223</v>
      </c>
      <c r="B3" s="45">
        <v>751</v>
      </c>
      <c r="C3" s="45" t="s">
        <v>113</v>
      </c>
      <c r="D3" s="36" t="s">
        <v>2224</v>
      </c>
      <c r="E3" s="46" t="s">
        <v>3</v>
      </c>
      <c r="F3" s="46">
        <v>2022</v>
      </c>
      <c r="G3" s="46">
        <v>2024</v>
      </c>
      <c r="H3" s="46">
        <v>2025</v>
      </c>
      <c r="I3" s="46" t="s">
        <v>115</v>
      </c>
      <c r="J3" s="45" t="s">
        <v>106</v>
      </c>
      <c r="K3" s="47">
        <v>1</v>
      </c>
      <c r="L3" s="48">
        <v>0.3</v>
      </c>
      <c r="M3" s="48">
        <v>0.3</v>
      </c>
      <c r="N3" s="49" t="s">
        <v>8</v>
      </c>
      <c r="O3" s="50" t="s">
        <v>20</v>
      </c>
      <c r="P3" s="38" t="s">
        <v>115</v>
      </c>
      <c r="Q3" s="45" t="s">
        <v>114</v>
      </c>
      <c r="R3" s="38" t="s">
        <v>2225</v>
      </c>
      <c r="S3" s="38" t="s">
        <v>2226</v>
      </c>
      <c r="T3" s="38" t="s">
        <v>115</v>
      </c>
      <c r="U3" s="38" t="s">
        <v>115</v>
      </c>
      <c r="V3" s="38" t="s">
        <v>115</v>
      </c>
      <c r="W3" s="38" t="s">
        <v>115</v>
      </c>
      <c r="X3" s="38" t="s">
        <v>115</v>
      </c>
      <c r="Y3" s="52" t="str">
        <f>IF(tabProjList[[#This Row],[Ref 1]]&lt;&gt;"",HYPERLINK(tabProjList[[#This Row],[Ref 1]],"Link 1"),"")</f>
        <v>Link 1</v>
      </c>
      <c r="Z3" s="52" t="str">
        <f>IF(tabProjList[[#This Row],[Ref 2]]&lt;&gt;"",HYPERLINK(tabProjList[[#This Row],[Ref 2]],"Link 2"),"")</f>
        <v>Link 2</v>
      </c>
      <c r="AA3" s="52" t="str">
        <f>IF(tabProjList[[#This Row],[Ref 3]]&lt;&gt;"",HYPERLINK(tabProjList[[#This Row],[Ref 3]],"Link 3"),"")</f>
        <v/>
      </c>
      <c r="AB3" s="52" t="str">
        <f>IF(tabProjList[[#This Row],[Ref 4]]&lt;&gt;"",HYPERLINK(tabProjList[[#This Row],[Ref 4]],"Link 4"),"")</f>
        <v/>
      </c>
      <c r="AC3" s="52" t="str">
        <f>IF(tabProjList[[#This Row],[Ref 5]]&lt;&gt;"",HYPERLINK(tabProjList[[#This Row],[Ref 5]],"Link 5"),"")</f>
        <v/>
      </c>
      <c r="AD3" s="52" t="str">
        <f>IF(tabProjList[[#This Row],[Ref 6]]&lt;&gt;"",HYPERLINK(tabProjList[[#This Row],[Ref 6]],"Link 6"),"")</f>
        <v/>
      </c>
      <c r="AE3" s="52" t="str">
        <f>IF(tabProjList[[#This Row],[Ref 7]]&lt;&gt;"",HYPERLINK(tabProjList[[#This Row],[Ref 7]],"Link 7"),"")</f>
        <v/>
      </c>
    </row>
    <row r="4" spans="1:31" x14ac:dyDescent="0.25">
      <c r="A4" s="44" t="s">
        <v>2829</v>
      </c>
      <c r="B4" s="45">
        <v>1055</v>
      </c>
      <c r="C4" s="45" t="s">
        <v>1289</v>
      </c>
      <c r="D4" s="36" t="s">
        <v>2830</v>
      </c>
      <c r="E4" s="46" t="s">
        <v>2566</v>
      </c>
      <c r="F4" s="46">
        <v>2022</v>
      </c>
      <c r="G4" s="46">
        <v>2022</v>
      </c>
      <c r="H4" s="46">
        <v>2026</v>
      </c>
      <c r="I4" s="46" t="s">
        <v>115</v>
      </c>
      <c r="J4" s="45" t="s">
        <v>17</v>
      </c>
      <c r="K4" s="47" t="s">
        <v>115</v>
      </c>
      <c r="L4" s="48">
        <v>1.5</v>
      </c>
      <c r="M4" s="48">
        <v>1.5</v>
      </c>
      <c r="N4" s="49" t="s">
        <v>122</v>
      </c>
      <c r="O4" s="50" t="s">
        <v>21</v>
      </c>
      <c r="P4" s="38" t="s">
        <v>115</v>
      </c>
      <c r="Q4" s="45" t="s">
        <v>127</v>
      </c>
      <c r="R4" s="38" t="s">
        <v>2831</v>
      </c>
      <c r="S4" s="38" t="s">
        <v>2832</v>
      </c>
      <c r="T4" s="38" t="s">
        <v>115</v>
      </c>
      <c r="U4" s="38" t="s">
        <v>115</v>
      </c>
      <c r="V4" s="38" t="s">
        <v>115</v>
      </c>
      <c r="W4" s="38" t="s">
        <v>115</v>
      </c>
      <c r="X4" s="38" t="s">
        <v>115</v>
      </c>
      <c r="Y4" s="52" t="str">
        <f>IF(tabProjList[[#This Row],[Ref 1]]&lt;&gt;"",HYPERLINK(tabProjList[[#This Row],[Ref 1]],"Link 1"),"")</f>
        <v>Link 1</v>
      </c>
      <c r="Z4" s="52" t="str">
        <f>IF(tabProjList[[#This Row],[Ref 2]]&lt;&gt;"",HYPERLINK(tabProjList[[#This Row],[Ref 2]],"Link 2"),"")</f>
        <v>Link 2</v>
      </c>
      <c r="AA4" s="52" t="str">
        <f>IF(tabProjList[[#This Row],[Ref 3]]&lt;&gt;"",HYPERLINK(tabProjList[[#This Row],[Ref 3]],"Link 3"),"")</f>
        <v/>
      </c>
      <c r="AB4" s="52" t="str">
        <f>IF(tabProjList[[#This Row],[Ref 4]]&lt;&gt;"",HYPERLINK(tabProjList[[#This Row],[Ref 4]],"Link 4"),"")</f>
        <v/>
      </c>
      <c r="AC4" s="52" t="str">
        <f>IF(tabProjList[[#This Row],[Ref 5]]&lt;&gt;"",HYPERLINK(tabProjList[[#This Row],[Ref 5]],"Link 5"),"")</f>
        <v/>
      </c>
      <c r="AD4" s="52" t="str">
        <f>IF(tabProjList[[#This Row],[Ref 6]]&lt;&gt;"",HYPERLINK(tabProjList[[#This Row],[Ref 6]],"Link 6"),"")</f>
        <v/>
      </c>
      <c r="AE4" s="52" t="str">
        <f>IF(tabProjList[[#This Row],[Ref 7]]&lt;&gt;"",HYPERLINK(tabProjList[[#This Row],[Ref 7]],"Link 7"),"")</f>
        <v/>
      </c>
    </row>
    <row r="5" spans="1:31" x14ac:dyDescent="0.25">
      <c r="A5" s="44" t="s">
        <v>118</v>
      </c>
      <c r="B5" s="45">
        <v>3</v>
      </c>
      <c r="C5" s="45" t="s">
        <v>120</v>
      </c>
      <c r="D5" s="36" t="s">
        <v>119</v>
      </c>
      <c r="E5" s="46" t="s">
        <v>1</v>
      </c>
      <c r="F5" s="46">
        <v>2022</v>
      </c>
      <c r="G5" s="46" t="s">
        <v>115</v>
      </c>
      <c r="H5" s="46" t="s">
        <v>115</v>
      </c>
      <c r="I5" s="46" t="s">
        <v>115</v>
      </c>
      <c r="J5" s="45" t="s">
        <v>106</v>
      </c>
      <c r="K5" s="47" t="s">
        <v>115</v>
      </c>
      <c r="L5" s="48" t="s">
        <v>115</v>
      </c>
      <c r="M5" s="48" t="s">
        <v>115</v>
      </c>
      <c r="N5" s="49" t="s">
        <v>122</v>
      </c>
      <c r="O5" s="50" t="s">
        <v>34</v>
      </c>
      <c r="P5" s="38" t="s">
        <v>115</v>
      </c>
      <c r="Q5" s="45" t="s">
        <v>121</v>
      </c>
      <c r="R5" s="38" t="s">
        <v>123</v>
      </c>
      <c r="S5" s="38" t="s">
        <v>115</v>
      </c>
      <c r="T5" s="38" t="s">
        <v>115</v>
      </c>
      <c r="U5" s="38" t="s">
        <v>115</v>
      </c>
      <c r="V5" s="38" t="s">
        <v>115</v>
      </c>
      <c r="W5" s="38" t="s">
        <v>115</v>
      </c>
      <c r="X5" s="38" t="s">
        <v>115</v>
      </c>
      <c r="Y5" s="52" t="str">
        <f>IF(tabProjList[[#This Row],[Ref 1]]&lt;&gt;"",HYPERLINK(tabProjList[[#This Row],[Ref 1]],"Link 1"),"")</f>
        <v>Link 1</v>
      </c>
      <c r="Z5" s="52" t="str">
        <f>IF(tabProjList[[#This Row],[Ref 2]]&lt;&gt;"",HYPERLINK(tabProjList[[#This Row],[Ref 2]],"Link 2"),"")</f>
        <v/>
      </c>
      <c r="AA5" s="52" t="str">
        <f>IF(tabProjList[[#This Row],[Ref 3]]&lt;&gt;"",HYPERLINK(tabProjList[[#This Row],[Ref 3]],"Link 3"),"")</f>
        <v/>
      </c>
      <c r="AB5" s="52" t="str">
        <f>IF(tabProjList[[#This Row],[Ref 4]]&lt;&gt;"",HYPERLINK(tabProjList[[#This Row],[Ref 4]],"Link 4"),"")</f>
        <v/>
      </c>
      <c r="AC5" s="52" t="str">
        <f>IF(tabProjList[[#This Row],[Ref 5]]&lt;&gt;"",HYPERLINK(tabProjList[[#This Row],[Ref 5]],"Link 5"),"")</f>
        <v/>
      </c>
      <c r="AD5" s="52" t="str">
        <f>IF(tabProjList[[#This Row],[Ref 6]]&lt;&gt;"",HYPERLINK(tabProjList[[#This Row],[Ref 6]],"Link 6"),"")</f>
        <v/>
      </c>
      <c r="AE5" s="52" t="str">
        <f>IF(tabProjList[[#This Row],[Ref 7]]&lt;&gt;"",HYPERLINK(tabProjList[[#This Row],[Ref 7]],"Link 7"),"")</f>
        <v/>
      </c>
    </row>
    <row r="6" spans="1:31" x14ac:dyDescent="0.25">
      <c r="A6" s="44" t="s">
        <v>875</v>
      </c>
      <c r="B6" s="45">
        <v>227</v>
      </c>
      <c r="C6" s="45" t="s">
        <v>280</v>
      </c>
      <c r="D6" s="36" t="s">
        <v>876</v>
      </c>
      <c r="E6" s="46" t="s">
        <v>6</v>
      </c>
      <c r="F6" s="46">
        <v>2018</v>
      </c>
      <c r="G6" s="46" t="s">
        <v>115</v>
      </c>
      <c r="H6" s="46">
        <v>2027</v>
      </c>
      <c r="I6" s="46" t="s">
        <v>115</v>
      </c>
      <c r="J6" s="45" t="s">
        <v>106</v>
      </c>
      <c r="K6" s="47" t="s">
        <v>115</v>
      </c>
      <c r="L6" s="48">
        <v>2.41</v>
      </c>
      <c r="M6" s="48">
        <v>2.41</v>
      </c>
      <c r="N6" s="49" t="s">
        <v>41</v>
      </c>
      <c r="O6" s="50" t="s">
        <v>21</v>
      </c>
      <c r="P6" s="38" t="s">
        <v>115</v>
      </c>
      <c r="Q6" s="45" t="s">
        <v>274</v>
      </c>
      <c r="R6" s="38" t="s">
        <v>877</v>
      </c>
      <c r="S6" s="38" t="s">
        <v>878</v>
      </c>
      <c r="T6" s="38" t="s">
        <v>879</v>
      </c>
      <c r="U6" s="38" t="s">
        <v>115</v>
      </c>
      <c r="V6" s="38" t="s">
        <v>115</v>
      </c>
      <c r="W6" s="38" t="s">
        <v>115</v>
      </c>
      <c r="X6" s="38" t="s">
        <v>115</v>
      </c>
      <c r="Y6" s="52" t="str">
        <f>IF(tabProjList[[#This Row],[Ref 1]]&lt;&gt;"",HYPERLINK(tabProjList[[#This Row],[Ref 1]],"Link 1"),"")</f>
        <v>Link 1</v>
      </c>
      <c r="Z6" s="52" t="str">
        <f>IF(tabProjList[[#This Row],[Ref 2]]&lt;&gt;"",HYPERLINK(tabProjList[[#This Row],[Ref 2]],"Link 2"),"")</f>
        <v>Link 2</v>
      </c>
      <c r="AA6" s="52" t="str">
        <f>IF(tabProjList[[#This Row],[Ref 3]]&lt;&gt;"",HYPERLINK(tabProjList[[#This Row],[Ref 3]],"Link 3"),"")</f>
        <v>Link 3</v>
      </c>
      <c r="AB6" s="52" t="str">
        <f>IF(tabProjList[[#This Row],[Ref 4]]&lt;&gt;"",HYPERLINK(tabProjList[[#This Row],[Ref 4]],"Link 4"),"")</f>
        <v/>
      </c>
      <c r="AC6" s="52" t="str">
        <f>IF(tabProjList[[#This Row],[Ref 5]]&lt;&gt;"",HYPERLINK(tabProjList[[#This Row],[Ref 5]],"Link 5"),"")</f>
        <v/>
      </c>
      <c r="AD6" s="52" t="str">
        <f>IF(tabProjList[[#This Row],[Ref 6]]&lt;&gt;"",HYPERLINK(tabProjList[[#This Row],[Ref 6]],"Link 6"),"")</f>
        <v/>
      </c>
      <c r="AE6" s="52" t="str">
        <f>IF(tabProjList[[#This Row],[Ref 7]]&lt;&gt;"",HYPERLINK(tabProjList[[#This Row],[Ref 7]],"Link 7"),"")</f>
        <v/>
      </c>
    </row>
    <row r="7" spans="1:31" x14ac:dyDescent="0.25">
      <c r="A7" s="44" t="s">
        <v>2695</v>
      </c>
      <c r="B7" s="45">
        <v>975</v>
      </c>
      <c r="C7" s="45" t="s">
        <v>120</v>
      </c>
      <c r="D7" s="36" t="s">
        <v>2696</v>
      </c>
      <c r="E7" s="46" t="s">
        <v>1</v>
      </c>
      <c r="F7" s="46">
        <v>2023</v>
      </c>
      <c r="G7" s="46" t="s">
        <v>115</v>
      </c>
      <c r="H7" s="46" t="s">
        <v>115</v>
      </c>
      <c r="I7" s="46" t="s">
        <v>115</v>
      </c>
      <c r="J7" s="45" t="s">
        <v>106</v>
      </c>
      <c r="K7" s="47" t="s">
        <v>115</v>
      </c>
      <c r="L7" s="48">
        <v>1.8</v>
      </c>
      <c r="M7" s="48">
        <v>1.8</v>
      </c>
      <c r="N7" s="49" t="s">
        <v>38</v>
      </c>
      <c r="O7" s="50" t="s">
        <v>34</v>
      </c>
      <c r="P7" s="38" t="s">
        <v>2693</v>
      </c>
      <c r="Q7" s="45" t="s">
        <v>121</v>
      </c>
      <c r="R7" s="38" t="s">
        <v>1801</v>
      </c>
      <c r="S7" s="38" t="s">
        <v>115</v>
      </c>
      <c r="T7" s="38" t="s">
        <v>115</v>
      </c>
      <c r="U7" s="38" t="s">
        <v>115</v>
      </c>
      <c r="V7" s="38" t="s">
        <v>115</v>
      </c>
      <c r="W7" s="38" t="s">
        <v>115</v>
      </c>
      <c r="X7" s="38" t="s">
        <v>115</v>
      </c>
      <c r="Y7" s="52" t="str">
        <f>IF(tabProjList[[#This Row],[Ref 1]]&lt;&gt;"",HYPERLINK(tabProjList[[#This Row],[Ref 1]],"Link 1"),"")</f>
        <v>Link 1</v>
      </c>
      <c r="Z7" s="52" t="str">
        <f>IF(tabProjList[[#This Row],[Ref 2]]&lt;&gt;"",HYPERLINK(tabProjList[[#This Row],[Ref 2]],"Link 2"),"")</f>
        <v/>
      </c>
      <c r="AA7" s="52" t="str">
        <f>IF(tabProjList[[#This Row],[Ref 3]]&lt;&gt;"",HYPERLINK(tabProjList[[#This Row],[Ref 3]],"Link 3"),"")</f>
        <v/>
      </c>
      <c r="AB7" s="52" t="str">
        <f>IF(tabProjList[[#This Row],[Ref 4]]&lt;&gt;"",HYPERLINK(tabProjList[[#This Row],[Ref 4]],"Link 4"),"")</f>
        <v/>
      </c>
      <c r="AC7" s="52" t="str">
        <f>IF(tabProjList[[#This Row],[Ref 5]]&lt;&gt;"",HYPERLINK(tabProjList[[#This Row],[Ref 5]],"Link 5"),"")</f>
        <v/>
      </c>
      <c r="AD7" s="52" t="str">
        <f>IF(tabProjList[[#This Row],[Ref 6]]&lt;&gt;"",HYPERLINK(tabProjList[[#This Row],[Ref 6]],"Link 6"),"")</f>
        <v/>
      </c>
      <c r="AE7" s="52" t="str">
        <f>IF(tabProjList[[#This Row],[Ref 7]]&lt;&gt;"",HYPERLINK(tabProjList[[#This Row],[Ref 7]],"Link 7"),"")</f>
        <v/>
      </c>
    </row>
    <row r="8" spans="1:31" x14ac:dyDescent="0.25">
      <c r="A8" s="44" t="s">
        <v>137</v>
      </c>
      <c r="B8" s="45">
        <v>7</v>
      </c>
      <c r="C8" s="45" t="s">
        <v>139</v>
      </c>
      <c r="D8" s="36" t="s">
        <v>138</v>
      </c>
      <c r="E8" s="46" t="s">
        <v>1</v>
      </c>
      <c r="F8" s="46">
        <v>2016</v>
      </c>
      <c r="G8" s="46">
        <v>2024</v>
      </c>
      <c r="H8" s="46">
        <v>2028</v>
      </c>
      <c r="I8" s="46" t="s">
        <v>115</v>
      </c>
      <c r="J8" s="45" t="s">
        <v>106</v>
      </c>
      <c r="K8" s="47" t="s">
        <v>115</v>
      </c>
      <c r="L8" s="48">
        <v>0.3</v>
      </c>
      <c r="M8" s="48">
        <v>0.3</v>
      </c>
      <c r="N8" s="49" t="s">
        <v>41</v>
      </c>
      <c r="O8" s="50" t="s">
        <v>34</v>
      </c>
      <c r="P8" s="38" t="s">
        <v>140</v>
      </c>
      <c r="Q8" s="45" t="s">
        <v>114</v>
      </c>
      <c r="R8" s="38" t="s">
        <v>141</v>
      </c>
      <c r="S8" s="38" t="s">
        <v>142</v>
      </c>
      <c r="T8" s="38" t="s">
        <v>143</v>
      </c>
      <c r="U8" s="38" t="s">
        <v>144</v>
      </c>
      <c r="V8" s="38" t="s">
        <v>145</v>
      </c>
      <c r="W8" s="38" t="s">
        <v>146</v>
      </c>
      <c r="X8" s="38" t="s">
        <v>115</v>
      </c>
      <c r="Y8" s="52" t="str">
        <f>IF(tabProjList[[#This Row],[Ref 1]]&lt;&gt;"",HYPERLINK(tabProjList[[#This Row],[Ref 1]],"Link 1"),"")</f>
        <v>Link 1</v>
      </c>
      <c r="Z8" s="52" t="str">
        <f>IF(tabProjList[[#This Row],[Ref 2]]&lt;&gt;"",HYPERLINK(tabProjList[[#This Row],[Ref 2]],"Link 2"),"")</f>
        <v>Link 2</v>
      </c>
      <c r="AA8" s="52" t="str">
        <f>IF(tabProjList[[#This Row],[Ref 3]]&lt;&gt;"",HYPERLINK(tabProjList[[#This Row],[Ref 3]],"Link 3"),"")</f>
        <v>Link 3</v>
      </c>
      <c r="AB8" s="52" t="str">
        <f>IF(tabProjList[[#This Row],[Ref 4]]&lt;&gt;"",HYPERLINK(tabProjList[[#This Row],[Ref 4]],"Link 4"),"")</f>
        <v>Link 4</v>
      </c>
      <c r="AC8" s="52" t="str">
        <f>IF(tabProjList[[#This Row],[Ref 5]]&lt;&gt;"",HYPERLINK(tabProjList[[#This Row],[Ref 5]],"Link 5"),"")</f>
        <v>Link 5</v>
      </c>
      <c r="AD8" s="52" t="str">
        <f>IF(tabProjList[[#This Row],[Ref 6]]&lt;&gt;"",HYPERLINK(tabProjList[[#This Row],[Ref 6]],"Link 6"),"")</f>
        <v>Link 6</v>
      </c>
      <c r="AE8" s="52" t="str">
        <f>IF(tabProjList[[#This Row],[Ref 7]]&lt;&gt;"",HYPERLINK(tabProjList[[#This Row],[Ref 7]],"Link 7"),"")</f>
        <v/>
      </c>
    </row>
    <row r="9" spans="1:31" x14ac:dyDescent="0.25">
      <c r="A9" s="44" t="s">
        <v>995</v>
      </c>
      <c r="B9" s="45">
        <v>8</v>
      </c>
      <c r="C9" s="45" t="s">
        <v>139</v>
      </c>
      <c r="D9" s="36" t="s">
        <v>138</v>
      </c>
      <c r="E9" s="46" t="s">
        <v>22</v>
      </c>
      <c r="F9" s="46">
        <v>2016</v>
      </c>
      <c r="G9" s="46">
        <v>2024</v>
      </c>
      <c r="H9" s="46">
        <v>2028</v>
      </c>
      <c r="I9" s="46" t="s">
        <v>115</v>
      </c>
      <c r="J9" s="45" t="s">
        <v>106</v>
      </c>
      <c r="K9" s="47">
        <v>1</v>
      </c>
      <c r="L9" s="48" t="s">
        <v>996</v>
      </c>
      <c r="M9" s="48">
        <v>0.8</v>
      </c>
      <c r="N9" s="49" t="s">
        <v>22</v>
      </c>
      <c r="O9" s="50" t="s">
        <v>34</v>
      </c>
      <c r="P9" s="38" t="s">
        <v>140</v>
      </c>
      <c r="Q9" s="45" t="s">
        <v>114</v>
      </c>
      <c r="R9" s="38" t="s">
        <v>141</v>
      </c>
      <c r="S9" s="38" t="s">
        <v>142</v>
      </c>
      <c r="T9" s="38" t="s">
        <v>143</v>
      </c>
      <c r="U9" s="38" t="s">
        <v>144</v>
      </c>
      <c r="V9" s="38" t="s">
        <v>145</v>
      </c>
      <c r="W9" s="38" t="s">
        <v>146</v>
      </c>
      <c r="X9" s="38" t="s">
        <v>115</v>
      </c>
      <c r="Y9" s="52" t="str">
        <f>IF(tabProjList[[#This Row],[Ref 1]]&lt;&gt;"",HYPERLINK(tabProjList[[#This Row],[Ref 1]],"Link 1"),"")</f>
        <v>Link 1</v>
      </c>
      <c r="Z9" s="52" t="str">
        <f>IF(tabProjList[[#This Row],[Ref 2]]&lt;&gt;"",HYPERLINK(tabProjList[[#This Row],[Ref 2]],"Link 2"),"")</f>
        <v>Link 2</v>
      </c>
      <c r="AA9" s="52" t="str">
        <f>IF(tabProjList[[#This Row],[Ref 3]]&lt;&gt;"",HYPERLINK(tabProjList[[#This Row],[Ref 3]],"Link 3"),"")</f>
        <v>Link 3</v>
      </c>
      <c r="AB9" s="52" t="str">
        <f>IF(tabProjList[[#This Row],[Ref 4]]&lt;&gt;"",HYPERLINK(tabProjList[[#This Row],[Ref 4]],"Link 4"),"")</f>
        <v>Link 4</v>
      </c>
      <c r="AC9" s="52" t="str">
        <f>IF(tabProjList[[#This Row],[Ref 5]]&lt;&gt;"",HYPERLINK(tabProjList[[#This Row],[Ref 5]],"Link 5"),"")</f>
        <v>Link 5</v>
      </c>
      <c r="AD9" s="52" t="str">
        <f>IF(tabProjList[[#This Row],[Ref 6]]&lt;&gt;"",HYPERLINK(tabProjList[[#This Row],[Ref 6]],"Link 6"),"")</f>
        <v>Link 6</v>
      </c>
      <c r="AE9" s="52" t="str">
        <f>IF(tabProjList[[#This Row],[Ref 7]]&lt;&gt;"",HYPERLINK(tabProjList[[#This Row],[Ref 7]],"Link 7"),"")</f>
        <v/>
      </c>
    </row>
    <row r="10" spans="1:31" x14ac:dyDescent="0.25">
      <c r="A10" s="44" t="s">
        <v>997</v>
      </c>
      <c r="B10" s="45">
        <v>9</v>
      </c>
      <c r="C10" s="45" t="s">
        <v>139</v>
      </c>
      <c r="D10" s="36" t="s">
        <v>138</v>
      </c>
      <c r="E10" s="46" t="s">
        <v>22</v>
      </c>
      <c r="F10" s="46">
        <v>2017</v>
      </c>
      <c r="G10" s="46" t="s">
        <v>115</v>
      </c>
      <c r="H10" s="46" t="s">
        <v>115</v>
      </c>
      <c r="I10" s="46" t="s">
        <v>115</v>
      </c>
      <c r="J10" s="45" t="s">
        <v>106</v>
      </c>
      <c r="K10" s="47">
        <v>2</v>
      </c>
      <c r="L10" s="48">
        <v>5</v>
      </c>
      <c r="M10" s="48">
        <v>5</v>
      </c>
      <c r="N10" s="49" t="s">
        <v>22</v>
      </c>
      <c r="O10" s="50" t="s">
        <v>34</v>
      </c>
      <c r="P10" s="38" t="s">
        <v>140</v>
      </c>
      <c r="Q10" s="45" t="s">
        <v>114</v>
      </c>
      <c r="R10" s="38" t="s">
        <v>141</v>
      </c>
      <c r="S10" s="38" t="s">
        <v>142</v>
      </c>
      <c r="T10" s="38" t="s">
        <v>143</v>
      </c>
      <c r="U10" s="38" t="s">
        <v>144</v>
      </c>
      <c r="V10" s="38" t="s">
        <v>145</v>
      </c>
      <c r="W10" s="38" t="s">
        <v>146</v>
      </c>
      <c r="X10" s="38" t="s">
        <v>998</v>
      </c>
      <c r="Y10" s="52" t="str">
        <f>IF(tabProjList[[#This Row],[Ref 1]]&lt;&gt;"",HYPERLINK(tabProjList[[#This Row],[Ref 1]],"Link 1"),"")</f>
        <v>Link 1</v>
      </c>
      <c r="Z10" s="52" t="str">
        <f>IF(tabProjList[[#This Row],[Ref 2]]&lt;&gt;"",HYPERLINK(tabProjList[[#This Row],[Ref 2]],"Link 2"),"")</f>
        <v>Link 2</v>
      </c>
      <c r="AA10" s="52" t="str">
        <f>IF(tabProjList[[#This Row],[Ref 3]]&lt;&gt;"",HYPERLINK(tabProjList[[#This Row],[Ref 3]],"Link 3"),"")</f>
        <v>Link 3</v>
      </c>
      <c r="AB10" s="52" t="str">
        <f>IF(tabProjList[[#This Row],[Ref 4]]&lt;&gt;"",HYPERLINK(tabProjList[[#This Row],[Ref 4]],"Link 4"),"")</f>
        <v>Link 4</v>
      </c>
      <c r="AC10" s="52" t="str">
        <f>IF(tabProjList[[#This Row],[Ref 5]]&lt;&gt;"",HYPERLINK(tabProjList[[#This Row],[Ref 5]],"Link 5"),"")</f>
        <v>Link 5</v>
      </c>
      <c r="AD10" s="52" t="str">
        <f>IF(tabProjList[[#This Row],[Ref 6]]&lt;&gt;"",HYPERLINK(tabProjList[[#This Row],[Ref 6]],"Link 6"),"")</f>
        <v>Link 6</v>
      </c>
      <c r="AE10" s="52" t="str">
        <f>IF(tabProjList[[#This Row],[Ref 7]]&lt;&gt;"",HYPERLINK(tabProjList[[#This Row],[Ref 7]],"Link 7"),"")</f>
        <v>Link 7</v>
      </c>
    </row>
    <row r="11" spans="1:31" x14ac:dyDescent="0.25">
      <c r="A11" s="44" t="s">
        <v>1064</v>
      </c>
      <c r="B11" s="45">
        <v>10</v>
      </c>
      <c r="C11" s="45" t="s">
        <v>139</v>
      </c>
      <c r="D11" s="36" t="s">
        <v>1065</v>
      </c>
      <c r="E11" s="46" t="s">
        <v>1</v>
      </c>
      <c r="F11" s="46">
        <v>2018</v>
      </c>
      <c r="G11" s="46" t="s">
        <v>115</v>
      </c>
      <c r="H11" s="46">
        <v>2028</v>
      </c>
      <c r="I11" s="46" t="s">
        <v>115</v>
      </c>
      <c r="J11" s="45" t="s">
        <v>106</v>
      </c>
      <c r="K11" s="47" t="s">
        <v>115</v>
      </c>
      <c r="L11" s="48">
        <v>0.4</v>
      </c>
      <c r="M11" s="48">
        <v>0.4</v>
      </c>
      <c r="N11" s="49" t="s">
        <v>122</v>
      </c>
      <c r="O11" s="50" t="s">
        <v>34</v>
      </c>
      <c r="P11" s="38" t="s">
        <v>140</v>
      </c>
      <c r="Q11" s="45" t="s">
        <v>114</v>
      </c>
      <c r="R11" s="38" t="s">
        <v>1066</v>
      </c>
      <c r="S11" s="38" t="s">
        <v>115</v>
      </c>
      <c r="T11" s="38" t="s">
        <v>115</v>
      </c>
      <c r="U11" s="38" t="s">
        <v>115</v>
      </c>
      <c r="V11" s="38" t="s">
        <v>115</v>
      </c>
      <c r="W11" s="38" t="s">
        <v>115</v>
      </c>
      <c r="X11" s="38" t="s">
        <v>115</v>
      </c>
      <c r="Y11" s="52" t="str">
        <f>IF(tabProjList[[#This Row],[Ref 1]]&lt;&gt;"",HYPERLINK(tabProjList[[#This Row],[Ref 1]],"Link 1"),"")</f>
        <v>Link 1</v>
      </c>
      <c r="Z11" s="52" t="str">
        <f>IF(tabProjList[[#This Row],[Ref 2]]&lt;&gt;"",HYPERLINK(tabProjList[[#This Row],[Ref 2]],"Link 2"),"")</f>
        <v/>
      </c>
      <c r="AA11" s="52" t="str">
        <f>IF(tabProjList[[#This Row],[Ref 3]]&lt;&gt;"",HYPERLINK(tabProjList[[#This Row],[Ref 3]],"Link 3"),"")</f>
        <v/>
      </c>
      <c r="AB11" s="52" t="str">
        <f>IF(tabProjList[[#This Row],[Ref 4]]&lt;&gt;"",HYPERLINK(tabProjList[[#This Row],[Ref 4]],"Link 4"),"")</f>
        <v/>
      </c>
      <c r="AC11" s="52" t="str">
        <f>IF(tabProjList[[#This Row],[Ref 5]]&lt;&gt;"",HYPERLINK(tabProjList[[#This Row],[Ref 5]],"Link 5"),"")</f>
        <v/>
      </c>
      <c r="AD11" s="52" t="str">
        <f>IF(tabProjList[[#This Row],[Ref 6]]&lt;&gt;"",HYPERLINK(tabProjList[[#This Row],[Ref 6]],"Link 6"),"")</f>
        <v/>
      </c>
      <c r="AE11" s="52" t="str">
        <f>IF(tabProjList[[#This Row],[Ref 7]]&lt;&gt;"",HYPERLINK(tabProjList[[#This Row],[Ref 7]],"Link 7"),"")</f>
        <v/>
      </c>
    </row>
    <row r="12" spans="1:31" x14ac:dyDescent="0.25">
      <c r="A12" s="44" t="s">
        <v>2759</v>
      </c>
      <c r="B12" s="45">
        <v>1018</v>
      </c>
      <c r="C12" s="45" t="s">
        <v>139</v>
      </c>
      <c r="D12" s="36" t="s">
        <v>2760</v>
      </c>
      <c r="E12" s="46" t="s">
        <v>12</v>
      </c>
      <c r="F12" s="46">
        <v>2023</v>
      </c>
      <c r="G12" s="46" t="s">
        <v>115</v>
      </c>
      <c r="H12" s="46" t="s">
        <v>115</v>
      </c>
      <c r="I12" s="46" t="s">
        <v>115</v>
      </c>
      <c r="J12" s="45" t="s">
        <v>106</v>
      </c>
      <c r="K12" s="47" t="s">
        <v>115</v>
      </c>
      <c r="L12" s="48">
        <v>2</v>
      </c>
      <c r="M12" s="48">
        <v>2</v>
      </c>
      <c r="N12" s="49" t="s">
        <v>12</v>
      </c>
      <c r="O12" s="50" t="s">
        <v>34</v>
      </c>
      <c r="P12" s="38" t="s">
        <v>140</v>
      </c>
      <c r="Q12" s="45" t="s">
        <v>114</v>
      </c>
      <c r="R12" s="38" t="s">
        <v>2761</v>
      </c>
      <c r="S12" s="38" t="s">
        <v>115</v>
      </c>
      <c r="T12" s="38" t="s">
        <v>115</v>
      </c>
      <c r="U12" s="38" t="s">
        <v>115</v>
      </c>
      <c r="V12" s="38" t="s">
        <v>115</v>
      </c>
      <c r="W12" s="38" t="s">
        <v>115</v>
      </c>
      <c r="X12" s="38" t="s">
        <v>115</v>
      </c>
      <c r="Y12" s="52" t="str">
        <f>IF(tabProjList[[#This Row],[Ref 1]]&lt;&gt;"",HYPERLINK(tabProjList[[#This Row],[Ref 1]],"Link 1"),"")</f>
        <v>Link 1</v>
      </c>
      <c r="Z12" s="52" t="str">
        <f>IF(tabProjList[[#This Row],[Ref 2]]&lt;&gt;"",HYPERLINK(tabProjList[[#This Row],[Ref 2]],"Link 2"),"")</f>
        <v/>
      </c>
      <c r="AA12" s="52" t="str">
        <f>IF(tabProjList[[#This Row],[Ref 3]]&lt;&gt;"",HYPERLINK(tabProjList[[#This Row],[Ref 3]],"Link 3"),"")</f>
        <v/>
      </c>
      <c r="AB12" s="52" t="str">
        <f>IF(tabProjList[[#This Row],[Ref 4]]&lt;&gt;"",HYPERLINK(tabProjList[[#This Row],[Ref 4]],"Link 4"),"")</f>
        <v/>
      </c>
      <c r="AC12" s="52" t="str">
        <f>IF(tabProjList[[#This Row],[Ref 5]]&lt;&gt;"",HYPERLINK(tabProjList[[#This Row],[Ref 5]],"Link 5"),"")</f>
        <v/>
      </c>
      <c r="AD12" s="52" t="str">
        <f>IF(tabProjList[[#This Row],[Ref 6]]&lt;&gt;"",HYPERLINK(tabProjList[[#This Row],[Ref 6]],"Link 6"),"")</f>
        <v/>
      </c>
      <c r="AE12" s="52" t="str">
        <f>IF(tabProjList[[#This Row],[Ref 7]]&lt;&gt;"",HYPERLINK(tabProjList[[#This Row],[Ref 7]],"Link 7"),"")</f>
        <v/>
      </c>
    </row>
    <row r="13" spans="1:31" x14ac:dyDescent="0.25">
      <c r="A13" s="44" t="s">
        <v>2784</v>
      </c>
      <c r="B13" s="45">
        <v>1033</v>
      </c>
      <c r="C13" s="45" t="s">
        <v>120</v>
      </c>
      <c r="D13" s="36" t="s">
        <v>2785</v>
      </c>
      <c r="E13" s="46" t="s">
        <v>1</v>
      </c>
      <c r="F13" s="46">
        <v>2022</v>
      </c>
      <c r="G13" s="46">
        <v>2024</v>
      </c>
      <c r="H13" s="46" t="s">
        <v>115</v>
      </c>
      <c r="I13" s="46" t="s">
        <v>115</v>
      </c>
      <c r="J13" s="45" t="s">
        <v>106</v>
      </c>
      <c r="K13" s="47" t="s">
        <v>115</v>
      </c>
      <c r="L13" s="48" t="s">
        <v>115</v>
      </c>
      <c r="M13" s="48">
        <v>3.5910000000000002</v>
      </c>
      <c r="N13" s="49" t="s">
        <v>122</v>
      </c>
      <c r="O13" s="50" t="s">
        <v>21</v>
      </c>
      <c r="P13" s="38" t="s">
        <v>115</v>
      </c>
      <c r="Q13" s="45" t="s">
        <v>121</v>
      </c>
      <c r="R13" s="38" t="s">
        <v>2786</v>
      </c>
      <c r="S13" s="38" t="s">
        <v>2787</v>
      </c>
      <c r="T13" s="38" t="s">
        <v>2788</v>
      </c>
      <c r="U13" s="38" t="s">
        <v>115</v>
      </c>
      <c r="V13" s="38" t="s">
        <v>115</v>
      </c>
      <c r="W13" s="38" t="s">
        <v>115</v>
      </c>
      <c r="X13" s="38" t="s">
        <v>115</v>
      </c>
      <c r="Y13" s="52" t="str">
        <f>IF(tabProjList[[#This Row],[Ref 1]]&lt;&gt;"",HYPERLINK(tabProjList[[#This Row],[Ref 1]],"Link 1"),"")</f>
        <v>Link 1</v>
      </c>
      <c r="Z13" s="52" t="str">
        <f>IF(tabProjList[[#This Row],[Ref 2]]&lt;&gt;"",HYPERLINK(tabProjList[[#This Row],[Ref 2]],"Link 2"),"")</f>
        <v>Link 2</v>
      </c>
      <c r="AA13" s="52" t="str">
        <f>IF(tabProjList[[#This Row],[Ref 3]]&lt;&gt;"",HYPERLINK(tabProjList[[#This Row],[Ref 3]],"Link 3"),"")</f>
        <v>Link 3</v>
      </c>
      <c r="AB13" s="52" t="str">
        <f>IF(tabProjList[[#This Row],[Ref 4]]&lt;&gt;"",HYPERLINK(tabProjList[[#This Row],[Ref 4]],"Link 4"),"")</f>
        <v/>
      </c>
      <c r="AC13" s="52" t="str">
        <f>IF(tabProjList[[#This Row],[Ref 5]]&lt;&gt;"",HYPERLINK(tabProjList[[#This Row],[Ref 5]],"Link 5"),"")</f>
        <v/>
      </c>
      <c r="AD13" s="52" t="str">
        <f>IF(tabProjList[[#This Row],[Ref 6]]&lt;&gt;"",HYPERLINK(tabProjList[[#This Row],[Ref 6]],"Link 6"),"")</f>
        <v/>
      </c>
      <c r="AE13" s="52" t="str">
        <f>IF(tabProjList[[#This Row],[Ref 7]]&lt;&gt;"",HYPERLINK(tabProjList[[#This Row],[Ref 7]],"Link 7"),"")</f>
        <v/>
      </c>
    </row>
    <row r="14" spans="1:31" x14ac:dyDescent="0.25">
      <c r="A14" s="44" t="s">
        <v>169</v>
      </c>
      <c r="B14" s="45">
        <v>11</v>
      </c>
      <c r="C14" s="45" t="s">
        <v>171</v>
      </c>
      <c r="D14" s="36" t="s">
        <v>170</v>
      </c>
      <c r="E14" s="46" t="s">
        <v>1</v>
      </c>
      <c r="F14" s="46">
        <v>2021</v>
      </c>
      <c r="G14" s="46" t="s">
        <v>115</v>
      </c>
      <c r="H14" s="46" t="s">
        <v>115</v>
      </c>
      <c r="I14" s="46" t="s">
        <v>115</v>
      </c>
      <c r="J14" s="45" t="s">
        <v>106</v>
      </c>
      <c r="K14" s="47" t="s">
        <v>115</v>
      </c>
      <c r="L14" s="48" t="s">
        <v>115</v>
      </c>
      <c r="M14" s="48" t="s">
        <v>115</v>
      </c>
      <c r="N14" s="49" t="s">
        <v>10</v>
      </c>
      <c r="O14" s="50" t="s">
        <v>34</v>
      </c>
      <c r="P14" s="38" t="s">
        <v>173</v>
      </c>
      <c r="Q14" s="45" t="s">
        <v>172</v>
      </c>
      <c r="R14" s="38" t="s">
        <v>174</v>
      </c>
      <c r="S14" s="38" t="s">
        <v>115</v>
      </c>
      <c r="T14" s="38" t="s">
        <v>115</v>
      </c>
      <c r="U14" s="38" t="s">
        <v>115</v>
      </c>
      <c r="V14" s="38" t="s">
        <v>115</v>
      </c>
      <c r="W14" s="38" t="s">
        <v>115</v>
      </c>
      <c r="X14" s="38" t="s">
        <v>115</v>
      </c>
      <c r="Y14" s="52" t="str">
        <f>IF(tabProjList[[#This Row],[Ref 1]]&lt;&gt;"",HYPERLINK(tabProjList[[#This Row],[Ref 1]],"Link 1"),"")</f>
        <v>Link 1</v>
      </c>
      <c r="Z14" s="52" t="str">
        <f>IF(tabProjList[[#This Row],[Ref 2]]&lt;&gt;"",HYPERLINK(tabProjList[[#This Row],[Ref 2]],"Link 2"),"")</f>
        <v/>
      </c>
      <c r="AA14" s="52" t="str">
        <f>IF(tabProjList[[#This Row],[Ref 3]]&lt;&gt;"",HYPERLINK(tabProjList[[#This Row],[Ref 3]],"Link 3"),"")</f>
        <v/>
      </c>
      <c r="AB14" s="52" t="str">
        <f>IF(tabProjList[[#This Row],[Ref 4]]&lt;&gt;"",HYPERLINK(tabProjList[[#This Row],[Ref 4]],"Link 4"),"")</f>
        <v/>
      </c>
      <c r="AC14" s="52" t="str">
        <f>IF(tabProjList[[#This Row],[Ref 5]]&lt;&gt;"",HYPERLINK(tabProjList[[#This Row],[Ref 5]],"Link 5"),"")</f>
        <v/>
      </c>
      <c r="AD14" s="52" t="str">
        <f>IF(tabProjList[[#This Row],[Ref 6]]&lt;&gt;"",HYPERLINK(tabProjList[[#This Row],[Ref 6]],"Link 6"),"")</f>
        <v/>
      </c>
      <c r="AE14" s="52" t="str">
        <f>IF(tabProjList[[#This Row],[Ref 7]]&lt;&gt;"",HYPERLINK(tabProjList[[#This Row],[Ref 7]],"Link 7"),"")</f>
        <v/>
      </c>
    </row>
    <row r="15" spans="1:31" x14ac:dyDescent="0.25">
      <c r="A15" s="44" t="s">
        <v>181</v>
      </c>
      <c r="B15" s="45">
        <v>13</v>
      </c>
      <c r="C15" s="45" t="s">
        <v>120</v>
      </c>
      <c r="D15" s="36" t="s">
        <v>182</v>
      </c>
      <c r="E15" s="46" t="s">
        <v>1</v>
      </c>
      <c r="F15" s="46">
        <v>2022</v>
      </c>
      <c r="G15" s="46" t="s">
        <v>115</v>
      </c>
      <c r="H15" s="46"/>
      <c r="I15" s="46" t="s">
        <v>115</v>
      </c>
      <c r="J15" s="45" t="s">
        <v>106</v>
      </c>
      <c r="K15" s="47" t="s">
        <v>115</v>
      </c>
      <c r="L15" s="48" t="s">
        <v>115</v>
      </c>
      <c r="M15" s="48" t="s">
        <v>115</v>
      </c>
      <c r="N15" s="49" t="s">
        <v>16</v>
      </c>
      <c r="O15" s="50" t="s">
        <v>34</v>
      </c>
      <c r="P15" s="38" t="s">
        <v>175</v>
      </c>
      <c r="Q15" s="45" t="s">
        <v>121</v>
      </c>
      <c r="R15" s="38" t="s">
        <v>177</v>
      </c>
      <c r="S15" s="38" t="s">
        <v>115</v>
      </c>
      <c r="T15" s="38" t="s">
        <v>115</v>
      </c>
      <c r="U15" s="38" t="s">
        <v>115</v>
      </c>
      <c r="V15" s="38" t="s">
        <v>115</v>
      </c>
      <c r="W15" s="38" t="s">
        <v>115</v>
      </c>
      <c r="X15" s="38" t="s">
        <v>115</v>
      </c>
      <c r="Y15" s="52" t="str">
        <f>IF(tabProjList[[#This Row],[Ref 1]]&lt;&gt;"",HYPERLINK(tabProjList[[#This Row],[Ref 1]],"Link 1"),"")</f>
        <v>Link 1</v>
      </c>
      <c r="Z15" s="52" t="str">
        <f>IF(tabProjList[[#This Row],[Ref 2]]&lt;&gt;"",HYPERLINK(tabProjList[[#This Row],[Ref 2]],"Link 2"),"")</f>
        <v/>
      </c>
      <c r="AA15" s="52" t="str">
        <f>IF(tabProjList[[#This Row],[Ref 3]]&lt;&gt;"",HYPERLINK(tabProjList[[#This Row],[Ref 3]],"Link 3"),"")</f>
        <v/>
      </c>
      <c r="AB15" s="52" t="str">
        <f>IF(tabProjList[[#This Row],[Ref 4]]&lt;&gt;"",HYPERLINK(tabProjList[[#This Row],[Ref 4]],"Link 4"),"")</f>
        <v/>
      </c>
      <c r="AC15" s="52" t="str">
        <f>IF(tabProjList[[#This Row],[Ref 5]]&lt;&gt;"",HYPERLINK(tabProjList[[#This Row],[Ref 5]],"Link 5"),"")</f>
        <v/>
      </c>
      <c r="AD15" s="52" t="str">
        <f>IF(tabProjList[[#This Row],[Ref 6]]&lt;&gt;"",HYPERLINK(tabProjList[[#This Row],[Ref 6]],"Link 6"),"")</f>
        <v/>
      </c>
      <c r="AE15" s="52" t="str">
        <f>IF(tabProjList[[#This Row],[Ref 7]]&lt;&gt;"",HYPERLINK(tabProjList[[#This Row],[Ref 7]],"Link 7"),"")</f>
        <v/>
      </c>
    </row>
    <row r="16" spans="1:31" x14ac:dyDescent="0.25">
      <c r="A16" s="44" t="s">
        <v>183</v>
      </c>
      <c r="B16" s="45">
        <v>14</v>
      </c>
      <c r="C16" s="45" t="s">
        <v>120</v>
      </c>
      <c r="D16" s="36" t="s">
        <v>182</v>
      </c>
      <c r="E16" s="46" t="s">
        <v>1</v>
      </c>
      <c r="F16" s="46">
        <v>2022</v>
      </c>
      <c r="G16" s="46" t="s">
        <v>115</v>
      </c>
      <c r="H16" s="46"/>
      <c r="I16" s="46" t="s">
        <v>115</v>
      </c>
      <c r="J16" s="45" t="s">
        <v>106</v>
      </c>
      <c r="K16" s="47" t="s">
        <v>115</v>
      </c>
      <c r="L16" s="48" t="s">
        <v>115</v>
      </c>
      <c r="M16" s="48" t="s">
        <v>115</v>
      </c>
      <c r="N16" s="49" t="s">
        <v>16</v>
      </c>
      <c r="O16" s="50" t="s">
        <v>34</v>
      </c>
      <c r="P16" s="38" t="s">
        <v>175</v>
      </c>
      <c r="Q16" s="45" t="s">
        <v>121</v>
      </c>
      <c r="R16" s="38" t="s">
        <v>177</v>
      </c>
      <c r="S16" s="38" t="s">
        <v>115</v>
      </c>
      <c r="T16" s="38" t="s">
        <v>115</v>
      </c>
      <c r="U16" s="38" t="s">
        <v>115</v>
      </c>
      <c r="V16" s="38" t="s">
        <v>115</v>
      </c>
      <c r="W16" s="38" t="s">
        <v>115</v>
      </c>
      <c r="X16" s="38" t="s">
        <v>115</v>
      </c>
      <c r="Y16" s="52" t="str">
        <f>IF(tabProjList[[#This Row],[Ref 1]]&lt;&gt;"",HYPERLINK(tabProjList[[#This Row],[Ref 1]],"Link 1"),"")</f>
        <v>Link 1</v>
      </c>
      <c r="Z16" s="52" t="str">
        <f>IF(tabProjList[[#This Row],[Ref 2]]&lt;&gt;"",HYPERLINK(tabProjList[[#This Row],[Ref 2]],"Link 2"),"")</f>
        <v/>
      </c>
      <c r="AA16" s="52" t="str">
        <f>IF(tabProjList[[#This Row],[Ref 3]]&lt;&gt;"",HYPERLINK(tabProjList[[#This Row],[Ref 3]],"Link 3"),"")</f>
        <v/>
      </c>
      <c r="AB16" s="52" t="str">
        <f>IF(tabProjList[[#This Row],[Ref 4]]&lt;&gt;"",HYPERLINK(tabProjList[[#This Row],[Ref 4]],"Link 4"),"")</f>
        <v/>
      </c>
      <c r="AC16" s="52" t="str">
        <f>IF(tabProjList[[#This Row],[Ref 5]]&lt;&gt;"",HYPERLINK(tabProjList[[#This Row],[Ref 5]],"Link 5"),"")</f>
        <v/>
      </c>
      <c r="AD16" s="52" t="str">
        <f>IF(tabProjList[[#This Row],[Ref 6]]&lt;&gt;"",HYPERLINK(tabProjList[[#This Row],[Ref 6]],"Link 6"),"")</f>
        <v/>
      </c>
      <c r="AE16" s="52" t="str">
        <f>IF(tabProjList[[#This Row],[Ref 7]]&lt;&gt;"",HYPERLINK(tabProjList[[#This Row],[Ref 7]],"Link 7"),"")</f>
        <v/>
      </c>
    </row>
    <row r="17" spans="1:31" x14ac:dyDescent="0.25">
      <c r="A17" s="44" t="s">
        <v>381</v>
      </c>
      <c r="B17" s="45">
        <v>816</v>
      </c>
      <c r="C17" s="45" t="s">
        <v>120</v>
      </c>
      <c r="D17" s="36" t="s">
        <v>182</v>
      </c>
      <c r="E17" s="46" t="s">
        <v>22</v>
      </c>
      <c r="F17" s="46">
        <v>2022</v>
      </c>
      <c r="G17" s="46" t="s">
        <v>115</v>
      </c>
      <c r="H17" s="46">
        <v>2028</v>
      </c>
      <c r="I17" s="46" t="s">
        <v>115</v>
      </c>
      <c r="J17" s="45" t="s">
        <v>106</v>
      </c>
      <c r="K17" s="47">
        <v>2</v>
      </c>
      <c r="L17" s="48">
        <v>2.95</v>
      </c>
      <c r="M17" s="48">
        <v>2.95</v>
      </c>
      <c r="N17" s="49" t="s">
        <v>22</v>
      </c>
      <c r="O17" s="50" t="s">
        <v>34</v>
      </c>
      <c r="P17" s="38" t="s">
        <v>381</v>
      </c>
      <c r="Q17" s="45" t="s">
        <v>121</v>
      </c>
      <c r="R17" s="38" t="s">
        <v>115</v>
      </c>
      <c r="S17" s="38" t="s">
        <v>115</v>
      </c>
      <c r="T17" s="38" t="s">
        <v>115</v>
      </c>
      <c r="U17" s="38" t="s">
        <v>115</v>
      </c>
      <c r="V17" s="38" t="s">
        <v>115</v>
      </c>
      <c r="W17" s="38" t="s">
        <v>115</v>
      </c>
      <c r="X17" s="38" t="s">
        <v>115</v>
      </c>
      <c r="Y17" s="52" t="str">
        <f>IF(tabProjList[[#This Row],[Ref 1]]&lt;&gt;"",HYPERLINK(tabProjList[[#This Row],[Ref 1]],"Link 1"),"")</f>
        <v/>
      </c>
      <c r="Z17" s="52" t="str">
        <f>IF(tabProjList[[#This Row],[Ref 2]]&lt;&gt;"",HYPERLINK(tabProjList[[#This Row],[Ref 2]],"Link 2"),"")</f>
        <v/>
      </c>
      <c r="AA17" s="52" t="str">
        <f>IF(tabProjList[[#This Row],[Ref 3]]&lt;&gt;"",HYPERLINK(tabProjList[[#This Row],[Ref 3]],"Link 3"),"")</f>
        <v/>
      </c>
      <c r="AB17" s="52" t="str">
        <f>IF(tabProjList[[#This Row],[Ref 4]]&lt;&gt;"",HYPERLINK(tabProjList[[#This Row],[Ref 4]],"Link 4"),"")</f>
        <v/>
      </c>
      <c r="AC17" s="52" t="str">
        <f>IF(tabProjList[[#This Row],[Ref 5]]&lt;&gt;"",HYPERLINK(tabProjList[[#This Row],[Ref 5]],"Link 5"),"")</f>
        <v/>
      </c>
      <c r="AD17" s="52" t="str">
        <f>IF(tabProjList[[#This Row],[Ref 6]]&lt;&gt;"",HYPERLINK(tabProjList[[#This Row],[Ref 6]],"Link 6"),"")</f>
        <v/>
      </c>
      <c r="AE17" s="52" t="str">
        <f>IF(tabProjList[[#This Row],[Ref 7]]&lt;&gt;"",HYPERLINK(tabProjList[[#This Row],[Ref 7]],"Link 7"),"")</f>
        <v/>
      </c>
    </row>
    <row r="18" spans="1:31" x14ac:dyDescent="0.25">
      <c r="A18" s="44" t="s">
        <v>2506</v>
      </c>
      <c r="B18" s="45">
        <v>869</v>
      </c>
      <c r="C18" s="45" t="s">
        <v>120</v>
      </c>
      <c r="D18" s="36" t="s">
        <v>182</v>
      </c>
      <c r="E18" s="46" t="s">
        <v>2</v>
      </c>
      <c r="F18" s="46">
        <v>2023</v>
      </c>
      <c r="G18" s="46" t="s">
        <v>115</v>
      </c>
      <c r="H18" s="46">
        <v>2028</v>
      </c>
      <c r="I18" s="46" t="s">
        <v>115</v>
      </c>
      <c r="J18" s="45" t="s">
        <v>106</v>
      </c>
      <c r="K18" s="47" t="s">
        <v>115</v>
      </c>
      <c r="L18" s="48">
        <v>3.3</v>
      </c>
      <c r="M18" s="48">
        <v>3.3</v>
      </c>
      <c r="N18" s="49" t="s">
        <v>2</v>
      </c>
      <c r="O18" s="50" t="s">
        <v>21</v>
      </c>
      <c r="P18" s="38" t="s">
        <v>2507</v>
      </c>
      <c r="Q18" s="45" t="s">
        <v>121</v>
      </c>
      <c r="R18" s="38" t="s">
        <v>2505</v>
      </c>
      <c r="S18" s="38" t="s">
        <v>115</v>
      </c>
      <c r="T18" s="38" t="s">
        <v>115</v>
      </c>
      <c r="U18" s="38" t="s">
        <v>115</v>
      </c>
      <c r="V18" s="38" t="s">
        <v>115</v>
      </c>
      <c r="W18" s="38" t="s">
        <v>115</v>
      </c>
      <c r="X18" s="38" t="s">
        <v>115</v>
      </c>
      <c r="Y18" s="52" t="str">
        <f>IF(tabProjList[[#This Row],[Ref 1]]&lt;&gt;"",HYPERLINK(tabProjList[[#This Row],[Ref 1]],"Link 1"),"")</f>
        <v>Link 1</v>
      </c>
      <c r="Z18" s="52" t="str">
        <f>IF(tabProjList[[#This Row],[Ref 2]]&lt;&gt;"",HYPERLINK(tabProjList[[#This Row],[Ref 2]],"Link 2"),"")</f>
        <v/>
      </c>
      <c r="AA18" s="52" t="str">
        <f>IF(tabProjList[[#This Row],[Ref 3]]&lt;&gt;"",HYPERLINK(tabProjList[[#This Row],[Ref 3]],"Link 3"),"")</f>
        <v/>
      </c>
      <c r="AB18" s="52" t="str">
        <f>IF(tabProjList[[#This Row],[Ref 4]]&lt;&gt;"",HYPERLINK(tabProjList[[#This Row],[Ref 4]],"Link 4"),"")</f>
        <v/>
      </c>
      <c r="AC18" s="52" t="str">
        <f>IF(tabProjList[[#This Row],[Ref 5]]&lt;&gt;"",HYPERLINK(tabProjList[[#This Row],[Ref 5]],"Link 5"),"")</f>
        <v/>
      </c>
      <c r="AD18" s="52" t="str">
        <f>IF(tabProjList[[#This Row],[Ref 6]]&lt;&gt;"",HYPERLINK(tabProjList[[#This Row],[Ref 6]],"Link 6"),"")</f>
        <v/>
      </c>
      <c r="AE18" s="52" t="str">
        <f>IF(tabProjList[[#This Row],[Ref 7]]&lt;&gt;"",HYPERLINK(tabProjList[[#This Row],[Ref 7]],"Link 7"),"")</f>
        <v/>
      </c>
    </row>
    <row r="19" spans="1:31" x14ac:dyDescent="0.25">
      <c r="A19" s="44" t="s">
        <v>2614</v>
      </c>
      <c r="B19" s="45">
        <v>928</v>
      </c>
      <c r="C19" s="45" t="s">
        <v>126</v>
      </c>
      <c r="D19" s="36" t="s">
        <v>136</v>
      </c>
      <c r="E19" s="46" t="s">
        <v>2</v>
      </c>
      <c r="F19" s="46">
        <v>2023</v>
      </c>
      <c r="G19" s="46" t="s">
        <v>115</v>
      </c>
      <c r="H19" s="46">
        <v>2030</v>
      </c>
      <c r="I19" s="46" t="s">
        <v>115</v>
      </c>
      <c r="J19" s="45" t="s">
        <v>106</v>
      </c>
      <c r="K19" s="47">
        <v>2</v>
      </c>
      <c r="L19" s="48">
        <v>5</v>
      </c>
      <c r="M19" s="48">
        <v>5</v>
      </c>
      <c r="N19" s="49" t="s">
        <v>2</v>
      </c>
      <c r="O19" s="50" t="s">
        <v>34</v>
      </c>
      <c r="P19" s="38" t="s">
        <v>2615</v>
      </c>
      <c r="Q19" s="45" t="s">
        <v>127</v>
      </c>
      <c r="R19" s="38" t="s">
        <v>2616</v>
      </c>
      <c r="S19" s="38" t="s">
        <v>115</v>
      </c>
      <c r="T19" s="38" t="s">
        <v>115</v>
      </c>
      <c r="U19" s="38" t="s">
        <v>115</v>
      </c>
      <c r="V19" s="38" t="s">
        <v>115</v>
      </c>
      <c r="W19" s="38" t="s">
        <v>115</v>
      </c>
      <c r="X19" s="38" t="s">
        <v>115</v>
      </c>
      <c r="Y19" s="52" t="str">
        <f>IF(tabProjList[[#This Row],[Ref 1]]&lt;&gt;"",HYPERLINK(tabProjList[[#This Row],[Ref 1]],"Link 1"),"")</f>
        <v>Link 1</v>
      </c>
      <c r="Z19" s="52" t="str">
        <f>IF(tabProjList[[#This Row],[Ref 2]]&lt;&gt;"",HYPERLINK(tabProjList[[#This Row],[Ref 2]],"Link 2"),"")</f>
        <v/>
      </c>
      <c r="AA19" s="52" t="str">
        <f>IF(tabProjList[[#This Row],[Ref 3]]&lt;&gt;"",HYPERLINK(tabProjList[[#This Row],[Ref 3]],"Link 3"),"")</f>
        <v/>
      </c>
      <c r="AB19" s="52" t="str">
        <f>IF(tabProjList[[#This Row],[Ref 4]]&lt;&gt;"",HYPERLINK(tabProjList[[#This Row],[Ref 4]],"Link 4"),"")</f>
        <v/>
      </c>
      <c r="AC19" s="52" t="str">
        <f>IF(tabProjList[[#This Row],[Ref 5]]&lt;&gt;"",HYPERLINK(tabProjList[[#This Row],[Ref 5]],"Link 5"),"")</f>
        <v/>
      </c>
      <c r="AD19" s="52" t="str">
        <f>IF(tabProjList[[#This Row],[Ref 6]]&lt;&gt;"",HYPERLINK(tabProjList[[#This Row],[Ref 6]],"Link 6"),"")</f>
        <v/>
      </c>
      <c r="AE19" s="52" t="str">
        <f>IF(tabProjList[[#This Row],[Ref 7]]&lt;&gt;"",HYPERLINK(tabProjList[[#This Row],[Ref 7]],"Link 7"),"")</f>
        <v/>
      </c>
    </row>
    <row r="20" spans="1:31" x14ac:dyDescent="0.25">
      <c r="A20" s="44" t="s">
        <v>2103</v>
      </c>
      <c r="B20" s="45">
        <v>695</v>
      </c>
      <c r="C20" s="45" t="s">
        <v>120</v>
      </c>
      <c r="D20" s="36" t="s">
        <v>2104</v>
      </c>
      <c r="E20" s="46" t="s">
        <v>1</v>
      </c>
      <c r="F20" s="46">
        <v>2021</v>
      </c>
      <c r="G20" s="46" t="s">
        <v>115</v>
      </c>
      <c r="H20" s="46" t="s">
        <v>115</v>
      </c>
      <c r="I20" s="46" t="s">
        <v>115</v>
      </c>
      <c r="J20" s="45" t="s">
        <v>106</v>
      </c>
      <c r="K20" s="47" t="s">
        <v>115</v>
      </c>
      <c r="L20" s="48">
        <v>0.19</v>
      </c>
      <c r="M20" s="48">
        <v>0.19</v>
      </c>
      <c r="N20" s="49" t="s">
        <v>40</v>
      </c>
      <c r="O20" s="50" t="s">
        <v>21</v>
      </c>
      <c r="P20" s="38" t="s">
        <v>115</v>
      </c>
      <c r="Q20" s="45" t="s">
        <v>121</v>
      </c>
      <c r="R20" s="38" t="s">
        <v>2105</v>
      </c>
      <c r="S20" s="38" t="s">
        <v>115</v>
      </c>
      <c r="T20" s="38" t="s">
        <v>115</v>
      </c>
      <c r="U20" s="38" t="s">
        <v>115</v>
      </c>
      <c r="V20" s="38" t="s">
        <v>115</v>
      </c>
      <c r="W20" s="38" t="s">
        <v>115</v>
      </c>
      <c r="X20" s="38" t="s">
        <v>115</v>
      </c>
      <c r="Y20" s="52" t="str">
        <f>IF(tabProjList[[#This Row],[Ref 1]]&lt;&gt;"",HYPERLINK(tabProjList[[#This Row],[Ref 1]],"Link 1"),"")</f>
        <v>Link 1</v>
      </c>
      <c r="Z20" s="52" t="str">
        <f>IF(tabProjList[[#This Row],[Ref 2]]&lt;&gt;"",HYPERLINK(tabProjList[[#This Row],[Ref 2]],"Link 2"),"")</f>
        <v/>
      </c>
      <c r="AA20" s="52" t="str">
        <f>IF(tabProjList[[#This Row],[Ref 3]]&lt;&gt;"",HYPERLINK(tabProjList[[#This Row],[Ref 3]],"Link 3"),"")</f>
        <v/>
      </c>
      <c r="AB20" s="52" t="str">
        <f>IF(tabProjList[[#This Row],[Ref 4]]&lt;&gt;"",HYPERLINK(tabProjList[[#This Row],[Ref 4]],"Link 4"),"")</f>
        <v/>
      </c>
      <c r="AC20" s="52" t="str">
        <f>IF(tabProjList[[#This Row],[Ref 5]]&lt;&gt;"",HYPERLINK(tabProjList[[#This Row],[Ref 5]],"Link 5"),"")</f>
        <v/>
      </c>
      <c r="AD20" s="52" t="str">
        <f>IF(tabProjList[[#This Row],[Ref 6]]&lt;&gt;"",HYPERLINK(tabProjList[[#This Row],[Ref 6]],"Link 6"),"")</f>
        <v/>
      </c>
      <c r="AE20" s="52" t="str">
        <f>IF(tabProjList[[#This Row],[Ref 7]]&lt;&gt;"",HYPERLINK(tabProjList[[#This Row],[Ref 7]],"Link 7"),"")</f>
        <v/>
      </c>
    </row>
    <row r="21" spans="1:31" x14ac:dyDescent="0.25">
      <c r="A21" s="44" t="s">
        <v>3031</v>
      </c>
      <c r="B21" s="45">
        <v>1144</v>
      </c>
      <c r="C21" s="45" t="s">
        <v>193</v>
      </c>
      <c r="D21" s="36" t="s">
        <v>3031</v>
      </c>
      <c r="E21" s="46" t="s">
        <v>3</v>
      </c>
      <c r="F21" s="46">
        <v>2021</v>
      </c>
      <c r="G21" s="46" t="s">
        <v>115</v>
      </c>
      <c r="H21" s="46">
        <v>2028</v>
      </c>
      <c r="I21" s="46" t="s">
        <v>115</v>
      </c>
      <c r="J21" s="45" t="s">
        <v>106</v>
      </c>
      <c r="K21" s="47" t="s">
        <v>115</v>
      </c>
      <c r="L21" s="48">
        <v>0.44</v>
      </c>
      <c r="M21" s="48">
        <v>0.44</v>
      </c>
      <c r="N21" s="49" t="s">
        <v>38</v>
      </c>
      <c r="O21" s="50" t="s">
        <v>20</v>
      </c>
      <c r="P21" s="38" t="s">
        <v>115</v>
      </c>
      <c r="Q21" s="45" t="s">
        <v>114</v>
      </c>
      <c r="R21" s="38" t="s">
        <v>3030</v>
      </c>
      <c r="S21" s="38" t="s">
        <v>3032</v>
      </c>
      <c r="T21" s="38" t="s">
        <v>115</v>
      </c>
      <c r="U21" s="38" t="s">
        <v>115</v>
      </c>
      <c r="V21" s="38" t="s">
        <v>115</v>
      </c>
      <c r="W21" s="38" t="s">
        <v>115</v>
      </c>
      <c r="X21" s="38" t="s">
        <v>115</v>
      </c>
      <c r="Y21" s="52" t="str">
        <f>IF(tabProjList[[#This Row],[Ref 1]]&lt;&gt;"",HYPERLINK(tabProjList[[#This Row],[Ref 1]],"Link 1"),"")</f>
        <v>Link 1</v>
      </c>
      <c r="Z21" s="52" t="str">
        <f>IF(tabProjList[[#This Row],[Ref 2]]&lt;&gt;"",HYPERLINK(tabProjList[[#This Row],[Ref 2]],"Link 2"),"")</f>
        <v>Link 2</v>
      </c>
      <c r="AA21" s="52" t="str">
        <f>IF(tabProjList[[#This Row],[Ref 3]]&lt;&gt;"",HYPERLINK(tabProjList[[#This Row],[Ref 3]],"Link 3"),"")</f>
        <v/>
      </c>
      <c r="AB21" s="52" t="str">
        <f>IF(tabProjList[[#This Row],[Ref 4]]&lt;&gt;"",HYPERLINK(tabProjList[[#This Row],[Ref 4]],"Link 4"),"")</f>
        <v/>
      </c>
      <c r="AC21" s="52" t="str">
        <f>IF(tabProjList[[#This Row],[Ref 5]]&lt;&gt;"",HYPERLINK(tabProjList[[#This Row],[Ref 5]],"Link 5"),"")</f>
        <v/>
      </c>
      <c r="AD21" s="52" t="str">
        <f>IF(tabProjList[[#This Row],[Ref 6]]&lt;&gt;"",HYPERLINK(tabProjList[[#This Row],[Ref 6]],"Link 6"),"")</f>
        <v/>
      </c>
      <c r="AE21" s="52" t="str">
        <f>IF(tabProjList[[#This Row],[Ref 7]]&lt;&gt;"",HYPERLINK(tabProjList[[#This Row],[Ref 7]],"Link 7"),"")</f>
        <v/>
      </c>
    </row>
    <row r="22" spans="1:31" x14ac:dyDescent="0.25">
      <c r="A22" s="44" t="s">
        <v>2366</v>
      </c>
      <c r="B22" s="45">
        <v>814</v>
      </c>
      <c r="C22" s="45" t="s">
        <v>120</v>
      </c>
      <c r="D22" s="36" t="s">
        <v>2367</v>
      </c>
      <c r="E22" s="46" t="s">
        <v>2</v>
      </c>
      <c r="F22" s="46">
        <v>2021</v>
      </c>
      <c r="G22" s="46" t="s">
        <v>115</v>
      </c>
      <c r="H22" s="46">
        <v>2024</v>
      </c>
      <c r="I22" s="46" t="s">
        <v>115</v>
      </c>
      <c r="J22" s="45" t="s">
        <v>106</v>
      </c>
      <c r="K22" s="47" t="s">
        <v>115</v>
      </c>
      <c r="L22" s="48" t="s">
        <v>2368</v>
      </c>
      <c r="M22" s="48">
        <v>1.4</v>
      </c>
      <c r="N22" s="49" t="s">
        <v>2</v>
      </c>
      <c r="O22" s="50" t="s">
        <v>34</v>
      </c>
      <c r="P22" s="38" t="s">
        <v>186</v>
      </c>
      <c r="Q22" s="45" t="s">
        <v>121</v>
      </c>
      <c r="R22" s="38" t="s">
        <v>188</v>
      </c>
      <c r="S22" s="38" t="s">
        <v>189</v>
      </c>
      <c r="T22" s="38" t="s">
        <v>115</v>
      </c>
      <c r="U22" s="38" t="s">
        <v>115</v>
      </c>
      <c r="V22" s="38" t="s">
        <v>115</v>
      </c>
      <c r="W22" s="38" t="s">
        <v>115</v>
      </c>
      <c r="X22" s="38" t="s">
        <v>115</v>
      </c>
      <c r="Y22" s="52" t="str">
        <f>IF(tabProjList[[#This Row],[Ref 1]]&lt;&gt;"",HYPERLINK(tabProjList[[#This Row],[Ref 1]],"Link 1"),"")</f>
        <v>Link 1</v>
      </c>
      <c r="Z22" s="52" t="str">
        <f>IF(tabProjList[[#This Row],[Ref 2]]&lt;&gt;"",HYPERLINK(tabProjList[[#This Row],[Ref 2]],"Link 2"),"")</f>
        <v>Link 2</v>
      </c>
      <c r="AA22" s="52" t="str">
        <f>IF(tabProjList[[#This Row],[Ref 3]]&lt;&gt;"",HYPERLINK(tabProjList[[#This Row],[Ref 3]],"Link 3"),"")</f>
        <v/>
      </c>
      <c r="AB22" s="52" t="str">
        <f>IF(tabProjList[[#This Row],[Ref 4]]&lt;&gt;"",HYPERLINK(tabProjList[[#This Row],[Ref 4]],"Link 4"),"")</f>
        <v/>
      </c>
      <c r="AC22" s="52" t="str">
        <f>IF(tabProjList[[#This Row],[Ref 5]]&lt;&gt;"",HYPERLINK(tabProjList[[#This Row],[Ref 5]],"Link 5"),"")</f>
        <v/>
      </c>
      <c r="AD22" s="52" t="str">
        <f>IF(tabProjList[[#This Row],[Ref 6]]&lt;&gt;"",HYPERLINK(tabProjList[[#This Row],[Ref 6]],"Link 6"),"")</f>
        <v/>
      </c>
      <c r="AE22" s="52" t="str">
        <f>IF(tabProjList[[#This Row],[Ref 7]]&lt;&gt;"",HYPERLINK(tabProjList[[#This Row],[Ref 7]],"Link 7"),"")</f>
        <v/>
      </c>
    </row>
    <row r="23" spans="1:31" x14ac:dyDescent="0.25">
      <c r="A23" s="44" t="s">
        <v>184</v>
      </c>
      <c r="B23" s="45">
        <v>15</v>
      </c>
      <c r="C23" s="45" t="s">
        <v>120</v>
      </c>
      <c r="D23" s="36" t="s">
        <v>185</v>
      </c>
      <c r="E23" s="46" t="s">
        <v>1</v>
      </c>
      <c r="F23" s="46">
        <v>2021</v>
      </c>
      <c r="G23" s="46" t="s">
        <v>115</v>
      </c>
      <c r="H23" s="46">
        <v>2024</v>
      </c>
      <c r="I23" s="46" t="s">
        <v>115</v>
      </c>
      <c r="J23" s="45" t="s">
        <v>106</v>
      </c>
      <c r="K23" s="47" t="s">
        <v>115</v>
      </c>
      <c r="L23" s="48">
        <v>0.2</v>
      </c>
      <c r="M23" s="48">
        <v>0.2</v>
      </c>
      <c r="N23" s="49" t="s">
        <v>16</v>
      </c>
      <c r="O23" s="50" t="s">
        <v>34</v>
      </c>
      <c r="P23" s="38" t="s">
        <v>186</v>
      </c>
      <c r="Q23" s="45" t="s">
        <v>121</v>
      </c>
      <c r="R23" s="38" t="s">
        <v>187</v>
      </c>
      <c r="S23" s="38" t="s">
        <v>188</v>
      </c>
      <c r="T23" s="38" t="s">
        <v>188</v>
      </c>
      <c r="U23" s="38" t="s">
        <v>189</v>
      </c>
      <c r="V23" s="38" t="s">
        <v>115</v>
      </c>
      <c r="W23" s="38" t="s">
        <v>115</v>
      </c>
      <c r="X23" s="38" t="s">
        <v>115</v>
      </c>
      <c r="Y23" s="52" t="str">
        <f>IF(tabProjList[[#This Row],[Ref 1]]&lt;&gt;"",HYPERLINK(tabProjList[[#This Row],[Ref 1]],"Link 1"),"")</f>
        <v>Link 1</v>
      </c>
      <c r="Z23" s="52" t="str">
        <f>IF(tabProjList[[#This Row],[Ref 2]]&lt;&gt;"",HYPERLINK(tabProjList[[#This Row],[Ref 2]],"Link 2"),"")</f>
        <v>Link 2</v>
      </c>
      <c r="AA23" s="52" t="str">
        <f>IF(tabProjList[[#This Row],[Ref 3]]&lt;&gt;"",HYPERLINK(tabProjList[[#This Row],[Ref 3]],"Link 3"),"")</f>
        <v>Link 3</v>
      </c>
      <c r="AB23" s="52" t="str">
        <f>IF(tabProjList[[#This Row],[Ref 4]]&lt;&gt;"",HYPERLINK(tabProjList[[#This Row],[Ref 4]],"Link 4"),"")</f>
        <v>Link 4</v>
      </c>
      <c r="AC23" s="52" t="str">
        <f>IF(tabProjList[[#This Row],[Ref 5]]&lt;&gt;"",HYPERLINK(tabProjList[[#This Row],[Ref 5]],"Link 5"),"")</f>
        <v/>
      </c>
      <c r="AD23" s="52" t="str">
        <f>IF(tabProjList[[#This Row],[Ref 6]]&lt;&gt;"",HYPERLINK(tabProjList[[#This Row],[Ref 6]],"Link 6"),"")</f>
        <v/>
      </c>
      <c r="AE23" s="52" t="str">
        <f>IF(tabProjList[[#This Row],[Ref 7]]&lt;&gt;"",HYPERLINK(tabProjList[[#This Row],[Ref 7]],"Link 7"),"")</f>
        <v/>
      </c>
    </row>
    <row r="24" spans="1:31" x14ac:dyDescent="0.25">
      <c r="A24" s="44" t="s">
        <v>190</v>
      </c>
      <c r="B24" s="45">
        <v>16</v>
      </c>
      <c r="C24" s="45" t="s">
        <v>120</v>
      </c>
      <c r="D24" s="36" t="s">
        <v>185</v>
      </c>
      <c r="E24" s="46" t="s">
        <v>1</v>
      </c>
      <c r="F24" s="46">
        <v>2021</v>
      </c>
      <c r="G24" s="46" t="s">
        <v>115</v>
      </c>
      <c r="H24" s="46">
        <v>2024</v>
      </c>
      <c r="I24" s="46" t="s">
        <v>115</v>
      </c>
      <c r="J24" s="45" t="s">
        <v>106</v>
      </c>
      <c r="K24" s="47" t="s">
        <v>115</v>
      </c>
      <c r="L24" s="48">
        <v>0.2</v>
      </c>
      <c r="M24" s="48">
        <v>0.2</v>
      </c>
      <c r="N24" s="49" t="s">
        <v>16</v>
      </c>
      <c r="O24" s="50" t="s">
        <v>34</v>
      </c>
      <c r="P24" s="38" t="s">
        <v>186</v>
      </c>
      <c r="Q24" s="45" t="s">
        <v>121</v>
      </c>
      <c r="R24" s="38" t="s">
        <v>187</v>
      </c>
      <c r="S24" s="38" t="s">
        <v>188</v>
      </c>
      <c r="T24" s="38" t="s">
        <v>188</v>
      </c>
      <c r="U24" s="38" t="s">
        <v>189</v>
      </c>
      <c r="V24" s="38" t="s">
        <v>115</v>
      </c>
      <c r="W24" s="38" t="s">
        <v>115</v>
      </c>
      <c r="X24" s="38" t="s">
        <v>115</v>
      </c>
      <c r="Y24" s="52" t="str">
        <f>IF(tabProjList[[#This Row],[Ref 1]]&lt;&gt;"",HYPERLINK(tabProjList[[#This Row],[Ref 1]],"Link 1"),"")</f>
        <v>Link 1</v>
      </c>
      <c r="Z24" s="52" t="str">
        <f>IF(tabProjList[[#This Row],[Ref 2]]&lt;&gt;"",HYPERLINK(tabProjList[[#This Row],[Ref 2]],"Link 2"),"")</f>
        <v>Link 2</v>
      </c>
      <c r="AA24" s="52" t="str">
        <f>IF(tabProjList[[#This Row],[Ref 3]]&lt;&gt;"",HYPERLINK(tabProjList[[#This Row],[Ref 3]],"Link 3"),"")</f>
        <v>Link 3</v>
      </c>
      <c r="AB24" s="52" t="str">
        <f>IF(tabProjList[[#This Row],[Ref 4]]&lt;&gt;"",HYPERLINK(tabProjList[[#This Row],[Ref 4]],"Link 4"),"")</f>
        <v>Link 4</v>
      </c>
      <c r="AC24" s="52" t="str">
        <f>IF(tabProjList[[#This Row],[Ref 5]]&lt;&gt;"",HYPERLINK(tabProjList[[#This Row],[Ref 5]],"Link 5"),"")</f>
        <v/>
      </c>
      <c r="AD24" s="52" t="str">
        <f>IF(tabProjList[[#This Row],[Ref 6]]&lt;&gt;"",HYPERLINK(tabProjList[[#This Row],[Ref 6]],"Link 6"),"")</f>
        <v/>
      </c>
      <c r="AE24" s="52" t="str">
        <f>IF(tabProjList[[#This Row],[Ref 7]]&lt;&gt;"",HYPERLINK(tabProjList[[#This Row],[Ref 7]],"Link 7"),"")</f>
        <v/>
      </c>
    </row>
    <row r="25" spans="1:31" x14ac:dyDescent="0.25">
      <c r="A25" s="44" t="s">
        <v>191</v>
      </c>
      <c r="B25" s="45">
        <v>18</v>
      </c>
      <c r="C25" s="45" t="s">
        <v>193</v>
      </c>
      <c r="D25" s="36" t="s">
        <v>192</v>
      </c>
      <c r="E25" s="46" t="s">
        <v>1</v>
      </c>
      <c r="F25" s="46">
        <v>2012</v>
      </c>
      <c r="G25" s="46">
        <v>2023</v>
      </c>
      <c r="H25" s="46">
        <v>2026</v>
      </c>
      <c r="I25" s="46" t="s">
        <v>115</v>
      </c>
      <c r="J25" s="45" t="s">
        <v>17</v>
      </c>
      <c r="K25" s="47" t="s">
        <v>115</v>
      </c>
      <c r="L25" s="48">
        <v>0.5</v>
      </c>
      <c r="M25" s="48">
        <v>0.5</v>
      </c>
      <c r="N25" s="49" t="s">
        <v>40</v>
      </c>
      <c r="O25" s="50" t="s">
        <v>34</v>
      </c>
      <c r="P25" s="38" t="s">
        <v>194</v>
      </c>
      <c r="Q25" s="45" t="s">
        <v>114</v>
      </c>
      <c r="R25" s="38" t="s">
        <v>195</v>
      </c>
      <c r="S25" s="38" t="s">
        <v>196</v>
      </c>
      <c r="T25" s="38" t="s">
        <v>197</v>
      </c>
      <c r="U25" s="38" t="s">
        <v>198</v>
      </c>
      <c r="V25" s="38" t="s">
        <v>115</v>
      </c>
      <c r="W25" s="38" t="s">
        <v>115</v>
      </c>
      <c r="X25" s="38" t="s">
        <v>115</v>
      </c>
      <c r="Y25" s="52" t="str">
        <f>IF(tabProjList[[#This Row],[Ref 1]]&lt;&gt;"",HYPERLINK(tabProjList[[#This Row],[Ref 1]],"Link 1"),"")</f>
        <v>Link 1</v>
      </c>
      <c r="Z25" s="52" t="str">
        <f>IF(tabProjList[[#This Row],[Ref 2]]&lt;&gt;"",HYPERLINK(tabProjList[[#This Row],[Ref 2]],"Link 2"),"")</f>
        <v>Link 2</v>
      </c>
      <c r="AA25" s="52" t="str">
        <f>IF(tabProjList[[#This Row],[Ref 3]]&lt;&gt;"",HYPERLINK(tabProjList[[#This Row],[Ref 3]],"Link 3"),"")</f>
        <v>Link 3</v>
      </c>
      <c r="AB25" s="52" t="str">
        <f>IF(tabProjList[[#This Row],[Ref 4]]&lt;&gt;"",HYPERLINK(tabProjList[[#This Row],[Ref 4]],"Link 4"),"")</f>
        <v>Link 4</v>
      </c>
      <c r="AC25" s="52" t="str">
        <f>IF(tabProjList[[#This Row],[Ref 5]]&lt;&gt;"",HYPERLINK(tabProjList[[#This Row],[Ref 5]],"Link 5"),"")</f>
        <v/>
      </c>
      <c r="AD25" s="52" t="str">
        <f>IF(tabProjList[[#This Row],[Ref 6]]&lt;&gt;"",HYPERLINK(tabProjList[[#This Row],[Ref 6]],"Link 6"),"")</f>
        <v/>
      </c>
      <c r="AE25" s="52" t="str">
        <f>IF(tabProjList[[#This Row],[Ref 7]]&lt;&gt;"",HYPERLINK(tabProjList[[#This Row],[Ref 7]],"Link 7"),"")</f>
        <v/>
      </c>
    </row>
    <row r="26" spans="1:31" x14ac:dyDescent="0.25">
      <c r="A26" s="44" t="s">
        <v>1770</v>
      </c>
      <c r="B26" s="45">
        <v>541</v>
      </c>
      <c r="C26" s="45" t="s">
        <v>449</v>
      </c>
      <c r="D26" s="36" t="s">
        <v>1771</v>
      </c>
      <c r="E26" s="46" t="s">
        <v>1</v>
      </c>
      <c r="F26" s="46">
        <v>2022</v>
      </c>
      <c r="G26" s="46" t="s">
        <v>115</v>
      </c>
      <c r="H26" s="46">
        <v>2028</v>
      </c>
      <c r="I26" s="46" t="s">
        <v>115</v>
      </c>
      <c r="J26" s="45" t="s">
        <v>106</v>
      </c>
      <c r="K26" s="47" t="s">
        <v>115</v>
      </c>
      <c r="L26" s="48" t="s">
        <v>115</v>
      </c>
      <c r="M26" s="48" t="s">
        <v>115</v>
      </c>
      <c r="N26" s="49" t="s">
        <v>122</v>
      </c>
      <c r="O26" s="50" t="s">
        <v>21</v>
      </c>
      <c r="P26" s="38" t="s">
        <v>115</v>
      </c>
      <c r="Q26" s="45" t="s">
        <v>274</v>
      </c>
      <c r="R26" s="38" t="s">
        <v>1772</v>
      </c>
      <c r="S26" s="38" t="s">
        <v>1773</v>
      </c>
      <c r="T26" s="38" t="s">
        <v>115</v>
      </c>
      <c r="U26" s="38" t="s">
        <v>115</v>
      </c>
      <c r="V26" s="38" t="s">
        <v>115</v>
      </c>
      <c r="W26" s="38" t="s">
        <v>115</v>
      </c>
      <c r="X26" s="38" t="s">
        <v>115</v>
      </c>
      <c r="Y26" s="52" t="str">
        <f>IF(tabProjList[[#This Row],[Ref 1]]&lt;&gt;"",HYPERLINK(tabProjList[[#This Row],[Ref 1]],"Link 1"),"")</f>
        <v>Link 1</v>
      </c>
      <c r="Z26" s="52" t="str">
        <f>IF(tabProjList[[#This Row],[Ref 2]]&lt;&gt;"",HYPERLINK(tabProjList[[#This Row],[Ref 2]],"Link 2"),"")</f>
        <v>Link 2</v>
      </c>
      <c r="AA26" s="52" t="str">
        <f>IF(tabProjList[[#This Row],[Ref 3]]&lt;&gt;"",HYPERLINK(tabProjList[[#This Row],[Ref 3]],"Link 3"),"")</f>
        <v/>
      </c>
      <c r="AB26" s="52" t="str">
        <f>IF(tabProjList[[#This Row],[Ref 4]]&lt;&gt;"",HYPERLINK(tabProjList[[#This Row],[Ref 4]],"Link 4"),"")</f>
        <v/>
      </c>
      <c r="AC26" s="52" t="str">
        <f>IF(tabProjList[[#This Row],[Ref 5]]&lt;&gt;"",HYPERLINK(tabProjList[[#This Row],[Ref 5]],"Link 5"),"")</f>
        <v/>
      </c>
      <c r="AD26" s="52" t="str">
        <f>IF(tabProjList[[#This Row],[Ref 6]]&lt;&gt;"",HYPERLINK(tabProjList[[#This Row],[Ref 6]],"Link 6"),"")</f>
        <v/>
      </c>
      <c r="AE26" s="52" t="str">
        <f>IF(tabProjList[[#This Row],[Ref 7]]&lt;&gt;"",HYPERLINK(tabProjList[[#This Row],[Ref 7]],"Link 7"),"")</f>
        <v/>
      </c>
    </row>
    <row r="27" spans="1:31" x14ac:dyDescent="0.25">
      <c r="A27" s="44" t="s">
        <v>668</v>
      </c>
      <c r="B27" s="45">
        <v>150</v>
      </c>
      <c r="C27" s="45" t="s">
        <v>193</v>
      </c>
      <c r="D27" s="36" t="s">
        <v>669</v>
      </c>
      <c r="E27" s="46" t="s">
        <v>1</v>
      </c>
      <c r="F27" s="46">
        <v>2019</v>
      </c>
      <c r="G27" s="46">
        <v>2023</v>
      </c>
      <c r="H27" s="46">
        <v>2026</v>
      </c>
      <c r="I27" s="46" t="s">
        <v>115</v>
      </c>
      <c r="J27" s="45" t="s">
        <v>17</v>
      </c>
      <c r="K27" s="47" t="s">
        <v>115</v>
      </c>
      <c r="L27" s="48" t="s">
        <v>115</v>
      </c>
      <c r="M27" s="48">
        <v>1.0109999999999999</v>
      </c>
      <c r="N27" s="49" t="s">
        <v>40</v>
      </c>
      <c r="O27" s="50" t="s">
        <v>34</v>
      </c>
      <c r="P27" s="38" t="s">
        <v>194</v>
      </c>
      <c r="Q27" s="45" t="s">
        <v>114</v>
      </c>
      <c r="R27" s="38" t="s">
        <v>195</v>
      </c>
      <c r="S27" s="38" t="s">
        <v>670</v>
      </c>
      <c r="T27" s="38" t="s">
        <v>671</v>
      </c>
      <c r="U27" s="38" t="s">
        <v>115</v>
      </c>
      <c r="V27" s="38" t="s">
        <v>115</v>
      </c>
      <c r="W27" s="38" t="s">
        <v>115</v>
      </c>
      <c r="X27" s="38" t="s">
        <v>115</v>
      </c>
      <c r="Y27" s="52" t="str">
        <f>IF(tabProjList[[#This Row],[Ref 1]]&lt;&gt;"",HYPERLINK(tabProjList[[#This Row],[Ref 1]],"Link 1"),"")</f>
        <v>Link 1</v>
      </c>
      <c r="Z27" s="52" t="str">
        <f>IF(tabProjList[[#This Row],[Ref 2]]&lt;&gt;"",HYPERLINK(tabProjList[[#This Row],[Ref 2]],"Link 2"),"")</f>
        <v>Link 2</v>
      </c>
      <c r="AA27" s="52" t="str">
        <f>IF(tabProjList[[#This Row],[Ref 3]]&lt;&gt;"",HYPERLINK(tabProjList[[#This Row],[Ref 3]],"Link 3"),"")</f>
        <v>Link 3</v>
      </c>
      <c r="AB27" s="52" t="str">
        <f>IF(tabProjList[[#This Row],[Ref 4]]&lt;&gt;"",HYPERLINK(tabProjList[[#This Row],[Ref 4]],"Link 4"),"")</f>
        <v/>
      </c>
      <c r="AC27" s="52" t="str">
        <f>IF(tabProjList[[#This Row],[Ref 5]]&lt;&gt;"",HYPERLINK(tabProjList[[#This Row],[Ref 5]],"Link 5"),"")</f>
        <v/>
      </c>
      <c r="AD27" s="52" t="str">
        <f>IF(tabProjList[[#This Row],[Ref 6]]&lt;&gt;"",HYPERLINK(tabProjList[[#This Row],[Ref 6]],"Link 6"),"")</f>
        <v/>
      </c>
      <c r="AE27" s="52" t="str">
        <f>IF(tabProjList[[#This Row],[Ref 7]]&lt;&gt;"",HYPERLINK(tabProjList[[#This Row],[Ref 7]],"Link 7"),"")</f>
        <v/>
      </c>
    </row>
    <row r="28" spans="1:31" x14ac:dyDescent="0.25">
      <c r="A28" s="44" t="s">
        <v>217</v>
      </c>
      <c r="B28" s="45">
        <v>21</v>
      </c>
      <c r="C28" s="45" t="s">
        <v>120</v>
      </c>
      <c r="D28" s="36" t="s">
        <v>218</v>
      </c>
      <c r="E28" s="46" t="s">
        <v>3</v>
      </c>
      <c r="F28" s="46">
        <v>2022</v>
      </c>
      <c r="G28" s="46" t="s">
        <v>115</v>
      </c>
      <c r="H28" s="46" t="s">
        <v>115</v>
      </c>
      <c r="I28" s="46" t="s">
        <v>115</v>
      </c>
      <c r="J28" s="45" t="s">
        <v>106</v>
      </c>
      <c r="K28" s="47" t="s">
        <v>115</v>
      </c>
      <c r="L28" s="48" t="s">
        <v>115</v>
      </c>
      <c r="M28" s="48" t="s">
        <v>115</v>
      </c>
      <c r="N28" s="49" t="s">
        <v>13</v>
      </c>
      <c r="O28" s="50" t="s">
        <v>20</v>
      </c>
      <c r="P28" s="38" t="s">
        <v>115</v>
      </c>
      <c r="Q28" s="45" t="s">
        <v>121</v>
      </c>
      <c r="R28" s="38" t="s">
        <v>219</v>
      </c>
      <c r="S28" s="38" t="s">
        <v>115</v>
      </c>
      <c r="T28" s="38" t="s">
        <v>115</v>
      </c>
      <c r="U28" s="38" t="s">
        <v>115</v>
      </c>
      <c r="V28" s="38" t="s">
        <v>115</v>
      </c>
      <c r="W28" s="38" t="s">
        <v>115</v>
      </c>
      <c r="X28" s="38" t="s">
        <v>115</v>
      </c>
      <c r="Y28" s="52" t="str">
        <f>IF(tabProjList[[#This Row],[Ref 1]]&lt;&gt;"",HYPERLINK(tabProjList[[#This Row],[Ref 1]],"Link 1"),"")</f>
        <v>Link 1</v>
      </c>
      <c r="Z28" s="52" t="str">
        <f>IF(tabProjList[[#This Row],[Ref 2]]&lt;&gt;"",HYPERLINK(tabProjList[[#This Row],[Ref 2]],"Link 2"),"")</f>
        <v/>
      </c>
      <c r="AA28" s="52" t="str">
        <f>IF(tabProjList[[#This Row],[Ref 3]]&lt;&gt;"",HYPERLINK(tabProjList[[#This Row],[Ref 3]],"Link 3"),"")</f>
        <v/>
      </c>
      <c r="AB28" s="52" t="str">
        <f>IF(tabProjList[[#This Row],[Ref 4]]&lt;&gt;"",HYPERLINK(tabProjList[[#This Row],[Ref 4]],"Link 4"),"")</f>
        <v/>
      </c>
      <c r="AC28" s="52" t="str">
        <f>IF(tabProjList[[#This Row],[Ref 5]]&lt;&gt;"",HYPERLINK(tabProjList[[#This Row],[Ref 5]],"Link 5"),"")</f>
        <v/>
      </c>
      <c r="AD28" s="52" t="str">
        <f>IF(tabProjList[[#This Row],[Ref 6]]&lt;&gt;"",HYPERLINK(tabProjList[[#This Row],[Ref 6]],"Link 6"),"")</f>
        <v/>
      </c>
      <c r="AE28" s="52" t="str">
        <f>IF(tabProjList[[#This Row],[Ref 7]]&lt;&gt;"",HYPERLINK(tabProjList[[#This Row],[Ref 7]],"Link 7"),"")</f>
        <v/>
      </c>
    </row>
    <row r="29" spans="1:31" x14ac:dyDescent="0.25">
      <c r="A29" s="44" t="s">
        <v>220</v>
      </c>
      <c r="B29" s="45">
        <v>22</v>
      </c>
      <c r="C29" s="45" t="s">
        <v>120</v>
      </c>
      <c r="D29" s="36" t="s">
        <v>221</v>
      </c>
      <c r="E29" s="46" t="s">
        <v>1</v>
      </c>
      <c r="F29" s="46">
        <v>2022</v>
      </c>
      <c r="G29" s="46" t="s">
        <v>115</v>
      </c>
      <c r="H29" s="46" t="s">
        <v>115</v>
      </c>
      <c r="I29" s="46" t="s">
        <v>115</v>
      </c>
      <c r="J29" s="45" t="s">
        <v>106</v>
      </c>
      <c r="K29" s="47" t="s">
        <v>115</v>
      </c>
      <c r="L29" s="48" t="s">
        <v>115</v>
      </c>
      <c r="M29" s="48" t="s">
        <v>115</v>
      </c>
      <c r="N29" s="49" t="s">
        <v>13</v>
      </c>
      <c r="O29" s="50" t="s">
        <v>34</v>
      </c>
      <c r="P29" s="38" t="s">
        <v>115</v>
      </c>
      <c r="Q29" s="45" t="s">
        <v>121</v>
      </c>
      <c r="R29" s="38" t="s">
        <v>219</v>
      </c>
      <c r="S29" s="38" t="s">
        <v>222</v>
      </c>
      <c r="T29" s="38" t="s">
        <v>115</v>
      </c>
      <c r="U29" s="38" t="s">
        <v>115</v>
      </c>
      <c r="V29" s="38" t="s">
        <v>115</v>
      </c>
      <c r="W29" s="38" t="s">
        <v>115</v>
      </c>
      <c r="X29" s="38" t="s">
        <v>115</v>
      </c>
      <c r="Y29" s="52" t="str">
        <f>IF(tabProjList[[#This Row],[Ref 1]]&lt;&gt;"",HYPERLINK(tabProjList[[#This Row],[Ref 1]],"Link 1"),"")</f>
        <v>Link 1</v>
      </c>
      <c r="Z29" s="52" t="str">
        <f>IF(tabProjList[[#This Row],[Ref 2]]&lt;&gt;"",HYPERLINK(tabProjList[[#This Row],[Ref 2]],"Link 2"),"")</f>
        <v>Link 2</v>
      </c>
      <c r="AA29" s="52" t="str">
        <f>IF(tabProjList[[#This Row],[Ref 3]]&lt;&gt;"",HYPERLINK(tabProjList[[#This Row],[Ref 3]],"Link 3"),"")</f>
        <v/>
      </c>
      <c r="AB29" s="52" t="str">
        <f>IF(tabProjList[[#This Row],[Ref 4]]&lt;&gt;"",HYPERLINK(tabProjList[[#This Row],[Ref 4]],"Link 4"),"")</f>
        <v/>
      </c>
      <c r="AC29" s="52" t="str">
        <f>IF(tabProjList[[#This Row],[Ref 5]]&lt;&gt;"",HYPERLINK(tabProjList[[#This Row],[Ref 5]],"Link 5"),"")</f>
        <v/>
      </c>
      <c r="AD29" s="52" t="str">
        <f>IF(tabProjList[[#This Row],[Ref 6]]&lt;&gt;"",HYPERLINK(tabProjList[[#This Row],[Ref 6]],"Link 6"),"")</f>
        <v/>
      </c>
      <c r="AE29" s="52" t="str">
        <f>IF(tabProjList[[#This Row],[Ref 7]]&lt;&gt;"",HYPERLINK(tabProjList[[#This Row],[Ref 7]],"Link 7"),"")</f>
        <v/>
      </c>
    </row>
    <row r="30" spans="1:31" x14ac:dyDescent="0.25">
      <c r="A30" s="44" t="s">
        <v>2650</v>
      </c>
      <c r="B30" s="45">
        <v>952</v>
      </c>
      <c r="C30" s="45" t="s">
        <v>209</v>
      </c>
      <c r="D30" s="36" t="s">
        <v>2651</v>
      </c>
      <c r="E30" s="46" t="s">
        <v>3</v>
      </c>
      <c r="F30" s="46">
        <v>2023</v>
      </c>
      <c r="G30" s="46" t="s">
        <v>115</v>
      </c>
      <c r="H30" s="46">
        <v>2024</v>
      </c>
      <c r="I30" s="46" t="s">
        <v>115</v>
      </c>
      <c r="J30" s="45" t="s">
        <v>106</v>
      </c>
      <c r="K30" s="47" t="s">
        <v>115</v>
      </c>
      <c r="L30" s="48">
        <v>1E-3</v>
      </c>
      <c r="M30" s="48">
        <v>1E-3</v>
      </c>
      <c r="N30" s="49" t="s">
        <v>13</v>
      </c>
      <c r="O30" s="50" t="s">
        <v>20</v>
      </c>
      <c r="P30" s="38" t="s">
        <v>115</v>
      </c>
      <c r="Q30" s="45" t="s">
        <v>121</v>
      </c>
      <c r="R30" s="38" t="s">
        <v>2652</v>
      </c>
      <c r="S30" s="38" t="s">
        <v>115</v>
      </c>
      <c r="T30" s="38" t="s">
        <v>115</v>
      </c>
      <c r="U30" s="38" t="s">
        <v>115</v>
      </c>
      <c r="V30" s="38" t="s">
        <v>115</v>
      </c>
      <c r="W30" s="38" t="s">
        <v>115</v>
      </c>
      <c r="X30" s="38" t="s">
        <v>115</v>
      </c>
      <c r="Y30" s="52" t="str">
        <f>IF(tabProjList[[#This Row],[Ref 1]]&lt;&gt;"",HYPERLINK(tabProjList[[#This Row],[Ref 1]],"Link 1"),"")</f>
        <v>Link 1</v>
      </c>
      <c r="Z30" s="52" t="str">
        <f>IF(tabProjList[[#This Row],[Ref 2]]&lt;&gt;"",HYPERLINK(tabProjList[[#This Row],[Ref 2]],"Link 2"),"")</f>
        <v/>
      </c>
      <c r="AA30" s="52" t="str">
        <f>IF(tabProjList[[#This Row],[Ref 3]]&lt;&gt;"",HYPERLINK(tabProjList[[#This Row],[Ref 3]],"Link 3"),"")</f>
        <v/>
      </c>
      <c r="AB30" s="52" t="str">
        <f>IF(tabProjList[[#This Row],[Ref 4]]&lt;&gt;"",HYPERLINK(tabProjList[[#This Row],[Ref 4]],"Link 4"),"")</f>
        <v/>
      </c>
      <c r="AC30" s="52" t="str">
        <f>IF(tabProjList[[#This Row],[Ref 5]]&lt;&gt;"",HYPERLINK(tabProjList[[#This Row],[Ref 5]],"Link 5"),"")</f>
        <v/>
      </c>
      <c r="AD30" s="52" t="str">
        <f>IF(tabProjList[[#This Row],[Ref 6]]&lt;&gt;"",HYPERLINK(tabProjList[[#This Row],[Ref 6]],"Link 6"),"")</f>
        <v/>
      </c>
      <c r="AE30" s="52" t="str">
        <f>IF(tabProjList[[#This Row],[Ref 7]]&lt;&gt;"",HYPERLINK(tabProjList[[#This Row],[Ref 7]],"Link 7"),"")</f>
        <v/>
      </c>
    </row>
    <row r="31" spans="1:31" x14ac:dyDescent="0.25">
      <c r="A31" s="44" t="s">
        <v>2781</v>
      </c>
      <c r="B31" s="45">
        <v>1032</v>
      </c>
      <c r="C31" s="45" t="s">
        <v>1343</v>
      </c>
      <c r="D31" s="36" t="s">
        <v>2782</v>
      </c>
      <c r="E31" s="46" t="s">
        <v>3</v>
      </c>
      <c r="F31" s="46">
        <v>2022</v>
      </c>
      <c r="G31" s="46">
        <v>2025</v>
      </c>
      <c r="H31" s="46">
        <v>2027</v>
      </c>
      <c r="I31" s="46" t="s">
        <v>115</v>
      </c>
      <c r="J31" s="45" t="s">
        <v>106</v>
      </c>
      <c r="K31" s="47" t="s">
        <v>115</v>
      </c>
      <c r="L31" s="48">
        <v>0.1</v>
      </c>
      <c r="M31" s="48">
        <v>0.1</v>
      </c>
      <c r="N31" s="49" t="s">
        <v>38</v>
      </c>
      <c r="O31" s="50" t="s">
        <v>20</v>
      </c>
      <c r="P31" s="38" t="s">
        <v>115</v>
      </c>
      <c r="Q31" s="45" t="s">
        <v>114</v>
      </c>
      <c r="R31" s="38" t="s">
        <v>2783</v>
      </c>
      <c r="S31" s="38" t="s">
        <v>115</v>
      </c>
      <c r="T31" s="38" t="s">
        <v>115</v>
      </c>
      <c r="U31" s="38" t="s">
        <v>115</v>
      </c>
      <c r="V31" s="38" t="s">
        <v>115</v>
      </c>
      <c r="W31" s="38" t="s">
        <v>115</v>
      </c>
      <c r="X31" s="38" t="s">
        <v>115</v>
      </c>
      <c r="Y31" s="52" t="str">
        <f>IF(tabProjList[[#This Row],[Ref 1]]&lt;&gt;"",HYPERLINK(tabProjList[[#This Row],[Ref 1]],"Link 1"),"")</f>
        <v>Link 1</v>
      </c>
      <c r="Z31" s="52" t="str">
        <f>IF(tabProjList[[#This Row],[Ref 2]]&lt;&gt;"",HYPERLINK(tabProjList[[#This Row],[Ref 2]],"Link 2"),"")</f>
        <v/>
      </c>
      <c r="AA31" s="52" t="str">
        <f>IF(tabProjList[[#This Row],[Ref 3]]&lt;&gt;"",HYPERLINK(tabProjList[[#This Row],[Ref 3]],"Link 3"),"")</f>
        <v/>
      </c>
      <c r="AB31" s="52" t="str">
        <f>IF(tabProjList[[#This Row],[Ref 4]]&lt;&gt;"",HYPERLINK(tabProjList[[#This Row],[Ref 4]],"Link 4"),"")</f>
        <v/>
      </c>
      <c r="AC31" s="52" t="str">
        <f>IF(tabProjList[[#This Row],[Ref 5]]&lt;&gt;"",HYPERLINK(tabProjList[[#This Row],[Ref 5]],"Link 5"),"")</f>
        <v/>
      </c>
      <c r="AD31" s="52" t="str">
        <f>IF(tabProjList[[#This Row],[Ref 6]]&lt;&gt;"",HYPERLINK(tabProjList[[#This Row],[Ref 6]],"Link 6"),"")</f>
        <v/>
      </c>
      <c r="AE31" s="52" t="str">
        <f>IF(tabProjList[[#This Row],[Ref 7]]&lt;&gt;"",HYPERLINK(tabProjList[[#This Row],[Ref 7]],"Link 7"),"")</f>
        <v/>
      </c>
    </row>
    <row r="32" spans="1:31" x14ac:dyDescent="0.25">
      <c r="A32" s="44" t="s">
        <v>2913</v>
      </c>
      <c r="B32" s="45">
        <v>1099</v>
      </c>
      <c r="C32" s="45" t="s">
        <v>806</v>
      </c>
      <c r="D32" s="36" t="s">
        <v>2602</v>
      </c>
      <c r="E32" s="46" t="s">
        <v>1</v>
      </c>
      <c r="F32" s="46">
        <v>2023</v>
      </c>
      <c r="G32" s="46" t="s">
        <v>115</v>
      </c>
      <c r="H32" s="46" t="s">
        <v>115</v>
      </c>
      <c r="I32" s="46" t="s">
        <v>115</v>
      </c>
      <c r="J32" s="45" t="s">
        <v>106</v>
      </c>
      <c r="K32" s="47" t="s">
        <v>115</v>
      </c>
      <c r="L32" s="48">
        <v>0.25</v>
      </c>
      <c r="M32" s="48">
        <v>0.25</v>
      </c>
      <c r="N32" s="49" t="s">
        <v>38</v>
      </c>
      <c r="O32" s="50" t="s">
        <v>21</v>
      </c>
      <c r="P32" s="38" t="s">
        <v>115</v>
      </c>
      <c r="Q32" s="45" t="s">
        <v>114</v>
      </c>
      <c r="R32" s="38" t="s">
        <v>2914</v>
      </c>
      <c r="S32" s="38" t="s">
        <v>115</v>
      </c>
      <c r="T32" s="38" t="s">
        <v>115</v>
      </c>
      <c r="U32" s="38" t="s">
        <v>115</v>
      </c>
      <c r="V32" s="38" t="s">
        <v>115</v>
      </c>
      <c r="W32" s="38" t="s">
        <v>115</v>
      </c>
      <c r="X32" s="38" t="s">
        <v>115</v>
      </c>
      <c r="Y32" s="52" t="str">
        <f>IF(tabProjList[[#This Row],[Ref 1]]&lt;&gt;"",HYPERLINK(tabProjList[[#This Row],[Ref 1]],"Link 1"),"")</f>
        <v>Link 1</v>
      </c>
      <c r="Z32" s="52" t="str">
        <f>IF(tabProjList[[#This Row],[Ref 2]]&lt;&gt;"",HYPERLINK(tabProjList[[#This Row],[Ref 2]],"Link 2"),"")</f>
        <v/>
      </c>
      <c r="AA32" s="52" t="str">
        <f>IF(tabProjList[[#This Row],[Ref 3]]&lt;&gt;"",HYPERLINK(tabProjList[[#This Row],[Ref 3]],"Link 3"),"")</f>
        <v/>
      </c>
      <c r="AB32" s="52" t="str">
        <f>IF(tabProjList[[#This Row],[Ref 4]]&lt;&gt;"",HYPERLINK(tabProjList[[#This Row],[Ref 4]],"Link 4"),"")</f>
        <v/>
      </c>
      <c r="AC32" s="52" t="str">
        <f>IF(tabProjList[[#This Row],[Ref 5]]&lt;&gt;"",HYPERLINK(tabProjList[[#This Row],[Ref 5]],"Link 5"),"")</f>
        <v/>
      </c>
      <c r="AD32" s="52" t="str">
        <f>IF(tabProjList[[#This Row],[Ref 6]]&lt;&gt;"",HYPERLINK(tabProjList[[#This Row],[Ref 6]],"Link 6"),"")</f>
        <v/>
      </c>
      <c r="AE32" s="52" t="str">
        <f>IF(tabProjList[[#This Row],[Ref 7]]&lt;&gt;"",HYPERLINK(tabProjList[[#This Row],[Ref 7]],"Link 7"),"")</f>
        <v/>
      </c>
    </row>
    <row r="33" spans="1:31" x14ac:dyDescent="0.25">
      <c r="A33" s="44" t="s">
        <v>2601</v>
      </c>
      <c r="B33" s="45">
        <v>920</v>
      </c>
      <c r="C33" s="45" t="s">
        <v>120</v>
      </c>
      <c r="D33" s="36" t="s">
        <v>2602</v>
      </c>
      <c r="E33" s="46" t="s">
        <v>1</v>
      </c>
      <c r="F33" s="46">
        <v>2023</v>
      </c>
      <c r="G33" s="46" t="s">
        <v>115</v>
      </c>
      <c r="H33" s="46" t="s">
        <v>115</v>
      </c>
      <c r="I33" s="46" t="s">
        <v>115</v>
      </c>
      <c r="J33" s="45" t="s">
        <v>106</v>
      </c>
      <c r="K33" s="47" t="s">
        <v>115</v>
      </c>
      <c r="L33" s="48">
        <v>1.5</v>
      </c>
      <c r="M33" s="48">
        <v>1.5</v>
      </c>
      <c r="N33" s="49" t="s">
        <v>10</v>
      </c>
      <c r="O33" s="50" t="s">
        <v>21</v>
      </c>
      <c r="P33" s="38" t="s">
        <v>115</v>
      </c>
      <c r="Q33" s="45" t="s">
        <v>121</v>
      </c>
      <c r="R33" s="38" t="s">
        <v>2603</v>
      </c>
      <c r="S33" s="38" t="s">
        <v>115</v>
      </c>
      <c r="T33" s="38" t="s">
        <v>115</v>
      </c>
      <c r="U33" s="38" t="s">
        <v>115</v>
      </c>
      <c r="V33" s="38" t="s">
        <v>115</v>
      </c>
      <c r="W33" s="38" t="s">
        <v>115</v>
      </c>
      <c r="X33" s="38" t="s">
        <v>115</v>
      </c>
      <c r="Y33" s="52" t="str">
        <f>IF(tabProjList[[#This Row],[Ref 1]]&lt;&gt;"",HYPERLINK(tabProjList[[#This Row],[Ref 1]],"Link 1"),"")</f>
        <v>Link 1</v>
      </c>
      <c r="Z33" s="52" t="str">
        <f>IF(tabProjList[[#This Row],[Ref 2]]&lt;&gt;"",HYPERLINK(tabProjList[[#This Row],[Ref 2]],"Link 2"),"")</f>
        <v/>
      </c>
      <c r="AA33" s="52" t="str">
        <f>IF(tabProjList[[#This Row],[Ref 3]]&lt;&gt;"",HYPERLINK(tabProjList[[#This Row],[Ref 3]],"Link 3"),"")</f>
        <v/>
      </c>
      <c r="AB33" s="52" t="str">
        <f>IF(tabProjList[[#This Row],[Ref 4]]&lt;&gt;"",HYPERLINK(tabProjList[[#This Row],[Ref 4]],"Link 4"),"")</f>
        <v/>
      </c>
      <c r="AC33" s="52" t="str">
        <f>IF(tabProjList[[#This Row],[Ref 5]]&lt;&gt;"",HYPERLINK(tabProjList[[#This Row],[Ref 5]],"Link 5"),"")</f>
        <v/>
      </c>
      <c r="AD33" s="52" t="str">
        <f>IF(tabProjList[[#This Row],[Ref 6]]&lt;&gt;"",HYPERLINK(tabProjList[[#This Row],[Ref 6]],"Link 6"),"")</f>
        <v/>
      </c>
      <c r="AE33" s="52" t="str">
        <f>IF(tabProjList[[#This Row],[Ref 7]]&lt;&gt;"",HYPERLINK(tabProjList[[#This Row],[Ref 7]],"Link 7"),"")</f>
        <v/>
      </c>
    </row>
    <row r="34" spans="1:31" x14ac:dyDescent="0.25">
      <c r="A34" s="44" t="s">
        <v>2909</v>
      </c>
      <c r="B34" s="45">
        <v>1097</v>
      </c>
      <c r="C34" s="45" t="s">
        <v>1608</v>
      </c>
      <c r="D34" s="36" t="s">
        <v>2602</v>
      </c>
      <c r="E34" s="46" t="s">
        <v>1</v>
      </c>
      <c r="F34" s="46">
        <v>2023</v>
      </c>
      <c r="G34" s="46" t="s">
        <v>115</v>
      </c>
      <c r="H34" s="46" t="s">
        <v>115</v>
      </c>
      <c r="I34" s="46" t="s">
        <v>115</v>
      </c>
      <c r="J34" s="45" t="s">
        <v>106</v>
      </c>
      <c r="K34" s="47" t="s">
        <v>115</v>
      </c>
      <c r="L34" s="48">
        <v>14</v>
      </c>
      <c r="M34" s="48">
        <v>14</v>
      </c>
      <c r="N34" s="49" t="s">
        <v>38</v>
      </c>
      <c r="O34" s="50" t="s">
        <v>21</v>
      </c>
      <c r="P34" s="38" t="s">
        <v>115</v>
      </c>
      <c r="Q34" s="45" t="s">
        <v>1608</v>
      </c>
      <c r="R34" s="38" t="s">
        <v>2910</v>
      </c>
      <c r="S34" s="38" t="s">
        <v>115</v>
      </c>
      <c r="T34" s="38" t="s">
        <v>115</v>
      </c>
      <c r="U34" s="38" t="s">
        <v>115</v>
      </c>
      <c r="V34" s="38" t="s">
        <v>115</v>
      </c>
      <c r="W34" s="38" t="s">
        <v>115</v>
      </c>
      <c r="X34" s="38" t="s">
        <v>115</v>
      </c>
      <c r="Y34" s="52" t="str">
        <f>IF(tabProjList[[#This Row],[Ref 1]]&lt;&gt;"",HYPERLINK(tabProjList[[#This Row],[Ref 1]],"Link 1"),"")</f>
        <v>Link 1</v>
      </c>
      <c r="Z34" s="52" t="str">
        <f>IF(tabProjList[[#This Row],[Ref 2]]&lt;&gt;"",HYPERLINK(tabProjList[[#This Row],[Ref 2]],"Link 2"),"")</f>
        <v/>
      </c>
      <c r="AA34" s="52" t="str">
        <f>IF(tabProjList[[#This Row],[Ref 3]]&lt;&gt;"",HYPERLINK(tabProjList[[#This Row],[Ref 3]],"Link 3"),"")</f>
        <v/>
      </c>
      <c r="AB34" s="52" t="str">
        <f>IF(tabProjList[[#This Row],[Ref 4]]&lt;&gt;"",HYPERLINK(tabProjList[[#This Row],[Ref 4]],"Link 4"),"")</f>
        <v/>
      </c>
      <c r="AC34" s="52" t="str">
        <f>IF(tabProjList[[#This Row],[Ref 5]]&lt;&gt;"",HYPERLINK(tabProjList[[#This Row],[Ref 5]],"Link 5"),"")</f>
        <v/>
      </c>
      <c r="AD34" s="52" t="str">
        <f>IF(tabProjList[[#This Row],[Ref 6]]&lt;&gt;"",HYPERLINK(tabProjList[[#This Row],[Ref 6]],"Link 6"),"")</f>
        <v/>
      </c>
      <c r="AE34" s="52" t="str">
        <f>IF(tabProjList[[#This Row],[Ref 7]]&lt;&gt;"",HYPERLINK(tabProjList[[#This Row],[Ref 7]],"Link 7"),"")</f>
        <v/>
      </c>
    </row>
    <row r="35" spans="1:31" x14ac:dyDescent="0.25">
      <c r="A35" s="44" t="s">
        <v>2921</v>
      </c>
      <c r="B35" s="45">
        <v>1103</v>
      </c>
      <c r="C35" s="45" t="s">
        <v>120</v>
      </c>
      <c r="D35" s="36" t="s">
        <v>2602</v>
      </c>
      <c r="E35" s="46" t="s">
        <v>1</v>
      </c>
      <c r="F35" s="46">
        <v>2023</v>
      </c>
      <c r="G35" s="46" t="s">
        <v>115</v>
      </c>
      <c r="H35" s="46" t="s">
        <v>115</v>
      </c>
      <c r="I35" s="46" t="s">
        <v>115</v>
      </c>
      <c r="J35" s="45" t="s">
        <v>106</v>
      </c>
      <c r="K35" s="47" t="s">
        <v>115</v>
      </c>
      <c r="L35" s="48">
        <v>1.2</v>
      </c>
      <c r="M35" s="48">
        <v>1.2</v>
      </c>
      <c r="N35" s="49" t="s">
        <v>40</v>
      </c>
      <c r="O35" s="50" t="s">
        <v>21</v>
      </c>
      <c r="P35" s="38" t="s">
        <v>115</v>
      </c>
      <c r="Q35" s="45" t="s">
        <v>121</v>
      </c>
      <c r="R35" s="38" t="s">
        <v>115</v>
      </c>
      <c r="S35" s="38" t="s">
        <v>115</v>
      </c>
      <c r="T35" s="38" t="s">
        <v>115</v>
      </c>
      <c r="U35" s="38" t="s">
        <v>115</v>
      </c>
      <c r="V35" s="38" t="s">
        <v>115</v>
      </c>
      <c r="W35" s="38" t="s">
        <v>115</v>
      </c>
      <c r="X35" s="38" t="s">
        <v>115</v>
      </c>
      <c r="Y35" s="52" t="str">
        <f>IF(tabProjList[[#This Row],[Ref 1]]&lt;&gt;"",HYPERLINK(tabProjList[[#This Row],[Ref 1]],"Link 1"),"")</f>
        <v/>
      </c>
      <c r="Z35" s="52" t="str">
        <f>IF(tabProjList[[#This Row],[Ref 2]]&lt;&gt;"",HYPERLINK(tabProjList[[#This Row],[Ref 2]],"Link 2"),"")</f>
        <v/>
      </c>
      <c r="AA35" s="52" t="str">
        <f>IF(tabProjList[[#This Row],[Ref 3]]&lt;&gt;"",HYPERLINK(tabProjList[[#This Row],[Ref 3]],"Link 3"),"")</f>
        <v/>
      </c>
      <c r="AB35" s="52" t="str">
        <f>IF(tabProjList[[#This Row],[Ref 4]]&lt;&gt;"",HYPERLINK(tabProjList[[#This Row],[Ref 4]],"Link 4"),"")</f>
        <v/>
      </c>
      <c r="AC35" s="52" t="str">
        <f>IF(tabProjList[[#This Row],[Ref 5]]&lt;&gt;"",HYPERLINK(tabProjList[[#This Row],[Ref 5]],"Link 5"),"")</f>
        <v/>
      </c>
      <c r="AD35" s="52" t="str">
        <f>IF(tabProjList[[#This Row],[Ref 6]]&lt;&gt;"",HYPERLINK(tabProjList[[#This Row],[Ref 6]],"Link 6"),"")</f>
        <v/>
      </c>
      <c r="AE35" s="52" t="str">
        <f>IF(tabProjList[[#This Row],[Ref 7]]&lt;&gt;"",HYPERLINK(tabProjList[[#This Row],[Ref 7]],"Link 7"),"")</f>
        <v/>
      </c>
    </row>
    <row r="36" spans="1:31" x14ac:dyDescent="0.25">
      <c r="A36" s="44" t="s">
        <v>2915</v>
      </c>
      <c r="B36" s="45">
        <v>1100</v>
      </c>
      <c r="C36" s="45" t="s">
        <v>346</v>
      </c>
      <c r="D36" s="36" t="s">
        <v>2602</v>
      </c>
      <c r="E36" s="46" t="s">
        <v>1</v>
      </c>
      <c r="F36" s="46">
        <v>2023</v>
      </c>
      <c r="G36" s="46" t="s">
        <v>115</v>
      </c>
      <c r="H36" s="46" t="s">
        <v>115</v>
      </c>
      <c r="I36" s="46" t="s">
        <v>115</v>
      </c>
      <c r="J36" s="45" t="s">
        <v>106</v>
      </c>
      <c r="K36" s="47" t="s">
        <v>115</v>
      </c>
      <c r="L36" s="48">
        <v>0.2</v>
      </c>
      <c r="M36" s="48">
        <v>0.2</v>
      </c>
      <c r="N36" s="49" t="s">
        <v>38</v>
      </c>
      <c r="O36" s="50" t="s">
        <v>21</v>
      </c>
      <c r="P36" s="38" t="s">
        <v>115</v>
      </c>
      <c r="Q36" s="45" t="s">
        <v>114</v>
      </c>
      <c r="R36" s="38" t="s">
        <v>115</v>
      </c>
      <c r="S36" s="38" t="s">
        <v>115</v>
      </c>
      <c r="T36" s="38" t="s">
        <v>115</v>
      </c>
      <c r="U36" s="38" t="s">
        <v>115</v>
      </c>
      <c r="V36" s="38" t="s">
        <v>115</v>
      </c>
      <c r="W36" s="38" t="s">
        <v>115</v>
      </c>
      <c r="X36" s="38" t="s">
        <v>115</v>
      </c>
      <c r="Y36" s="52" t="str">
        <f>IF(tabProjList[[#This Row],[Ref 1]]&lt;&gt;"",HYPERLINK(tabProjList[[#This Row],[Ref 1]],"Link 1"),"")</f>
        <v/>
      </c>
      <c r="Z36" s="52" t="str">
        <f>IF(tabProjList[[#This Row],[Ref 2]]&lt;&gt;"",HYPERLINK(tabProjList[[#This Row],[Ref 2]],"Link 2"),"")</f>
        <v/>
      </c>
      <c r="AA36" s="52" t="str">
        <f>IF(tabProjList[[#This Row],[Ref 3]]&lt;&gt;"",HYPERLINK(tabProjList[[#This Row],[Ref 3]],"Link 3"),"")</f>
        <v/>
      </c>
      <c r="AB36" s="52" t="str">
        <f>IF(tabProjList[[#This Row],[Ref 4]]&lt;&gt;"",HYPERLINK(tabProjList[[#This Row],[Ref 4]],"Link 4"),"")</f>
        <v/>
      </c>
      <c r="AC36" s="52" t="str">
        <f>IF(tabProjList[[#This Row],[Ref 5]]&lt;&gt;"",HYPERLINK(tabProjList[[#This Row],[Ref 5]],"Link 5"),"")</f>
        <v/>
      </c>
      <c r="AD36" s="52" t="str">
        <f>IF(tabProjList[[#This Row],[Ref 6]]&lt;&gt;"",HYPERLINK(tabProjList[[#This Row],[Ref 6]],"Link 6"),"")</f>
        <v/>
      </c>
      <c r="AE36" s="52" t="str">
        <f>IF(tabProjList[[#This Row],[Ref 7]]&lt;&gt;"",HYPERLINK(tabProjList[[#This Row],[Ref 7]],"Link 7"),"")</f>
        <v/>
      </c>
    </row>
    <row r="37" spans="1:31" x14ac:dyDescent="0.25">
      <c r="A37" s="44" t="s">
        <v>2919</v>
      </c>
      <c r="B37" s="45">
        <v>1102</v>
      </c>
      <c r="C37" s="45" t="s">
        <v>1608</v>
      </c>
      <c r="D37" s="36" t="s">
        <v>2602</v>
      </c>
      <c r="E37" s="46" t="s">
        <v>1</v>
      </c>
      <c r="F37" s="46">
        <v>2024</v>
      </c>
      <c r="G37" s="46" t="s">
        <v>115</v>
      </c>
      <c r="H37" s="46" t="s">
        <v>115</v>
      </c>
      <c r="I37" s="46" t="s">
        <v>115</v>
      </c>
      <c r="J37" s="45" t="s">
        <v>106</v>
      </c>
      <c r="K37" s="47" t="s">
        <v>115</v>
      </c>
      <c r="L37" s="48" t="s">
        <v>115</v>
      </c>
      <c r="M37" s="48" t="s">
        <v>115</v>
      </c>
      <c r="N37" s="49" t="s">
        <v>38</v>
      </c>
      <c r="O37" s="50" t="s">
        <v>21</v>
      </c>
      <c r="P37" s="38" t="s">
        <v>115</v>
      </c>
      <c r="Q37" s="45" t="s">
        <v>114</v>
      </c>
      <c r="R37" s="38" t="s">
        <v>2920</v>
      </c>
      <c r="S37" s="38" t="s">
        <v>115</v>
      </c>
      <c r="T37" s="38" t="s">
        <v>115</v>
      </c>
      <c r="U37" s="38" t="s">
        <v>115</v>
      </c>
      <c r="V37" s="38" t="s">
        <v>115</v>
      </c>
      <c r="W37" s="38" t="s">
        <v>115</v>
      </c>
      <c r="X37" s="38" t="s">
        <v>115</v>
      </c>
      <c r="Y37" s="52" t="str">
        <f>IF(tabProjList[[#This Row],[Ref 1]]&lt;&gt;"",HYPERLINK(tabProjList[[#This Row],[Ref 1]],"Link 1"),"")</f>
        <v>Link 1</v>
      </c>
      <c r="Z37" s="52" t="str">
        <f>IF(tabProjList[[#This Row],[Ref 2]]&lt;&gt;"",HYPERLINK(tabProjList[[#This Row],[Ref 2]],"Link 2"),"")</f>
        <v/>
      </c>
      <c r="AA37" s="52" t="str">
        <f>IF(tabProjList[[#This Row],[Ref 3]]&lt;&gt;"",HYPERLINK(tabProjList[[#This Row],[Ref 3]],"Link 3"),"")</f>
        <v/>
      </c>
      <c r="AB37" s="52" t="str">
        <f>IF(tabProjList[[#This Row],[Ref 4]]&lt;&gt;"",HYPERLINK(tabProjList[[#This Row],[Ref 4]],"Link 4"),"")</f>
        <v/>
      </c>
      <c r="AC37" s="52" t="str">
        <f>IF(tabProjList[[#This Row],[Ref 5]]&lt;&gt;"",HYPERLINK(tabProjList[[#This Row],[Ref 5]],"Link 5"),"")</f>
        <v/>
      </c>
      <c r="AD37" s="52" t="str">
        <f>IF(tabProjList[[#This Row],[Ref 6]]&lt;&gt;"",HYPERLINK(tabProjList[[#This Row],[Ref 6]],"Link 6"),"")</f>
        <v/>
      </c>
      <c r="AE37" s="52" t="str">
        <f>IF(tabProjList[[#This Row],[Ref 7]]&lt;&gt;"",HYPERLINK(tabProjList[[#This Row],[Ref 7]],"Link 7"),"")</f>
        <v/>
      </c>
    </row>
    <row r="38" spans="1:31" x14ac:dyDescent="0.25">
      <c r="A38" s="44" t="s">
        <v>2911</v>
      </c>
      <c r="B38" s="45">
        <v>1098</v>
      </c>
      <c r="C38" s="45" t="s">
        <v>1343</v>
      </c>
      <c r="D38" s="36" t="s">
        <v>2602</v>
      </c>
      <c r="E38" s="46" t="s">
        <v>3</v>
      </c>
      <c r="F38" s="46">
        <v>2023</v>
      </c>
      <c r="G38" s="46" t="s">
        <v>115</v>
      </c>
      <c r="H38" s="46" t="s">
        <v>115</v>
      </c>
      <c r="I38" s="46" t="s">
        <v>115</v>
      </c>
      <c r="J38" s="45" t="s">
        <v>106</v>
      </c>
      <c r="K38" s="47" t="s">
        <v>115</v>
      </c>
      <c r="L38" s="48">
        <v>0.1</v>
      </c>
      <c r="M38" s="48">
        <v>0.1</v>
      </c>
      <c r="N38" s="49" t="s">
        <v>38</v>
      </c>
      <c r="O38" s="50" t="s">
        <v>20</v>
      </c>
      <c r="P38" s="38" t="s">
        <v>115</v>
      </c>
      <c r="Q38" s="45" t="s">
        <v>114</v>
      </c>
      <c r="R38" s="38" t="s">
        <v>2912</v>
      </c>
      <c r="S38" s="38" t="s">
        <v>115</v>
      </c>
      <c r="T38" s="38" t="s">
        <v>115</v>
      </c>
      <c r="U38" s="38" t="s">
        <v>115</v>
      </c>
      <c r="V38" s="38" t="s">
        <v>115</v>
      </c>
      <c r="W38" s="38" t="s">
        <v>115</v>
      </c>
      <c r="X38" s="38" t="s">
        <v>115</v>
      </c>
      <c r="Y38" s="52" t="str">
        <f>IF(tabProjList[[#This Row],[Ref 1]]&lt;&gt;"",HYPERLINK(tabProjList[[#This Row],[Ref 1]],"Link 1"),"")</f>
        <v>Link 1</v>
      </c>
      <c r="Z38" s="52" t="str">
        <f>IF(tabProjList[[#This Row],[Ref 2]]&lt;&gt;"",HYPERLINK(tabProjList[[#This Row],[Ref 2]],"Link 2"),"")</f>
        <v/>
      </c>
      <c r="AA38" s="52" t="str">
        <f>IF(tabProjList[[#This Row],[Ref 3]]&lt;&gt;"",HYPERLINK(tabProjList[[#This Row],[Ref 3]],"Link 3"),"")</f>
        <v/>
      </c>
      <c r="AB38" s="52" t="str">
        <f>IF(tabProjList[[#This Row],[Ref 4]]&lt;&gt;"",HYPERLINK(tabProjList[[#This Row],[Ref 4]],"Link 4"),"")</f>
        <v/>
      </c>
      <c r="AC38" s="52" t="str">
        <f>IF(tabProjList[[#This Row],[Ref 5]]&lt;&gt;"",HYPERLINK(tabProjList[[#This Row],[Ref 5]],"Link 5"),"")</f>
        <v/>
      </c>
      <c r="AD38" s="52" t="str">
        <f>IF(tabProjList[[#This Row],[Ref 6]]&lt;&gt;"",HYPERLINK(tabProjList[[#This Row],[Ref 6]],"Link 6"),"")</f>
        <v/>
      </c>
      <c r="AE38" s="52" t="str">
        <f>IF(tabProjList[[#This Row],[Ref 7]]&lt;&gt;"",HYPERLINK(tabProjList[[#This Row],[Ref 7]],"Link 7"),"")</f>
        <v/>
      </c>
    </row>
    <row r="39" spans="1:31" x14ac:dyDescent="0.25">
      <c r="A39" s="44" t="s">
        <v>2697</v>
      </c>
      <c r="B39" s="45">
        <v>976</v>
      </c>
      <c r="C39" s="45" t="s">
        <v>120</v>
      </c>
      <c r="D39" s="36" t="s">
        <v>2698</v>
      </c>
      <c r="E39" s="46" t="s">
        <v>2</v>
      </c>
      <c r="F39" s="46">
        <v>2023</v>
      </c>
      <c r="G39" s="46" t="s">
        <v>115</v>
      </c>
      <c r="H39" s="46" t="s">
        <v>115</v>
      </c>
      <c r="I39" s="46" t="s">
        <v>115</v>
      </c>
      <c r="J39" s="45" t="s">
        <v>106</v>
      </c>
      <c r="K39" s="47" t="s">
        <v>115</v>
      </c>
      <c r="L39" s="48" t="s">
        <v>115</v>
      </c>
      <c r="M39" s="48" t="s">
        <v>115</v>
      </c>
      <c r="N39" s="49" t="s">
        <v>2</v>
      </c>
      <c r="O39" s="50" t="s">
        <v>34</v>
      </c>
      <c r="P39" s="38" t="s">
        <v>2697</v>
      </c>
      <c r="Q39" s="45" t="s">
        <v>121</v>
      </c>
      <c r="R39" s="38" t="s">
        <v>1801</v>
      </c>
      <c r="S39" s="38" t="s">
        <v>115</v>
      </c>
      <c r="T39" s="38" t="s">
        <v>115</v>
      </c>
      <c r="U39" s="38" t="s">
        <v>115</v>
      </c>
      <c r="V39" s="38" t="s">
        <v>115</v>
      </c>
      <c r="W39" s="38" t="s">
        <v>115</v>
      </c>
      <c r="X39" s="38" t="s">
        <v>115</v>
      </c>
      <c r="Y39" s="52" t="str">
        <f>IF(tabProjList[[#This Row],[Ref 1]]&lt;&gt;"",HYPERLINK(tabProjList[[#This Row],[Ref 1]],"Link 1"),"")</f>
        <v>Link 1</v>
      </c>
      <c r="Z39" s="52" t="str">
        <f>IF(tabProjList[[#This Row],[Ref 2]]&lt;&gt;"",HYPERLINK(tabProjList[[#This Row],[Ref 2]],"Link 2"),"")</f>
        <v/>
      </c>
      <c r="AA39" s="52" t="str">
        <f>IF(tabProjList[[#This Row],[Ref 3]]&lt;&gt;"",HYPERLINK(tabProjList[[#This Row],[Ref 3]],"Link 3"),"")</f>
        <v/>
      </c>
      <c r="AB39" s="52" t="str">
        <f>IF(tabProjList[[#This Row],[Ref 4]]&lt;&gt;"",HYPERLINK(tabProjList[[#This Row],[Ref 4]],"Link 4"),"")</f>
        <v/>
      </c>
      <c r="AC39" s="52" t="str">
        <f>IF(tabProjList[[#This Row],[Ref 5]]&lt;&gt;"",HYPERLINK(tabProjList[[#This Row],[Ref 5]],"Link 5"),"")</f>
        <v/>
      </c>
      <c r="AD39" s="52" t="str">
        <f>IF(tabProjList[[#This Row],[Ref 6]]&lt;&gt;"",HYPERLINK(tabProjList[[#This Row],[Ref 6]],"Link 6"),"")</f>
        <v/>
      </c>
      <c r="AE39" s="52" t="str">
        <f>IF(tabProjList[[#This Row],[Ref 7]]&lt;&gt;"",HYPERLINK(tabProjList[[#This Row],[Ref 7]],"Link 7"),"")</f>
        <v/>
      </c>
    </row>
    <row r="40" spans="1:31" x14ac:dyDescent="0.25">
      <c r="A40" s="44" t="s">
        <v>227</v>
      </c>
      <c r="B40" s="45">
        <v>24</v>
      </c>
      <c r="C40" s="45" t="s">
        <v>209</v>
      </c>
      <c r="D40" s="36" t="s">
        <v>228</v>
      </c>
      <c r="E40" s="46" t="s">
        <v>22</v>
      </c>
      <c r="F40" s="46">
        <v>2021</v>
      </c>
      <c r="G40" s="46">
        <v>2025</v>
      </c>
      <c r="H40" s="46">
        <v>2027</v>
      </c>
      <c r="I40" s="46" t="s">
        <v>115</v>
      </c>
      <c r="J40" s="45" t="s">
        <v>106</v>
      </c>
      <c r="K40" s="47" t="s">
        <v>115</v>
      </c>
      <c r="L40" s="48">
        <v>10</v>
      </c>
      <c r="M40" s="48">
        <v>10</v>
      </c>
      <c r="N40" s="49" t="s">
        <v>22</v>
      </c>
      <c r="O40" s="50" t="s">
        <v>34</v>
      </c>
      <c r="P40" s="38" t="s">
        <v>229</v>
      </c>
      <c r="Q40" s="45" t="s">
        <v>121</v>
      </c>
      <c r="R40" s="38" t="s">
        <v>230</v>
      </c>
      <c r="S40" s="38" t="s">
        <v>231</v>
      </c>
      <c r="T40" s="38" t="s">
        <v>115</v>
      </c>
      <c r="U40" s="38" t="s">
        <v>115</v>
      </c>
      <c r="V40" s="38" t="s">
        <v>115</v>
      </c>
      <c r="W40" s="38" t="s">
        <v>115</v>
      </c>
      <c r="X40" s="38" t="s">
        <v>115</v>
      </c>
      <c r="Y40" s="52" t="str">
        <f>IF(tabProjList[[#This Row],[Ref 1]]&lt;&gt;"",HYPERLINK(tabProjList[[#This Row],[Ref 1]],"Link 1"),"")</f>
        <v>Link 1</v>
      </c>
      <c r="Z40" s="52" t="str">
        <f>IF(tabProjList[[#This Row],[Ref 2]]&lt;&gt;"",HYPERLINK(tabProjList[[#This Row],[Ref 2]],"Link 2"),"")</f>
        <v>Link 2</v>
      </c>
      <c r="AA40" s="52" t="str">
        <f>IF(tabProjList[[#This Row],[Ref 3]]&lt;&gt;"",HYPERLINK(tabProjList[[#This Row],[Ref 3]],"Link 3"),"")</f>
        <v/>
      </c>
      <c r="AB40" s="52" t="str">
        <f>IF(tabProjList[[#This Row],[Ref 4]]&lt;&gt;"",HYPERLINK(tabProjList[[#This Row],[Ref 4]],"Link 4"),"")</f>
        <v/>
      </c>
      <c r="AC40" s="52" t="str">
        <f>IF(tabProjList[[#This Row],[Ref 5]]&lt;&gt;"",HYPERLINK(tabProjList[[#This Row],[Ref 5]],"Link 5"),"")</f>
        <v/>
      </c>
      <c r="AD40" s="52" t="str">
        <f>IF(tabProjList[[#This Row],[Ref 6]]&lt;&gt;"",HYPERLINK(tabProjList[[#This Row],[Ref 6]],"Link 6"),"")</f>
        <v/>
      </c>
      <c r="AE40" s="52" t="str">
        <f>IF(tabProjList[[#This Row],[Ref 7]]&lt;&gt;"",HYPERLINK(tabProjList[[#This Row],[Ref 7]],"Link 7"),"")</f>
        <v/>
      </c>
    </row>
    <row r="41" spans="1:31" x14ac:dyDescent="0.25">
      <c r="A41" s="44" t="s">
        <v>1636</v>
      </c>
      <c r="B41" s="45">
        <v>492</v>
      </c>
      <c r="C41" s="45" t="s">
        <v>209</v>
      </c>
      <c r="D41" s="36" t="s">
        <v>228</v>
      </c>
      <c r="E41" s="46" t="s">
        <v>22</v>
      </c>
      <c r="F41" s="46">
        <v>2021</v>
      </c>
      <c r="G41" s="46" t="s">
        <v>115</v>
      </c>
      <c r="H41" s="46" t="s">
        <v>115</v>
      </c>
      <c r="I41" s="46" t="s">
        <v>115</v>
      </c>
      <c r="J41" s="45" t="s">
        <v>106</v>
      </c>
      <c r="K41" s="47" t="s">
        <v>115</v>
      </c>
      <c r="L41" s="48">
        <v>10</v>
      </c>
      <c r="M41" s="48">
        <v>10</v>
      </c>
      <c r="N41" s="49" t="s">
        <v>22</v>
      </c>
      <c r="O41" s="50" t="s">
        <v>34</v>
      </c>
      <c r="P41" s="38" t="s">
        <v>229</v>
      </c>
      <c r="Q41" s="45" t="s">
        <v>121</v>
      </c>
      <c r="R41" s="38" t="s">
        <v>231</v>
      </c>
      <c r="S41" s="38" t="s">
        <v>115</v>
      </c>
      <c r="T41" s="38" t="s">
        <v>115</v>
      </c>
      <c r="U41" s="38" t="s">
        <v>115</v>
      </c>
      <c r="V41" s="38" t="s">
        <v>115</v>
      </c>
      <c r="W41" s="38" t="s">
        <v>115</v>
      </c>
      <c r="X41" s="38" t="s">
        <v>115</v>
      </c>
      <c r="Y41" s="52" t="str">
        <f>IF(tabProjList[[#This Row],[Ref 1]]&lt;&gt;"",HYPERLINK(tabProjList[[#This Row],[Ref 1]],"Link 1"),"")</f>
        <v>Link 1</v>
      </c>
      <c r="Z41" s="52" t="str">
        <f>IF(tabProjList[[#This Row],[Ref 2]]&lt;&gt;"",HYPERLINK(tabProjList[[#This Row],[Ref 2]],"Link 2"),"")</f>
        <v/>
      </c>
      <c r="AA41" s="52" t="str">
        <f>IF(tabProjList[[#This Row],[Ref 3]]&lt;&gt;"",HYPERLINK(tabProjList[[#This Row],[Ref 3]],"Link 3"),"")</f>
        <v/>
      </c>
      <c r="AB41" s="52" t="str">
        <f>IF(tabProjList[[#This Row],[Ref 4]]&lt;&gt;"",HYPERLINK(tabProjList[[#This Row],[Ref 4]],"Link 4"),"")</f>
        <v/>
      </c>
      <c r="AC41" s="52" t="str">
        <f>IF(tabProjList[[#This Row],[Ref 5]]&lt;&gt;"",HYPERLINK(tabProjList[[#This Row],[Ref 5]],"Link 5"),"")</f>
        <v/>
      </c>
      <c r="AD41" s="52" t="str">
        <f>IF(tabProjList[[#This Row],[Ref 6]]&lt;&gt;"",HYPERLINK(tabProjList[[#This Row],[Ref 6]],"Link 6"),"")</f>
        <v/>
      </c>
      <c r="AE41" s="52" t="str">
        <f>IF(tabProjList[[#This Row],[Ref 7]]&lt;&gt;"",HYPERLINK(tabProjList[[#This Row],[Ref 7]],"Link 7"),"")</f>
        <v/>
      </c>
    </row>
    <row r="42" spans="1:31" x14ac:dyDescent="0.25">
      <c r="A42" s="44" t="s">
        <v>2401</v>
      </c>
      <c r="B42" s="45">
        <v>831</v>
      </c>
      <c r="C42" s="45" t="s">
        <v>209</v>
      </c>
      <c r="D42" s="36" t="s">
        <v>2402</v>
      </c>
      <c r="E42" s="46" t="s">
        <v>12</v>
      </c>
      <c r="F42" s="46">
        <v>2023</v>
      </c>
      <c r="G42" s="46">
        <v>2023</v>
      </c>
      <c r="H42" s="46">
        <v>2024</v>
      </c>
      <c r="I42" s="46" t="s">
        <v>115</v>
      </c>
      <c r="J42" s="45" t="s">
        <v>17</v>
      </c>
      <c r="K42" s="47" t="s">
        <v>115</v>
      </c>
      <c r="L42" s="48">
        <v>7</v>
      </c>
      <c r="M42" s="48">
        <v>7</v>
      </c>
      <c r="N42" s="49" t="s">
        <v>12</v>
      </c>
      <c r="O42" s="50" t="s">
        <v>34</v>
      </c>
      <c r="P42" s="38" t="s">
        <v>210</v>
      </c>
      <c r="Q42" s="45" t="s">
        <v>121</v>
      </c>
      <c r="R42" s="38" t="s">
        <v>2403</v>
      </c>
      <c r="S42" s="38" t="s">
        <v>2404</v>
      </c>
      <c r="T42" s="38" t="s">
        <v>115</v>
      </c>
      <c r="U42" s="38" t="s">
        <v>115</v>
      </c>
      <c r="V42" s="38" t="s">
        <v>115</v>
      </c>
      <c r="W42" s="38" t="s">
        <v>115</v>
      </c>
      <c r="X42" s="38" t="s">
        <v>115</v>
      </c>
      <c r="Y42" s="52" t="str">
        <f>IF(tabProjList[[#This Row],[Ref 1]]&lt;&gt;"",HYPERLINK(tabProjList[[#This Row],[Ref 1]],"Link 1"),"")</f>
        <v>Link 1</v>
      </c>
      <c r="Z42" s="52" t="str">
        <f>IF(tabProjList[[#This Row],[Ref 2]]&lt;&gt;"",HYPERLINK(tabProjList[[#This Row],[Ref 2]],"Link 2"),"")</f>
        <v>Link 2</v>
      </c>
      <c r="AA42" s="52" t="str">
        <f>IF(tabProjList[[#This Row],[Ref 3]]&lt;&gt;"",HYPERLINK(tabProjList[[#This Row],[Ref 3]],"Link 3"),"")</f>
        <v/>
      </c>
      <c r="AB42" s="52" t="str">
        <f>IF(tabProjList[[#This Row],[Ref 4]]&lt;&gt;"",HYPERLINK(tabProjList[[#This Row],[Ref 4]],"Link 4"),"")</f>
        <v/>
      </c>
      <c r="AC42" s="52" t="str">
        <f>IF(tabProjList[[#This Row],[Ref 5]]&lt;&gt;"",HYPERLINK(tabProjList[[#This Row],[Ref 5]],"Link 5"),"")</f>
        <v/>
      </c>
      <c r="AD42" s="52" t="str">
        <f>IF(tabProjList[[#This Row],[Ref 6]]&lt;&gt;"",HYPERLINK(tabProjList[[#This Row],[Ref 6]],"Link 6"),"")</f>
        <v/>
      </c>
      <c r="AE42" s="52" t="str">
        <f>IF(tabProjList[[#This Row],[Ref 7]]&lt;&gt;"",HYPERLINK(tabProjList[[#This Row],[Ref 7]],"Link 7"),"")</f>
        <v/>
      </c>
    </row>
    <row r="43" spans="1:31" x14ac:dyDescent="0.25">
      <c r="A43" s="44" t="s">
        <v>232</v>
      </c>
      <c r="B43" s="45">
        <v>25</v>
      </c>
      <c r="C43" s="45" t="s">
        <v>209</v>
      </c>
      <c r="D43" s="36" t="s">
        <v>233</v>
      </c>
      <c r="E43" s="46" t="s">
        <v>12</v>
      </c>
      <c r="F43" s="46">
        <v>2011</v>
      </c>
      <c r="G43" s="46">
        <v>2018</v>
      </c>
      <c r="H43" s="46">
        <v>2020</v>
      </c>
      <c r="I43" s="46" t="s">
        <v>115</v>
      </c>
      <c r="J43" s="45" t="s">
        <v>14</v>
      </c>
      <c r="K43" s="47" t="s">
        <v>115</v>
      </c>
      <c r="L43" s="48">
        <v>14.6</v>
      </c>
      <c r="M43" s="48">
        <v>14.6</v>
      </c>
      <c r="N43" s="49" t="s">
        <v>12</v>
      </c>
      <c r="O43" s="50" t="s">
        <v>7</v>
      </c>
      <c r="P43" s="38" t="s">
        <v>234</v>
      </c>
      <c r="Q43" s="45" t="s">
        <v>121</v>
      </c>
      <c r="R43" s="38" t="s">
        <v>235</v>
      </c>
      <c r="S43" s="38" t="s">
        <v>115</v>
      </c>
      <c r="T43" s="38" t="s">
        <v>115</v>
      </c>
      <c r="U43" s="38" t="s">
        <v>115</v>
      </c>
      <c r="V43" s="38" t="s">
        <v>115</v>
      </c>
      <c r="W43" s="38" t="s">
        <v>115</v>
      </c>
      <c r="X43" s="38" t="s">
        <v>115</v>
      </c>
      <c r="Y43" s="52" t="str">
        <f>IF(tabProjList[[#This Row],[Ref 1]]&lt;&gt;"",HYPERLINK(tabProjList[[#This Row],[Ref 1]],"Link 1"),"")</f>
        <v>Link 1</v>
      </c>
      <c r="Z43" s="52" t="str">
        <f>IF(tabProjList[[#This Row],[Ref 2]]&lt;&gt;"",HYPERLINK(tabProjList[[#This Row],[Ref 2]],"Link 2"),"")</f>
        <v/>
      </c>
      <c r="AA43" s="52" t="str">
        <f>IF(tabProjList[[#This Row],[Ref 3]]&lt;&gt;"",HYPERLINK(tabProjList[[#This Row],[Ref 3]],"Link 3"),"")</f>
        <v/>
      </c>
      <c r="AB43" s="52" t="str">
        <f>IF(tabProjList[[#This Row],[Ref 4]]&lt;&gt;"",HYPERLINK(tabProjList[[#This Row],[Ref 4]],"Link 4"),"")</f>
        <v/>
      </c>
      <c r="AC43" s="52" t="str">
        <f>IF(tabProjList[[#This Row],[Ref 5]]&lt;&gt;"",HYPERLINK(tabProjList[[#This Row],[Ref 5]],"Link 5"),"")</f>
        <v/>
      </c>
      <c r="AD43" s="52" t="str">
        <f>IF(tabProjList[[#This Row],[Ref 6]]&lt;&gt;"",HYPERLINK(tabProjList[[#This Row],[Ref 6]],"Link 6"),"")</f>
        <v/>
      </c>
      <c r="AE43" s="52" t="str">
        <f>IF(tabProjList[[#This Row],[Ref 7]]&lt;&gt;"",HYPERLINK(tabProjList[[#This Row],[Ref 7]],"Link 7"),"")</f>
        <v/>
      </c>
    </row>
    <row r="44" spans="1:31" x14ac:dyDescent="0.25">
      <c r="A44" s="44" t="s">
        <v>2932</v>
      </c>
      <c r="B44" s="45">
        <v>1107</v>
      </c>
      <c r="C44" s="45" t="s">
        <v>139</v>
      </c>
      <c r="D44" s="36" t="s">
        <v>2933</v>
      </c>
      <c r="E44" s="46" t="s">
        <v>1</v>
      </c>
      <c r="F44" s="46">
        <v>2021</v>
      </c>
      <c r="G44" s="46" t="s">
        <v>115</v>
      </c>
      <c r="H44" s="46" t="s">
        <v>115</v>
      </c>
      <c r="I44" s="46" t="s">
        <v>115</v>
      </c>
      <c r="J44" s="45" t="s">
        <v>106</v>
      </c>
      <c r="K44" s="47" t="s">
        <v>115</v>
      </c>
      <c r="L44" s="48" t="s">
        <v>115</v>
      </c>
      <c r="M44" s="48" t="s">
        <v>115</v>
      </c>
      <c r="N44" s="49" t="s">
        <v>16</v>
      </c>
      <c r="O44" s="50" t="s">
        <v>34</v>
      </c>
      <c r="P44" s="38" t="s">
        <v>600</v>
      </c>
      <c r="Q44" s="45" t="s">
        <v>114</v>
      </c>
      <c r="R44" s="38" t="s">
        <v>2934</v>
      </c>
      <c r="S44" s="38" t="s">
        <v>115</v>
      </c>
      <c r="T44" s="38" t="s">
        <v>115</v>
      </c>
      <c r="U44" s="38" t="s">
        <v>115</v>
      </c>
      <c r="V44" s="38" t="s">
        <v>115</v>
      </c>
      <c r="W44" s="38" t="s">
        <v>115</v>
      </c>
      <c r="X44" s="38" t="s">
        <v>115</v>
      </c>
      <c r="Y44" s="52" t="str">
        <f>IF(tabProjList[[#This Row],[Ref 1]]&lt;&gt;"",HYPERLINK(tabProjList[[#This Row],[Ref 1]],"Link 1"),"")</f>
        <v>Link 1</v>
      </c>
      <c r="Z44" s="52" t="str">
        <f>IF(tabProjList[[#This Row],[Ref 2]]&lt;&gt;"",HYPERLINK(tabProjList[[#This Row],[Ref 2]],"Link 2"),"")</f>
        <v/>
      </c>
      <c r="AA44" s="52" t="str">
        <f>IF(tabProjList[[#This Row],[Ref 3]]&lt;&gt;"",HYPERLINK(tabProjList[[#This Row],[Ref 3]],"Link 3"),"")</f>
        <v/>
      </c>
      <c r="AB44" s="52" t="str">
        <f>IF(tabProjList[[#This Row],[Ref 4]]&lt;&gt;"",HYPERLINK(tabProjList[[#This Row],[Ref 4]],"Link 4"),"")</f>
        <v/>
      </c>
      <c r="AC44" s="52" t="str">
        <f>IF(tabProjList[[#This Row],[Ref 5]]&lt;&gt;"",HYPERLINK(tabProjList[[#This Row],[Ref 5]],"Link 5"),"")</f>
        <v/>
      </c>
      <c r="AD44" s="52" t="str">
        <f>IF(tabProjList[[#This Row],[Ref 6]]&lt;&gt;"",HYPERLINK(tabProjList[[#This Row],[Ref 6]],"Link 6"),"")</f>
        <v/>
      </c>
      <c r="AE44" s="52" t="str">
        <f>IF(tabProjList[[#This Row],[Ref 7]]&lt;&gt;"",HYPERLINK(tabProjList[[#This Row],[Ref 7]],"Link 7"),"")</f>
        <v/>
      </c>
    </row>
    <row r="45" spans="1:31" x14ac:dyDescent="0.25">
      <c r="A45" s="44" t="s">
        <v>2375</v>
      </c>
      <c r="B45" s="45">
        <v>28</v>
      </c>
      <c r="C45" s="45" t="s">
        <v>319</v>
      </c>
      <c r="D45" s="36" t="s">
        <v>2376</v>
      </c>
      <c r="E45" s="46" t="s">
        <v>22</v>
      </c>
      <c r="F45" s="46">
        <v>2020</v>
      </c>
      <c r="G45" s="46" t="s">
        <v>115</v>
      </c>
      <c r="H45" s="46" t="s">
        <v>115</v>
      </c>
      <c r="I45" s="46" t="s">
        <v>115</v>
      </c>
      <c r="J45" s="45" t="s">
        <v>106</v>
      </c>
      <c r="K45" s="47">
        <v>2</v>
      </c>
      <c r="L45" s="48">
        <v>3</v>
      </c>
      <c r="M45" s="48">
        <v>3</v>
      </c>
      <c r="N45" s="49" t="s">
        <v>22</v>
      </c>
      <c r="O45" s="50" t="s">
        <v>34</v>
      </c>
      <c r="P45" s="38" t="s">
        <v>2377</v>
      </c>
      <c r="Q45" s="45" t="s">
        <v>114</v>
      </c>
      <c r="R45" s="38" t="s">
        <v>2378</v>
      </c>
      <c r="S45" s="38" t="s">
        <v>2379</v>
      </c>
      <c r="T45" s="38" t="s">
        <v>2380</v>
      </c>
      <c r="U45" s="38" t="s">
        <v>2378</v>
      </c>
      <c r="V45" s="38" t="s">
        <v>2379</v>
      </c>
      <c r="W45" s="38" t="s">
        <v>115</v>
      </c>
      <c r="X45" s="38" t="s">
        <v>115</v>
      </c>
      <c r="Y45" s="52" t="str">
        <f>IF(tabProjList[[#This Row],[Ref 1]]&lt;&gt;"",HYPERLINK(tabProjList[[#This Row],[Ref 1]],"Link 1"),"")</f>
        <v>Link 1</v>
      </c>
      <c r="Z45" s="52" t="str">
        <f>IF(tabProjList[[#This Row],[Ref 2]]&lt;&gt;"",HYPERLINK(tabProjList[[#This Row],[Ref 2]],"Link 2"),"")</f>
        <v>Link 2</v>
      </c>
      <c r="AA45" s="52" t="str">
        <f>IF(tabProjList[[#This Row],[Ref 3]]&lt;&gt;"",HYPERLINK(tabProjList[[#This Row],[Ref 3]],"Link 3"),"")</f>
        <v>Link 3</v>
      </c>
      <c r="AB45" s="52" t="str">
        <f>IF(tabProjList[[#This Row],[Ref 4]]&lt;&gt;"",HYPERLINK(tabProjList[[#This Row],[Ref 4]],"Link 4"),"")</f>
        <v>Link 4</v>
      </c>
      <c r="AC45" s="52" t="str">
        <f>IF(tabProjList[[#This Row],[Ref 5]]&lt;&gt;"",HYPERLINK(tabProjList[[#This Row],[Ref 5]],"Link 5"),"")</f>
        <v>Link 5</v>
      </c>
      <c r="AD45" s="52" t="str">
        <f>IF(tabProjList[[#This Row],[Ref 6]]&lt;&gt;"",HYPERLINK(tabProjList[[#This Row],[Ref 6]],"Link 6"),"")</f>
        <v/>
      </c>
      <c r="AE45" s="52" t="str">
        <f>IF(tabProjList[[#This Row],[Ref 7]]&lt;&gt;"",HYPERLINK(tabProjList[[#This Row],[Ref 7]],"Link 7"),"")</f>
        <v/>
      </c>
    </row>
    <row r="46" spans="1:31" x14ac:dyDescent="0.25">
      <c r="A46" s="44" t="s">
        <v>238</v>
      </c>
      <c r="B46" s="45">
        <v>29</v>
      </c>
      <c r="C46" s="45" t="s">
        <v>240</v>
      </c>
      <c r="D46" s="36" t="s">
        <v>239</v>
      </c>
      <c r="E46" s="46" t="s">
        <v>1</v>
      </c>
      <c r="F46" s="46">
        <v>2022</v>
      </c>
      <c r="G46" s="46" t="s">
        <v>115</v>
      </c>
      <c r="H46" s="46" t="s">
        <v>115</v>
      </c>
      <c r="I46" s="46" t="s">
        <v>115</v>
      </c>
      <c r="J46" s="45" t="s">
        <v>106</v>
      </c>
      <c r="K46" s="47" t="s">
        <v>115</v>
      </c>
      <c r="L46" s="48" t="s">
        <v>115</v>
      </c>
      <c r="M46" s="48" t="s">
        <v>115</v>
      </c>
      <c r="N46" s="49" t="s">
        <v>39</v>
      </c>
      <c r="O46" s="50" t="s">
        <v>21</v>
      </c>
      <c r="P46" s="38" t="s">
        <v>115</v>
      </c>
      <c r="Q46" s="45" t="s">
        <v>127</v>
      </c>
      <c r="R46" s="38" t="s">
        <v>241</v>
      </c>
      <c r="S46" s="38" t="s">
        <v>115</v>
      </c>
      <c r="T46" s="38" t="s">
        <v>115</v>
      </c>
      <c r="U46" s="38" t="s">
        <v>115</v>
      </c>
      <c r="V46" s="38" t="s">
        <v>115</v>
      </c>
      <c r="W46" s="38" t="s">
        <v>115</v>
      </c>
      <c r="X46" s="38" t="s">
        <v>115</v>
      </c>
      <c r="Y46" s="52" t="str">
        <f>IF(tabProjList[[#This Row],[Ref 1]]&lt;&gt;"",HYPERLINK(tabProjList[[#This Row],[Ref 1]],"Link 1"),"")</f>
        <v>Link 1</v>
      </c>
      <c r="Z46" s="52" t="str">
        <f>IF(tabProjList[[#This Row],[Ref 2]]&lt;&gt;"",HYPERLINK(tabProjList[[#This Row],[Ref 2]],"Link 2"),"")</f>
        <v/>
      </c>
      <c r="AA46" s="52" t="str">
        <f>IF(tabProjList[[#This Row],[Ref 3]]&lt;&gt;"",HYPERLINK(tabProjList[[#This Row],[Ref 3]],"Link 3"),"")</f>
        <v/>
      </c>
      <c r="AB46" s="52" t="str">
        <f>IF(tabProjList[[#This Row],[Ref 4]]&lt;&gt;"",HYPERLINK(tabProjList[[#This Row],[Ref 4]],"Link 4"),"")</f>
        <v/>
      </c>
      <c r="AC46" s="52" t="str">
        <f>IF(tabProjList[[#This Row],[Ref 5]]&lt;&gt;"",HYPERLINK(tabProjList[[#This Row],[Ref 5]],"Link 5"),"")</f>
        <v/>
      </c>
      <c r="AD46" s="52" t="str">
        <f>IF(tabProjList[[#This Row],[Ref 6]]&lt;&gt;"",HYPERLINK(tabProjList[[#This Row],[Ref 6]],"Link 6"),"")</f>
        <v/>
      </c>
      <c r="AE46" s="52" t="str">
        <f>IF(tabProjList[[#This Row],[Ref 7]]&lt;&gt;"",HYPERLINK(tabProjList[[#This Row],[Ref 7]],"Link 7"),"")</f>
        <v/>
      </c>
    </row>
    <row r="47" spans="1:31" x14ac:dyDescent="0.25">
      <c r="A47" s="44" t="s">
        <v>2349</v>
      </c>
      <c r="B47" s="45">
        <v>809</v>
      </c>
      <c r="C47" s="45" t="s">
        <v>113</v>
      </c>
      <c r="D47" s="36" t="s">
        <v>2350</v>
      </c>
      <c r="E47" s="46" t="s">
        <v>1</v>
      </c>
      <c r="F47" s="46">
        <v>2021</v>
      </c>
      <c r="G47" s="46" t="s">
        <v>115</v>
      </c>
      <c r="H47" s="46" t="s">
        <v>115</v>
      </c>
      <c r="I47" s="46" t="s">
        <v>115</v>
      </c>
      <c r="J47" s="45" t="s">
        <v>106</v>
      </c>
      <c r="K47" s="47" t="s">
        <v>115</v>
      </c>
      <c r="L47" s="48">
        <v>0.24</v>
      </c>
      <c r="M47" s="48">
        <v>0.24</v>
      </c>
      <c r="N47" s="49" t="s">
        <v>39</v>
      </c>
      <c r="O47" s="50" t="s">
        <v>21</v>
      </c>
      <c r="P47" s="38" t="s">
        <v>115</v>
      </c>
      <c r="Q47" s="45" t="s">
        <v>114</v>
      </c>
      <c r="R47" s="38" t="s">
        <v>2351</v>
      </c>
      <c r="S47" s="38" t="s">
        <v>2352</v>
      </c>
      <c r="T47" s="38" t="s">
        <v>115</v>
      </c>
      <c r="U47" s="38" t="s">
        <v>115</v>
      </c>
      <c r="V47" s="38" t="s">
        <v>115</v>
      </c>
      <c r="W47" s="38" t="s">
        <v>115</v>
      </c>
      <c r="X47" s="38" t="s">
        <v>115</v>
      </c>
      <c r="Y47" s="52" t="str">
        <f>IF(tabProjList[[#This Row],[Ref 1]]&lt;&gt;"",HYPERLINK(tabProjList[[#This Row],[Ref 1]],"Link 1"),"")</f>
        <v>Link 1</v>
      </c>
      <c r="Z47" s="52" t="str">
        <f>IF(tabProjList[[#This Row],[Ref 2]]&lt;&gt;"",HYPERLINK(tabProjList[[#This Row],[Ref 2]],"Link 2"),"")</f>
        <v>Link 2</v>
      </c>
      <c r="AA47" s="52" t="str">
        <f>IF(tabProjList[[#This Row],[Ref 3]]&lt;&gt;"",HYPERLINK(tabProjList[[#This Row],[Ref 3]],"Link 3"),"")</f>
        <v/>
      </c>
      <c r="AB47" s="52" t="str">
        <f>IF(tabProjList[[#This Row],[Ref 4]]&lt;&gt;"",HYPERLINK(tabProjList[[#This Row],[Ref 4]],"Link 4"),"")</f>
        <v/>
      </c>
      <c r="AC47" s="52" t="str">
        <f>IF(tabProjList[[#This Row],[Ref 5]]&lt;&gt;"",HYPERLINK(tabProjList[[#This Row],[Ref 5]],"Link 5"),"")</f>
        <v/>
      </c>
      <c r="AD47" s="52" t="str">
        <f>IF(tabProjList[[#This Row],[Ref 6]]&lt;&gt;"",HYPERLINK(tabProjList[[#This Row],[Ref 6]],"Link 6"),"")</f>
        <v/>
      </c>
      <c r="AE47" s="52" t="str">
        <f>IF(tabProjList[[#This Row],[Ref 7]]&lt;&gt;"",HYPERLINK(tabProjList[[#This Row],[Ref 7]],"Link 7"),"")</f>
        <v/>
      </c>
    </row>
    <row r="48" spans="1:31" x14ac:dyDescent="0.25">
      <c r="A48" s="44" t="s">
        <v>468</v>
      </c>
      <c r="B48" s="45">
        <v>89</v>
      </c>
      <c r="C48" s="45" t="s">
        <v>154</v>
      </c>
      <c r="D48" s="36" t="s">
        <v>469</v>
      </c>
      <c r="E48" s="46" t="s">
        <v>1</v>
      </c>
      <c r="F48" s="46">
        <v>2020</v>
      </c>
      <c r="G48" s="46" t="s">
        <v>115</v>
      </c>
      <c r="H48" s="46">
        <v>2025</v>
      </c>
      <c r="I48" s="46" t="s">
        <v>115</v>
      </c>
      <c r="J48" s="45" t="s">
        <v>106</v>
      </c>
      <c r="K48" s="47" t="s">
        <v>115</v>
      </c>
      <c r="L48" s="48">
        <v>0.5</v>
      </c>
      <c r="M48" s="48">
        <v>0.5</v>
      </c>
      <c r="N48" s="49" t="s">
        <v>38</v>
      </c>
      <c r="O48" s="50" t="s">
        <v>34</v>
      </c>
      <c r="P48" s="38" t="s">
        <v>115</v>
      </c>
      <c r="Q48" s="45" t="s">
        <v>114</v>
      </c>
      <c r="R48" s="38" t="s">
        <v>470</v>
      </c>
      <c r="S48" s="38" t="s">
        <v>471</v>
      </c>
      <c r="T48" s="38" t="s">
        <v>472</v>
      </c>
      <c r="U48" s="38" t="s">
        <v>473</v>
      </c>
      <c r="V48" s="38" t="s">
        <v>115</v>
      </c>
      <c r="W48" s="38" t="s">
        <v>115</v>
      </c>
      <c r="X48" s="38" t="s">
        <v>115</v>
      </c>
      <c r="Y48" s="52" t="str">
        <f>IF(tabProjList[[#This Row],[Ref 1]]&lt;&gt;"",HYPERLINK(tabProjList[[#This Row],[Ref 1]],"Link 1"),"")</f>
        <v>Link 1</v>
      </c>
      <c r="Z48" s="52" t="str">
        <f>IF(tabProjList[[#This Row],[Ref 2]]&lt;&gt;"",HYPERLINK(tabProjList[[#This Row],[Ref 2]],"Link 2"),"")</f>
        <v>Link 2</v>
      </c>
      <c r="AA48" s="52" t="str">
        <f>IF(tabProjList[[#This Row],[Ref 3]]&lt;&gt;"",HYPERLINK(tabProjList[[#This Row],[Ref 3]],"Link 3"),"")</f>
        <v>Link 3</v>
      </c>
      <c r="AB48" s="52" t="str">
        <f>IF(tabProjList[[#This Row],[Ref 4]]&lt;&gt;"",HYPERLINK(tabProjList[[#This Row],[Ref 4]],"Link 4"),"")</f>
        <v>Link 4</v>
      </c>
      <c r="AC48" s="52" t="str">
        <f>IF(tabProjList[[#This Row],[Ref 5]]&lt;&gt;"",HYPERLINK(tabProjList[[#This Row],[Ref 5]],"Link 5"),"")</f>
        <v/>
      </c>
      <c r="AD48" s="52" t="str">
        <f>IF(tabProjList[[#This Row],[Ref 6]]&lt;&gt;"",HYPERLINK(tabProjList[[#This Row],[Ref 6]],"Link 6"),"")</f>
        <v/>
      </c>
      <c r="AE48" s="52" t="str">
        <f>IF(tabProjList[[#This Row],[Ref 7]]&lt;&gt;"",HYPERLINK(tabProjList[[#This Row],[Ref 7]],"Link 7"),"")</f>
        <v/>
      </c>
    </row>
    <row r="49" spans="1:31" x14ac:dyDescent="0.25">
      <c r="A49" s="44" t="s">
        <v>147</v>
      </c>
      <c r="B49" s="45">
        <v>560</v>
      </c>
      <c r="C49" s="45" t="s">
        <v>149</v>
      </c>
      <c r="D49" s="36" t="s">
        <v>148</v>
      </c>
      <c r="E49" s="46" t="s">
        <v>6</v>
      </c>
      <c r="F49" s="46">
        <v>2022</v>
      </c>
      <c r="G49" s="46" t="s">
        <v>115</v>
      </c>
      <c r="H49" s="46">
        <v>2028</v>
      </c>
      <c r="I49" s="46" t="s">
        <v>115</v>
      </c>
      <c r="J49" s="45" t="s">
        <v>106</v>
      </c>
      <c r="K49" s="47">
        <v>1</v>
      </c>
      <c r="L49" s="48">
        <v>0.8</v>
      </c>
      <c r="M49" s="48">
        <v>0.8</v>
      </c>
      <c r="N49" s="49" t="s">
        <v>10</v>
      </c>
      <c r="O49" s="50" t="s">
        <v>34</v>
      </c>
      <c r="P49" s="38" t="s">
        <v>115</v>
      </c>
      <c r="Q49" s="45" t="s">
        <v>114</v>
      </c>
      <c r="R49" s="38" t="s">
        <v>150</v>
      </c>
      <c r="S49" s="38" t="s">
        <v>151</v>
      </c>
      <c r="T49" s="38" t="s">
        <v>115</v>
      </c>
      <c r="U49" s="38" t="s">
        <v>115</v>
      </c>
      <c r="V49" s="38" t="s">
        <v>115</v>
      </c>
      <c r="W49" s="38" t="s">
        <v>115</v>
      </c>
      <c r="X49" s="38" t="s">
        <v>115</v>
      </c>
      <c r="Y49" s="52" t="str">
        <f>IF(tabProjList[[#This Row],[Ref 1]]&lt;&gt;"",HYPERLINK(tabProjList[[#This Row],[Ref 1]],"Link 1"),"")</f>
        <v>Link 1</v>
      </c>
      <c r="Z49" s="52" t="str">
        <f>IF(tabProjList[[#This Row],[Ref 2]]&lt;&gt;"",HYPERLINK(tabProjList[[#This Row],[Ref 2]],"Link 2"),"")</f>
        <v>Link 2</v>
      </c>
      <c r="AA49" s="52" t="str">
        <f>IF(tabProjList[[#This Row],[Ref 3]]&lt;&gt;"",HYPERLINK(tabProjList[[#This Row],[Ref 3]],"Link 3"),"")</f>
        <v/>
      </c>
      <c r="AB49" s="52" t="str">
        <f>IF(tabProjList[[#This Row],[Ref 4]]&lt;&gt;"",HYPERLINK(tabProjList[[#This Row],[Ref 4]],"Link 4"),"")</f>
        <v/>
      </c>
      <c r="AC49" s="52" t="str">
        <f>IF(tabProjList[[#This Row],[Ref 5]]&lt;&gt;"",HYPERLINK(tabProjList[[#This Row],[Ref 5]],"Link 5"),"")</f>
        <v/>
      </c>
      <c r="AD49" s="52" t="str">
        <f>IF(tabProjList[[#This Row],[Ref 6]]&lt;&gt;"",HYPERLINK(tabProjList[[#This Row],[Ref 6]],"Link 6"),"")</f>
        <v/>
      </c>
      <c r="AE49" s="52" t="str">
        <f>IF(tabProjList[[#This Row],[Ref 7]]&lt;&gt;"",HYPERLINK(tabProjList[[#This Row],[Ref 7]],"Link 7"),"")</f>
        <v/>
      </c>
    </row>
    <row r="50" spans="1:31" x14ac:dyDescent="0.25">
      <c r="A50" s="44" t="s">
        <v>242</v>
      </c>
      <c r="B50" s="45">
        <v>31</v>
      </c>
      <c r="C50" s="45" t="s">
        <v>244</v>
      </c>
      <c r="D50" s="36" t="s">
        <v>243</v>
      </c>
      <c r="E50" s="46" t="s">
        <v>12</v>
      </c>
      <c r="F50" s="46">
        <v>2019</v>
      </c>
      <c r="G50" s="46">
        <v>2024</v>
      </c>
      <c r="H50" s="46">
        <v>2027</v>
      </c>
      <c r="I50" s="46" t="s">
        <v>115</v>
      </c>
      <c r="J50" s="45" t="s">
        <v>106</v>
      </c>
      <c r="K50" s="47">
        <v>1</v>
      </c>
      <c r="L50" s="48">
        <v>2.5</v>
      </c>
      <c r="M50" s="48">
        <v>2.5</v>
      </c>
      <c r="N50" s="49" t="s">
        <v>12</v>
      </c>
      <c r="O50" s="50" t="s">
        <v>34</v>
      </c>
      <c r="P50" s="38" t="s">
        <v>245</v>
      </c>
      <c r="Q50" s="45" t="s">
        <v>114</v>
      </c>
      <c r="R50" s="38" t="s">
        <v>246</v>
      </c>
      <c r="S50" s="38" t="s">
        <v>247</v>
      </c>
      <c r="T50" s="38" t="s">
        <v>248</v>
      </c>
      <c r="U50" s="38" t="s">
        <v>249</v>
      </c>
      <c r="V50" s="38" t="s">
        <v>115</v>
      </c>
      <c r="W50" s="38" t="s">
        <v>115</v>
      </c>
      <c r="X50" s="38" t="s">
        <v>115</v>
      </c>
      <c r="Y50" s="52" t="str">
        <f>IF(tabProjList[[#This Row],[Ref 1]]&lt;&gt;"",HYPERLINK(tabProjList[[#This Row],[Ref 1]],"Link 1"),"")</f>
        <v>Link 1</v>
      </c>
      <c r="Z50" s="52" t="str">
        <f>IF(tabProjList[[#This Row],[Ref 2]]&lt;&gt;"",HYPERLINK(tabProjList[[#This Row],[Ref 2]],"Link 2"),"")</f>
        <v>Link 2</v>
      </c>
      <c r="AA50" s="52" t="str">
        <f>IF(tabProjList[[#This Row],[Ref 3]]&lt;&gt;"",HYPERLINK(tabProjList[[#This Row],[Ref 3]],"Link 3"),"")</f>
        <v>Link 3</v>
      </c>
      <c r="AB50" s="52" t="str">
        <f>IF(tabProjList[[#This Row],[Ref 4]]&lt;&gt;"",HYPERLINK(tabProjList[[#This Row],[Ref 4]],"Link 4"),"")</f>
        <v>Link 4</v>
      </c>
      <c r="AC50" s="52" t="str">
        <f>IF(tabProjList[[#This Row],[Ref 5]]&lt;&gt;"",HYPERLINK(tabProjList[[#This Row],[Ref 5]],"Link 5"),"")</f>
        <v/>
      </c>
      <c r="AD50" s="52" t="str">
        <f>IF(tabProjList[[#This Row],[Ref 6]]&lt;&gt;"",HYPERLINK(tabProjList[[#This Row],[Ref 6]],"Link 6"),"")</f>
        <v/>
      </c>
      <c r="AE50" s="52" t="str">
        <f>IF(tabProjList[[#This Row],[Ref 7]]&lt;&gt;"",HYPERLINK(tabProjList[[#This Row],[Ref 7]],"Link 7"),"")</f>
        <v/>
      </c>
    </row>
    <row r="51" spans="1:31" x14ac:dyDescent="0.25">
      <c r="A51" s="44" t="s">
        <v>1876</v>
      </c>
      <c r="B51" s="45">
        <v>585</v>
      </c>
      <c r="C51" s="45" t="s">
        <v>244</v>
      </c>
      <c r="D51" s="36" t="s">
        <v>243</v>
      </c>
      <c r="E51" s="46" t="s">
        <v>12</v>
      </c>
      <c r="F51" s="46">
        <v>2019</v>
      </c>
      <c r="G51" s="46">
        <v>2024</v>
      </c>
      <c r="H51" s="46">
        <v>2030</v>
      </c>
      <c r="I51" s="46" t="s">
        <v>115</v>
      </c>
      <c r="J51" s="45" t="s">
        <v>106</v>
      </c>
      <c r="K51" s="47">
        <v>2</v>
      </c>
      <c r="L51" s="48">
        <v>7.5</v>
      </c>
      <c r="M51" s="48">
        <v>7.5</v>
      </c>
      <c r="N51" s="49" t="s">
        <v>12</v>
      </c>
      <c r="O51" s="50" t="s">
        <v>34</v>
      </c>
      <c r="P51" s="38" t="s">
        <v>245</v>
      </c>
      <c r="Q51" s="45" t="s">
        <v>114</v>
      </c>
      <c r="R51" s="38" t="s">
        <v>115</v>
      </c>
      <c r="S51" s="38" t="s">
        <v>115</v>
      </c>
      <c r="T51" s="38" t="s">
        <v>115</v>
      </c>
      <c r="U51" s="38" t="s">
        <v>115</v>
      </c>
      <c r="V51" s="38" t="s">
        <v>115</v>
      </c>
      <c r="W51" s="38" t="s">
        <v>115</v>
      </c>
      <c r="X51" s="38" t="s">
        <v>115</v>
      </c>
      <c r="Y51" s="52" t="str">
        <f>IF(tabProjList[[#This Row],[Ref 1]]&lt;&gt;"",HYPERLINK(tabProjList[[#This Row],[Ref 1]],"Link 1"),"")</f>
        <v/>
      </c>
      <c r="Z51" s="52" t="str">
        <f>IF(tabProjList[[#This Row],[Ref 2]]&lt;&gt;"",HYPERLINK(tabProjList[[#This Row],[Ref 2]],"Link 2"),"")</f>
        <v/>
      </c>
      <c r="AA51" s="52" t="str">
        <f>IF(tabProjList[[#This Row],[Ref 3]]&lt;&gt;"",HYPERLINK(tabProjList[[#This Row],[Ref 3]],"Link 3"),"")</f>
        <v/>
      </c>
      <c r="AB51" s="52" t="str">
        <f>IF(tabProjList[[#This Row],[Ref 4]]&lt;&gt;"",HYPERLINK(tabProjList[[#This Row],[Ref 4]],"Link 4"),"")</f>
        <v/>
      </c>
      <c r="AC51" s="52" t="str">
        <f>IF(tabProjList[[#This Row],[Ref 5]]&lt;&gt;"",HYPERLINK(tabProjList[[#This Row],[Ref 5]],"Link 5"),"")</f>
        <v/>
      </c>
      <c r="AD51" s="52" t="str">
        <f>IF(tabProjList[[#This Row],[Ref 6]]&lt;&gt;"",HYPERLINK(tabProjList[[#This Row],[Ref 6]],"Link 6"),"")</f>
        <v/>
      </c>
      <c r="AE51" s="52" t="str">
        <f>IF(tabProjList[[#This Row],[Ref 7]]&lt;&gt;"",HYPERLINK(tabProjList[[#This Row],[Ref 7]],"Link 7"),"")</f>
        <v/>
      </c>
    </row>
    <row r="52" spans="1:31" x14ac:dyDescent="0.25">
      <c r="A52" s="44" t="s">
        <v>2739</v>
      </c>
      <c r="B52" s="45">
        <v>1010</v>
      </c>
      <c r="C52" s="45" t="s">
        <v>120</v>
      </c>
      <c r="D52" s="36" t="s">
        <v>2740</v>
      </c>
      <c r="E52" s="46" t="s">
        <v>2</v>
      </c>
      <c r="F52" s="46">
        <v>2022</v>
      </c>
      <c r="G52" s="46" t="s">
        <v>115</v>
      </c>
      <c r="H52" s="46" t="s">
        <v>115</v>
      </c>
      <c r="I52" s="46" t="s">
        <v>115</v>
      </c>
      <c r="J52" s="45" t="s">
        <v>106</v>
      </c>
      <c r="K52" s="47" t="s">
        <v>115</v>
      </c>
      <c r="L52" s="48" t="s">
        <v>115</v>
      </c>
      <c r="M52" s="48" t="s">
        <v>115</v>
      </c>
      <c r="N52" s="49" t="s">
        <v>2</v>
      </c>
      <c r="O52" s="50" t="s">
        <v>34</v>
      </c>
      <c r="P52" s="38" t="s">
        <v>2425</v>
      </c>
      <c r="Q52" s="45" t="s">
        <v>121</v>
      </c>
      <c r="R52" s="38" t="s">
        <v>2741</v>
      </c>
      <c r="S52" s="38" t="s">
        <v>2742</v>
      </c>
      <c r="T52" s="38" t="s">
        <v>115</v>
      </c>
      <c r="U52" s="38" t="s">
        <v>115</v>
      </c>
      <c r="V52" s="38" t="s">
        <v>115</v>
      </c>
      <c r="W52" s="38" t="s">
        <v>115</v>
      </c>
      <c r="X52" s="38" t="s">
        <v>115</v>
      </c>
      <c r="Y52" s="52" t="str">
        <f>IF(tabProjList[[#This Row],[Ref 1]]&lt;&gt;"",HYPERLINK(tabProjList[[#This Row],[Ref 1]],"Link 1"),"")</f>
        <v>Link 1</v>
      </c>
      <c r="Z52" s="52" t="str">
        <f>IF(tabProjList[[#This Row],[Ref 2]]&lt;&gt;"",HYPERLINK(tabProjList[[#This Row],[Ref 2]],"Link 2"),"")</f>
        <v>Link 2</v>
      </c>
      <c r="AA52" s="52" t="str">
        <f>IF(tabProjList[[#This Row],[Ref 3]]&lt;&gt;"",HYPERLINK(tabProjList[[#This Row],[Ref 3]],"Link 3"),"")</f>
        <v/>
      </c>
      <c r="AB52" s="52" t="str">
        <f>IF(tabProjList[[#This Row],[Ref 4]]&lt;&gt;"",HYPERLINK(tabProjList[[#This Row],[Ref 4]],"Link 4"),"")</f>
        <v/>
      </c>
      <c r="AC52" s="52" t="str">
        <f>IF(tabProjList[[#This Row],[Ref 5]]&lt;&gt;"",HYPERLINK(tabProjList[[#This Row],[Ref 5]],"Link 5"),"")</f>
        <v/>
      </c>
      <c r="AD52" s="52" t="str">
        <f>IF(tabProjList[[#This Row],[Ref 6]]&lt;&gt;"",HYPERLINK(tabProjList[[#This Row],[Ref 6]],"Link 6"),"")</f>
        <v/>
      </c>
      <c r="AE52" s="52" t="str">
        <f>IF(tabProjList[[#This Row],[Ref 7]]&lt;&gt;"",HYPERLINK(tabProjList[[#This Row],[Ref 7]],"Link 7"),"")</f>
        <v/>
      </c>
    </row>
    <row r="53" spans="1:31" x14ac:dyDescent="0.25">
      <c r="A53" s="44" t="s">
        <v>2209</v>
      </c>
      <c r="B53" s="45">
        <v>32</v>
      </c>
      <c r="C53" s="45" t="s">
        <v>193</v>
      </c>
      <c r="D53" s="36" t="s">
        <v>200</v>
      </c>
      <c r="E53" s="46" t="s">
        <v>2</v>
      </c>
      <c r="F53" s="46">
        <v>2019</v>
      </c>
      <c r="G53" s="46">
        <v>2025</v>
      </c>
      <c r="H53" s="46">
        <v>2029</v>
      </c>
      <c r="I53" s="46" t="s">
        <v>115</v>
      </c>
      <c r="J53" s="45" t="s">
        <v>106</v>
      </c>
      <c r="K53" s="47">
        <v>1</v>
      </c>
      <c r="L53" s="48">
        <v>7.7</v>
      </c>
      <c r="M53" s="48">
        <v>7.7</v>
      </c>
      <c r="N53" s="49" t="s">
        <v>2</v>
      </c>
      <c r="O53" s="50" t="s">
        <v>34</v>
      </c>
      <c r="P53" s="38" t="s">
        <v>201</v>
      </c>
      <c r="Q53" s="45" t="s">
        <v>114</v>
      </c>
      <c r="R53" s="38" t="s">
        <v>202</v>
      </c>
      <c r="S53" s="38" t="s">
        <v>203</v>
      </c>
      <c r="T53" s="38" t="s">
        <v>204</v>
      </c>
      <c r="U53" s="38" t="s">
        <v>205</v>
      </c>
      <c r="V53" s="38" t="s">
        <v>206</v>
      </c>
      <c r="W53" s="38" t="s">
        <v>115</v>
      </c>
      <c r="X53" s="38" t="s">
        <v>115</v>
      </c>
      <c r="Y53" s="52" t="str">
        <f>IF(tabProjList[[#This Row],[Ref 1]]&lt;&gt;"",HYPERLINK(tabProjList[[#This Row],[Ref 1]],"Link 1"),"")</f>
        <v>Link 1</v>
      </c>
      <c r="Z53" s="52" t="str">
        <f>IF(tabProjList[[#This Row],[Ref 2]]&lt;&gt;"",HYPERLINK(tabProjList[[#This Row],[Ref 2]],"Link 2"),"")</f>
        <v>Link 2</v>
      </c>
      <c r="AA53" s="52" t="str">
        <f>IF(tabProjList[[#This Row],[Ref 3]]&lt;&gt;"",HYPERLINK(tabProjList[[#This Row],[Ref 3]],"Link 3"),"")</f>
        <v>Link 3</v>
      </c>
      <c r="AB53" s="52" t="str">
        <f>IF(tabProjList[[#This Row],[Ref 4]]&lt;&gt;"",HYPERLINK(tabProjList[[#This Row],[Ref 4]],"Link 4"),"")</f>
        <v>Link 4</v>
      </c>
      <c r="AC53" s="52" t="str">
        <f>IF(tabProjList[[#This Row],[Ref 5]]&lt;&gt;"",HYPERLINK(tabProjList[[#This Row],[Ref 5]],"Link 5"),"")</f>
        <v>Link 5</v>
      </c>
      <c r="AD53" s="52" t="str">
        <f>IF(tabProjList[[#This Row],[Ref 6]]&lt;&gt;"",HYPERLINK(tabProjList[[#This Row],[Ref 6]],"Link 6"),"")</f>
        <v/>
      </c>
      <c r="AE53" s="52" t="str">
        <f>IF(tabProjList[[#This Row],[Ref 7]]&lt;&gt;"",HYPERLINK(tabProjList[[#This Row],[Ref 7]],"Link 7"),"")</f>
        <v/>
      </c>
    </row>
    <row r="54" spans="1:31" x14ac:dyDescent="0.25">
      <c r="A54" s="44" t="s">
        <v>2271</v>
      </c>
      <c r="B54" s="45">
        <v>33</v>
      </c>
      <c r="C54" s="45" t="s">
        <v>193</v>
      </c>
      <c r="D54" s="36" t="s">
        <v>2272</v>
      </c>
      <c r="E54" s="46" t="s">
        <v>2</v>
      </c>
      <c r="F54" s="46">
        <v>2019</v>
      </c>
      <c r="G54" s="46" t="s">
        <v>115</v>
      </c>
      <c r="H54" s="46">
        <v>2030</v>
      </c>
      <c r="I54" s="46" t="s">
        <v>115</v>
      </c>
      <c r="J54" s="45" t="s">
        <v>106</v>
      </c>
      <c r="K54" s="47">
        <v>2</v>
      </c>
      <c r="L54" s="48">
        <v>3.1</v>
      </c>
      <c r="M54" s="48">
        <v>3.1</v>
      </c>
      <c r="N54" s="49" t="s">
        <v>2</v>
      </c>
      <c r="O54" s="50" t="s">
        <v>34</v>
      </c>
      <c r="P54" s="38" t="s">
        <v>201</v>
      </c>
      <c r="Q54" s="45" t="s">
        <v>114</v>
      </c>
      <c r="R54" s="38" t="s">
        <v>202</v>
      </c>
      <c r="S54" s="38" t="s">
        <v>204</v>
      </c>
      <c r="T54" s="38" t="s">
        <v>206</v>
      </c>
      <c r="U54" s="38" t="s">
        <v>115</v>
      </c>
      <c r="V54" s="38" t="s">
        <v>115</v>
      </c>
      <c r="W54" s="38" t="s">
        <v>115</v>
      </c>
      <c r="X54" s="38" t="s">
        <v>115</v>
      </c>
      <c r="Y54" s="52" t="str">
        <f>IF(tabProjList[[#This Row],[Ref 1]]&lt;&gt;"",HYPERLINK(tabProjList[[#This Row],[Ref 1]],"Link 1"),"")</f>
        <v>Link 1</v>
      </c>
      <c r="Z54" s="52" t="str">
        <f>IF(tabProjList[[#This Row],[Ref 2]]&lt;&gt;"",HYPERLINK(tabProjList[[#This Row],[Ref 2]],"Link 2"),"")</f>
        <v>Link 2</v>
      </c>
      <c r="AA54" s="52" t="str">
        <f>IF(tabProjList[[#This Row],[Ref 3]]&lt;&gt;"",HYPERLINK(tabProjList[[#This Row],[Ref 3]],"Link 3"),"")</f>
        <v>Link 3</v>
      </c>
      <c r="AB54" s="52" t="str">
        <f>IF(tabProjList[[#This Row],[Ref 4]]&lt;&gt;"",HYPERLINK(tabProjList[[#This Row],[Ref 4]],"Link 4"),"")</f>
        <v/>
      </c>
      <c r="AC54" s="52" t="str">
        <f>IF(tabProjList[[#This Row],[Ref 5]]&lt;&gt;"",HYPERLINK(tabProjList[[#This Row],[Ref 5]],"Link 5"),"")</f>
        <v/>
      </c>
      <c r="AD54" s="52" t="str">
        <f>IF(tabProjList[[#This Row],[Ref 6]]&lt;&gt;"",HYPERLINK(tabProjList[[#This Row],[Ref 6]],"Link 6"),"")</f>
        <v/>
      </c>
      <c r="AE54" s="52" t="str">
        <f>IF(tabProjList[[#This Row],[Ref 7]]&lt;&gt;"",HYPERLINK(tabProjList[[#This Row],[Ref 7]],"Link 7"),"")</f>
        <v/>
      </c>
    </row>
    <row r="55" spans="1:31" x14ac:dyDescent="0.25">
      <c r="A55" s="44" t="s">
        <v>199</v>
      </c>
      <c r="B55" s="45">
        <v>19</v>
      </c>
      <c r="C55" s="45" t="s">
        <v>193</v>
      </c>
      <c r="D55" s="36" t="s">
        <v>200</v>
      </c>
      <c r="E55" s="46" t="s">
        <v>12</v>
      </c>
      <c r="F55" s="46">
        <v>2019</v>
      </c>
      <c r="G55" s="46">
        <v>2025</v>
      </c>
      <c r="H55" s="46">
        <v>2029</v>
      </c>
      <c r="I55" s="46" t="s">
        <v>115</v>
      </c>
      <c r="J55" s="45" t="s">
        <v>106</v>
      </c>
      <c r="K55" s="47">
        <v>1</v>
      </c>
      <c r="L55" s="48">
        <v>22</v>
      </c>
      <c r="M55" s="48">
        <v>22</v>
      </c>
      <c r="N55" s="49" t="s">
        <v>12</v>
      </c>
      <c r="O55" s="50" t="s">
        <v>34</v>
      </c>
      <c r="P55" s="38" t="s">
        <v>201</v>
      </c>
      <c r="Q55" s="45" t="s">
        <v>114</v>
      </c>
      <c r="R55" s="38" t="s">
        <v>202</v>
      </c>
      <c r="S55" s="38" t="s">
        <v>203</v>
      </c>
      <c r="T55" s="38" t="s">
        <v>204</v>
      </c>
      <c r="U55" s="38" t="s">
        <v>205</v>
      </c>
      <c r="V55" s="38" t="s">
        <v>206</v>
      </c>
      <c r="W55" s="38" t="s">
        <v>115</v>
      </c>
      <c r="X55" s="38" t="s">
        <v>115</v>
      </c>
      <c r="Y55" s="52" t="str">
        <f>IF(tabProjList[[#This Row],[Ref 1]]&lt;&gt;"",HYPERLINK(tabProjList[[#This Row],[Ref 1]],"Link 1"),"")</f>
        <v>Link 1</v>
      </c>
      <c r="Z55" s="52" t="str">
        <f>IF(tabProjList[[#This Row],[Ref 2]]&lt;&gt;"",HYPERLINK(tabProjList[[#This Row],[Ref 2]],"Link 2"),"")</f>
        <v>Link 2</v>
      </c>
      <c r="AA55" s="52" t="str">
        <f>IF(tabProjList[[#This Row],[Ref 3]]&lt;&gt;"",HYPERLINK(tabProjList[[#This Row],[Ref 3]],"Link 3"),"")</f>
        <v>Link 3</v>
      </c>
      <c r="AB55" s="52" t="str">
        <f>IF(tabProjList[[#This Row],[Ref 4]]&lt;&gt;"",HYPERLINK(tabProjList[[#This Row],[Ref 4]],"Link 4"),"")</f>
        <v>Link 4</v>
      </c>
      <c r="AC55" s="52" t="str">
        <f>IF(tabProjList[[#This Row],[Ref 5]]&lt;&gt;"",HYPERLINK(tabProjList[[#This Row],[Ref 5]],"Link 5"),"")</f>
        <v>Link 5</v>
      </c>
      <c r="AD55" s="52" t="str">
        <f>IF(tabProjList[[#This Row],[Ref 6]]&lt;&gt;"",HYPERLINK(tabProjList[[#This Row],[Ref 6]],"Link 6"),"")</f>
        <v/>
      </c>
      <c r="AE55" s="52" t="str">
        <f>IF(tabProjList[[#This Row],[Ref 7]]&lt;&gt;"",HYPERLINK(tabProjList[[#This Row],[Ref 7]],"Link 7"),"")</f>
        <v/>
      </c>
    </row>
    <row r="56" spans="1:31" x14ac:dyDescent="0.25">
      <c r="A56" s="44" t="s">
        <v>260</v>
      </c>
      <c r="B56" s="45">
        <v>34</v>
      </c>
      <c r="C56" s="45" t="s">
        <v>244</v>
      </c>
      <c r="D56" s="36" t="s">
        <v>261</v>
      </c>
      <c r="E56" s="46" t="s">
        <v>3</v>
      </c>
      <c r="F56" s="46">
        <v>2011</v>
      </c>
      <c r="G56" s="46">
        <v>2015</v>
      </c>
      <c r="H56" s="46">
        <v>2022</v>
      </c>
      <c r="I56" s="46" t="s">
        <v>115</v>
      </c>
      <c r="J56" s="45" t="s">
        <v>14</v>
      </c>
      <c r="K56" s="47" t="s">
        <v>115</v>
      </c>
      <c r="L56" s="48">
        <v>0.125</v>
      </c>
      <c r="M56" s="48">
        <v>0.125</v>
      </c>
      <c r="N56" s="49" t="s">
        <v>8</v>
      </c>
      <c r="O56" s="50" t="s">
        <v>20</v>
      </c>
      <c r="P56" s="38" t="s">
        <v>115</v>
      </c>
      <c r="Q56" s="45" t="s">
        <v>114</v>
      </c>
      <c r="R56" s="38" t="s">
        <v>262</v>
      </c>
      <c r="S56" s="38" t="s">
        <v>263</v>
      </c>
      <c r="T56" s="38" t="s">
        <v>264</v>
      </c>
      <c r="U56" s="38" t="s">
        <v>265</v>
      </c>
      <c r="V56" s="38" t="s">
        <v>115</v>
      </c>
      <c r="W56" s="38" t="s">
        <v>115</v>
      </c>
      <c r="X56" s="38" t="s">
        <v>115</v>
      </c>
      <c r="Y56" s="52" t="str">
        <f>IF(tabProjList[[#This Row],[Ref 1]]&lt;&gt;"",HYPERLINK(tabProjList[[#This Row],[Ref 1]],"Link 1"),"")</f>
        <v>Link 1</v>
      </c>
      <c r="Z56" s="52" t="str">
        <f>IF(tabProjList[[#This Row],[Ref 2]]&lt;&gt;"",HYPERLINK(tabProjList[[#This Row],[Ref 2]],"Link 2"),"")</f>
        <v>Link 2</v>
      </c>
      <c r="AA56" s="52" t="str">
        <f>IF(tabProjList[[#This Row],[Ref 3]]&lt;&gt;"",HYPERLINK(tabProjList[[#This Row],[Ref 3]],"Link 3"),"")</f>
        <v>Link 3</v>
      </c>
      <c r="AB56" s="52" t="str">
        <f>IF(tabProjList[[#This Row],[Ref 4]]&lt;&gt;"",HYPERLINK(tabProjList[[#This Row],[Ref 4]],"Link 4"),"")</f>
        <v>Link 4</v>
      </c>
      <c r="AC56" s="52" t="str">
        <f>IF(tabProjList[[#This Row],[Ref 5]]&lt;&gt;"",HYPERLINK(tabProjList[[#This Row],[Ref 5]],"Link 5"),"")</f>
        <v/>
      </c>
      <c r="AD56" s="52" t="str">
        <f>IF(tabProjList[[#This Row],[Ref 6]]&lt;&gt;"",HYPERLINK(tabProjList[[#This Row],[Ref 6]],"Link 6"),"")</f>
        <v/>
      </c>
      <c r="AE56" s="52" t="str">
        <f>IF(tabProjList[[#This Row],[Ref 7]]&lt;&gt;"",HYPERLINK(tabProjList[[#This Row],[Ref 7]],"Link 7"),"")</f>
        <v/>
      </c>
    </row>
    <row r="57" spans="1:31" x14ac:dyDescent="0.25">
      <c r="A57" s="44" t="s">
        <v>1866</v>
      </c>
      <c r="B57" s="45">
        <v>582</v>
      </c>
      <c r="C57" s="45" t="s">
        <v>113</v>
      </c>
      <c r="D57" s="36" t="s">
        <v>1867</v>
      </c>
      <c r="E57" s="46" t="s">
        <v>1</v>
      </c>
      <c r="F57" s="46">
        <v>2020</v>
      </c>
      <c r="G57" s="46" t="s">
        <v>115</v>
      </c>
      <c r="H57" s="46" t="s">
        <v>115</v>
      </c>
      <c r="I57" s="46" t="s">
        <v>115</v>
      </c>
      <c r="J57" s="45" t="s">
        <v>106</v>
      </c>
      <c r="K57" s="47">
        <v>2</v>
      </c>
      <c r="L57" s="48" t="s">
        <v>1868</v>
      </c>
      <c r="M57" s="48">
        <v>1</v>
      </c>
      <c r="N57" s="49" t="s">
        <v>8</v>
      </c>
      <c r="O57" s="50" t="s">
        <v>34</v>
      </c>
      <c r="P57" s="38" t="s">
        <v>115</v>
      </c>
      <c r="Q57" s="45" t="s">
        <v>114</v>
      </c>
      <c r="R57" s="38" t="s">
        <v>1869</v>
      </c>
      <c r="S57" s="38" t="s">
        <v>115</v>
      </c>
      <c r="T57" s="38" t="s">
        <v>115</v>
      </c>
      <c r="U57" s="38" t="s">
        <v>115</v>
      </c>
      <c r="V57" s="38" t="s">
        <v>115</v>
      </c>
      <c r="W57" s="38" t="s">
        <v>115</v>
      </c>
      <c r="X57" s="38" t="s">
        <v>115</v>
      </c>
      <c r="Y57" s="52" t="str">
        <f>IF(tabProjList[[#This Row],[Ref 1]]&lt;&gt;"",HYPERLINK(tabProjList[[#This Row],[Ref 1]],"Link 1"),"")</f>
        <v>Link 1</v>
      </c>
      <c r="Z57" s="52" t="str">
        <f>IF(tabProjList[[#This Row],[Ref 2]]&lt;&gt;"",HYPERLINK(tabProjList[[#This Row],[Ref 2]],"Link 2"),"")</f>
        <v/>
      </c>
      <c r="AA57" s="52" t="str">
        <f>IF(tabProjList[[#This Row],[Ref 3]]&lt;&gt;"",HYPERLINK(tabProjList[[#This Row],[Ref 3]],"Link 3"),"")</f>
        <v/>
      </c>
      <c r="AB57" s="52" t="str">
        <f>IF(tabProjList[[#This Row],[Ref 4]]&lt;&gt;"",HYPERLINK(tabProjList[[#This Row],[Ref 4]],"Link 4"),"")</f>
        <v/>
      </c>
      <c r="AC57" s="52" t="str">
        <f>IF(tabProjList[[#This Row],[Ref 5]]&lt;&gt;"",HYPERLINK(tabProjList[[#This Row],[Ref 5]],"Link 5"),"")</f>
        <v/>
      </c>
      <c r="AD57" s="52" t="str">
        <f>IF(tabProjList[[#This Row],[Ref 6]]&lt;&gt;"",HYPERLINK(tabProjList[[#This Row],[Ref 6]],"Link 6"),"")</f>
        <v/>
      </c>
      <c r="AE57" s="52" t="str">
        <f>IF(tabProjList[[#This Row],[Ref 7]]&lt;&gt;"",HYPERLINK(tabProjList[[#This Row],[Ref 7]],"Link 7"),"")</f>
        <v/>
      </c>
    </row>
    <row r="58" spans="1:31" x14ac:dyDescent="0.25">
      <c r="A58" s="44" t="s">
        <v>2195</v>
      </c>
      <c r="B58" s="45">
        <v>729</v>
      </c>
      <c r="C58" s="45" t="s">
        <v>154</v>
      </c>
      <c r="D58" s="36" t="s">
        <v>2196</v>
      </c>
      <c r="E58" s="46" t="s">
        <v>1</v>
      </c>
      <c r="F58" s="46">
        <v>2021</v>
      </c>
      <c r="G58" s="46" t="s">
        <v>115</v>
      </c>
      <c r="H58" s="46">
        <v>2030</v>
      </c>
      <c r="I58" s="46" t="s">
        <v>115</v>
      </c>
      <c r="J58" s="45" t="s">
        <v>106</v>
      </c>
      <c r="K58" s="47" t="s">
        <v>115</v>
      </c>
      <c r="L58" s="48" t="s">
        <v>115</v>
      </c>
      <c r="M58" s="48" t="s">
        <v>115</v>
      </c>
      <c r="N58" s="49" t="s">
        <v>38</v>
      </c>
      <c r="O58" s="50" t="s">
        <v>21</v>
      </c>
      <c r="P58" s="38" t="s">
        <v>115</v>
      </c>
      <c r="Q58" s="45" t="s">
        <v>114</v>
      </c>
      <c r="R58" s="38" t="s">
        <v>2189</v>
      </c>
      <c r="S58" s="38" t="s">
        <v>115</v>
      </c>
      <c r="T58" s="38" t="s">
        <v>115</v>
      </c>
      <c r="U58" s="38" t="s">
        <v>115</v>
      </c>
      <c r="V58" s="38" t="s">
        <v>115</v>
      </c>
      <c r="W58" s="38" t="s">
        <v>115</v>
      </c>
      <c r="X58" s="38" t="s">
        <v>115</v>
      </c>
      <c r="Y58" s="52" t="str">
        <f>IF(tabProjList[[#This Row],[Ref 1]]&lt;&gt;"",HYPERLINK(tabProjList[[#This Row],[Ref 1]],"Link 1"),"")</f>
        <v>Link 1</v>
      </c>
      <c r="Z58" s="52" t="str">
        <f>IF(tabProjList[[#This Row],[Ref 2]]&lt;&gt;"",HYPERLINK(tabProjList[[#This Row],[Ref 2]],"Link 2"),"")</f>
        <v/>
      </c>
      <c r="AA58" s="52" t="str">
        <f>IF(tabProjList[[#This Row],[Ref 3]]&lt;&gt;"",HYPERLINK(tabProjList[[#This Row],[Ref 3]],"Link 3"),"")</f>
        <v/>
      </c>
      <c r="AB58" s="52" t="str">
        <f>IF(tabProjList[[#This Row],[Ref 4]]&lt;&gt;"",HYPERLINK(tabProjList[[#This Row],[Ref 4]],"Link 4"),"")</f>
        <v/>
      </c>
      <c r="AC58" s="52" t="str">
        <f>IF(tabProjList[[#This Row],[Ref 5]]&lt;&gt;"",HYPERLINK(tabProjList[[#This Row],[Ref 5]],"Link 5"),"")</f>
        <v/>
      </c>
      <c r="AD58" s="52" t="str">
        <f>IF(tabProjList[[#This Row],[Ref 6]]&lt;&gt;"",HYPERLINK(tabProjList[[#This Row],[Ref 6]],"Link 6"),"")</f>
        <v/>
      </c>
      <c r="AE58" s="52" t="str">
        <f>IF(tabProjList[[#This Row],[Ref 7]]&lt;&gt;"",HYPERLINK(tabProjList[[#This Row],[Ref 7]],"Link 7"),"")</f>
        <v/>
      </c>
    </row>
    <row r="59" spans="1:31" x14ac:dyDescent="0.25">
      <c r="A59" s="44" t="s">
        <v>2533</v>
      </c>
      <c r="B59" s="45">
        <v>881</v>
      </c>
      <c r="C59" s="45" t="s">
        <v>120</v>
      </c>
      <c r="D59" s="36" t="s">
        <v>1623</v>
      </c>
      <c r="E59" s="46" t="s">
        <v>2</v>
      </c>
      <c r="F59" s="46">
        <v>2022</v>
      </c>
      <c r="G59" s="46" t="s">
        <v>115</v>
      </c>
      <c r="H59" s="46">
        <v>2026</v>
      </c>
      <c r="I59" s="46" t="s">
        <v>115</v>
      </c>
      <c r="J59" s="45" t="s">
        <v>106</v>
      </c>
      <c r="K59" s="47" t="s">
        <v>115</v>
      </c>
      <c r="L59" s="48" t="s">
        <v>1624</v>
      </c>
      <c r="M59" s="48">
        <v>10</v>
      </c>
      <c r="N59" s="49" t="s">
        <v>2</v>
      </c>
      <c r="O59" s="50" t="s">
        <v>21</v>
      </c>
      <c r="P59" s="38" t="s">
        <v>115</v>
      </c>
      <c r="Q59" s="45" t="s">
        <v>121</v>
      </c>
      <c r="R59" s="38" t="s">
        <v>2499</v>
      </c>
      <c r="S59" s="38" t="s">
        <v>2532</v>
      </c>
      <c r="T59" s="38" t="s">
        <v>115</v>
      </c>
      <c r="U59" s="38" t="s">
        <v>115</v>
      </c>
      <c r="V59" s="38" t="s">
        <v>115</v>
      </c>
      <c r="W59" s="38" t="s">
        <v>115</v>
      </c>
      <c r="X59" s="38" t="s">
        <v>115</v>
      </c>
      <c r="Y59" s="52" t="str">
        <f>IF(tabProjList[[#This Row],[Ref 1]]&lt;&gt;"",HYPERLINK(tabProjList[[#This Row],[Ref 1]],"Link 1"),"")</f>
        <v>Link 1</v>
      </c>
      <c r="Z59" s="52" t="str">
        <f>IF(tabProjList[[#This Row],[Ref 2]]&lt;&gt;"",HYPERLINK(tabProjList[[#This Row],[Ref 2]],"Link 2"),"")</f>
        <v>Link 2</v>
      </c>
      <c r="AA59" s="52" t="str">
        <f>IF(tabProjList[[#This Row],[Ref 3]]&lt;&gt;"",HYPERLINK(tabProjList[[#This Row],[Ref 3]],"Link 3"),"")</f>
        <v/>
      </c>
      <c r="AB59" s="52" t="str">
        <f>IF(tabProjList[[#This Row],[Ref 4]]&lt;&gt;"",HYPERLINK(tabProjList[[#This Row],[Ref 4]],"Link 4"),"")</f>
        <v/>
      </c>
      <c r="AC59" s="52" t="str">
        <f>IF(tabProjList[[#This Row],[Ref 5]]&lt;&gt;"",HYPERLINK(tabProjList[[#This Row],[Ref 5]],"Link 5"),"")</f>
        <v/>
      </c>
      <c r="AD59" s="52" t="str">
        <f>IF(tabProjList[[#This Row],[Ref 6]]&lt;&gt;"",HYPERLINK(tabProjList[[#This Row],[Ref 6]],"Link 6"),"")</f>
        <v/>
      </c>
      <c r="AE59" s="52" t="str">
        <f>IF(tabProjList[[#This Row],[Ref 7]]&lt;&gt;"",HYPERLINK(tabProjList[[#This Row],[Ref 7]],"Link 7"),"")</f>
        <v/>
      </c>
    </row>
    <row r="60" spans="1:31" x14ac:dyDescent="0.25">
      <c r="A60" s="44" t="s">
        <v>266</v>
      </c>
      <c r="B60" s="45">
        <v>35</v>
      </c>
      <c r="C60" s="45" t="s">
        <v>120</v>
      </c>
      <c r="D60" s="36" t="s">
        <v>267</v>
      </c>
      <c r="E60" s="46" t="s">
        <v>6</v>
      </c>
      <c r="F60" s="46"/>
      <c r="G60" s="46" t="s">
        <v>115</v>
      </c>
      <c r="H60" s="46">
        <v>2009</v>
      </c>
      <c r="I60" s="46" t="s">
        <v>115</v>
      </c>
      <c r="J60" s="45" t="s">
        <v>14</v>
      </c>
      <c r="K60" s="47" t="s">
        <v>115</v>
      </c>
      <c r="L60" s="48" t="s">
        <v>268</v>
      </c>
      <c r="M60" s="48">
        <v>0.31</v>
      </c>
      <c r="N60" s="49" t="s">
        <v>16</v>
      </c>
      <c r="O60" s="50" t="s">
        <v>7</v>
      </c>
      <c r="P60" s="38" t="s">
        <v>115</v>
      </c>
      <c r="Q60" s="45" t="s">
        <v>121</v>
      </c>
      <c r="R60" s="38" t="s">
        <v>269</v>
      </c>
      <c r="S60" s="38" t="s">
        <v>270</v>
      </c>
      <c r="T60" s="38" t="s">
        <v>115</v>
      </c>
      <c r="U60" s="38" t="s">
        <v>115</v>
      </c>
      <c r="V60" s="38" t="s">
        <v>115</v>
      </c>
      <c r="W60" s="38" t="s">
        <v>115</v>
      </c>
      <c r="X60" s="38" t="s">
        <v>115</v>
      </c>
      <c r="Y60" s="52" t="str">
        <f>IF(tabProjList[[#This Row],[Ref 1]]&lt;&gt;"",HYPERLINK(tabProjList[[#This Row],[Ref 1]],"Link 1"),"")</f>
        <v>Link 1</v>
      </c>
      <c r="Z60" s="52" t="str">
        <f>IF(tabProjList[[#This Row],[Ref 2]]&lt;&gt;"",HYPERLINK(tabProjList[[#This Row],[Ref 2]],"Link 2"),"")</f>
        <v>Link 2</v>
      </c>
      <c r="AA60" s="52" t="str">
        <f>IF(tabProjList[[#This Row],[Ref 3]]&lt;&gt;"",HYPERLINK(tabProjList[[#This Row],[Ref 3]],"Link 3"),"")</f>
        <v/>
      </c>
      <c r="AB60" s="52" t="str">
        <f>IF(tabProjList[[#This Row],[Ref 4]]&lt;&gt;"",HYPERLINK(tabProjList[[#This Row],[Ref 4]],"Link 4"),"")</f>
        <v/>
      </c>
      <c r="AC60" s="52" t="str">
        <f>IF(tabProjList[[#This Row],[Ref 5]]&lt;&gt;"",HYPERLINK(tabProjList[[#This Row],[Ref 5]],"Link 5"),"")</f>
        <v/>
      </c>
      <c r="AD60" s="52" t="str">
        <f>IF(tabProjList[[#This Row],[Ref 6]]&lt;&gt;"",HYPERLINK(tabProjList[[#This Row],[Ref 6]],"Link 6"),"")</f>
        <v/>
      </c>
      <c r="AE60" s="52" t="str">
        <f>IF(tabProjList[[#This Row],[Ref 7]]&lt;&gt;"",HYPERLINK(tabProjList[[#This Row],[Ref 7]],"Link 7"),"")</f>
        <v/>
      </c>
    </row>
    <row r="61" spans="1:31" x14ac:dyDescent="0.25">
      <c r="A61" s="44" t="s">
        <v>271</v>
      </c>
      <c r="B61" s="45">
        <v>36</v>
      </c>
      <c r="C61" s="45" t="s">
        <v>273</v>
      </c>
      <c r="D61" s="36" t="s">
        <v>272</v>
      </c>
      <c r="E61" s="46" t="s">
        <v>6</v>
      </c>
      <c r="F61" s="46">
        <v>2021</v>
      </c>
      <c r="G61" s="46" t="s">
        <v>115</v>
      </c>
      <c r="H61" s="46">
        <v>2027</v>
      </c>
      <c r="I61" s="46" t="s">
        <v>115</v>
      </c>
      <c r="J61" s="45" t="s">
        <v>106</v>
      </c>
      <c r="K61" s="47" t="s">
        <v>115</v>
      </c>
      <c r="L61" s="48" t="s">
        <v>115</v>
      </c>
      <c r="M61" s="48" t="s">
        <v>115</v>
      </c>
      <c r="N61" s="49" t="s">
        <v>41</v>
      </c>
      <c r="O61" s="50" t="s">
        <v>34</v>
      </c>
      <c r="P61" s="38" t="s">
        <v>115</v>
      </c>
      <c r="Q61" s="45" t="s">
        <v>274</v>
      </c>
      <c r="R61" s="38" t="s">
        <v>275</v>
      </c>
      <c r="S61" s="38" t="s">
        <v>276</v>
      </c>
      <c r="T61" s="38" t="s">
        <v>277</v>
      </c>
      <c r="U61" s="38" t="s">
        <v>115</v>
      </c>
      <c r="V61" s="38" t="s">
        <v>115</v>
      </c>
      <c r="W61" s="38" t="s">
        <v>115</v>
      </c>
      <c r="X61" s="38" t="s">
        <v>115</v>
      </c>
      <c r="Y61" s="52" t="str">
        <f>IF(tabProjList[[#This Row],[Ref 1]]&lt;&gt;"",HYPERLINK(tabProjList[[#This Row],[Ref 1]],"Link 1"),"")</f>
        <v>Link 1</v>
      </c>
      <c r="Z61" s="52" t="str">
        <f>IF(tabProjList[[#This Row],[Ref 2]]&lt;&gt;"",HYPERLINK(tabProjList[[#This Row],[Ref 2]],"Link 2"),"")</f>
        <v>Link 2</v>
      </c>
      <c r="AA61" s="52" t="str">
        <f>IF(tabProjList[[#This Row],[Ref 3]]&lt;&gt;"",HYPERLINK(tabProjList[[#This Row],[Ref 3]],"Link 3"),"")</f>
        <v>Link 3</v>
      </c>
      <c r="AB61" s="52" t="str">
        <f>IF(tabProjList[[#This Row],[Ref 4]]&lt;&gt;"",HYPERLINK(tabProjList[[#This Row],[Ref 4]],"Link 4"),"")</f>
        <v/>
      </c>
      <c r="AC61" s="52" t="str">
        <f>IF(tabProjList[[#This Row],[Ref 5]]&lt;&gt;"",HYPERLINK(tabProjList[[#This Row],[Ref 5]],"Link 5"),"")</f>
        <v/>
      </c>
      <c r="AD61" s="52" t="str">
        <f>IF(tabProjList[[#This Row],[Ref 6]]&lt;&gt;"",HYPERLINK(tabProjList[[#This Row],[Ref 6]],"Link 6"),"")</f>
        <v/>
      </c>
      <c r="AE61" s="52" t="str">
        <f>IF(tabProjList[[#This Row],[Ref 7]]&lt;&gt;"",HYPERLINK(tabProjList[[#This Row],[Ref 7]],"Link 7"),"")</f>
        <v/>
      </c>
    </row>
    <row r="62" spans="1:31" x14ac:dyDescent="0.25">
      <c r="A62" s="44" t="s">
        <v>278</v>
      </c>
      <c r="B62" s="45">
        <v>37</v>
      </c>
      <c r="C62" s="45" t="s">
        <v>280</v>
      </c>
      <c r="D62" s="36" t="s">
        <v>279</v>
      </c>
      <c r="E62" s="46" t="s">
        <v>2</v>
      </c>
      <c r="F62" s="46">
        <v>2022</v>
      </c>
      <c r="G62" s="46" t="s">
        <v>115</v>
      </c>
      <c r="H62" s="46">
        <v>2029</v>
      </c>
      <c r="I62" s="46" t="s">
        <v>115</v>
      </c>
      <c r="J62" s="45" t="s">
        <v>106</v>
      </c>
      <c r="K62" s="47" t="s">
        <v>115</v>
      </c>
      <c r="L62" s="48" t="s">
        <v>115</v>
      </c>
      <c r="M62" s="48" t="s">
        <v>115</v>
      </c>
      <c r="N62" s="49" t="s">
        <v>2</v>
      </c>
      <c r="O62" s="50" t="s">
        <v>34</v>
      </c>
      <c r="P62" s="38" t="s">
        <v>278</v>
      </c>
      <c r="Q62" s="45" t="s">
        <v>274</v>
      </c>
      <c r="R62" s="38" t="s">
        <v>281</v>
      </c>
      <c r="S62" s="38" t="s">
        <v>282</v>
      </c>
      <c r="T62" s="38" t="s">
        <v>283</v>
      </c>
      <c r="U62" s="38" t="s">
        <v>115</v>
      </c>
      <c r="V62" s="38" t="s">
        <v>115</v>
      </c>
      <c r="W62" s="38" t="s">
        <v>115</v>
      </c>
      <c r="X62" s="38" t="s">
        <v>115</v>
      </c>
      <c r="Y62" s="52" t="str">
        <f>IF(tabProjList[[#This Row],[Ref 1]]&lt;&gt;"",HYPERLINK(tabProjList[[#This Row],[Ref 1]],"Link 1"),"")</f>
        <v>Link 1</v>
      </c>
      <c r="Z62" s="52" t="str">
        <f>IF(tabProjList[[#This Row],[Ref 2]]&lt;&gt;"",HYPERLINK(tabProjList[[#This Row],[Ref 2]],"Link 2"),"")</f>
        <v>Link 2</v>
      </c>
      <c r="AA62" s="52" t="str">
        <f>IF(tabProjList[[#This Row],[Ref 3]]&lt;&gt;"",HYPERLINK(tabProjList[[#This Row],[Ref 3]],"Link 3"),"")</f>
        <v>Link 3</v>
      </c>
      <c r="AB62" s="52" t="str">
        <f>IF(tabProjList[[#This Row],[Ref 4]]&lt;&gt;"",HYPERLINK(tabProjList[[#This Row],[Ref 4]],"Link 4"),"")</f>
        <v/>
      </c>
      <c r="AC62" s="52" t="str">
        <f>IF(tabProjList[[#This Row],[Ref 5]]&lt;&gt;"",HYPERLINK(tabProjList[[#This Row],[Ref 5]],"Link 5"),"")</f>
        <v/>
      </c>
      <c r="AD62" s="52" t="str">
        <f>IF(tabProjList[[#This Row],[Ref 6]]&lt;&gt;"",HYPERLINK(tabProjList[[#This Row],[Ref 6]],"Link 6"),"")</f>
        <v/>
      </c>
      <c r="AE62" s="52" t="str">
        <f>IF(tabProjList[[#This Row],[Ref 7]]&lt;&gt;"",HYPERLINK(tabProjList[[#This Row],[Ref 7]],"Link 7"),"")</f>
        <v/>
      </c>
    </row>
    <row r="63" spans="1:31" x14ac:dyDescent="0.25">
      <c r="A63" s="44" t="s">
        <v>1628</v>
      </c>
      <c r="B63" s="45">
        <v>484</v>
      </c>
      <c r="C63" s="45" t="s">
        <v>120</v>
      </c>
      <c r="D63" s="36" t="s">
        <v>1629</v>
      </c>
      <c r="E63" s="46" t="s">
        <v>1</v>
      </c>
      <c r="F63" s="46">
        <v>2022</v>
      </c>
      <c r="G63" s="46">
        <v>2024</v>
      </c>
      <c r="H63" s="46">
        <v>2027</v>
      </c>
      <c r="I63" s="46" t="s">
        <v>115</v>
      </c>
      <c r="J63" s="45" t="s">
        <v>106</v>
      </c>
      <c r="K63" s="47" t="s">
        <v>115</v>
      </c>
      <c r="L63" s="48">
        <v>12</v>
      </c>
      <c r="M63" s="48">
        <v>12</v>
      </c>
      <c r="N63" s="49" t="s">
        <v>122</v>
      </c>
      <c r="O63" s="50" t="s">
        <v>34</v>
      </c>
      <c r="P63" s="38" t="s">
        <v>1148</v>
      </c>
      <c r="Q63" s="45" t="s">
        <v>121</v>
      </c>
      <c r="R63" s="38" t="s">
        <v>1630</v>
      </c>
      <c r="S63" s="38" t="s">
        <v>115</v>
      </c>
      <c r="T63" s="38" t="s">
        <v>115</v>
      </c>
      <c r="U63" s="38" t="s">
        <v>115</v>
      </c>
      <c r="V63" s="38" t="s">
        <v>115</v>
      </c>
      <c r="W63" s="38" t="s">
        <v>115</v>
      </c>
      <c r="X63" s="38" t="s">
        <v>115</v>
      </c>
      <c r="Y63" s="52" t="str">
        <f>IF(tabProjList[[#This Row],[Ref 1]]&lt;&gt;"",HYPERLINK(tabProjList[[#This Row],[Ref 1]],"Link 1"),"")</f>
        <v>Link 1</v>
      </c>
      <c r="Z63" s="52" t="str">
        <f>IF(tabProjList[[#This Row],[Ref 2]]&lt;&gt;"",HYPERLINK(tabProjList[[#This Row],[Ref 2]],"Link 2"),"")</f>
        <v/>
      </c>
      <c r="AA63" s="52" t="str">
        <f>IF(tabProjList[[#This Row],[Ref 3]]&lt;&gt;"",HYPERLINK(tabProjList[[#This Row],[Ref 3]],"Link 3"),"")</f>
        <v/>
      </c>
      <c r="AB63" s="52" t="str">
        <f>IF(tabProjList[[#This Row],[Ref 4]]&lt;&gt;"",HYPERLINK(tabProjList[[#This Row],[Ref 4]],"Link 4"),"")</f>
        <v/>
      </c>
      <c r="AC63" s="52" t="str">
        <f>IF(tabProjList[[#This Row],[Ref 5]]&lt;&gt;"",HYPERLINK(tabProjList[[#This Row],[Ref 5]],"Link 5"),"")</f>
        <v/>
      </c>
      <c r="AD63" s="52" t="str">
        <f>IF(tabProjList[[#This Row],[Ref 6]]&lt;&gt;"",HYPERLINK(tabProjList[[#This Row],[Ref 6]],"Link 6"),"")</f>
        <v/>
      </c>
      <c r="AE63" s="52" t="str">
        <f>IF(tabProjList[[#This Row],[Ref 7]]&lt;&gt;"",HYPERLINK(tabProjList[[#This Row],[Ref 7]],"Link 7"),"")</f>
        <v/>
      </c>
    </row>
    <row r="64" spans="1:31" x14ac:dyDescent="0.25">
      <c r="A64" s="44" t="s">
        <v>2996</v>
      </c>
      <c r="B64" s="45">
        <v>1129</v>
      </c>
      <c r="C64" s="45" t="s">
        <v>120</v>
      </c>
      <c r="D64" s="36" t="s">
        <v>2997</v>
      </c>
      <c r="E64" s="46" t="s">
        <v>6</v>
      </c>
      <c r="F64" s="46">
        <v>2023</v>
      </c>
      <c r="G64" s="46" t="s">
        <v>115</v>
      </c>
      <c r="H64" s="46" t="s">
        <v>115</v>
      </c>
      <c r="I64" s="46" t="s">
        <v>115</v>
      </c>
      <c r="J64" s="45" t="s">
        <v>106</v>
      </c>
      <c r="K64" s="47" t="s">
        <v>115</v>
      </c>
      <c r="L64" s="48">
        <v>1.4</v>
      </c>
      <c r="M64" s="48">
        <v>1.4</v>
      </c>
      <c r="N64" s="49" t="s">
        <v>10</v>
      </c>
      <c r="O64" s="50" t="s">
        <v>34</v>
      </c>
      <c r="P64" s="38" t="s">
        <v>115</v>
      </c>
      <c r="Q64" s="45" t="s">
        <v>121</v>
      </c>
      <c r="R64" s="38" t="s">
        <v>2993</v>
      </c>
      <c r="S64" s="38" t="s">
        <v>115</v>
      </c>
      <c r="T64" s="38" t="s">
        <v>115</v>
      </c>
      <c r="U64" s="38" t="s">
        <v>115</v>
      </c>
      <c r="V64" s="38" t="s">
        <v>115</v>
      </c>
      <c r="W64" s="38" t="s">
        <v>115</v>
      </c>
      <c r="X64" s="38" t="s">
        <v>115</v>
      </c>
      <c r="Y64" s="52" t="str">
        <f>IF(tabProjList[[#This Row],[Ref 1]]&lt;&gt;"",HYPERLINK(tabProjList[[#This Row],[Ref 1]],"Link 1"),"")</f>
        <v>Link 1</v>
      </c>
      <c r="Z64" s="52" t="str">
        <f>IF(tabProjList[[#This Row],[Ref 2]]&lt;&gt;"",HYPERLINK(tabProjList[[#This Row],[Ref 2]],"Link 2"),"")</f>
        <v/>
      </c>
      <c r="AA64" s="52" t="str">
        <f>IF(tabProjList[[#This Row],[Ref 3]]&lt;&gt;"",HYPERLINK(tabProjList[[#This Row],[Ref 3]],"Link 3"),"")</f>
        <v/>
      </c>
      <c r="AB64" s="52" t="str">
        <f>IF(tabProjList[[#This Row],[Ref 4]]&lt;&gt;"",HYPERLINK(tabProjList[[#This Row],[Ref 4]],"Link 4"),"")</f>
        <v/>
      </c>
      <c r="AC64" s="52" t="str">
        <f>IF(tabProjList[[#This Row],[Ref 5]]&lt;&gt;"",HYPERLINK(tabProjList[[#This Row],[Ref 5]],"Link 5"),"")</f>
        <v/>
      </c>
      <c r="AD64" s="52" t="str">
        <f>IF(tabProjList[[#This Row],[Ref 6]]&lt;&gt;"",HYPERLINK(tabProjList[[#This Row],[Ref 6]],"Link 6"),"")</f>
        <v/>
      </c>
      <c r="AE64" s="52" t="str">
        <f>IF(tabProjList[[#This Row],[Ref 7]]&lt;&gt;"",HYPERLINK(tabProjList[[#This Row],[Ref 7]],"Link 7"),"")</f>
        <v/>
      </c>
    </row>
    <row r="65" spans="1:31" x14ac:dyDescent="0.25">
      <c r="A65" s="44" t="s">
        <v>2236</v>
      </c>
      <c r="B65" s="45">
        <v>756</v>
      </c>
      <c r="C65" s="45" t="s">
        <v>154</v>
      </c>
      <c r="D65" s="36" t="s">
        <v>2237</v>
      </c>
      <c r="E65" s="46" t="s">
        <v>1</v>
      </c>
      <c r="F65" s="46">
        <v>2022</v>
      </c>
      <c r="G65" s="46">
        <v>2023</v>
      </c>
      <c r="H65" s="46">
        <v>2026</v>
      </c>
      <c r="I65" s="46" t="s">
        <v>115</v>
      </c>
      <c r="J65" s="45" t="s">
        <v>17</v>
      </c>
      <c r="K65" s="47" t="s">
        <v>115</v>
      </c>
      <c r="L65" s="48">
        <v>0.28000000000000003</v>
      </c>
      <c r="M65" s="48">
        <v>0.28000000000000003</v>
      </c>
      <c r="N65" s="49" t="s">
        <v>38</v>
      </c>
      <c r="O65" s="50" t="s">
        <v>34</v>
      </c>
      <c r="P65" s="38" t="s">
        <v>307</v>
      </c>
      <c r="Q65" s="45" t="s">
        <v>114</v>
      </c>
      <c r="R65" s="38" t="s">
        <v>2238</v>
      </c>
      <c r="S65" s="38" t="s">
        <v>2239</v>
      </c>
      <c r="T65" s="38" t="s">
        <v>311</v>
      </c>
      <c r="U65" s="38" t="s">
        <v>2240</v>
      </c>
      <c r="V65" s="38" t="s">
        <v>115</v>
      </c>
      <c r="W65" s="38" t="s">
        <v>115</v>
      </c>
      <c r="X65" s="38" t="s">
        <v>115</v>
      </c>
      <c r="Y65" s="52" t="str">
        <f>IF(tabProjList[[#This Row],[Ref 1]]&lt;&gt;"",HYPERLINK(tabProjList[[#This Row],[Ref 1]],"Link 1"),"")</f>
        <v>Link 1</v>
      </c>
      <c r="Z65" s="52" t="str">
        <f>IF(tabProjList[[#This Row],[Ref 2]]&lt;&gt;"",HYPERLINK(tabProjList[[#This Row],[Ref 2]],"Link 2"),"")</f>
        <v>Link 2</v>
      </c>
      <c r="AA65" s="52" t="str">
        <f>IF(tabProjList[[#This Row],[Ref 3]]&lt;&gt;"",HYPERLINK(tabProjList[[#This Row],[Ref 3]],"Link 3"),"")</f>
        <v>Link 3</v>
      </c>
      <c r="AB65" s="52" t="str">
        <f>IF(tabProjList[[#This Row],[Ref 4]]&lt;&gt;"",HYPERLINK(tabProjList[[#This Row],[Ref 4]],"Link 4"),"")</f>
        <v>Link 4</v>
      </c>
      <c r="AC65" s="52" t="str">
        <f>IF(tabProjList[[#This Row],[Ref 5]]&lt;&gt;"",HYPERLINK(tabProjList[[#This Row],[Ref 5]],"Link 5"),"")</f>
        <v/>
      </c>
      <c r="AD65" s="52" t="str">
        <f>IF(tabProjList[[#This Row],[Ref 6]]&lt;&gt;"",HYPERLINK(tabProjList[[#This Row],[Ref 6]],"Link 6"),"")</f>
        <v/>
      </c>
      <c r="AE65" s="52" t="str">
        <f>IF(tabProjList[[#This Row],[Ref 7]]&lt;&gt;"",HYPERLINK(tabProjList[[#This Row],[Ref 7]],"Link 7"),"")</f>
        <v/>
      </c>
    </row>
    <row r="66" spans="1:31" x14ac:dyDescent="0.25">
      <c r="A66" s="44" t="s">
        <v>1645</v>
      </c>
      <c r="B66" s="45">
        <v>496</v>
      </c>
      <c r="C66" s="45" t="s">
        <v>209</v>
      </c>
      <c r="D66" s="36" t="s">
        <v>1646</v>
      </c>
      <c r="E66" s="46" t="s">
        <v>2</v>
      </c>
      <c r="F66" s="46">
        <v>2022</v>
      </c>
      <c r="G66" s="46">
        <v>2024</v>
      </c>
      <c r="H66" s="46">
        <v>2027</v>
      </c>
      <c r="I66" s="46" t="s">
        <v>115</v>
      </c>
      <c r="J66" s="45" t="s">
        <v>106</v>
      </c>
      <c r="K66" s="47" t="s">
        <v>115</v>
      </c>
      <c r="L66" s="48" t="s">
        <v>115</v>
      </c>
      <c r="M66" s="48" t="s">
        <v>115</v>
      </c>
      <c r="N66" s="49" t="s">
        <v>2</v>
      </c>
      <c r="O66" s="50" t="s">
        <v>34</v>
      </c>
      <c r="P66" s="38" t="s">
        <v>1645</v>
      </c>
      <c r="Q66" s="45" t="s">
        <v>121</v>
      </c>
      <c r="R66" s="38" t="s">
        <v>115</v>
      </c>
      <c r="S66" s="38" t="s">
        <v>115</v>
      </c>
      <c r="T66" s="38" t="s">
        <v>115</v>
      </c>
      <c r="U66" s="38" t="s">
        <v>115</v>
      </c>
      <c r="V66" s="38" t="s">
        <v>115</v>
      </c>
      <c r="W66" s="38" t="s">
        <v>115</v>
      </c>
      <c r="X66" s="38" t="s">
        <v>115</v>
      </c>
      <c r="Y66" s="52" t="str">
        <f>IF(tabProjList[[#This Row],[Ref 1]]&lt;&gt;"",HYPERLINK(tabProjList[[#This Row],[Ref 1]],"Link 1"),"")</f>
        <v/>
      </c>
      <c r="Z66" s="52" t="str">
        <f>IF(tabProjList[[#This Row],[Ref 2]]&lt;&gt;"",HYPERLINK(tabProjList[[#This Row],[Ref 2]],"Link 2"),"")</f>
        <v/>
      </c>
      <c r="AA66" s="52" t="str">
        <f>IF(tabProjList[[#This Row],[Ref 3]]&lt;&gt;"",HYPERLINK(tabProjList[[#This Row],[Ref 3]],"Link 3"),"")</f>
        <v/>
      </c>
      <c r="AB66" s="52" t="str">
        <f>IF(tabProjList[[#This Row],[Ref 4]]&lt;&gt;"",HYPERLINK(tabProjList[[#This Row],[Ref 4]],"Link 4"),"")</f>
        <v/>
      </c>
      <c r="AC66" s="52" t="str">
        <f>IF(tabProjList[[#This Row],[Ref 5]]&lt;&gt;"",HYPERLINK(tabProjList[[#This Row],[Ref 5]],"Link 5"),"")</f>
        <v/>
      </c>
      <c r="AD66" s="52" t="str">
        <f>IF(tabProjList[[#This Row],[Ref 6]]&lt;&gt;"",HYPERLINK(tabProjList[[#This Row],[Ref 6]],"Link 6"),"")</f>
        <v/>
      </c>
      <c r="AE66" s="52" t="str">
        <f>IF(tabProjList[[#This Row],[Ref 7]]&lt;&gt;"",HYPERLINK(tabProjList[[#This Row],[Ref 7]],"Link 7"),"")</f>
        <v/>
      </c>
    </row>
    <row r="67" spans="1:31" x14ac:dyDescent="0.25">
      <c r="A67" s="44" t="s">
        <v>1911</v>
      </c>
      <c r="B67" s="45">
        <v>607</v>
      </c>
      <c r="C67" s="45" t="s">
        <v>209</v>
      </c>
      <c r="D67" s="36" t="s">
        <v>1912</v>
      </c>
      <c r="E67" s="46" t="s">
        <v>6</v>
      </c>
      <c r="F67" s="46">
        <v>2022</v>
      </c>
      <c r="G67" s="46" t="s">
        <v>115</v>
      </c>
      <c r="H67" s="46">
        <v>2025</v>
      </c>
      <c r="I67" s="46" t="s">
        <v>115</v>
      </c>
      <c r="J67" s="45" t="s">
        <v>106</v>
      </c>
      <c r="K67" s="47" t="s">
        <v>115</v>
      </c>
      <c r="L67" s="48">
        <v>0.44</v>
      </c>
      <c r="M67" s="48">
        <v>0.44</v>
      </c>
      <c r="N67" s="49" t="s">
        <v>40</v>
      </c>
      <c r="O67" s="50" t="s">
        <v>21</v>
      </c>
      <c r="P67" s="38" t="s">
        <v>115</v>
      </c>
      <c r="Q67" s="45" t="s">
        <v>121</v>
      </c>
      <c r="R67" s="38" t="s">
        <v>1913</v>
      </c>
      <c r="S67" s="38" t="s">
        <v>1914</v>
      </c>
      <c r="T67" s="38" t="s">
        <v>115</v>
      </c>
      <c r="U67" s="38" t="s">
        <v>115</v>
      </c>
      <c r="V67" s="38" t="s">
        <v>115</v>
      </c>
      <c r="W67" s="38" t="s">
        <v>115</v>
      </c>
      <c r="X67" s="38" t="s">
        <v>115</v>
      </c>
      <c r="Y67" s="52" t="str">
        <f>IF(tabProjList[[#This Row],[Ref 1]]&lt;&gt;"",HYPERLINK(tabProjList[[#This Row],[Ref 1]],"Link 1"),"")</f>
        <v>Link 1</v>
      </c>
      <c r="Z67" s="52" t="str">
        <f>IF(tabProjList[[#This Row],[Ref 2]]&lt;&gt;"",HYPERLINK(tabProjList[[#This Row],[Ref 2]],"Link 2"),"")</f>
        <v>Link 2</v>
      </c>
      <c r="AA67" s="52" t="str">
        <f>IF(tabProjList[[#This Row],[Ref 3]]&lt;&gt;"",HYPERLINK(tabProjList[[#This Row],[Ref 3]],"Link 3"),"")</f>
        <v/>
      </c>
      <c r="AB67" s="52" t="str">
        <f>IF(tabProjList[[#This Row],[Ref 4]]&lt;&gt;"",HYPERLINK(tabProjList[[#This Row],[Ref 4]],"Link 4"),"")</f>
        <v/>
      </c>
      <c r="AC67" s="52" t="str">
        <f>IF(tabProjList[[#This Row],[Ref 5]]&lt;&gt;"",HYPERLINK(tabProjList[[#This Row],[Ref 5]],"Link 5"),"")</f>
        <v/>
      </c>
      <c r="AD67" s="52" t="str">
        <f>IF(tabProjList[[#This Row],[Ref 6]]&lt;&gt;"",HYPERLINK(tabProjList[[#This Row],[Ref 6]],"Link 6"),"")</f>
        <v/>
      </c>
      <c r="AE67" s="52" t="str">
        <f>IF(tabProjList[[#This Row],[Ref 7]]&lt;&gt;"",HYPERLINK(tabProjList[[#This Row],[Ref 7]],"Link 7"),"")</f>
        <v/>
      </c>
    </row>
    <row r="68" spans="1:31" x14ac:dyDescent="0.25">
      <c r="A68" s="44" t="s">
        <v>2690</v>
      </c>
      <c r="B68" s="45">
        <v>973</v>
      </c>
      <c r="C68" s="45" t="s">
        <v>120</v>
      </c>
      <c r="D68" s="36" t="s">
        <v>2168</v>
      </c>
      <c r="E68" s="46" t="s">
        <v>2</v>
      </c>
      <c r="F68" s="46">
        <v>2023</v>
      </c>
      <c r="G68" s="46" t="s">
        <v>115</v>
      </c>
      <c r="H68" s="46" t="s">
        <v>115</v>
      </c>
      <c r="I68" s="46" t="s">
        <v>115</v>
      </c>
      <c r="J68" s="45" t="s">
        <v>106</v>
      </c>
      <c r="K68" s="47" t="s">
        <v>115</v>
      </c>
      <c r="L68" s="48" t="s">
        <v>115</v>
      </c>
      <c r="M68" s="48" t="s">
        <v>115</v>
      </c>
      <c r="N68" s="49" t="s">
        <v>2</v>
      </c>
      <c r="O68" s="50" t="s">
        <v>34</v>
      </c>
      <c r="P68" s="38" t="s">
        <v>2691</v>
      </c>
      <c r="Q68" s="45" t="s">
        <v>121</v>
      </c>
      <c r="R68" s="38" t="s">
        <v>1801</v>
      </c>
      <c r="S68" s="38" t="s">
        <v>2692</v>
      </c>
      <c r="T68" s="38" t="s">
        <v>115</v>
      </c>
      <c r="U68" s="38" t="s">
        <v>115</v>
      </c>
      <c r="V68" s="38" t="s">
        <v>115</v>
      </c>
      <c r="W68" s="38" t="s">
        <v>115</v>
      </c>
      <c r="X68" s="38" t="s">
        <v>115</v>
      </c>
      <c r="Y68" s="52" t="str">
        <f>IF(tabProjList[[#This Row],[Ref 1]]&lt;&gt;"",HYPERLINK(tabProjList[[#This Row],[Ref 1]],"Link 1"),"")</f>
        <v>Link 1</v>
      </c>
      <c r="Z68" s="52" t="str">
        <f>IF(tabProjList[[#This Row],[Ref 2]]&lt;&gt;"",HYPERLINK(tabProjList[[#This Row],[Ref 2]],"Link 2"),"")</f>
        <v>Link 2</v>
      </c>
      <c r="AA68" s="52" t="str">
        <f>IF(tabProjList[[#This Row],[Ref 3]]&lt;&gt;"",HYPERLINK(tabProjList[[#This Row],[Ref 3]],"Link 3"),"")</f>
        <v/>
      </c>
      <c r="AB68" s="52" t="str">
        <f>IF(tabProjList[[#This Row],[Ref 4]]&lt;&gt;"",HYPERLINK(tabProjList[[#This Row],[Ref 4]],"Link 4"),"")</f>
        <v/>
      </c>
      <c r="AC68" s="52" t="str">
        <f>IF(tabProjList[[#This Row],[Ref 5]]&lt;&gt;"",HYPERLINK(tabProjList[[#This Row],[Ref 5]],"Link 5"),"")</f>
        <v/>
      </c>
      <c r="AD68" s="52" t="str">
        <f>IF(tabProjList[[#This Row],[Ref 6]]&lt;&gt;"",HYPERLINK(tabProjList[[#This Row],[Ref 6]],"Link 6"),"")</f>
        <v/>
      </c>
      <c r="AE68" s="52" t="str">
        <f>IF(tabProjList[[#This Row],[Ref 7]]&lt;&gt;"",HYPERLINK(tabProjList[[#This Row],[Ref 7]],"Link 7"),"")</f>
        <v/>
      </c>
    </row>
    <row r="69" spans="1:31" x14ac:dyDescent="0.25">
      <c r="A69" s="44" t="s">
        <v>288</v>
      </c>
      <c r="B69" s="45">
        <v>39</v>
      </c>
      <c r="C69" s="45" t="s">
        <v>209</v>
      </c>
      <c r="D69" s="36" t="s">
        <v>289</v>
      </c>
      <c r="E69" s="46" t="s">
        <v>6</v>
      </c>
      <c r="F69" s="46">
        <v>2021</v>
      </c>
      <c r="G69" s="46">
        <v>2024</v>
      </c>
      <c r="H69" s="46">
        <v>2025</v>
      </c>
      <c r="I69" s="46" t="s">
        <v>115</v>
      </c>
      <c r="J69" s="45" t="s">
        <v>106</v>
      </c>
      <c r="K69" s="47">
        <v>1</v>
      </c>
      <c r="L69" s="48">
        <v>0.75</v>
      </c>
      <c r="M69" s="48">
        <v>0.75</v>
      </c>
      <c r="N69" s="49" t="s">
        <v>40</v>
      </c>
      <c r="O69" s="50" t="s">
        <v>34</v>
      </c>
      <c r="P69" s="38" t="s">
        <v>290</v>
      </c>
      <c r="Q69" s="45" t="s">
        <v>121</v>
      </c>
      <c r="R69" s="38" t="s">
        <v>291</v>
      </c>
      <c r="S69" s="38" t="s">
        <v>292</v>
      </c>
      <c r="T69" s="38" t="s">
        <v>293</v>
      </c>
      <c r="U69" s="38" t="s">
        <v>115</v>
      </c>
      <c r="V69" s="38" t="s">
        <v>115</v>
      </c>
      <c r="W69" s="38" t="s">
        <v>115</v>
      </c>
      <c r="X69" s="38" t="s">
        <v>115</v>
      </c>
      <c r="Y69" s="52" t="str">
        <f>IF(tabProjList[[#This Row],[Ref 1]]&lt;&gt;"",HYPERLINK(tabProjList[[#This Row],[Ref 1]],"Link 1"),"")</f>
        <v>Link 1</v>
      </c>
      <c r="Z69" s="52" t="str">
        <f>IF(tabProjList[[#This Row],[Ref 2]]&lt;&gt;"",HYPERLINK(tabProjList[[#This Row],[Ref 2]],"Link 2"),"")</f>
        <v>Link 2</v>
      </c>
      <c r="AA69" s="52" t="str">
        <f>IF(tabProjList[[#This Row],[Ref 3]]&lt;&gt;"",HYPERLINK(tabProjList[[#This Row],[Ref 3]],"Link 3"),"")</f>
        <v>Link 3</v>
      </c>
      <c r="AB69" s="52" t="str">
        <f>IF(tabProjList[[#This Row],[Ref 4]]&lt;&gt;"",HYPERLINK(tabProjList[[#This Row],[Ref 4]],"Link 4"),"")</f>
        <v/>
      </c>
      <c r="AC69" s="52" t="str">
        <f>IF(tabProjList[[#This Row],[Ref 5]]&lt;&gt;"",HYPERLINK(tabProjList[[#This Row],[Ref 5]],"Link 5"),"")</f>
        <v/>
      </c>
      <c r="AD69" s="52" t="str">
        <f>IF(tabProjList[[#This Row],[Ref 6]]&lt;&gt;"",HYPERLINK(tabProjList[[#This Row],[Ref 6]],"Link 6"),"")</f>
        <v/>
      </c>
      <c r="AE69" s="52" t="str">
        <f>IF(tabProjList[[#This Row],[Ref 7]]&lt;&gt;"",HYPERLINK(tabProjList[[#This Row],[Ref 7]],"Link 7"),"")</f>
        <v/>
      </c>
    </row>
    <row r="70" spans="1:31" x14ac:dyDescent="0.25">
      <c r="A70" s="44" t="s">
        <v>294</v>
      </c>
      <c r="B70" s="45">
        <v>40</v>
      </c>
      <c r="C70" s="45" t="s">
        <v>209</v>
      </c>
      <c r="D70" s="36" t="s">
        <v>295</v>
      </c>
      <c r="E70" s="46" t="s">
        <v>22</v>
      </c>
      <c r="F70" s="46">
        <v>2022</v>
      </c>
      <c r="G70" s="46" t="s">
        <v>115</v>
      </c>
      <c r="H70" s="46">
        <v>2025</v>
      </c>
      <c r="I70" s="46" t="s">
        <v>115</v>
      </c>
      <c r="J70" s="45" t="s">
        <v>106</v>
      </c>
      <c r="K70" s="47">
        <v>2</v>
      </c>
      <c r="L70" s="48">
        <v>9.25</v>
      </c>
      <c r="M70" s="48">
        <v>9.25</v>
      </c>
      <c r="N70" s="49" t="s">
        <v>22</v>
      </c>
      <c r="O70" s="50" t="s">
        <v>34</v>
      </c>
      <c r="P70" s="38" t="s">
        <v>290</v>
      </c>
      <c r="Q70" s="45" t="s">
        <v>121</v>
      </c>
      <c r="R70" s="38" t="s">
        <v>296</v>
      </c>
      <c r="S70" s="38" t="s">
        <v>297</v>
      </c>
      <c r="T70" s="38" t="s">
        <v>298</v>
      </c>
      <c r="U70" s="38" t="s">
        <v>299</v>
      </c>
      <c r="V70" s="38" t="s">
        <v>300</v>
      </c>
      <c r="W70" s="38" t="s">
        <v>115</v>
      </c>
      <c r="X70" s="38" t="s">
        <v>115</v>
      </c>
      <c r="Y70" s="52" t="str">
        <f>IF(tabProjList[[#This Row],[Ref 1]]&lt;&gt;"",HYPERLINK(tabProjList[[#This Row],[Ref 1]],"Link 1"),"")</f>
        <v>Link 1</v>
      </c>
      <c r="Z70" s="52" t="str">
        <f>IF(tabProjList[[#This Row],[Ref 2]]&lt;&gt;"",HYPERLINK(tabProjList[[#This Row],[Ref 2]],"Link 2"),"")</f>
        <v>Link 2</v>
      </c>
      <c r="AA70" s="52" t="str">
        <f>IF(tabProjList[[#This Row],[Ref 3]]&lt;&gt;"",HYPERLINK(tabProjList[[#This Row],[Ref 3]],"Link 3"),"")</f>
        <v>Link 3</v>
      </c>
      <c r="AB70" s="52" t="str">
        <f>IF(tabProjList[[#This Row],[Ref 4]]&lt;&gt;"",HYPERLINK(tabProjList[[#This Row],[Ref 4]],"Link 4"),"")</f>
        <v>Link 4</v>
      </c>
      <c r="AC70" s="52" t="str">
        <f>IF(tabProjList[[#This Row],[Ref 5]]&lt;&gt;"",HYPERLINK(tabProjList[[#This Row],[Ref 5]],"Link 5"),"")</f>
        <v>Link 5</v>
      </c>
      <c r="AD70" s="52" t="str">
        <f>IF(tabProjList[[#This Row],[Ref 6]]&lt;&gt;"",HYPERLINK(tabProjList[[#This Row],[Ref 6]],"Link 6"),"")</f>
        <v/>
      </c>
      <c r="AE70" s="52" t="str">
        <f>IF(tabProjList[[#This Row],[Ref 7]]&lt;&gt;"",HYPERLINK(tabProjList[[#This Row],[Ref 7]],"Link 7"),"")</f>
        <v/>
      </c>
    </row>
    <row r="71" spans="1:31" x14ac:dyDescent="0.25">
      <c r="A71" s="44" t="s">
        <v>2093</v>
      </c>
      <c r="B71" s="45">
        <v>687</v>
      </c>
      <c r="C71" s="45" t="s">
        <v>2094</v>
      </c>
      <c r="D71" s="36" t="s">
        <v>2091</v>
      </c>
      <c r="E71" s="46" t="s">
        <v>12</v>
      </c>
      <c r="F71" s="46">
        <v>2022</v>
      </c>
      <c r="G71" s="46" t="s">
        <v>115</v>
      </c>
      <c r="H71" s="46">
        <v>2029</v>
      </c>
      <c r="I71" s="46" t="s">
        <v>115</v>
      </c>
      <c r="J71" s="45" t="s">
        <v>106</v>
      </c>
      <c r="K71" s="47" t="s">
        <v>115</v>
      </c>
      <c r="L71" s="48">
        <v>0.2</v>
      </c>
      <c r="M71" s="48">
        <v>0.2</v>
      </c>
      <c r="N71" s="49" t="s">
        <v>12</v>
      </c>
      <c r="O71" s="50" t="s">
        <v>34</v>
      </c>
      <c r="P71" s="38" t="s">
        <v>2092</v>
      </c>
      <c r="Q71" s="45" t="s">
        <v>114</v>
      </c>
      <c r="R71" s="38" t="s">
        <v>253</v>
      </c>
      <c r="S71" s="38" t="s">
        <v>115</v>
      </c>
      <c r="T71" s="38" t="s">
        <v>115</v>
      </c>
      <c r="U71" s="38" t="s">
        <v>115</v>
      </c>
      <c r="V71" s="38" t="s">
        <v>115</v>
      </c>
      <c r="W71" s="38" t="s">
        <v>115</v>
      </c>
      <c r="X71" s="38" t="s">
        <v>115</v>
      </c>
      <c r="Y71" s="52" t="str">
        <f>IF(tabProjList[[#This Row],[Ref 1]]&lt;&gt;"",HYPERLINK(tabProjList[[#This Row],[Ref 1]],"Link 1"),"")</f>
        <v>Link 1</v>
      </c>
      <c r="Z71" s="52" t="str">
        <f>IF(tabProjList[[#This Row],[Ref 2]]&lt;&gt;"",HYPERLINK(tabProjList[[#This Row],[Ref 2]],"Link 2"),"")</f>
        <v/>
      </c>
      <c r="AA71" s="52" t="str">
        <f>IF(tabProjList[[#This Row],[Ref 3]]&lt;&gt;"",HYPERLINK(tabProjList[[#This Row],[Ref 3]],"Link 3"),"")</f>
        <v/>
      </c>
      <c r="AB71" s="52" t="str">
        <f>IF(tabProjList[[#This Row],[Ref 4]]&lt;&gt;"",HYPERLINK(tabProjList[[#This Row],[Ref 4]],"Link 4"),"")</f>
        <v/>
      </c>
      <c r="AC71" s="52" t="str">
        <f>IF(tabProjList[[#This Row],[Ref 5]]&lt;&gt;"",HYPERLINK(tabProjList[[#This Row],[Ref 5]],"Link 5"),"")</f>
        <v/>
      </c>
      <c r="AD71" s="52" t="str">
        <f>IF(tabProjList[[#This Row],[Ref 6]]&lt;&gt;"",HYPERLINK(tabProjList[[#This Row],[Ref 6]],"Link 6"),"")</f>
        <v/>
      </c>
      <c r="AE71" s="52" t="str">
        <f>IF(tabProjList[[#This Row],[Ref 7]]&lt;&gt;"",HYPERLINK(tabProjList[[#This Row],[Ref 7]],"Link 7"),"")</f>
        <v/>
      </c>
    </row>
    <row r="72" spans="1:31" x14ac:dyDescent="0.25">
      <c r="A72" s="44" t="s">
        <v>2428</v>
      </c>
      <c r="B72" s="45">
        <v>41</v>
      </c>
      <c r="C72" s="45" t="s">
        <v>319</v>
      </c>
      <c r="D72" s="36" t="s">
        <v>2429</v>
      </c>
      <c r="E72" s="46" t="s">
        <v>6</v>
      </c>
      <c r="F72" s="46">
        <v>2021</v>
      </c>
      <c r="G72" s="46">
        <v>2024</v>
      </c>
      <c r="H72" s="46">
        <v>2030</v>
      </c>
      <c r="I72" s="46" t="s">
        <v>115</v>
      </c>
      <c r="J72" s="45" t="s">
        <v>106</v>
      </c>
      <c r="K72" s="47" t="s">
        <v>115</v>
      </c>
      <c r="L72" s="48" t="s">
        <v>115</v>
      </c>
      <c r="M72" s="48" t="s">
        <v>115</v>
      </c>
      <c r="N72" s="49" t="s">
        <v>122</v>
      </c>
      <c r="O72" s="50" t="s">
        <v>21</v>
      </c>
      <c r="P72" s="38" t="s">
        <v>115</v>
      </c>
      <c r="Q72" s="45" t="s">
        <v>114</v>
      </c>
      <c r="R72" s="38" t="s">
        <v>2430</v>
      </c>
      <c r="S72" s="38" t="s">
        <v>2431</v>
      </c>
      <c r="T72" s="38" t="s">
        <v>115</v>
      </c>
      <c r="U72" s="38" t="s">
        <v>115</v>
      </c>
      <c r="V72" s="38" t="s">
        <v>115</v>
      </c>
      <c r="W72" s="38" t="s">
        <v>115</v>
      </c>
      <c r="X72" s="38" t="s">
        <v>115</v>
      </c>
      <c r="Y72" s="52" t="str">
        <f>IF(tabProjList[[#This Row],[Ref 1]]&lt;&gt;"",HYPERLINK(tabProjList[[#This Row],[Ref 1]],"Link 1"),"")</f>
        <v>Link 1</v>
      </c>
      <c r="Z72" s="52" t="str">
        <f>IF(tabProjList[[#This Row],[Ref 2]]&lt;&gt;"",HYPERLINK(tabProjList[[#This Row],[Ref 2]],"Link 2"),"")</f>
        <v>Link 2</v>
      </c>
      <c r="AA72" s="52" t="str">
        <f>IF(tabProjList[[#This Row],[Ref 3]]&lt;&gt;"",HYPERLINK(tabProjList[[#This Row],[Ref 3]],"Link 3"),"")</f>
        <v/>
      </c>
      <c r="AB72" s="52" t="str">
        <f>IF(tabProjList[[#This Row],[Ref 4]]&lt;&gt;"",HYPERLINK(tabProjList[[#This Row],[Ref 4]],"Link 4"),"")</f>
        <v/>
      </c>
      <c r="AC72" s="52" t="str">
        <f>IF(tabProjList[[#This Row],[Ref 5]]&lt;&gt;"",HYPERLINK(tabProjList[[#This Row],[Ref 5]],"Link 5"),"")</f>
        <v/>
      </c>
      <c r="AD72" s="52" t="str">
        <f>IF(tabProjList[[#This Row],[Ref 6]]&lt;&gt;"",HYPERLINK(tabProjList[[#This Row],[Ref 6]],"Link 6"),"")</f>
        <v/>
      </c>
      <c r="AE72" s="52" t="str">
        <f>IF(tabProjList[[#This Row],[Ref 7]]&lt;&gt;"",HYPERLINK(tabProjList[[#This Row],[Ref 7]],"Link 7"),"")</f>
        <v/>
      </c>
    </row>
    <row r="73" spans="1:31" x14ac:dyDescent="0.25">
      <c r="A73" s="44" t="s">
        <v>305</v>
      </c>
      <c r="B73" s="45">
        <v>42</v>
      </c>
      <c r="C73" s="45" t="s">
        <v>154</v>
      </c>
      <c r="D73" s="36" t="s">
        <v>306</v>
      </c>
      <c r="E73" s="46" t="s">
        <v>1</v>
      </c>
      <c r="F73" s="46">
        <v>2021</v>
      </c>
      <c r="G73" s="46">
        <v>2023</v>
      </c>
      <c r="H73" s="46">
        <v>2026</v>
      </c>
      <c r="I73" s="46" t="s">
        <v>115</v>
      </c>
      <c r="J73" s="45" t="s">
        <v>17</v>
      </c>
      <c r="K73" s="47">
        <v>1</v>
      </c>
      <c r="L73" s="48">
        <v>0.15</v>
      </c>
      <c r="M73" s="48">
        <v>0.15</v>
      </c>
      <c r="N73" s="49" t="s">
        <v>38</v>
      </c>
      <c r="O73" s="50" t="s">
        <v>34</v>
      </c>
      <c r="P73" s="38" t="s">
        <v>307</v>
      </c>
      <c r="Q73" s="45" t="s">
        <v>114</v>
      </c>
      <c r="R73" s="38" t="s">
        <v>308</v>
      </c>
      <c r="S73" s="38" t="s">
        <v>309</v>
      </c>
      <c r="T73" s="38" t="s">
        <v>309</v>
      </c>
      <c r="U73" s="38" t="s">
        <v>310</v>
      </c>
      <c r="V73" s="38" t="s">
        <v>311</v>
      </c>
      <c r="W73" s="38" t="s">
        <v>115</v>
      </c>
      <c r="X73" s="38" t="s">
        <v>115</v>
      </c>
      <c r="Y73" s="52" t="str">
        <f>IF(tabProjList[[#This Row],[Ref 1]]&lt;&gt;"",HYPERLINK(tabProjList[[#This Row],[Ref 1]],"Link 1"),"")</f>
        <v>Link 1</v>
      </c>
      <c r="Z73" s="52" t="str">
        <f>IF(tabProjList[[#This Row],[Ref 2]]&lt;&gt;"",HYPERLINK(tabProjList[[#This Row],[Ref 2]],"Link 2"),"")</f>
        <v>Link 2</v>
      </c>
      <c r="AA73" s="52" t="str">
        <f>IF(tabProjList[[#This Row],[Ref 3]]&lt;&gt;"",HYPERLINK(tabProjList[[#This Row],[Ref 3]],"Link 3"),"")</f>
        <v>Link 3</v>
      </c>
      <c r="AB73" s="52" t="str">
        <f>IF(tabProjList[[#This Row],[Ref 4]]&lt;&gt;"",HYPERLINK(tabProjList[[#This Row],[Ref 4]],"Link 4"),"")</f>
        <v>Link 4</v>
      </c>
      <c r="AC73" s="52" t="str">
        <f>IF(tabProjList[[#This Row],[Ref 5]]&lt;&gt;"",HYPERLINK(tabProjList[[#This Row],[Ref 5]],"Link 5"),"")</f>
        <v>Link 5</v>
      </c>
      <c r="AD73" s="52" t="str">
        <f>IF(tabProjList[[#This Row],[Ref 6]]&lt;&gt;"",HYPERLINK(tabProjList[[#This Row],[Ref 6]],"Link 6"),"")</f>
        <v/>
      </c>
      <c r="AE73" s="52" t="str">
        <f>IF(tabProjList[[#This Row],[Ref 7]]&lt;&gt;"",HYPERLINK(tabProjList[[#This Row],[Ref 7]],"Link 7"),"")</f>
        <v/>
      </c>
    </row>
    <row r="74" spans="1:31" x14ac:dyDescent="0.25">
      <c r="A74" s="44" t="s">
        <v>2241</v>
      </c>
      <c r="B74" s="45">
        <v>757</v>
      </c>
      <c r="C74" s="45" t="s">
        <v>154</v>
      </c>
      <c r="D74" s="36" t="s">
        <v>2242</v>
      </c>
      <c r="E74" s="46" t="s">
        <v>3</v>
      </c>
      <c r="F74" s="46">
        <v>2021</v>
      </c>
      <c r="G74" s="46" t="s">
        <v>115</v>
      </c>
      <c r="H74" s="46">
        <v>2026</v>
      </c>
      <c r="I74" s="46" t="s">
        <v>115</v>
      </c>
      <c r="J74" s="45" t="s">
        <v>106</v>
      </c>
      <c r="K74" s="47">
        <v>2</v>
      </c>
      <c r="L74" s="48" t="s">
        <v>115</v>
      </c>
      <c r="M74" s="48" t="s">
        <v>115</v>
      </c>
      <c r="N74" s="49" t="s">
        <v>38</v>
      </c>
      <c r="O74" s="50" t="s">
        <v>20</v>
      </c>
      <c r="P74" s="38" t="s">
        <v>115</v>
      </c>
      <c r="Q74" s="45" t="s">
        <v>114</v>
      </c>
      <c r="R74" s="38" t="s">
        <v>2243</v>
      </c>
      <c r="S74" s="38" t="s">
        <v>308</v>
      </c>
      <c r="T74" s="38" t="s">
        <v>115</v>
      </c>
      <c r="U74" s="38" t="s">
        <v>115</v>
      </c>
      <c r="V74" s="38" t="s">
        <v>115</v>
      </c>
      <c r="W74" s="38" t="s">
        <v>115</v>
      </c>
      <c r="X74" s="38" t="s">
        <v>115</v>
      </c>
      <c r="Y74" s="52" t="str">
        <f>IF(tabProjList[[#This Row],[Ref 1]]&lt;&gt;"",HYPERLINK(tabProjList[[#This Row],[Ref 1]],"Link 1"),"")</f>
        <v>Link 1</v>
      </c>
      <c r="Z74" s="52" t="str">
        <f>IF(tabProjList[[#This Row],[Ref 2]]&lt;&gt;"",HYPERLINK(tabProjList[[#This Row],[Ref 2]],"Link 2"),"")</f>
        <v>Link 2</v>
      </c>
      <c r="AA74" s="52" t="str">
        <f>IF(tabProjList[[#This Row],[Ref 3]]&lt;&gt;"",HYPERLINK(tabProjList[[#This Row],[Ref 3]],"Link 3"),"")</f>
        <v/>
      </c>
      <c r="AB74" s="52" t="str">
        <f>IF(tabProjList[[#This Row],[Ref 4]]&lt;&gt;"",HYPERLINK(tabProjList[[#This Row],[Ref 4]],"Link 4"),"")</f>
        <v/>
      </c>
      <c r="AC74" s="52" t="str">
        <f>IF(tabProjList[[#This Row],[Ref 5]]&lt;&gt;"",HYPERLINK(tabProjList[[#This Row],[Ref 5]],"Link 5"),"")</f>
        <v/>
      </c>
      <c r="AD74" s="52" t="str">
        <f>IF(tabProjList[[#This Row],[Ref 6]]&lt;&gt;"",HYPERLINK(tabProjList[[#This Row],[Ref 6]],"Link 6"),"")</f>
        <v/>
      </c>
      <c r="AE74" s="52" t="str">
        <f>IF(tabProjList[[#This Row],[Ref 7]]&lt;&gt;"",HYPERLINK(tabProjList[[#This Row],[Ref 7]],"Link 7"),"")</f>
        <v/>
      </c>
    </row>
    <row r="75" spans="1:31" x14ac:dyDescent="0.25">
      <c r="A75" s="44" t="s">
        <v>2398</v>
      </c>
      <c r="B75" s="45">
        <v>830</v>
      </c>
      <c r="C75" s="45" t="s">
        <v>120</v>
      </c>
      <c r="D75" s="36" t="s">
        <v>2399</v>
      </c>
      <c r="E75" s="46" t="s">
        <v>1</v>
      </c>
      <c r="F75" s="46">
        <v>2023</v>
      </c>
      <c r="G75" s="46" t="s">
        <v>115</v>
      </c>
      <c r="H75" s="46">
        <v>2026</v>
      </c>
      <c r="I75" s="46" t="s">
        <v>115</v>
      </c>
      <c r="J75" s="45" t="s">
        <v>106</v>
      </c>
      <c r="K75" s="47" t="s">
        <v>115</v>
      </c>
      <c r="L75" s="48" t="s">
        <v>115</v>
      </c>
      <c r="M75" s="48" t="s">
        <v>115</v>
      </c>
      <c r="N75" s="49" t="s">
        <v>122</v>
      </c>
      <c r="O75" s="50" t="s">
        <v>21</v>
      </c>
      <c r="P75" s="38" t="s">
        <v>115</v>
      </c>
      <c r="Q75" s="45" t="s">
        <v>121</v>
      </c>
      <c r="R75" s="38" t="s">
        <v>2400</v>
      </c>
      <c r="S75" s="38" t="s">
        <v>115</v>
      </c>
      <c r="T75" s="38" t="s">
        <v>115</v>
      </c>
      <c r="U75" s="38" t="s">
        <v>115</v>
      </c>
      <c r="V75" s="38" t="s">
        <v>115</v>
      </c>
      <c r="W75" s="38" t="s">
        <v>115</v>
      </c>
      <c r="X75" s="38" t="s">
        <v>115</v>
      </c>
      <c r="Y75" s="52" t="str">
        <f>IF(tabProjList[[#This Row],[Ref 1]]&lt;&gt;"",HYPERLINK(tabProjList[[#This Row],[Ref 1]],"Link 1"),"")</f>
        <v>Link 1</v>
      </c>
      <c r="Z75" s="52" t="str">
        <f>IF(tabProjList[[#This Row],[Ref 2]]&lt;&gt;"",HYPERLINK(tabProjList[[#This Row],[Ref 2]],"Link 2"),"")</f>
        <v/>
      </c>
      <c r="AA75" s="52" t="str">
        <f>IF(tabProjList[[#This Row],[Ref 3]]&lt;&gt;"",HYPERLINK(tabProjList[[#This Row],[Ref 3]],"Link 3"),"")</f>
        <v/>
      </c>
      <c r="AB75" s="52" t="str">
        <f>IF(tabProjList[[#This Row],[Ref 4]]&lt;&gt;"",HYPERLINK(tabProjList[[#This Row],[Ref 4]],"Link 4"),"")</f>
        <v/>
      </c>
      <c r="AC75" s="52" t="str">
        <f>IF(tabProjList[[#This Row],[Ref 5]]&lt;&gt;"",HYPERLINK(tabProjList[[#This Row],[Ref 5]],"Link 5"),"")</f>
        <v/>
      </c>
      <c r="AD75" s="52" t="str">
        <f>IF(tabProjList[[#This Row],[Ref 6]]&lt;&gt;"",HYPERLINK(tabProjList[[#This Row],[Ref 6]],"Link 6"),"")</f>
        <v/>
      </c>
      <c r="AE75" s="52" t="str">
        <f>IF(tabProjList[[#This Row],[Ref 7]]&lt;&gt;"",HYPERLINK(tabProjList[[#This Row],[Ref 7]],"Link 7"),"")</f>
        <v/>
      </c>
    </row>
    <row r="76" spans="1:31" x14ac:dyDescent="0.25">
      <c r="A76" s="44" t="s">
        <v>1307</v>
      </c>
      <c r="B76" s="45">
        <v>519</v>
      </c>
      <c r="C76" s="45" t="s">
        <v>139</v>
      </c>
      <c r="D76" s="36" t="s">
        <v>642</v>
      </c>
      <c r="E76" s="46" t="s">
        <v>22</v>
      </c>
      <c r="F76" s="46">
        <v>2022</v>
      </c>
      <c r="G76" s="46">
        <v>2027</v>
      </c>
      <c r="H76" s="46">
        <v>2030</v>
      </c>
      <c r="I76" s="46" t="s">
        <v>115</v>
      </c>
      <c r="J76" s="45" t="s">
        <v>106</v>
      </c>
      <c r="K76" s="47" t="s">
        <v>115</v>
      </c>
      <c r="L76" s="48" t="s">
        <v>1308</v>
      </c>
      <c r="M76" s="48">
        <v>10</v>
      </c>
      <c r="N76" s="49" t="s">
        <v>22</v>
      </c>
      <c r="O76" s="50" t="s">
        <v>34</v>
      </c>
      <c r="P76" s="38" t="s">
        <v>1309</v>
      </c>
      <c r="Q76" s="45" t="s">
        <v>114</v>
      </c>
      <c r="R76" s="38" t="s">
        <v>1310</v>
      </c>
      <c r="S76" s="38" t="s">
        <v>1311</v>
      </c>
      <c r="T76" s="38" t="s">
        <v>1312</v>
      </c>
      <c r="U76" s="38" t="s">
        <v>1313</v>
      </c>
      <c r="V76" s="38" t="s">
        <v>115</v>
      </c>
      <c r="W76" s="38" t="s">
        <v>115</v>
      </c>
      <c r="X76" s="38" t="s">
        <v>115</v>
      </c>
      <c r="Y76" s="52" t="str">
        <f>IF(tabProjList[[#This Row],[Ref 1]]&lt;&gt;"",HYPERLINK(tabProjList[[#This Row],[Ref 1]],"Link 1"),"")</f>
        <v>Link 1</v>
      </c>
      <c r="Z76" s="52" t="str">
        <f>IF(tabProjList[[#This Row],[Ref 2]]&lt;&gt;"",HYPERLINK(tabProjList[[#This Row],[Ref 2]],"Link 2"),"")</f>
        <v>Link 2</v>
      </c>
      <c r="AA76" s="52" t="str">
        <f>IF(tabProjList[[#This Row],[Ref 3]]&lt;&gt;"",HYPERLINK(tabProjList[[#This Row],[Ref 3]],"Link 3"),"")</f>
        <v>Link 3</v>
      </c>
      <c r="AB76" s="52" t="str">
        <f>IF(tabProjList[[#This Row],[Ref 4]]&lt;&gt;"",HYPERLINK(tabProjList[[#This Row],[Ref 4]],"Link 4"),"")</f>
        <v>Link 4</v>
      </c>
      <c r="AC76" s="52" t="str">
        <f>IF(tabProjList[[#This Row],[Ref 5]]&lt;&gt;"",HYPERLINK(tabProjList[[#This Row],[Ref 5]],"Link 5"),"")</f>
        <v/>
      </c>
      <c r="AD76" s="52" t="str">
        <f>IF(tabProjList[[#This Row],[Ref 6]]&lt;&gt;"",HYPERLINK(tabProjList[[#This Row],[Ref 6]],"Link 6"),"")</f>
        <v/>
      </c>
      <c r="AE76" s="52" t="str">
        <f>IF(tabProjList[[#This Row],[Ref 7]]&lt;&gt;"",HYPERLINK(tabProjList[[#This Row],[Ref 7]],"Link 7"),"")</f>
        <v/>
      </c>
    </row>
    <row r="77" spans="1:31" x14ac:dyDescent="0.25">
      <c r="A77" s="44" t="s">
        <v>312</v>
      </c>
      <c r="B77" s="45">
        <v>43</v>
      </c>
      <c r="C77" s="45" t="s">
        <v>280</v>
      </c>
      <c r="D77" s="36" t="s">
        <v>313</v>
      </c>
      <c r="E77" s="46" t="s">
        <v>6</v>
      </c>
      <c r="F77" s="46">
        <v>2022</v>
      </c>
      <c r="G77" s="46" t="s">
        <v>115</v>
      </c>
      <c r="H77" s="46">
        <v>2030</v>
      </c>
      <c r="I77" s="46" t="s">
        <v>115</v>
      </c>
      <c r="J77" s="45" t="s">
        <v>106</v>
      </c>
      <c r="K77" s="47" t="s">
        <v>115</v>
      </c>
      <c r="L77" s="48">
        <v>1.4</v>
      </c>
      <c r="M77" s="48">
        <v>1.4</v>
      </c>
      <c r="N77" s="49" t="s">
        <v>40</v>
      </c>
      <c r="O77" s="50" t="s">
        <v>314</v>
      </c>
      <c r="P77" s="38" t="s">
        <v>315</v>
      </c>
      <c r="Q77" s="45" t="s">
        <v>274</v>
      </c>
      <c r="R77" s="38" t="s">
        <v>316</v>
      </c>
      <c r="S77" s="38" t="s">
        <v>283</v>
      </c>
      <c r="T77" s="38" t="s">
        <v>115</v>
      </c>
      <c r="U77" s="38" t="s">
        <v>115</v>
      </c>
      <c r="V77" s="38" t="s">
        <v>115</v>
      </c>
      <c r="W77" s="38" t="s">
        <v>115</v>
      </c>
      <c r="X77" s="38" t="s">
        <v>115</v>
      </c>
      <c r="Y77" s="52" t="str">
        <f>IF(tabProjList[[#This Row],[Ref 1]]&lt;&gt;"",HYPERLINK(tabProjList[[#This Row],[Ref 1]],"Link 1"),"")</f>
        <v>Link 1</v>
      </c>
      <c r="Z77" s="52" t="str">
        <f>IF(tabProjList[[#This Row],[Ref 2]]&lt;&gt;"",HYPERLINK(tabProjList[[#This Row],[Ref 2]],"Link 2"),"")</f>
        <v>Link 2</v>
      </c>
      <c r="AA77" s="52" t="str">
        <f>IF(tabProjList[[#This Row],[Ref 3]]&lt;&gt;"",HYPERLINK(tabProjList[[#This Row],[Ref 3]],"Link 3"),"")</f>
        <v/>
      </c>
      <c r="AB77" s="52" t="str">
        <f>IF(tabProjList[[#This Row],[Ref 4]]&lt;&gt;"",HYPERLINK(tabProjList[[#This Row],[Ref 4]],"Link 4"),"")</f>
        <v/>
      </c>
      <c r="AC77" s="52" t="str">
        <f>IF(tabProjList[[#This Row],[Ref 5]]&lt;&gt;"",HYPERLINK(tabProjList[[#This Row],[Ref 5]],"Link 5"),"")</f>
        <v/>
      </c>
      <c r="AD77" s="52" t="str">
        <f>IF(tabProjList[[#This Row],[Ref 6]]&lt;&gt;"",HYPERLINK(tabProjList[[#This Row],[Ref 6]],"Link 6"),"")</f>
        <v/>
      </c>
      <c r="AE77" s="52" t="str">
        <f>IF(tabProjList[[#This Row],[Ref 7]]&lt;&gt;"",HYPERLINK(tabProjList[[#This Row],[Ref 7]],"Link 7"),"")</f>
        <v/>
      </c>
    </row>
    <row r="78" spans="1:31" x14ac:dyDescent="0.25">
      <c r="A78" s="44" t="s">
        <v>1281</v>
      </c>
      <c r="B78" s="45">
        <v>342</v>
      </c>
      <c r="C78" s="45" t="s">
        <v>280</v>
      </c>
      <c r="D78" s="36" t="s">
        <v>1282</v>
      </c>
      <c r="E78" s="46" t="s">
        <v>6</v>
      </c>
      <c r="F78" s="46">
        <v>2021</v>
      </c>
      <c r="G78" s="46" t="s">
        <v>115</v>
      </c>
      <c r="H78" s="46"/>
      <c r="I78" s="46" t="s">
        <v>115</v>
      </c>
      <c r="J78" s="45" t="s">
        <v>106</v>
      </c>
      <c r="K78" s="47" t="s">
        <v>115</v>
      </c>
      <c r="L78" s="48" t="s">
        <v>115</v>
      </c>
      <c r="M78" s="48" t="s">
        <v>115</v>
      </c>
      <c r="N78" s="49" t="s">
        <v>122</v>
      </c>
      <c r="O78" s="50" t="s">
        <v>21</v>
      </c>
      <c r="P78" s="38" t="s">
        <v>115</v>
      </c>
      <c r="Q78" s="45" t="s">
        <v>274</v>
      </c>
      <c r="R78" s="38" t="s">
        <v>1283</v>
      </c>
      <c r="S78" s="38" t="s">
        <v>283</v>
      </c>
      <c r="T78" s="38" t="s">
        <v>115</v>
      </c>
      <c r="U78" s="38" t="s">
        <v>115</v>
      </c>
      <c r="V78" s="38" t="s">
        <v>115</v>
      </c>
      <c r="W78" s="38" t="s">
        <v>115</v>
      </c>
      <c r="X78" s="38" t="s">
        <v>115</v>
      </c>
      <c r="Y78" s="52" t="str">
        <f>IF(tabProjList[[#This Row],[Ref 1]]&lt;&gt;"",HYPERLINK(tabProjList[[#This Row],[Ref 1]],"Link 1"),"")</f>
        <v>Link 1</v>
      </c>
      <c r="Z78" s="52" t="str">
        <f>IF(tabProjList[[#This Row],[Ref 2]]&lt;&gt;"",HYPERLINK(tabProjList[[#This Row],[Ref 2]],"Link 2"),"")</f>
        <v>Link 2</v>
      </c>
      <c r="AA78" s="52" t="str">
        <f>IF(tabProjList[[#This Row],[Ref 3]]&lt;&gt;"",HYPERLINK(tabProjList[[#This Row],[Ref 3]],"Link 3"),"")</f>
        <v/>
      </c>
      <c r="AB78" s="52" t="str">
        <f>IF(tabProjList[[#This Row],[Ref 4]]&lt;&gt;"",HYPERLINK(tabProjList[[#This Row],[Ref 4]],"Link 4"),"")</f>
        <v/>
      </c>
      <c r="AC78" s="52" t="str">
        <f>IF(tabProjList[[#This Row],[Ref 5]]&lt;&gt;"",HYPERLINK(tabProjList[[#This Row],[Ref 5]],"Link 5"),"")</f>
        <v/>
      </c>
      <c r="AD78" s="52" t="str">
        <f>IF(tabProjList[[#This Row],[Ref 6]]&lt;&gt;"",HYPERLINK(tabProjList[[#This Row],[Ref 6]],"Link 6"),"")</f>
        <v/>
      </c>
      <c r="AE78" s="52" t="str">
        <f>IF(tabProjList[[#This Row],[Ref 7]]&lt;&gt;"",HYPERLINK(tabProjList[[#This Row],[Ref 7]],"Link 7"),"")</f>
        <v/>
      </c>
    </row>
    <row r="79" spans="1:31" x14ac:dyDescent="0.25">
      <c r="A79" s="44" t="s">
        <v>2824</v>
      </c>
      <c r="B79" s="45">
        <v>1053</v>
      </c>
      <c r="C79" s="45" t="s">
        <v>449</v>
      </c>
      <c r="D79" s="36" t="s">
        <v>2825</v>
      </c>
      <c r="E79" s="46" t="s">
        <v>2566</v>
      </c>
      <c r="F79" s="46">
        <v>2022</v>
      </c>
      <c r="G79" s="46">
        <v>2022</v>
      </c>
      <c r="H79" s="46">
        <v>2026</v>
      </c>
      <c r="I79" s="46" t="s">
        <v>115</v>
      </c>
      <c r="J79" s="45" t="s">
        <v>17</v>
      </c>
      <c r="K79" s="47">
        <v>1</v>
      </c>
      <c r="L79" s="48">
        <v>0.5</v>
      </c>
      <c r="M79" s="48">
        <v>0.5</v>
      </c>
      <c r="N79" s="49" t="s">
        <v>8</v>
      </c>
      <c r="O79" s="50" t="s">
        <v>21</v>
      </c>
      <c r="P79" s="38" t="s">
        <v>115</v>
      </c>
      <c r="Q79" s="45" t="s">
        <v>274</v>
      </c>
      <c r="R79" s="38" t="s">
        <v>2826</v>
      </c>
      <c r="S79" s="38" t="s">
        <v>2827</v>
      </c>
      <c r="T79" s="38" t="s">
        <v>115</v>
      </c>
      <c r="U79" s="38" t="s">
        <v>115</v>
      </c>
      <c r="V79" s="38" t="s">
        <v>115</v>
      </c>
      <c r="W79" s="38" t="s">
        <v>115</v>
      </c>
      <c r="X79" s="38" t="s">
        <v>115</v>
      </c>
      <c r="Y79" s="52" t="str">
        <f>IF(tabProjList[[#This Row],[Ref 1]]&lt;&gt;"",HYPERLINK(tabProjList[[#This Row],[Ref 1]],"Link 1"),"")</f>
        <v>Link 1</v>
      </c>
      <c r="Z79" s="52" t="str">
        <f>IF(tabProjList[[#This Row],[Ref 2]]&lt;&gt;"",HYPERLINK(tabProjList[[#This Row],[Ref 2]],"Link 2"),"")</f>
        <v>Link 2</v>
      </c>
      <c r="AA79" s="52" t="str">
        <f>IF(tabProjList[[#This Row],[Ref 3]]&lt;&gt;"",HYPERLINK(tabProjList[[#This Row],[Ref 3]],"Link 3"),"")</f>
        <v/>
      </c>
      <c r="AB79" s="52" t="str">
        <f>IF(tabProjList[[#This Row],[Ref 4]]&lt;&gt;"",HYPERLINK(tabProjList[[#This Row],[Ref 4]],"Link 4"),"")</f>
        <v/>
      </c>
      <c r="AC79" s="52" t="str">
        <f>IF(tabProjList[[#This Row],[Ref 5]]&lt;&gt;"",HYPERLINK(tabProjList[[#This Row],[Ref 5]],"Link 5"),"")</f>
        <v/>
      </c>
      <c r="AD79" s="52" t="str">
        <f>IF(tabProjList[[#This Row],[Ref 6]]&lt;&gt;"",HYPERLINK(tabProjList[[#This Row],[Ref 6]],"Link 6"),"")</f>
        <v/>
      </c>
      <c r="AE79" s="52" t="str">
        <f>IF(tabProjList[[#This Row],[Ref 7]]&lt;&gt;"",HYPERLINK(tabProjList[[#This Row],[Ref 7]],"Link 7"),"")</f>
        <v/>
      </c>
    </row>
    <row r="80" spans="1:31" x14ac:dyDescent="0.25">
      <c r="A80" s="44" t="s">
        <v>2828</v>
      </c>
      <c r="B80" s="45">
        <v>1054</v>
      </c>
      <c r="C80" s="45" t="s">
        <v>449</v>
      </c>
      <c r="D80" s="36" t="s">
        <v>2825</v>
      </c>
      <c r="E80" s="46" t="s">
        <v>2566</v>
      </c>
      <c r="F80" s="46">
        <v>2022</v>
      </c>
      <c r="G80" s="46">
        <v>2022</v>
      </c>
      <c r="H80" s="46">
        <v>2027</v>
      </c>
      <c r="I80" s="46" t="s">
        <v>115</v>
      </c>
      <c r="J80" s="45" t="s">
        <v>17</v>
      </c>
      <c r="K80" s="47">
        <v>2</v>
      </c>
      <c r="L80" s="48">
        <v>1.5</v>
      </c>
      <c r="M80" s="48">
        <v>1.5</v>
      </c>
      <c r="N80" s="49" t="s">
        <v>8</v>
      </c>
      <c r="O80" s="50" t="s">
        <v>21</v>
      </c>
      <c r="P80" s="38" t="s">
        <v>115</v>
      </c>
      <c r="Q80" s="45" t="s">
        <v>274</v>
      </c>
      <c r="R80" s="38" t="s">
        <v>2826</v>
      </c>
      <c r="S80" s="38" t="s">
        <v>2827</v>
      </c>
      <c r="T80" s="38" t="s">
        <v>115</v>
      </c>
      <c r="U80" s="38" t="s">
        <v>115</v>
      </c>
      <c r="V80" s="38" t="s">
        <v>115</v>
      </c>
      <c r="W80" s="38" t="s">
        <v>115</v>
      </c>
      <c r="X80" s="38" t="s">
        <v>115</v>
      </c>
      <c r="Y80" s="52" t="str">
        <f>IF(tabProjList[[#This Row],[Ref 1]]&lt;&gt;"",HYPERLINK(tabProjList[[#This Row],[Ref 1]],"Link 1"),"")</f>
        <v>Link 1</v>
      </c>
      <c r="Z80" s="52" t="str">
        <f>IF(tabProjList[[#This Row],[Ref 2]]&lt;&gt;"",HYPERLINK(tabProjList[[#This Row],[Ref 2]],"Link 2"),"")</f>
        <v>Link 2</v>
      </c>
      <c r="AA80" s="52" t="str">
        <f>IF(tabProjList[[#This Row],[Ref 3]]&lt;&gt;"",HYPERLINK(tabProjList[[#This Row],[Ref 3]],"Link 3"),"")</f>
        <v/>
      </c>
      <c r="AB80" s="52" t="str">
        <f>IF(tabProjList[[#This Row],[Ref 4]]&lt;&gt;"",HYPERLINK(tabProjList[[#This Row],[Ref 4]],"Link 4"),"")</f>
        <v/>
      </c>
      <c r="AC80" s="52" t="str">
        <f>IF(tabProjList[[#This Row],[Ref 5]]&lt;&gt;"",HYPERLINK(tabProjList[[#This Row],[Ref 5]],"Link 5"),"")</f>
        <v/>
      </c>
      <c r="AD80" s="52" t="str">
        <f>IF(tabProjList[[#This Row],[Ref 6]]&lt;&gt;"",HYPERLINK(tabProjList[[#This Row],[Ref 6]],"Link 6"),"")</f>
        <v/>
      </c>
      <c r="AE80" s="52" t="str">
        <f>IF(tabProjList[[#This Row],[Ref 7]]&lt;&gt;"",HYPERLINK(tabProjList[[#This Row],[Ref 7]],"Link 7"),"")</f>
        <v/>
      </c>
    </row>
    <row r="81" spans="1:31" x14ac:dyDescent="0.25">
      <c r="A81" s="44" t="s">
        <v>2644</v>
      </c>
      <c r="B81" s="45">
        <v>949</v>
      </c>
      <c r="C81" s="45" t="s">
        <v>240</v>
      </c>
      <c r="D81" s="36" t="s">
        <v>2645</v>
      </c>
      <c r="E81" s="46" t="s">
        <v>22</v>
      </c>
      <c r="F81" s="46">
        <v>2023</v>
      </c>
      <c r="G81" s="46" t="s">
        <v>115</v>
      </c>
      <c r="H81" s="46" t="s">
        <v>115</v>
      </c>
      <c r="I81" s="46" t="s">
        <v>115</v>
      </c>
      <c r="J81" s="45" t="s">
        <v>106</v>
      </c>
      <c r="K81" s="47" t="s">
        <v>115</v>
      </c>
      <c r="L81" s="48" t="s">
        <v>115</v>
      </c>
      <c r="M81" s="48" t="s">
        <v>115</v>
      </c>
      <c r="N81" s="49" t="s">
        <v>22</v>
      </c>
      <c r="O81" s="50" t="s">
        <v>34</v>
      </c>
      <c r="P81" s="38" t="s">
        <v>115</v>
      </c>
      <c r="Q81" s="45" t="s">
        <v>127</v>
      </c>
      <c r="R81" s="38" t="s">
        <v>2646</v>
      </c>
      <c r="S81" s="38" t="s">
        <v>115</v>
      </c>
      <c r="T81" s="38" t="s">
        <v>115</v>
      </c>
      <c r="U81" s="38" t="s">
        <v>115</v>
      </c>
      <c r="V81" s="38" t="s">
        <v>115</v>
      </c>
      <c r="W81" s="38" t="s">
        <v>115</v>
      </c>
      <c r="X81" s="38" t="s">
        <v>115</v>
      </c>
      <c r="Y81" s="52" t="str">
        <f>IF(tabProjList[[#This Row],[Ref 1]]&lt;&gt;"",HYPERLINK(tabProjList[[#This Row],[Ref 1]],"Link 1"),"")</f>
        <v>Link 1</v>
      </c>
      <c r="Z81" s="52" t="str">
        <f>IF(tabProjList[[#This Row],[Ref 2]]&lt;&gt;"",HYPERLINK(tabProjList[[#This Row],[Ref 2]],"Link 2"),"")</f>
        <v/>
      </c>
      <c r="AA81" s="52" t="str">
        <f>IF(tabProjList[[#This Row],[Ref 3]]&lt;&gt;"",HYPERLINK(tabProjList[[#This Row],[Ref 3]],"Link 3"),"")</f>
        <v/>
      </c>
      <c r="AB81" s="52" t="str">
        <f>IF(tabProjList[[#This Row],[Ref 4]]&lt;&gt;"",HYPERLINK(tabProjList[[#This Row],[Ref 4]],"Link 4"),"")</f>
        <v/>
      </c>
      <c r="AC81" s="52" t="str">
        <f>IF(tabProjList[[#This Row],[Ref 5]]&lt;&gt;"",HYPERLINK(tabProjList[[#This Row],[Ref 5]],"Link 5"),"")</f>
        <v/>
      </c>
      <c r="AD81" s="52" t="str">
        <f>IF(tabProjList[[#This Row],[Ref 6]]&lt;&gt;"",HYPERLINK(tabProjList[[#This Row],[Ref 6]],"Link 6"),"")</f>
        <v/>
      </c>
      <c r="AE81" s="52" t="str">
        <f>IF(tabProjList[[#This Row],[Ref 7]]&lt;&gt;"",HYPERLINK(tabProjList[[#This Row],[Ref 7]],"Link 7"),"")</f>
        <v/>
      </c>
    </row>
    <row r="82" spans="1:31" x14ac:dyDescent="0.25">
      <c r="A82" s="44" t="s">
        <v>317</v>
      </c>
      <c r="B82" s="45">
        <v>44</v>
      </c>
      <c r="C82" s="45" t="s">
        <v>319</v>
      </c>
      <c r="D82" s="36" t="s">
        <v>318</v>
      </c>
      <c r="E82" s="46" t="s">
        <v>1</v>
      </c>
      <c r="F82" s="46">
        <v>2021</v>
      </c>
      <c r="G82" s="46">
        <v>2024</v>
      </c>
      <c r="H82" s="46">
        <v>2028</v>
      </c>
      <c r="I82" s="46" t="s">
        <v>115</v>
      </c>
      <c r="J82" s="45" t="s">
        <v>106</v>
      </c>
      <c r="K82" s="47">
        <v>1</v>
      </c>
      <c r="L82" s="48" t="s">
        <v>320</v>
      </c>
      <c r="M82" s="48">
        <v>2</v>
      </c>
      <c r="N82" s="49" t="s">
        <v>122</v>
      </c>
      <c r="O82" s="50" t="s">
        <v>34</v>
      </c>
      <c r="P82" s="38" t="s">
        <v>321</v>
      </c>
      <c r="Q82" s="45" t="s">
        <v>114</v>
      </c>
      <c r="R82" s="38" t="s">
        <v>322</v>
      </c>
      <c r="S82" s="38" t="s">
        <v>323</v>
      </c>
      <c r="T82" s="38" t="s">
        <v>115</v>
      </c>
      <c r="U82" s="38" t="s">
        <v>115</v>
      </c>
      <c r="V82" s="38" t="s">
        <v>115</v>
      </c>
      <c r="W82" s="38" t="s">
        <v>115</v>
      </c>
      <c r="X82" s="38" t="s">
        <v>115</v>
      </c>
      <c r="Y82" s="52" t="str">
        <f>IF(tabProjList[[#This Row],[Ref 1]]&lt;&gt;"",HYPERLINK(tabProjList[[#This Row],[Ref 1]],"Link 1"),"")</f>
        <v>Link 1</v>
      </c>
      <c r="Z82" s="52" t="str">
        <f>IF(tabProjList[[#This Row],[Ref 2]]&lt;&gt;"",HYPERLINK(tabProjList[[#This Row],[Ref 2]],"Link 2"),"")</f>
        <v>Link 2</v>
      </c>
      <c r="AA82" s="52" t="str">
        <f>IF(tabProjList[[#This Row],[Ref 3]]&lt;&gt;"",HYPERLINK(tabProjList[[#This Row],[Ref 3]],"Link 3"),"")</f>
        <v/>
      </c>
      <c r="AB82" s="52" t="str">
        <f>IF(tabProjList[[#This Row],[Ref 4]]&lt;&gt;"",HYPERLINK(tabProjList[[#This Row],[Ref 4]],"Link 4"),"")</f>
        <v/>
      </c>
      <c r="AC82" s="52" t="str">
        <f>IF(tabProjList[[#This Row],[Ref 5]]&lt;&gt;"",HYPERLINK(tabProjList[[#This Row],[Ref 5]],"Link 5"),"")</f>
        <v/>
      </c>
      <c r="AD82" s="52" t="str">
        <f>IF(tabProjList[[#This Row],[Ref 6]]&lt;&gt;"",HYPERLINK(tabProjList[[#This Row],[Ref 6]],"Link 6"),"")</f>
        <v/>
      </c>
      <c r="AE82" s="52" t="str">
        <f>IF(tabProjList[[#This Row],[Ref 7]]&lt;&gt;"",HYPERLINK(tabProjList[[#This Row],[Ref 7]],"Link 7"),"")</f>
        <v/>
      </c>
    </row>
    <row r="83" spans="1:31" x14ac:dyDescent="0.25">
      <c r="A83" s="44" t="s">
        <v>324</v>
      </c>
      <c r="B83" s="45">
        <v>45</v>
      </c>
      <c r="C83" s="45" t="s">
        <v>319</v>
      </c>
      <c r="D83" s="36" t="s">
        <v>318</v>
      </c>
      <c r="E83" s="46" t="s">
        <v>1</v>
      </c>
      <c r="F83" s="46">
        <v>2021</v>
      </c>
      <c r="G83" s="46" t="s">
        <v>115</v>
      </c>
      <c r="H83" s="46" t="s">
        <v>115</v>
      </c>
      <c r="I83" s="46" t="s">
        <v>115</v>
      </c>
      <c r="J83" s="45" t="s">
        <v>106</v>
      </c>
      <c r="K83" s="47">
        <v>2</v>
      </c>
      <c r="L83" s="48" t="s">
        <v>320</v>
      </c>
      <c r="M83" s="48">
        <v>2</v>
      </c>
      <c r="N83" s="49" t="s">
        <v>122</v>
      </c>
      <c r="O83" s="50" t="s">
        <v>34</v>
      </c>
      <c r="P83" s="38" t="s">
        <v>321</v>
      </c>
      <c r="Q83" s="45" t="s">
        <v>114</v>
      </c>
      <c r="R83" s="38" t="s">
        <v>322</v>
      </c>
      <c r="S83" s="38" t="s">
        <v>323</v>
      </c>
      <c r="T83" s="38" t="s">
        <v>115</v>
      </c>
      <c r="U83" s="38" t="s">
        <v>115</v>
      </c>
      <c r="V83" s="38" t="s">
        <v>115</v>
      </c>
      <c r="W83" s="38" t="s">
        <v>115</v>
      </c>
      <c r="X83" s="38" t="s">
        <v>115</v>
      </c>
      <c r="Y83" s="52" t="str">
        <f>IF(tabProjList[[#This Row],[Ref 1]]&lt;&gt;"",HYPERLINK(tabProjList[[#This Row],[Ref 1]],"Link 1"),"")</f>
        <v>Link 1</v>
      </c>
      <c r="Z83" s="52" t="str">
        <f>IF(tabProjList[[#This Row],[Ref 2]]&lt;&gt;"",HYPERLINK(tabProjList[[#This Row],[Ref 2]],"Link 2"),"")</f>
        <v>Link 2</v>
      </c>
      <c r="AA83" s="52" t="str">
        <f>IF(tabProjList[[#This Row],[Ref 3]]&lt;&gt;"",HYPERLINK(tabProjList[[#This Row],[Ref 3]],"Link 3"),"")</f>
        <v/>
      </c>
      <c r="AB83" s="52" t="str">
        <f>IF(tabProjList[[#This Row],[Ref 4]]&lt;&gt;"",HYPERLINK(tabProjList[[#This Row],[Ref 4]],"Link 4"),"")</f>
        <v/>
      </c>
      <c r="AC83" s="52" t="str">
        <f>IF(tabProjList[[#This Row],[Ref 5]]&lt;&gt;"",HYPERLINK(tabProjList[[#This Row],[Ref 5]],"Link 5"),"")</f>
        <v/>
      </c>
      <c r="AD83" s="52" t="str">
        <f>IF(tabProjList[[#This Row],[Ref 6]]&lt;&gt;"",HYPERLINK(tabProjList[[#This Row],[Ref 6]],"Link 6"),"")</f>
        <v/>
      </c>
      <c r="AE83" s="52" t="str">
        <f>IF(tabProjList[[#This Row],[Ref 7]]&lt;&gt;"",HYPERLINK(tabProjList[[#This Row],[Ref 7]],"Link 7"),"")</f>
        <v/>
      </c>
    </row>
    <row r="84" spans="1:31" x14ac:dyDescent="0.25">
      <c r="A84" s="44" t="s">
        <v>325</v>
      </c>
      <c r="B84" s="45">
        <v>46</v>
      </c>
      <c r="C84" s="45" t="s">
        <v>319</v>
      </c>
      <c r="D84" s="36" t="s">
        <v>318</v>
      </c>
      <c r="E84" s="46" t="s">
        <v>1</v>
      </c>
      <c r="F84" s="46">
        <v>2021</v>
      </c>
      <c r="G84" s="46" t="s">
        <v>115</v>
      </c>
      <c r="H84" s="46" t="s">
        <v>115</v>
      </c>
      <c r="I84" s="46" t="s">
        <v>115</v>
      </c>
      <c r="J84" s="45" t="s">
        <v>106</v>
      </c>
      <c r="K84" s="47">
        <v>3</v>
      </c>
      <c r="L84" s="48" t="s">
        <v>320</v>
      </c>
      <c r="M84" s="48">
        <v>2</v>
      </c>
      <c r="N84" s="49" t="s">
        <v>122</v>
      </c>
      <c r="O84" s="50" t="s">
        <v>34</v>
      </c>
      <c r="P84" s="38" t="s">
        <v>321</v>
      </c>
      <c r="Q84" s="45" t="s">
        <v>114</v>
      </c>
      <c r="R84" s="38" t="s">
        <v>322</v>
      </c>
      <c r="S84" s="38" t="s">
        <v>323</v>
      </c>
      <c r="T84" s="38" t="s">
        <v>115</v>
      </c>
      <c r="U84" s="38" t="s">
        <v>115</v>
      </c>
      <c r="V84" s="38" t="s">
        <v>115</v>
      </c>
      <c r="W84" s="38" t="s">
        <v>115</v>
      </c>
      <c r="X84" s="38" t="s">
        <v>115</v>
      </c>
      <c r="Y84" s="52" t="str">
        <f>IF(tabProjList[[#This Row],[Ref 1]]&lt;&gt;"",HYPERLINK(tabProjList[[#This Row],[Ref 1]],"Link 1"),"")</f>
        <v>Link 1</v>
      </c>
      <c r="Z84" s="52" t="str">
        <f>IF(tabProjList[[#This Row],[Ref 2]]&lt;&gt;"",HYPERLINK(tabProjList[[#This Row],[Ref 2]],"Link 2"),"")</f>
        <v>Link 2</v>
      </c>
      <c r="AA84" s="52" t="str">
        <f>IF(tabProjList[[#This Row],[Ref 3]]&lt;&gt;"",HYPERLINK(tabProjList[[#This Row],[Ref 3]],"Link 3"),"")</f>
        <v/>
      </c>
      <c r="AB84" s="52" t="str">
        <f>IF(tabProjList[[#This Row],[Ref 4]]&lt;&gt;"",HYPERLINK(tabProjList[[#This Row],[Ref 4]],"Link 4"),"")</f>
        <v/>
      </c>
      <c r="AC84" s="52" t="str">
        <f>IF(tabProjList[[#This Row],[Ref 5]]&lt;&gt;"",HYPERLINK(tabProjList[[#This Row],[Ref 5]],"Link 5"),"")</f>
        <v/>
      </c>
      <c r="AD84" s="52" t="str">
        <f>IF(tabProjList[[#This Row],[Ref 6]]&lt;&gt;"",HYPERLINK(tabProjList[[#This Row],[Ref 6]],"Link 6"),"")</f>
        <v/>
      </c>
      <c r="AE84" s="52" t="str">
        <f>IF(tabProjList[[#This Row],[Ref 7]]&lt;&gt;"",HYPERLINK(tabProjList[[#This Row],[Ref 7]],"Link 7"),"")</f>
        <v/>
      </c>
    </row>
    <row r="85" spans="1:31" x14ac:dyDescent="0.25">
      <c r="A85" s="44" t="s">
        <v>326</v>
      </c>
      <c r="B85" s="45">
        <v>47</v>
      </c>
      <c r="C85" s="45" t="s">
        <v>171</v>
      </c>
      <c r="D85" s="36" t="s">
        <v>327</v>
      </c>
      <c r="E85" s="46" t="s">
        <v>1</v>
      </c>
      <c r="F85" s="46">
        <v>2021</v>
      </c>
      <c r="G85" s="46">
        <v>2024</v>
      </c>
      <c r="H85" s="46">
        <v>2025</v>
      </c>
      <c r="I85" s="46" t="s">
        <v>115</v>
      </c>
      <c r="J85" s="45" t="s">
        <v>106</v>
      </c>
      <c r="K85" s="47" t="s">
        <v>115</v>
      </c>
      <c r="L85" s="48">
        <v>2.2999999999999998</v>
      </c>
      <c r="M85" s="48">
        <v>2.2999999999999998</v>
      </c>
      <c r="N85" s="49" t="s">
        <v>41</v>
      </c>
      <c r="O85" s="50" t="s">
        <v>34</v>
      </c>
      <c r="P85" s="38" t="s">
        <v>328</v>
      </c>
      <c r="Q85" s="45" t="s">
        <v>172</v>
      </c>
      <c r="R85" s="38" t="s">
        <v>329</v>
      </c>
      <c r="S85" s="38" t="s">
        <v>330</v>
      </c>
      <c r="T85" s="38" t="s">
        <v>331</v>
      </c>
      <c r="U85" s="38" t="s">
        <v>332</v>
      </c>
      <c r="V85" s="38" t="s">
        <v>333</v>
      </c>
      <c r="W85" s="38" t="s">
        <v>334</v>
      </c>
      <c r="X85" s="38" t="s">
        <v>115</v>
      </c>
      <c r="Y85" s="52" t="str">
        <f>IF(tabProjList[[#This Row],[Ref 1]]&lt;&gt;"",HYPERLINK(tabProjList[[#This Row],[Ref 1]],"Link 1"),"")</f>
        <v>Link 1</v>
      </c>
      <c r="Z85" s="52" t="str">
        <f>IF(tabProjList[[#This Row],[Ref 2]]&lt;&gt;"",HYPERLINK(tabProjList[[#This Row],[Ref 2]],"Link 2"),"")</f>
        <v>Link 2</v>
      </c>
      <c r="AA85" s="52" t="str">
        <f>IF(tabProjList[[#This Row],[Ref 3]]&lt;&gt;"",HYPERLINK(tabProjList[[#This Row],[Ref 3]],"Link 3"),"")</f>
        <v>Link 3</v>
      </c>
      <c r="AB85" s="52" t="str">
        <f>IF(tabProjList[[#This Row],[Ref 4]]&lt;&gt;"",HYPERLINK(tabProjList[[#This Row],[Ref 4]],"Link 4"),"")</f>
        <v>Link 4</v>
      </c>
      <c r="AC85" s="52" t="str">
        <f>IF(tabProjList[[#This Row],[Ref 5]]&lt;&gt;"",HYPERLINK(tabProjList[[#This Row],[Ref 5]],"Link 5"),"")</f>
        <v>Link 5</v>
      </c>
      <c r="AD85" s="52" t="str">
        <f>IF(tabProjList[[#This Row],[Ref 6]]&lt;&gt;"",HYPERLINK(tabProjList[[#This Row],[Ref 6]],"Link 6"),"")</f>
        <v>Link 6</v>
      </c>
      <c r="AE85" s="52" t="str">
        <f>IF(tabProjList[[#This Row],[Ref 7]]&lt;&gt;"",HYPERLINK(tabProjList[[#This Row],[Ref 7]],"Link 7"),"")</f>
        <v/>
      </c>
    </row>
    <row r="86" spans="1:31" x14ac:dyDescent="0.25">
      <c r="A86" s="44" t="s">
        <v>1647</v>
      </c>
      <c r="B86" s="45">
        <v>497</v>
      </c>
      <c r="C86" s="45" t="s">
        <v>209</v>
      </c>
      <c r="D86" s="36" t="s">
        <v>1648</v>
      </c>
      <c r="E86" s="46" t="s">
        <v>2</v>
      </c>
      <c r="F86" s="46">
        <v>2022</v>
      </c>
      <c r="G86" s="46">
        <v>2024</v>
      </c>
      <c r="H86" s="46">
        <v>2027</v>
      </c>
      <c r="I86" s="46" t="s">
        <v>115</v>
      </c>
      <c r="J86" s="45" t="s">
        <v>106</v>
      </c>
      <c r="K86" s="47" t="s">
        <v>115</v>
      </c>
      <c r="L86" s="48">
        <v>5</v>
      </c>
      <c r="M86" s="48">
        <v>5</v>
      </c>
      <c r="N86" s="49" t="s">
        <v>2</v>
      </c>
      <c r="O86" s="50" t="s">
        <v>34</v>
      </c>
      <c r="P86" s="38" t="s">
        <v>1647</v>
      </c>
      <c r="Q86" s="45" t="s">
        <v>121</v>
      </c>
      <c r="R86" s="38" t="s">
        <v>1649</v>
      </c>
      <c r="S86" s="38" t="s">
        <v>1650</v>
      </c>
      <c r="T86" s="38" t="s">
        <v>1651</v>
      </c>
      <c r="U86" s="38" t="s">
        <v>115</v>
      </c>
      <c r="V86" s="38" t="s">
        <v>115</v>
      </c>
      <c r="W86" s="38" t="s">
        <v>115</v>
      </c>
      <c r="X86" s="38" t="s">
        <v>115</v>
      </c>
      <c r="Y86" s="52" t="str">
        <f>IF(tabProjList[[#This Row],[Ref 1]]&lt;&gt;"",HYPERLINK(tabProjList[[#This Row],[Ref 1]],"Link 1"),"")</f>
        <v>Link 1</v>
      </c>
      <c r="Z86" s="52" t="str">
        <f>IF(tabProjList[[#This Row],[Ref 2]]&lt;&gt;"",HYPERLINK(tabProjList[[#This Row],[Ref 2]],"Link 2"),"")</f>
        <v>Link 2</v>
      </c>
      <c r="AA86" s="52" t="str">
        <f>IF(tabProjList[[#This Row],[Ref 3]]&lt;&gt;"",HYPERLINK(tabProjList[[#This Row],[Ref 3]],"Link 3"),"")</f>
        <v>Link 3</v>
      </c>
      <c r="AB86" s="52" t="str">
        <f>IF(tabProjList[[#This Row],[Ref 4]]&lt;&gt;"",HYPERLINK(tabProjList[[#This Row],[Ref 4]],"Link 4"),"")</f>
        <v/>
      </c>
      <c r="AC86" s="52" t="str">
        <f>IF(tabProjList[[#This Row],[Ref 5]]&lt;&gt;"",HYPERLINK(tabProjList[[#This Row],[Ref 5]],"Link 5"),"")</f>
        <v/>
      </c>
      <c r="AD86" s="52" t="str">
        <f>IF(tabProjList[[#This Row],[Ref 6]]&lt;&gt;"",HYPERLINK(tabProjList[[#This Row],[Ref 6]],"Link 6"),"")</f>
        <v/>
      </c>
      <c r="AE86" s="52" t="str">
        <f>IF(tabProjList[[#This Row],[Ref 7]]&lt;&gt;"",HYPERLINK(tabProjList[[#This Row],[Ref 7]],"Link 7"),"")</f>
        <v/>
      </c>
    </row>
    <row r="87" spans="1:31" x14ac:dyDescent="0.25">
      <c r="A87" s="44" t="s">
        <v>335</v>
      </c>
      <c r="B87" s="45">
        <v>49</v>
      </c>
      <c r="C87" s="45" t="s">
        <v>120</v>
      </c>
      <c r="D87" s="36" t="s">
        <v>336</v>
      </c>
      <c r="E87" s="46" t="s">
        <v>2</v>
      </c>
      <c r="F87" s="46">
        <v>2021</v>
      </c>
      <c r="G87" s="46" t="s">
        <v>115</v>
      </c>
      <c r="H87" s="46" t="s">
        <v>115</v>
      </c>
      <c r="I87" s="46" t="s">
        <v>115</v>
      </c>
      <c r="J87" s="45" t="s">
        <v>106</v>
      </c>
      <c r="K87" s="47" t="s">
        <v>115</v>
      </c>
      <c r="L87" s="48" t="s">
        <v>115</v>
      </c>
      <c r="M87" s="48" t="s">
        <v>115</v>
      </c>
      <c r="N87" s="49" t="s">
        <v>2</v>
      </c>
      <c r="O87" s="50" t="s">
        <v>34</v>
      </c>
      <c r="P87" s="38" t="s">
        <v>335</v>
      </c>
      <c r="Q87" s="45" t="s">
        <v>121</v>
      </c>
      <c r="R87" s="38" t="s">
        <v>337</v>
      </c>
      <c r="S87" s="38" t="s">
        <v>338</v>
      </c>
      <c r="T87" s="38" t="s">
        <v>115</v>
      </c>
      <c r="U87" s="38" t="s">
        <v>115</v>
      </c>
      <c r="V87" s="38" t="s">
        <v>115</v>
      </c>
      <c r="W87" s="38" t="s">
        <v>115</v>
      </c>
      <c r="X87" s="38" t="s">
        <v>115</v>
      </c>
      <c r="Y87" s="52" t="str">
        <f>IF(tabProjList[[#This Row],[Ref 1]]&lt;&gt;"",HYPERLINK(tabProjList[[#This Row],[Ref 1]],"Link 1"),"")</f>
        <v>Link 1</v>
      </c>
      <c r="Z87" s="52" t="str">
        <f>IF(tabProjList[[#This Row],[Ref 2]]&lt;&gt;"",HYPERLINK(tabProjList[[#This Row],[Ref 2]],"Link 2"),"")</f>
        <v>Link 2</v>
      </c>
      <c r="AA87" s="52" t="str">
        <f>IF(tabProjList[[#This Row],[Ref 3]]&lt;&gt;"",HYPERLINK(tabProjList[[#This Row],[Ref 3]],"Link 3"),"")</f>
        <v/>
      </c>
      <c r="AB87" s="52" t="str">
        <f>IF(tabProjList[[#This Row],[Ref 4]]&lt;&gt;"",HYPERLINK(tabProjList[[#This Row],[Ref 4]],"Link 4"),"")</f>
        <v/>
      </c>
      <c r="AC87" s="52" t="str">
        <f>IF(tabProjList[[#This Row],[Ref 5]]&lt;&gt;"",HYPERLINK(tabProjList[[#This Row],[Ref 5]],"Link 5"),"")</f>
        <v/>
      </c>
      <c r="AD87" s="52" t="str">
        <f>IF(tabProjList[[#This Row],[Ref 6]]&lt;&gt;"",HYPERLINK(tabProjList[[#This Row],[Ref 6]],"Link 6"),"")</f>
        <v/>
      </c>
      <c r="AE87" s="52" t="str">
        <f>IF(tabProjList[[#This Row],[Ref 7]]&lt;&gt;"",HYPERLINK(tabProjList[[#This Row],[Ref 7]],"Link 7"),"")</f>
        <v/>
      </c>
    </row>
    <row r="88" spans="1:31" x14ac:dyDescent="0.25">
      <c r="A88" s="44" t="s">
        <v>339</v>
      </c>
      <c r="B88" s="45">
        <v>50</v>
      </c>
      <c r="C88" s="45" t="s">
        <v>171</v>
      </c>
      <c r="D88" s="36" t="s">
        <v>340</v>
      </c>
      <c r="E88" s="46" t="s">
        <v>22</v>
      </c>
      <c r="F88" s="46">
        <v>2021</v>
      </c>
      <c r="G88" s="46">
        <v>2025</v>
      </c>
      <c r="H88" s="46">
        <v>2028</v>
      </c>
      <c r="I88" s="46" t="s">
        <v>115</v>
      </c>
      <c r="J88" s="45" t="s">
        <v>106</v>
      </c>
      <c r="K88" s="47">
        <v>1</v>
      </c>
      <c r="L88" s="48">
        <v>2.2999999999999998</v>
      </c>
      <c r="M88" s="48">
        <v>2.2999999999999998</v>
      </c>
      <c r="N88" s="49" t="s">
        <v>22</v>
      </c>
      <c r="O88" s="50" t="s">
        <v>34</v>
      </c>
      <c r="P88" s="38" t="s">
        <v>328</v>
      </c>
      <c r="Q88" s="45" t="s">
        <v>172</v>
      </c>
      <c r="R88" s="38" t="s">
        <v>331</v>
      </c>
      <c r="S88" s="38" t="s">
        <v>333</v>
      </c>
      <c r="T88" s="38" t="s">
        <v>341</v>
      </c>
      <c r="U88" s="38" t="s">
        <v>342</v>
      </c>
      <c r="V88" s="38" t="s">
        <v>343</v>
      </c>
      <c r="W88" s="38" t="s">
        <v>115</v>
      </c>
      <c r="X88" s="38" t="s">
        <v>115</v>
      </c>
      <c r="Y88" s="52" t="str">
        <f>IF(tabProjList[[#This Row],[Ref 1]]&lt;&gt;"",HYPERLINK(tabProjList[[#This Row],[Ref 1]],"Link 1"),"")</f>
        <v>Link 1</v>
      </c>
      <c r="Z88" s="52" t="str">
        <f>IF(tabProjList[[#This Row],[Ref 2]]&lt;&gt;"",HYPERLINK(tabProjList[[#This Row],[Ref 2]],"Link 2"),"")</f>
        <v>Link 2</v>
      </c>
      <c r="AA88" s="52" t="str">
        <f>IF(tabProjList[[#This Row],[Ref 3]]&lt;&gt;"",HYPERLINK(tabProjList[[#This Row],[Ref 3]],"Link 3"),"")</f>
        <v>Link 3</v>
      </c>
      <c r="AB88" s="52" t="str">
        <f>IF(tabProjList[[#This Row],[Ref 4]]&lt;&gt;"",HYPERLINK(tabProjList[[#This Row],[Ref 4]],"Link 4"),"")</f>
        <v>Link 4</v>
      </c>
      <c r="AC88" s="52" t="str">
        <f>IF(tabProjList[[#This Row],[Ref 5]]&lt;&gt;"",HYPERLINK(tabProjList[[#This Row],[Ref 5]],"Link 5"),"")</f>
        <v>Link 5</v>
      </c>
      <c r="AD88" s="52" t="str">
        <f>IF(tabProjList[[#This Row],[Ref 6]]&lt;&gt;"",HYPERLINK(tabProjList[[#This Row],[Ref 6]],"Link 6"),"")</f>
        <v/>
      </c>
      <c r="AE88" s="52" t="str">
        <f>IF(tabProjList[[#This Row],[Ref 7]]&lt;&gt;"",HYPERLINK(tabProjList[[#This Row],[Ref 7]],"Link 7"),"")</f>
        <v/>
      </c>
    </row>
    <row r="89" spans="1:31" x14ac:dyDescent="0.25">
      <c r="A89" s="44" t="s">
        <v>1946</v>
      </c>
      <c r="B89" s="45">
        <v>628</v>
      </c>
      <c r="C89" s="45" t="s">
        <v>171</v>
      </c>
      <c r="D89" s="36" t="s">
        <v>340</v>
      </c>
      <c r="E89" s="46" t="s">
        <v>22</v>
      </c>
      <c r="F89" s="46">
        <v>2021</v>
      </c>
      <c r="G89" s="46">
        <v>2025</v>
      </c>
      <c r="H89" s="46" t="s">
        <v>115</v>
      </c>
      <c r="I89" s="46" t="s">
        <v>115</v>
      </c>
      <c r="J89" s="45" t="s">
        <v>106</v>
      </c>
      <c r="K89" s="47">
        <v>2</v>
      </c>
      <c r="L89" s="48">
        <v>10</v>
      </c>
      <c r="M89" s="48">
        <v>10</v>
      </c>
      <c r="N89" s="49" t="s">
        <v>22</v>
      </c>
      <c r="O89" s="50" t="s">
        <v>34</v>
      </c>
      <c r="P89" s="38" t="s">
        <v>328</v>
      </c>
      <c r="Q89" s="45" t="s">
        <v>172</v>
      </c>
      <c r="R89" s="38" t="s">
        <v>341</v>
      </c>
      <c r="S89" s="38" t="s">
        <v>342</v>
      </c>
      <c r="T89" s="38" t="s">
        <v>115</v>
      </c>
      <c r="U89" s="38" t="s">
        <v>115</v>
      </c>
      <c r="V89" s="38" t="s">
        <v>115</v>
      </c>
      <c r="W89" s="38" t="s">
        <v>115</v>
      </c>
      <c r="X89" s="38" t="s">
        <v>115</v>
      </c>
      <c r="Y89" s="52" t="str">
        <f>IF(tabProjList[[#This Row],[Ref 1]]&lt;&gt;"",HYPERLINK(tabProjList[[#This Row],[Ref 1]],"Link 1"),"")</f>
        <v>Link 1</v>
      </c>
      <c r="Z89" s="52" t="str">
        <f>IF(tabProjList[[#This Row],[Ref 2]]&lt;&gt;"",HYPERLINK(tabProjList[[#This Row],[Ref 2]],"Link 2"),"")</f>
        <v>Link 2</v>
      </c>
      <c r="AA89" s="52" t="str">
        <f>IF(tabProjList[[#This Row],[Ref 3]]&lt;&gt;"",HYPERLINK(tabProjList[[#This Row],[Ref 3]],"Link 3"),"")</f>
        <v/>
      </c>
      <c r="AB89" s="52" t="str">
        <f>IF(tabProjList[[#This Row],[Ref 4]]&lt;&gt;"",HYPERLINK(tabProjList[[#This Row],[Ref 4]],"Link 4"),"")</f>
        <v/>
      </c>
      <c r="AC89" s="52" t="str">
        <f>IF(tabProjList[[#This Row],[Ref 5]]&lt;&gt;"",HYPERLINK(tabProjList[[#This Row],[Ref 5]],"Link 5"),"")</f>
        <v/>
      </c>
      <c r="AD89" s="52" t="str">
        <f>IF(tabProjList[[#This Row],[Ref 6]]&lt;&gt;"",HYPERLINK(tabProjList[[#This Row],[Ref 6]],"Link 6"),"")</f>
        <v/>
      </c>
      <c r="AE89" s="52" t="str">
        <f>IF(tabProjList[[#This Row],[Ref 7]]&lt;&gt;"",HYPERLINK(tabProjList[[#This Row],[Ref 7]],"Link 7"),"")</f>
        <v/>
      </c>
    </row>
    <row r="90" spans="1:31" x14ac:dyDescent="0.25">
      <c r="A90" s="44" t="s">
        <v>2810</v>
      </c>
      <c r="B90" s="45">
        <v>1044</v>
      </c>
      <c r="C90" s="45" t="s">
        <v>171</v>
      </c>
      <c r="D90" s="36" t="s">
        <v>2811</v>
      </c>
      <c r="E90" s="46" t="s">
        <v>3</v>
      </c>
      <c r="F90" s="46">
        <v>2020</v>
      </c>
      <c r="G90" s="46" t="s">
        <v>115</v>
      </c>
      <c r="H90" s="46">
        <v>2027</v>
      </c>
      <c r="I90" s="46" t="s">
        <v>115</v>
      </c>
      <c r="J90" s="45" t="s">
        <v>106</v>
      </c>
      <c r="K90" s="47" t="s">
        <v>115</v>
      </c>
      <c r="L90" s="48" t="s">
        <v>115</v>
      </c>
      <c r="M90" s="48">
        <v>0.41099999999999998</v>
      </c>
      <c r="N90" s="49" t="s">
        <v>38</v>
      </c>
      <c r="O90" s="50" t="s">
        <v>20</v>
      </c>
      <c r="P90" s="38" t="s">
        <v>115</v>
      </c>
      <c r="Q90" s="45" t="s">
        <v>172</v>
      </c>
      <c r="R90" s="38" t="s">
        <v>2812</v>
      </c>
      <c r="S90" s="38" t="s">
        <v>115</v>
      </c>
      <c r="T90" s="38" t="s">
        <v>115</v>
      </c>
      <c r="U90" s="38" t="s">
        <v>115</v>
      </c>
      <c r="V90" s="38" t="s">
        <v>115</v>
      </c>
      <c r="W90" s="38" t="s">
        <v>115</v>
      </c>
      <c r="X90" s="38" t="s">
        <v>115</v>
      </c>
      <c r="Y90" s="52" t="str">
        <f>IF(tabProjList[[#This Row],[Ref 1]]&lt;&gt;"",HYPERLINK(tabProjList[[#This Row],[Ref 1]],"Link 1"),"")</f>
        <v>Link 1</v>
      </c>
      <c r="Z90" s="52" t="str">
        <f>IF(tabProjList[[#This Row],[Ref 2]]&lt;&gt;"",HYPERLINK(tabProjList[[#This Row],[Ref 2]],"Link 2"),"")</f>
        <v/>
      </c>
      <c r="AA90" s="52" t="str">
        <f>IF(tabProjList[[#This Row],[Ref 3]]&lt;&gt;"",HYPERLINK(tabProjList[[#This Row],[Ref 3]],"Link 3"),"")</f>
        <v/>
      </c>
      <c r="AB90" s="52" t="str">
        <f>IF(tabProjList[[#This Row],[Ref 4]]&lt;&gt;"",HYPERLINK(tabProjList[[#This Row],[Ref 4]],"Link 4"),"")</f>
        <v/>
      </c>
      <c r="AC90" s="52" t="str">
        <f>IF(tabProjList[[#This Row],[Ref 5]]&lt;&gt;"",HYPERLINK(tabProjList[[#This Row],[Ref 5]],"Link 5"),"")</f>
        <v/>
      </c>
      <c r="AD90" s="52" t="str">
        <f>IF(tabProjList[[#This Row],[Ref 6]]&lt;&gt;"",HYPERLINK(tabProjList[[#This Row],[Ref 6]],"Link 6"),"")</f>
        <v/>
      </c>
      <c r="AE90" s="52" t="str">
        <f>IF(tabProjList[[#This Row],[Ref 7]]&lt;&gt;"",HYPERLINK(tabProjList[[#This Row],[Ref 7]],"Link 7"),"")</f>
        <v/>
      </c>
    </row>
    <row r="91" spans="1:31" x14ac:dyDescent="0.25">
      <c r="A91" s="44" t="s">
        <v>3025</v>
      </c>
      <c r="B91" s="45">
        <v>1142</v>
      </c>
      <c r="C91" s="45" t="s">
        <v>2060</v>
      </c>
      <c r="D91" s="36" t="s">
        <v>3026</v>
      </c>
      <c r="E91" s="46" t="s">
        <v>1</v>
      </c>
      <c r="F91" s="46">
        <v>2023</v>
      </c>
      <c r="G91" s="46" t="s">
        <v>115</v>
      </c>
      <c r="H91" s="46">
        <v>2032</v>
      </c>
      <c r="I91" s="46" t="s">
        <v>115</v>
      </c>
      <c r="J91" s="45" t="s">
        <v>106</v>
      </c>
      <c r="K91" s="47" t="s">
        <v>115</v>
      </c>
      <c r="L91" s="48">
        <v>0.315</v>
      </c>
      <c r="M91" s="48">
        <v>0.315</v>
      </c>
      <c r="N91" s="49" t="s">
        <v>10</v>
      </c>
      <c r="O91" s="50" t="s">
        <v>34</v>
      </c>
      <c r="P91" s="38" t="s">
        <v>115</v>
      </c>
      <c r="Q91" s="45" t="s">
        <v>114</v>
      </c>
      <c r="R91" s="38" t="s">
        <v>253</v>
      </c>
      <c r="S91" s="38" t="s">
        <v>3027</v>
      </c>
      <c r="T91" s="38" t="s">
        <v>115</v>
      </c>
      <c r="U91" s="38" t="s">
        <v>115</v>
      </c>
      <c r="V91" s="38" t="s">
        <v>115</v>
      </c>
      <c r="W91" s="38" t="s">
        <v>115</v>
      </c>
      <c r="X91" s="38" t="s">
        <v>115</v>
      </c>
      <c r="Y91" s="52" t="str">
        <f>IF(tabProjList[[#This Row],[Ref 1]]&lt;&gt;"",HYPERLINK(tabProjList[[#This Row],[Ref 1]],"Link 1"),"")</f>
        <v>Link 1</v>
      </c>
      <c r="Z91" s="52" t="str">
        <f>IF(tabProjList[[#This Row],[Ref 2]]&lt;&gt;"",HYPERLINK(tabProjList[[#This Row],[Ref 2]],"Link 2"),"")</f>
        <v>Link 2</v>
      </c>
      <c r="AA91" s="52" t="str">
        <f>IF(tabProjList[[#This Row],[Ref 3]]&lt;&gt;"",HYPERLINK(tabProjList[[#This Row],[Ref 3]],"Link 3"),"")</f>
        <v/>
      </c>
      <c r="AB91" s="52" t="str">
        <f>IF(tabProjList[[#This Row],[Ref 4]]&lt;&gt;"",HYPERLINK(tabProjList[[#This Row],[Ref 4]],"Link 4"),"")</f>
        <v/>
      </c>
      <c r="AC91" s="52" t="str">
        <f>IF(tabProjList[[#This Row],[Ref 5]]&lt;&gt;"",HYPERLINK(tabProjList[[#This Row],[Ref 5]],"Link 5"),"")</f>
        <v/>
      </c>
      <c r="AD91" s="52" t="str">
        <f>IF(tabProjList[[#This Row],[Ref 6]]&lt;&gt;"",HYPERLINK(tabProjList[[#This Row],[Ref 6]],"Link 6"),"")</f>
        <v/>
      </c>
      <c r="AE91" s="52" t="str">
        <f>IF(tabProjList[[#This Row],[Ref 7]]&lt;&gt;"",HYPERLINK(tabProjList[[#This Row],[Ref 7]],"Link 7"),"")</f>
        <v/>
      </c>
    </row>
    <row r="92" spans="1:31" x14ac:dyDescent="0.25">
      <c r="A92" s="44" t="s">
        <v>354</v>
      </c>
      <c r="B92" s="45">
        <v>54</v>
      </c>
      <c r="C92" s="45" t="s">
        <v>171</v>
      </c>
      <c r="D92" s="36" t="s">
        <v>355</v>
      </c>
      <c r="E92" s="46" t="s">
        <v>3</v>
      </c>
      <c r="F92" s="46">
        <v>2022</v>
      </c>
      <c r="G92" s="46" t="s">
        <v>115</v>
      </c>
      <c r="H92" s="46" t="s">
        <v>115</v>
      </c>
      <c r="I92" s="46" t="s">
        <v>115</v>
      </c>
      <c r="J92" s="45" t="s">
        <v>106</v>
      </c>
      <c r="K92" s="47" t="s">
        <v>115</v>
      </c>
      <c r="L92" s="48">
        <v>0.1</v>
      </c>
      <c r="M92" s="48">
        <v>0.1</v>
      </c>
      <c r="N92" s="49" t="s">
        <v>10</v>
      </c>
      <c r="O92" s="50" t="s">
        <v>20</v>
      </c>
      <c r="P92" s="38" t="s">
        <v>115</v>
      </c>
      <c r="Q92" s="45" t="s">
        <v>172</v>
      </c>
      <c r="R92" s="38" t="s">
        <v>356</v>
      </c>
      <c r="S92" s="38" t="s">
        <v>357</v>
      </c>
      <c r="T92" s="38" t="s">
        <v>115</v>
      </c>
      <c r="U92" s="38" t="s">
        <v>115</v>
      </c>
      <c r="V92" s="38" t="s">
        <v>115</v>
      </c>
      <c r="W92" s="38" t="s">
        <v>115</v>
      </c>
      <c r="X92" s="38" t="s">
        <v>115</v>
      </c>
      <c r="Y92" s="52" t="str">
        <f>IF(tabProjList[[#This Row],[Ref 1]]&lt;&gt;"",HYPERLINK(tabProjList[[#This Row],[Ref 1]],"Link 1"),"")</f>
        <v>Link 1</v>
      </c>
      <c r="Z92" s="52" t="str">
        <f>IF(tabProjList[[#This Row],[Ref 2]]&lt;&gt;"",HYPERLINK(tabProjList[[#This Row],[Ref 2]],"Link 2"),"")</f>
        <v>Link 2</v>
      </c>
      <c r="AA92" s="52" t="str">
        <f>IF(tabProjList[[#This Row],[Ref 3]]&lt;&gt;"",HYPERLINK(tabProjList[[#This Row],[Ref 3]],"Link 3"),"")</f>
        <v/>
      </c>
      <c r="AB92" s="52" t="str">
        <f>IF(tabProjList[[#This Row],[Ref 4]]&lt;&gt;"",HYPERLINK(tabProjList[[#This Row],[Ref 4]],"Link 4"),"")</f>
        <v/>
      </c>
      <c r="AC92" s="52" t="str">
        <f>IF(tabProjList[[#This Row],[Ref 5]]&lt;&gt;"",HYPERLINK(tabProjList[[#This Row],[Ref 5]],"Link 5"),"")</f>
        <v/>
      </c>
      <c r="AD92" s="52" t="str">
        <f>IF(tabProjList[[#This Row],[Ref 6]]&lt;&gt;"",HYPERLINK(tabProjList[[#This Row],[Ref 6]],"Link 6"),"")</f>
        <v/>
      </c>
      <c r="AE92" s="52" t="str">
        <f>IF(tabProjList[[#This Row],[Ref 7]]&lt;&gt;"",HYPERLINK(tabProjList[[#This Row],[Ref 7]],"Link 7"),"")</f>
        <v/>
      </c>
    </row>
    <row r="93" spans="1:31" x14ac:dyDescent="0.25">
      <c r="A93" s="44" t="s">
        <v>2859</v>
      </c>
      <c r="B93" s="45">
        <v>1072</v>
      </c>
      <c r="C93" s="45" t="s">
        <v>120</v>
      </c>
      <c r="D93" s="36" t="s">
        <v>2860</v>
      </c>
      <c r="E93" s="46" t="s">
        <v>1</v>
      </c>
      <c r="F93" s="46">
        <v>2024</v>
      </c>
      <c r="G93" s="46" t="s">
        <v>115</v>
      </c>
      <c r="H93" s="46">
        <v>2028</v>
      </c>
      <c r="I93" s="46" t="s">
        <v>115</v>
      </c>
      <c r="J93" s="45" t="s">
        <v>106</v>
      </c>
      <c r="K93" s="47" t="s">
        <v>115</v>
      </c>
      <c r="L93" s="48">
        <v>0.14499999999999999</v>
      </c>
      <c r="M93" s="48">
        <v>0.14499999999999999</v>
      </c>
      <c r="N93" s="49" t="s">
        <v>40</v>
      </c>
      <c r="O93" s="50" t="s">
        <v>21</v>
      </c>
      <c r="P93" s="38" t="s">
        <v>115</v>
      </c>
      <c r="Q93" s="45" t="s">
        <v>121</v>
      </c>
      <c r="R93" s="38" t="s">
        <v>2861</v>
      </c>
      <c r="S93" s="38" t="s">
        <v>2862</v>
      </c>
      <c r="T93" s="38" t="s">
        <v>115</v>
      </c>
      <c r="U93" s="38" t="s">
        <v>115</v>
      </c>
      <c r="V93" s="38" t="s">
        <v>115</v>
      </c>
      <c r="W93" s="38" t="s">
        <v>115</v>
      </c>
      <c r="X93" s="38" t="s">
        <v>115</v>
      </c>
      <c r="Y93" s="52" t="str">
        <f>IF(tabProjList[[#This Row],[Ref 1]]&lt;&gt;"",HYPERLINK(tabProjList[[#This Row],[Ref 1]],"Link 1"),"")</f>
        <v>Link 1</v>
      </c>
      <c r="Z93" s="52" t="str">
        <f>IF(tabProjList[[#This Row],[Ref 2]]&lt;&gt;"",HYPERLINK(tabProjList[[#This Row],[Ref 2]],"Link 2"),"")</f>
        <v>Link 2</v>
      </c>
      <c r="AA93" s="52" t="str">
        <f>IF(tabProjList[[#This Row],[Ref 3]]&lt;&gt;"",HYPERLINK(tabProjList[[#This Row],[Ref 3]],"Link 3"),"")</f>
        <v/>
      </c>
      <c r="AB93" s="52" t="str">
        <f>IF(tabProjList[[#This Row],[Ref 4]]&lt;&gt;"",HYPERLINK(tabProjList[[#This Row],[Ref 4]],"Link 4"),"")</f>
        <v/>
      </c>
      <c r="AC93" s="52" t="str">
        <f>IF(tabProjList[[#This Row],[Ref 5]]&lt;&gt;"",HYPERLINK(tabProjList[[#This Row],[Ref 5]],"Link 5"),"")</f>
        <v/>
      </c>
      <c r="AD93" s="52" t="str">
        <f>IF(tabProjList[[#This Row],[Ref 6]]&lt;&gt;"",HYPERLINK(tabProjList[[#This Row],[Ref 6]],"Link 6"),"")</f>
        <v/>
      </c>
      <c r="AE93" s="52" t="str">
        <f>IF(tabProjList[[#This Row],[Ref 7]]&lt;&gt;"",HYPERLINK(tabProjList[[#This Row],[Ref 7]],"Link 7"),"")</f>
        <v/>
      </c>
    </row>
    <row r="94" spans="1:31" x14ac:dyDescent="0.25">
      <c r="A94" s="44" t="s">
        <v>1891</v>
      </c>
      <c r="B94" s="45">
        <v>598</v>
      </c>
      <c r="C94" s="45" t="s">
        <v>1181</v>
      </c>
      <c r="D94" s="36" t="s">
        <v>1892</v>
      </c>
      <c r="E94" s="46" t="s">
        <v>6</v>
      </c>
      <c r="F94" s="46">
        <v>2022</v>
      </c>
      <c r="G94" s="46" t="s">
        <v>115</v>
      </c>
      <c r="H94" s="46" t="s">
        <v>115</v>
      </c>
      <c r="I94" s="46" t="s">
        <v>115</v>
      </c>
      <c r="J94" s="45" t="s">
        <v>106</v>
      </c>
      <c r="K94" s="47" t="s">
        <v>115</v>
      </c>
      <c r="L94" s="48" t="s">
        <v>115</v>
      </c>
      <c r="M94" s="48" t="s">
        <v>115</v>
      </c>
      <c r="N94" s="49" t="s">
        <v>41</v>
      </c>
      <c r="O94" s="50" t="s">
        <v>34</v>
      </c>
      <c r="P94" s="38" t="s">
        <v>115</v>
      </c>
      <c r="Q94" s="45" t="s">
        <v>274</v>
      </c>
      <c r="R94" s="38" t="s">
        <v>1893</v>
      </c>
      <c r="S94" s="38" t="s">
        <v>115</v>
      </c>
      <c r="T94" s="38" t="s">
        <v>115</v>
      </c>
      <c r="U94" s="38" t="s">
        <v>115</v>
      </c>
      <c r="V94" s="38" t="s">
        <v>115</v>
      </c>
      <c r="W94" s="38" t="s">
        <v>115</v>
      </c>
      <c r="X94" s="38" t="s">
        <v>115</v>
      </c>
      <c r="Y94" s="52" t="str">
        <f>IF(tabProjList[[#This Row],[Ref 1]]&lt;&gt;"",HYPERLINK(tabProjList[[#This Row],[Ref 1]],"Link 1"),"")</f>
        <v>Link 1</v>
      </c>
      <c r="Z94" s="52" t="str">
        <f>IF(tabProjList[[#This Row],[Ref 2]]&lt;&gt;"",HYPERLINK(tabProjList[[#This Row],[Ref 2]],"Link 2"),"")</f>
        <v/>
      </c>
      <c r="AA94" s="52" t="str">
        <f>IF(tabProjList[[#This Row],[Ref 3]]&lt;&gt;"",HYPERLINK(tabProjList[[#This Row],[Ref 3]],"Link 3"),"")</f>
        <v/>
      </c>
      <c r="AB94" s="52" t="str">
        <f>IF(tabProjList[[#This Row],[Ref 4]]&lt;&gt;"",HYPERLINK(tabProjList[[#This Row],[Ref 4]],"Link 4"),"")</f>
        <v/>
      </c>
      <c r="AC94" s="52" t="str">
        <f>IF(tabProjList[[#This Row],[Ref 5]]&lt;&gt;"",HYPERLINK(tabProjList[[#This Row],[Ref 5]],"Link 5"),"")</f>
        <v/>
      </c>
      <c r="AD94" s="52" t="str">
        <f>IF(tabProjList[[#This Row],[Ref 6]]&lt;&gt;"",HYPERLINK(tabProjList[[#This Row],[Ref 6]],"Link 6"),"")</f>
        <v/>
      </c>
      <c r="AE94" s="52" t="str">
        <f>IF(tabProjList[[#This Row],[Ref 7]]&lt;&gt;"",HYPERLINK(tabProjList[[#This Row],[Ref 7]],"Link 7"),"")</f>
        <v/>
      </c>
    </row>
    <row r="95" spans="1:31" x14ac:dyDescent="0.25">
      <c r="A95" s="44" t="s">
        <v>2197</v>
      </c>
      <c r="B95" s="45">
        <v>730</v>
      </c>
      <c r="C95" s="45" t="s">
        <v>154</v>
      </c>
      <c r="D95" s="36" t="s">
        <v>2198</v>
      </c>
      <c r="E95" s="46" t="s">
        <v>1</v>
      </c>
      <c r="F95" s="46">
        <v>2021</v>
      </c>
      <c r="G95" s="46" t="s">
        <v>115</v>
      </c>
      <c r="H95" s="46">
        <v>2030</v>
      </c>
      <c r="I95" s="46" t="s">
        <v>115</v>
      </c>
      <c r="J95" s="45" t="s">
        <v>106</v>
      </c>
      <c r="K95" s="47" t="s">
        <v>115</v>
      </c>
      <c r="L95" s="48" t="s">
        <v>115</v>
      </c>
      <c r="M95" s="48" t="s">
        <v>115</v>
      </c>
      <c r="N95" s="49" t="s">
        <v>38</v>
      </c>
      <c r="O95" s="50" t="s">
        <v>21</v>
      </c>
      <c r="P95" s="38" t="s">
        <v>115</v>
      </c>
      <c r="Q95" s="45" t="s">
        <v>114</v>
      </c>
      <c r="R95" s="38" t="s">
        <v>115</v>
      </c>
      <c r="S95" s="38" t="s">
        <v>115</v>
      </c>
      <c r="T95" s="38" t="s">
        <v>115</v>
      </c>
      <c r="U95" s="38" t="s">
        <v>115</v>
      </c>
      <c r="V95" s="38" t="s">
        <v>115</v>
      </c>
      <c r="W95" s="38" t="s">
        <v>115</v>
      </c>
      <c r="X95" s="38" t="s">
        <v>115</v>
      </c>
      <c r="Y95" s="52" t="str">
        <f>IF(tabProjList[[#This Row],[Ref 1]]&lt;&gt;"",HYPERLINK(tabProjList[[#This Row],[Ref 1]],"Link 1"),"")</f>
        <v/>
      </c>
      <c r="Z95" s="52" t="str">
        <f>IF(tabProjList[[#This Row],[Ref 2]]&lt;&gt;"",HYPERLINK(tabProjList[[#This Row],[Ref 2]],"Link 2"),"")</f>
        <v/>
      </c>
      <c r="AA95" s="52" t="str">
        <f>IF(tabProjList[[#This Row],[Ref 3]]&lt;&gt;"",HYPERLINK(tabProjList[[#This Row],[Ref 3]],"Link 3"),"")</f>
        <v/>
      </c>
      <c r="AB95" s="52" t="str">
        <f>IF(tabProjList[[#This Row],[Ref 4]]&lt;&gt;"",HYPERLINK(tabProjList[[#This Row],[Ref 4]],"Link 4"),"")</f>
        <v/>
      </c>
      <c r="AC95" s="52" t="str">
        <f>IF(tabProjList[[#This Row],[Ref 5]]&lt;&gt;"",HYPERLINK(tabProjList[[#This Row],[Ref 5]],"Link 5"),"")</f>
        <v/>
      </c>
      <c r="AD95" s="52" t="str">
        <f>IF(tabProjList[[#This Row],[Ref 6]]&lt;&gt;"",HYPERLINK(tabProjList[[#This Row],[Ref 6]],"Link 6"),"")</f>
        <v/>
      </c>
      <c r="AE95" s="52" t="str">
        <f>IF(tabProjList[[#This Row],[Ref 7]]&lt;&gt;"",HYPERLINK(tabProjList[[#This Row],[Ref 7]],"Link 7"),"")</f>
        <v/>
      </c>
    </row>
    <row r="96" spans="1:31" x14ac:dyDescent="0.25">
      <c r="A96" s="44" t="s">
        <v>1979</v>
      </c>
      <c r="B96" s="45">
        <v>645</v>
      </c>
      <c r="C96" s="45" t="s">
        <v>319</v>
      </c>
      <c r="D96" s="36" t="s">
        <v>1980</v>
      </c>
      <c r="E96" s="46" t="s">
        <v>1</v>
      </c>
      <c r="F96" s="46">
        <v>2021</v>
      </c>
      <c r="G96" s="46" t="s">
        <v>115</v>
      </c>
      <c r="H96" s="46" t="s">
        <v>115</v>
      </c>
      <c r="I96" s="46" t="s">
        <v>115</v>
      </c>
      <c r="J96" s="45" t="s">
        <v>106</v>
      </c>
      <c r="K96" s="47" t="s">
        <v>115</v>
      </c>
      <c r="L96" s="48">
        <v>0.1</v>
      </c>
      <c r="M96" s="48">
        <v>0.1</v>
      </c>
      <c r="N96" s="49" t="s">
        <v>38</v>
      </c>
      <c r="O96" s="50" t="s">
        <v>21</v>
      </c>
      <c r="P96" s="38" t="s">
        <v>115</v>
      </c>
      <c r="Q96" s="45" t="s">
        <v>114</v>
      </c>
      <c r="R96" s="38" t="s">
        <v>1981</v>
      </c>
      <c r="S96" s="38" t="s">
        <v>115</v>
      </c>
      <c r="T96" s="38" t="s">
        <v>115</v>
      </c>
      <c r="U96" s="38" t="s">
        <v>115</v>
      </c>
      <c r="V96" s="38" t="s">
        <v>115</v>
      </c>
      <c r="W96" s="38" t="s">
        <v>115</v>
      </c>
      <c r="X96" s="38" t="s">
        <v>115</v>
      </c>
      <c r="Y96" s="52" t="str">
        <f>IF(tabProjList[[#This Row],[Ref 1]]&lt;&gt;"",HYPERLINK(tabProjList[[#This Row],[Ref 1]],"Link 1"),"")</f>
        <v>Link 1</v>
      </c>
      <c r="Z96" s="52" t="str">
        <f>IF(tabProjList[[#This Row],[Ref 2]]&lt;&gt;"",HYPERLINK(tabProjList[[#This Row],[Ref 2]],"Link 2"),"")</f>
        <v/>
      </c>
      <c r="AA96" s="52" t="str">
        <f>IF(tabProjList[[#This Row],[Ref 3]]&lt;&gt;"",HYPERLINK(tabProjList[[#This Row],[Ref 3]],"Link 3"),"")</f>
        <v/>
      </c>
      <c r="AB96" s="52" t="str">
        <f>IF(tabProjList[[#This Row],[Ref 4]]&lt;&gt;"",HYPERLINK(tabProjList[[#This Row],[Ref 4]],"Link 4"),"")</f>
        <v/>
      </c>
      <c r="AC96" s="52" t="str">
        <f>IF(tabProjList[[#This Row],[Ref 5]]&lt;&gt;"",HYPERLINK(tabProjList[[#This Row],[Ref 5]],"Link 5"),"")</f>
        <v/>
      </c>
      <c r="AD96" s="52" t="str">
        <f>IF(tabProjList[[#This Row],[Ref 6]]&lt;&gt;"",HYPERLINK(tabProjList[[#This Row],[Ref 6]],"Link 6"),"")</f>
        <v/>
      </c>
      <c r="AE96" s="52" t="str">
        <f>IF(tabProjList[[#This Row],[Ref 7]]&lt;&gt;"",HYPERLINK(tabProjList[[#This Row],[Ref 7]],"Link 7"),"")</f>
        <v/>
      </c>
    </row>
    <row r="97" spans="1:31" x14ac:dyDescent="0.25">
      <c r="A97" s="44" t="s">
        <v>2109</v>
      </c>
      <c r="B97" s="45">
        <v>697</v>
      </c>
      <c r="C97" s="45" t="s">
        <v>120</v>
      </c>
      <c r="D97" s="36" t="s">
        <v>2110</v>
      </c>
      <c r="E97" s="46" t="s">
        <v>1</v>
      </c>
      <c r="F97" s="46">
        <v>2021</v>
      </c>
      <c r="G97" s="46" t="s">
        <v>115</v>
      </c>
      <c r="H97" s="46" t="s">
        <v>115</v>
      </c>
      <c r="I97" s="46" t="s">
        <v>115</v>
      </c>
      <c r="J97" s="45" t="s">
        <v>106</v>
      </c>
      <c r="K97" s="47" t="s">
        <v>115</v>
      </c>
      <c r="L97" s="48">
        <v>1.66</v>
      </c>
      <c r="M97" s="48">
        <v>1.66</v>
      </c>
      <c r="N97" s="49" t="s">
        <v>122</v>
      </c>
      <c r="O97" s="50" t="s">
        <v>21</v>
      </c>
      <c r="P97" s="38" t="s">
        <v>115</v>
      </c>
      <c r="Q97" s="45" t="s">
        <v>121</v>
      </c>
      <c r="R97" s="38" t="s">
        <v>2105</v>
      </c>
      <c r="S97" s="38" t="s">
        <v>115</v>
      </c>
      <c r="T97" s="38" t="s">
        <v>115</v>
      </c>
      <c r="U97" s="38" t="s">
        <v>115</v>
      </c>
      <c r="V97" s="38" t="s">
        <v>115</v>
      </c>
      <c r="W97" s="38" t="s">
        <v>115</v>
      </c>
      <c r="X97" s="38" t="s">
        <v>115</v>
      </c>
      <c r="Y97" s="52" t="str">
        <f>IF(tabProjList[[#This Row],[Ref 1]]&lt;&gt;"",HYPERLINK(tabProjList[[#This Row],[Ref 1]],"Link 1"),"")</f>
        <v>Link 1</v>
      </c>
      <c r="Z97" s="52" t="str">
        <f>IF(tabProjList[[#This Row],[Ref 2]]&lt;&gt;"",HYPERLINK(tabProjList[[#This Row],[Ref 2]],"Link 2"),"")</f>
        <v/>
      </c>
      <c r="AA97" s="52" t="str">
        <f>IF(tabProjList[[#This Row],[Ref 3]]&lt;&gt;"",HYPERLINK(tabProjList[[#This Row],[Ref 3]],"Link 3"),"")</f>
        <v/>
      </c>
      <c r="AB97" s="52" t="str">
        <f>IF(tabProjList[[#This Row],[Ref 4]]&lt;&gt;"",HYPERLINK(tabProjList[[#This Row],[Ref 4]],"Link 4"),"")</f>
        <v/>
      </c>
      <c r="AC97" s="52" t="str">
        <f>IF(tabProjList[[#This Row],[Ref 5]]&lt;&gt;"",HYPERLINK(tabProjList[[#This Row],[Ref 5]],"Link 5"),"")</f>
        <v/>
      </c>
      <c r="AD97" s="52" t="str">
        <f>IF(tabProjList[[#This Row],[Ref 6]]&lt;&gt;"",HYPERLINK(tabProjList[[#This Row],[Ref 6]],"Link 6"),"")</f>
        <v/>
      </c>
      <c r="AE97" s="52" t="str">
        <f>IF(tabProjList[[#This Row],[Ref 7]]&lt;&gt;"",HYPERLINK(tabProjList[[#This Row],[Ref 7]],"Link 7"),"")</f>
        <v/>
      </c>
    </row>
    <row r="98" spans="1:31" x14ac:dyDescent="0.25">
      <c r="A98" s="44" t="s">
        <v>1632</v>
      </c>
      <c r="B98" s="45">
        <v>487</v>
      </c>
      <c r="C98" s="45" t="s">
        <v>120</v>
      </c>
      <c r="D98" s="36" t="s">
        <v>1607</v>
      </c>
      <c r="E98" s="46" t="s">
        <v>2</v>
      </c>
      <c r="F98" s="46">
        <v>2022</v>
      </c>
      <c r="G98" s="46" t="s">
        <v>115</v>
      </c>
      <c r="H98" s="46">
        <v>2026</v>
      </c>
      <c r="I98" s="46" t="s">
        <v>115</v>
      </c>
      <c r="J98" s="45" t="s">
        <v>106</v>
      </c>
      <c r="K98" s="47" t="s">
        <v>115</v>
      </c>
      <c r="L98" s="48">
        <v>8</v>
      </c>
      <c r="M98" s="48">
        <v>8</v>
      </c>
      <c r="N98" s="49" t="s">
        <v>2</v>
      </c>
      <c r="O98" s="50" t="s">
        <v>34</v>
      </c>
      <c r="P98" s="38" t="s">
        <v>1633</v>
      </c>
      <c r="Q98" s="45" t="s">
        <v>121</v>
      </c>
      <c r="R98" s="38" t="s">
        <v>1634</v>
      </c>
      <c r="S98" s="38" t="s">
        <v>1635</v>
      </c>
      <c r="T98" s="38" t="s">
        <v>115</v>
      </c>
      <c r="U98" s="38" t="s">
        <v>115</v>
      </c>
      <c r="V98" s="38" t="s">
        <v>115</v>
      </c>
      <c r="W98" s="38" t="s">
        <v>115</v>
      </c>
      <c r="X98" s="38" t="s">
        <v>115</v>
      </c>
      <c r="Y98" s="52" t="str">
        <f>IF(tabProjList[[#This Row],[Ref 1]]&lt;&gt;"",HYPERLINK(tabProjList[[#This Row],[Ref 1]],"Link 1"),"")</f>
        <v>Link 1</v>
      </c>
      <c r="Z98" s="52" t="str">
        <f>IF(tabProjList[[#This Row],[Ref 2]]&lt;&gt;"",HYPERLINK(tabProjList[[#This Row],[Ref 2]],"Link 2"),"")</f>
        <v>Link 2</v>
      </c>
      <c r="AA98" s="52" t="str">
        <f>IF(tabProjList[[#This Row],[Ref 3]]&lt;&gt;"",HYPERLINK(tabProjList[[#This Row],[Ref 3]],"Link 3"),"")</f>
        <v/>
      </c>
      <c r="AB98" s="52" t="str">
        <f>IF(tabProjList[[#This Row],[Ref 4]]&lt;&gt;"",HYPERLINK(tabProjList[[#This Row],[Ref 4]],"Link 4"),"")</f>
        <v/>
      </c>
      <c r="AC98" s="52" t="str">
        <f>IF(tabProjList[[#This Row],[Ref 5]]&lt;&gt;"",HYPERLINK(tabProjList[[#This Row],[Ref 5]],"Link 5"),"")</f>
        <v/>
      </c>
      <c r="AD98" s="52" t="str">
        <f>IF(tabProjList[[#This Row],[Ref 6]]&lt;&gt;"",HYPERLINK(tabProjList[[#This Row],[Ref 6]],"Link 6"),"")</f>
        <v/>
      </c>
      <c r="AE98" s="52" t="str">
        <f>IF(tabProjList[[#This Row],[Ref 7]]&lt;&gt;"",HYPERLINK(tabProjList[[#This Row],[Ref 7]],"Link 7"),"")</f>
        <v/>
      </c>
    </row>
    <row r="99" spans="1:31" x14ac:dyDescent="0.25">
      <c r="A99" s="44" t="s">
        <v>349</v>
      </c>
      <c r="B99" s="45">
        <v>53</v>
      </c>
      <c r="C99" s="45" t="s">
        <v>120</v>
      </c>
      <c r="D99" s="36" t="s">
        <v>350</v>
      </c>
      <c r="E99" s="46" t="s">
        <v>6</v>
      </c>
      <c r="F99" s="46">
        <v>2010</v>
      </c>
      <c r="G99" s="46" t="s">
        <v>115</v>
      </c>
      <c r="H99" s="46">
        <v>2012</v>
      </c>
      <c r="I99" s="46" t="s">
        <v>115</v>
      </c>
      <c r="J99" s="45" t="s">
        <v>14</v>
      </c>
      <c r="K99" s="47" t="s">
        <v>115</v>
      </c>
      <c r="L99" s="48" t="s">
        <v>351</v>
      </c>
      <c r="M99" s="48">
        <v>0.16</v>
      </c>
      <c r="N99" s="49" t="s">
        <v>16</v>
      </c>
      <c r="O99" s="50" t="s">
        <v>7</v>
      </c>
      <c r="P99" s="38" t="s">
        <v>115</v>
      </c>
      <c r="Q99" s="45" t="s">
        <v>121</v>
      </c>
      <c r="R99" s="38" t="s">
        <v>352</v>
      </c>
      <c r="S99" s="38" t="s">
        <v>353</v>
      </c>
      <c r="T99" s="38" t="s">
        <v>269</v>
      </c>
      <c r="U99" s="38" t="s">
        <v>115</v>
      </c>
      <c r="V99" s="38" t="s">
        <v>115</v>
      </c>
      <c r="W99" s="38" t="s">
        <v>115</v>
      </c>
      <c r="X99" s="38" t="s">
        <v>115</v>
      </c>
      <c r="Y99" s="52" t="str">
        <f>IF(tabProjList[[#This Row],[Ref 1]]&lt;&gt;"",HYPERLINK(tabProjList[[#This Row],[Ref 1]],"Link 1"),"")</f>
        <v>Link 1</v>
      </c>
      <c r="Z99" s="52" t="str">
        <f>IF(tabProjList[[#This Row],[Ref 2]]&lt;&gt;"",HYPERLINK(tabProjList[[#This Row],[Ref 2]],"Link 2"),"")</f>
        <v>Link 2</v>
      </c>
      <c r="AA99" s="52" t="str">
        <f>IF(tabProjList[[#This Row],[Ref 3]]&lt;&gt;"",HYPERLINK(tabProjList[[#This Row],[Ref 3]],"Link 3"),"")</f>
        <v>Link 3</v>
      </c>
      <c r="AB99" s="52" t="str">
        <f>IF(tabProjList[[#This Row],[Ref 4]]&lt;&gt;"",HYPERLINK(tabProjList[[#This Row],[Ref 4]],"Link 4"),"")</f>
        <v/>
      </c>
      <c r="AC99" s="52" t="str">
        <f>IF(tabProjList[[#This Row],[Ref 5]]&lt;&gt;"",HYPERLINK(tabProjList[[#This Row],[Ref 5]],"Link 5"),"")</f>
        <v/>
      </c>
      <c r="AD99" s="52" t="str">
        <f>IF(tabProjList[[#This Row],[Ref 6]]&lt;&gt;"",HYPERLINK(tabProjList[[#This Row],[Ref 6]],"Link 6"),"")</f>
        <v/>
      </c>
      <c r="AE99" s="52" t="str">
        <f>IF(tabProjList[[#This Row],[Ref 7]]&lt;&gt;"",HYPERLINK(tabProjList[[#This Row],[Ref 7]],"Link 7"),"")</f>
        <v/>
      </c>
    </row>
    <row r="100" spans="1:31" x14ac:dyDescent="0.25">
      <c r="A100" s="44" t="s">
        <v>1747</v>
      </c>
      <c r="B100" s="45">
        <v>531</v>
      </c>
      <c r="C100" s="45" t="s">
        <v>171</v>
      </c>
      <c r="D100" s="36" t="s">
        <v>1748</v>
      </c>
      <c r="E100" s="46" t="s">
        <v>2</v>
      </c>
      <c r="F100" s="46">
        <v>2022</v>
      </c>
      <c r="G100" s="46" t="s">
        <v>115</v>
      </c>
      <c r="H100" s="46">
        <v>2028</v>
      </c>
      <c r="I100" s="46" t="s">
        <v>115</v>
      </c>
      <c r="J100" s="45" t="s">
        <v>106</v>
      </c>
      <c r="K100" s="47" t="s">
        <v>115</v>
      </c>
      <c r="L100" s="48">
        <v>2</v>
      </c>
      <c r="M100" s="48">
        <v>2</v>
      </c>
      <c r="N100" s="49" t="s">
        <v>2</v>
      </c>
      <c r="O100" s="50" t="s">
        <v>34</v>
      </c>
      <c r="P100" s="38" t="s">
        <v>115</v>
      </c>
      <c r="Q100" s="45" t="s">
        <v>172</v>
      </c>
      <c r="R100" s="38" t="s">
        <v>1749</v>
      </c>
      <c r="S100" s="38" t="s">
        <v>1750</v>
      </c>
      <c r="T100" s="38" t="s">
        <v>1751</v>
      </c>
      <c r="U100" s="38" t="s">
        <v>1752</v>
      </c>
      <c r="V100" s="38" t="s">
        <v>115</v>
      </c>
      <c r="W100" s="38" t="s">
        <v>115</v>
      </c>
      <c r="X100" s="38" t="s">
        <v>115</v>
      </c>
      <c r="Y100" s="52" t="str">
        <f>IF(tabProjList[[#This Row],[Ref 1]]&lt;&gt;"",HYPERLINK(tabProjList[[#This Row],[Ref 1]],"Link 1"),"")</f>
        <v>Link 1</v>
      </c>
      <c r="Z100" s="52" t="str">
        <f>IF(tabProjList[[#This Row],[Ref 2]]&lt;&gt;"",HYPERLINK(tabProjList[[#This Row],[Ref 2]],"Link 2"),"")</f>
        <v>Link 2</v>
      </c>
      <c r="AA100" s="52" t="str">
        <f>IF(tabProjList[[#This Row],[Ref 3]]&lt;&gt;"",HYPERLINK(tabProjList[[#This Row],[Ref 3]],"Link 3"),"")</f>
        <v>Link 3</v>
      </c>
      <c r="AB100" s="52" t="str">
        <f>IF(tabProjList[[#This Row],[Ref 4]]&lt;&gt;"",HYPERLINK(tabProjList[[#This Row],[Ref 4]],"Link 4"),"")</f>
        <v>Link 4</v>
      </c>
      <c r="AC100" s="52" t="str">
        <f>IF(tabProjList[[#This Row],[Ref 5]]&lt;&gt;"",HYPERLINK(tabProjList[[#This Row],[Ref 5]],"Link 5"),"")</f>
        <v/>
      </c>
      <c r="AD100" s="52" t="str">
        <f>IF(tabProjList[[#This Row],[Ref 6]]&lt;&gt;"",HYPERLINK(tabProjList[[#This Row],[Ref 6]],"Link 6"),"")</f>
        <v/>
      </c>
      <c r="AE100" s="52" t="str">
        <f>IF(tabProjList[[#This Row],[Ref 7]]&lt;&gt;"",HYPERLINK(tabProjList[[#This Row],[Ref 7]],"Link 7"),"")</f>
        <v/>
      </c>
    </row>
    <row r="101" spans="1:31" x14ac:dyDescent="0.25">
      <c r="A101" s="44" t="s">
        <v>358</v>
      </c>
      <c r="B101" s="45">
        <v>55</v>
      </c>
      <c r="C101" s="45" t="s">
        <v>244</v>
      </c>
      <c r="D101" s="36" t="s">
        <v>359</v>
      </c>
      <c r="E101" s="46" t="s">
        <v>1</v>
      </c>
      <c r="F101" s="46">
        <v>2021</v>
      </c>
      <c r="G101" s="46">
        <v>2024</v>
      </c>
      <c r="H101" s="46">
        <v>2030</v>
      </c>
      <c r="I101" s="46" t="s">
        <v>115</v>
      </c>
      <c r="J101" s="45" t="s">
        <v>106</v>
      </c>
      <c r="K101" s="47" t="s">
        <v>115</v>
      </c>
      <c r="L101" s="48" t="s">
        <v>115</v>
      </c>
      <c r="M101" s="48" t="s">
        <v>115</v>
      </c>
      <c r="N101" s="49" t="s">
        <v>45</v>
      </c>
      <c r="O101" s="50" t="s">
        <v>21</v>
      </c>
      <c r="P101" s="38" t="s">
        <v>115</v>
      </c>
      <c r="Q101" s="45" t="s">
        <v>114</v>
      </c>
      <c r="R101" s="38" t="s">
        <v>115</v>
      </c>
      <c r="S101" s="38" t="s">
        <v>115</v>
      </c>
      <c r="T101" s="38" t="s">
        <v>115</v>
      </c>
      <c r="U101" s="38" t="s">
        <v>115</v>
      </c>
      <c r="V101" s="38" t="s">
        <v>115</v>
      </c>
      <c r="W101" s="38" t="s">
        <v>115</v>
      </c>
      <c r="X101" s="38" t="s">
        <v>115</v>
      </c>
      <c r="Y101" s="52" t="str">
        <f>IF(tabProjList[[#This Row],[Ref 1]]&lt;&gt;"",HYPERLINK(tabProjList[[#This Row],[Ref 1]],"Link 1"),"")</f>
        <v/>
      </c>
      <c r="Z101" s="52" t="str">
        <f>IF(tabProjList[[#This Row],[Ref 2]]&lt;&gt;"",HYPERLINK(tabProjList[[#This Row],[Ref 2]],"Link 2"),"")</f>
        <v/>
      </c>
      <c r="AA101" s="52" t="str">
        <f>IF(tabProjList[[#This Row],[Ref 3]]&lt;&gt;"",HYPERLINK(tabProjList[[#This Row],[Ref 3]],"Link 3"),"")</f>
        <v/>
      </c>
      <c r="AB101" s="52" t="str">
        <f>IF(tabProjList[[#This Row],[Ref 4]]&lt;&gt;"",HYPERLINK(tabProjList[[#This Row],[Ref 4]],"Link 4"),"")</f>
        <v/>
      </c>
      <c r="AC101" s="52" t="str">
        <f>IF(tabProjList[[#This Row],[Ref 5]]&lt;&gt;"",HYPERLINK(tabProjList[[#This Row],[Ref 5]],"Link 5"),"")</f>
        <v/>
      </c>
      <c r="AD101" s="52" t="str">
        <f>IF(tabProjList[[#This Row],[Ref 6]]&lt;&gt;"",HYPERLINK(tabProjList[[#This Row],[Ref 6]],"Link 6"),"")</f>
        <v/>
      </c>
      <c r="AE101" s="52" t="str">
        <f>IF(tabProjList[[#This Row],[Ref 7]]&lt;&gt;"",HYPERLINK(tabProjList[[#This Row],[Ref 7]],"Link 7"),"")</f>
        <v/>
      </c>
    </row>
    <row r="102" spans="1:31" x14ac:dyDescent="0.25">
      <c r="A102" s="44" t="s">
        <v>366</v>
      </c>
      <c r="B102" s="45">
        <v>57</v>
      </c>
      <c r="C102" s="45" t="s">
        <v>368</v>
      </c>
      <c r="D102" s="36" t="s">
        <v>367</v>
      </c>
      <c r="E102" s="46" t="s">
        <v>6</v>
      </c>
      <c r="F102" s="46">
        <v>2021</v>
      </c>
      <c r="G102" s="46" t="s">
        <v>115</v>
      </c>
      <c r="H102" s="46">
        <v>2028</v>
      </c>
      <c r="I102" s="46" t="s">
        <v>115</v>
      </c>
      <c r="J102" s="45" t="s">
        <v>106</v>
      </c>
      <c r="K102" s="47" t="s">
        <v>115</v>
      </c>
      <c r="L102" s="48">
        <v>2</v>
      </c>
      <c r="M102" s="48">
        <v>2</v>
      </c>
      <c r="N102" s="49" t="s">
        <v>122</v>
      </c>
      <c r="O102" s="50" t="s">
        <v>34</v>
      </c>
      <c r="P102" s="38" t="s">
        <v>115</v>
      </c>
      <c r="Q102" s="45" t="s">
        <v>274</v>
      </c>
      <c r="R102" s="38" t="s">
        <v>369</v>
      </c>
      <c r="S102" s="38" t="s">
        <v>370</v>
      </c>
      <c r="T102" s="38" t="s">
        <v>371</v>
      </c>
      <c r="U102" s="38" t="s">
        <v>115</v>
      </c>
      <c r="V102" s="38" t="s">
        <v>115</v>
      </c>
      <c r="W102" s="38" t="s">
        <v>115</v>
      </c>
      <c r="X102" s="38" t="s">
        <v>115</v>
      </c>
      <c r="Y102" s="52" t="str">
        <f>IF(tabProjList[[#This Row],[Ref 1]]&lt;&gt;"",HYPERLINK(tabProjList[[#This Row],[Ref 1]],"Link 1"),"")</f>
        <v>Link 1</v>
      </c>
      <c r="Z102" s="52" t="str">
        <f>IF(tabProjList[[#This Row],[Ref 2]]&lt;&gt;"",HYPERLINK(tabProjList[[#This Row],[Ref 2]],"Link 2"),"")</f>
        <v>Link 2</v>
      </c>
      <c r="AA102" s="52" t="str">
        <f>IF(tabProjList[[#This Row],[Ref 3]]&lt;&gt;"",HYPERLINK(tabProjList[[#This Row],[Ref 3]],"Link 3"),"")</f>
        <v>Link 3</v>
      </c>
      <c r="AB102" s="52" t="str">
        <f>IF(tabProjList[[#This Row],[Ref 4]]&lt;&gt;"",HYPERLINK(tabProjList[[#This Row],[Ref 4]],"Link 4"),"")</f>
        <v/>
      </c>
      <c r="AC102" s="52" t="str">
        <f>IF(tabProjList[[#This Row],[Ref 5]]&lt;&gt;"",HYPERLINK(tabProjList[[#This Row],[Ref 5]],"Link 5"),"")</f>
        <v/>
      </c>
      <c r="AD102" s="52" t="str">
        <f>IF(tabProjList[[#This Row],[Ref 6]]&lt;&gt;"",HYPERLINK(tabProjList[[#This Row],[Ref 6]],"Link 6"),"")</f>
        <v/>
      </c>
      <c r="AE102" s="52" t="str">
        <f>IF(tabProjList[[#This Row],[Ref 7]]&lt;&gt;"",HYPERLINK(tabProjList[[#This Row],[Ref 7]],"Link 7"),"")</f>
        <v/>
      </c>
    </row>
    <row r="103" spans="1:31" x14ac:dyDescent="0.25">
      <c r="A103" s="44" t="s">
        <v>360</v>
      </c>
      <c r="B103" s="45">
        <v>56</v>
      </c>
      <c r="C103" s="45" t="s">
        <v>319</v>
      </c>
      <c r="D103" s="36" t="s">
        <v>361</v>
      </c>
      <c r="E103" s="46" t="s">
        <v>1</v>
      </c>
      <c r="F103" s="46">
        <v>2019</v>
      </c>
      <c r="G103" s="46" t="s">
        <v>115</v>
      </c>
      <c r="H103" s="46">
        <v>2035</v>
      </c>
      <c r="I103" s="46" t="s">
        <v>115</v>
      </c>
      <c r="J103" s="45" t="s">
        <v>106</v>
      </c>
      <c r="K103" s="47" t="s">
        <v>115</v>
      </c>
      <c r="L103" s="48">
        <v>0.15</v>
      </c>
      <c r="M103" s="48">
        <v>0.15</v>
      </c>
      <c r="N103" s="49" t="s">
        <v>38</v>
      </c>
      <c r="O103" s="50" t="s">
        <v>34</v>
      </c>
      <c r="P103" s="38" t="s">
        <v>307</v>
      </c>
      <c r="Q103" s="45" t="s">
        <v>114</v>
      </c>
      <c r="R103" s="38" t="s">
        <v>362</v>
      </c>
      <c r="S103" s="38" t="s">
        <v>363</v>
      </c>
      <c r="T103" s="38" t="s">
        <v>364</v>
      </c>
      <c r="U103" s="38" t="s">
        <v>365</v>
      </c>
      <c r="V103" s="38" t="s">
        <v>115</v>
      </c>
      <c r="W103" s="38" t="s">
        <v>115</v>
      </c>
      <c r="X103" s="38" t="s">
        <v>115</v>
      </c>
      <c r="Y103" s="52" t="str">
        <f>IF(tabProjList[[#This Row],[Ref 1]]&lt;&gt;"",HYPERLINK(tabProjList[[#This Row],[Ref 1]],"Link 1"),"")</f>
        <v>Link 1</v>
      </c>
      <c r="Z103" s="52" t="str">
        <f>IF(tabProjList[[#This Row],[Ref 2]]&lt;&gt;"",HYPERLINK(tabProjList[[#This Row],[Ref 2]],"Link 2"),"")</f>
        <v>Link 2</v>
      </c>
      <c r="AA103" s="52" t="str">
        <f>IF(tabProjList[[#This Row],[Ref 3]]&lt;&gt;"",HYPERLINK(tabProjList[[#This Row],[Ref 3]],"Link 3"),"")</f>
        <v>Link 3</v>
      </c>
      <c r="AB103" s="52" t="str">
        <f>IF(tabProjList[[#This Row],[Ref 4]]&lt;&gt;"",HYPERLINK(tabProjList[[#This Row],[Ref 4]],"Link 4"),"")</f>
        <v>Link 4</v>
      </c>
      <c r="AC103" s="52" t="str">
        <f>IF(tabProjList[[#This Row],[Ref 5]]&lt;&gt;"",HYPERLINK(tabProjList[[#This Row],[Ref 5]],"Link 5"),"")</f>
        <v/>
      </c>
      <c r="AD103" s="52" t="str">
        <f>IF(tabProjList[[#This Row],[Ref 6]]&lt;&gt;"",HYPERLINK(tabProjList[[#This Row],[Ref 6]],"Link 6"),"")</f>
        <v/>
      </c>
      <c r="AE103" s="52" t="str">
        <f>IF(tabProjList[[#This Row],[Ref 7]]&lt;&gt;"",HYPERLINK(tabProjList[[#This Row],[Ref 7]],"Link 7"),"")</f>
        <v/>
      </c>
    </row>
    <row r="104" spans="1:31" x14ac:dyDescent="0.25">
      <c r="A104" s="44" t="s">
        <v>372</v>
      </c>
      <c r="B104" s="45">
        <v>59</v>
      </c>
      <c r="C104" s="45" t="s">
        <v>209</v>
      </c>
      <c r="D104" s="36" t="s">
        <v>373</v>
      </c>
      <c r="E104" s="46" t="s">
        <v>1</v>
      </c>
      <c r="F104" s="46">
        <v>2008</v>
      </c>
      <c r="G104" s="46">
        <v>2011</v>
      </c>
      <c r="H104" s="46">
        <v>2014</v>
      </c>
      <c r="I104" s="46" t="s">
        <v>115</v>
      </c>
      <c r="J104" s="45" t="s">
        <v>14</v>
      </c>
      <c r="K104" s="47" t="s">
        <v>115</v>
      </c>
      <c r="L104" s="48">
        <v>1</v>
      </c>
      <c r="M104" s="48">
        <v>1</v>
      </c>
      <c r="N104" s="49" t="s">
        <v>38</v>
      </c>
      <c r="O104" s="50" t="s">
        <v>7</v>
      </c>
      <c r="P104" s="38" t="s">
        <v>115</v>
      </c>
      <c r="Q104" s="45" t="s">
        <v>121</v>
      </c>
      <c r="R104" s="38" t="s">
        <v>374</v>
      </c>
      <c r="S104" s="38" t="s">
        <v>375</v>
      </c>
      <c r="T104" s="38" t="s">
        <v>376</v>
      </c>
      <c r="U104" s="38" t="s">
        <v>115</v>
      </c>
      <c r="V104" s="38" t="s">
        <v>115</v>
      </c>
      <c r="W104" s="38" t="s">
        <v>115</v>
      </c>
      <c r="X104" s="38" t="s">
        <v>115</v>
      </c>
      <c r="Y104" s="52" t="str">
        <f>IF(tabProjList[[#This Row],[Ref 1]]&lt;&gt;"",HYPERLINK(tabProjList[[#This Row],[Ref 1]],"Link 1"),"")</f>
        <v>Link 1</v>
      </c>
      <c r="Z104" s="52" t="str">
        <f>IF(tabProjList[[#This Row],[Ref 2]]&lt;&gt;"",HYPERLINK(tabProjList[[#This Row],[Ref 2]],"Link 2"),"")</f>
        <v>Link 2</v>
      </c>
      <c r="AA104" s="52" t="str">
        <f>IF(tabProjList[[#This Row],[Ref 3]]&lt;&gt;"",HYPERLINK(tabProjList[[#This Row],[Ref 3]],"Link 3"),"")</f>
        <v>Link 3</v>
      </c>
      <c r="AB104" s="52" t="str">
        <f>IF(tabProjList[[#This Row],[Ref 4]]&lt;&gt;"",HYPERLINK(tabProjList[[#This Row],[Ref 4]],"Link 4"),"")</f>
        <v/>
      </c>
      <c r="AC104" s="52" t="str">
        <f>IF(tabProjList[[#This Row],[Ref 5]]&lt;&gt;"",HYPERLINK(tabProjList[[#This Row],[Ref 5]],"Link 5"),"")</f>
        <v/>
      </c>
      <c r="AD104" s="52" t="str">
        <f>IF(tabProjList[[#This Row],[Ref 6]]&lt;&gt;"",HYPERLINK(tabProjList[[#This Row],[Ref 6]],"Link 6"),"")</f>
        <v/>
      </c>
      <c r="AE104" s="52" t="str">
        <f>IF(tabProjList[[#This Row],[Ref 7]]&lt;&gt;"",HYPERLINK(tabProjList[[#This Row],[Ref 7]],"Link 7"),"")</f>
        <v/>
      </c>
    </row>
    <row r="105" spans="1:31" x14ac:dyDescent="0.25">
      <c r="A105" s="44" t="s">
        <v>1652</v>
      </c>
      <c r="B105" s="45">
        <v>498</v>
      </c>
      <c r="C105" s="45" t="s">
        <v>209</v>
      </c>
      <c r="D105" s="36" t="s">
        <v>1653</v>
      </c>
      <c r="E105" s="46" t="s">
        <v>2</v>
      </c>
      <c r="F105" s="46">
        <v>2022</v>
      </c>
      <c r="G105" s="46" t="s">
        <v>115</v>
      </c>
      <c r="H105" s="46" t="s">
        <v>115</v>
      </c>
      <c r="I105" s="46" t="s">
        <v>115</v>
      </c>
      <c r="J105" s="45" t="s">
        <v>106</v>
      </c>
      <c r="K105" s="47" t="s">
        <v>115</v>
      </c>
      <c r="L105" s="48">
        <v>5</v>
      </c>
      <c r="M105" s="48">
        <v>5</v>
      </c>
      <c r="N105" s="49" t="s">
        <v>2</v>
      </c>
      <c r="O105" s="50" t="s">
        <v>34</v>
      </c>
      <c r="P105" s="38" t="s">
        <v>1652</v>
      </c>
      <c r="Q105" s="45" t="s">
        <v>121</v>
      </c>
      <c r="R105" s="38" t="s">
        <v>1649</v>
      </c>
      <c r="S105" s="38" t="s">
        <v>1654</v>
      </c>
      <c r="T105" s="38" t="s">
        <v>1655</v>
      </c>
      <c r="U105" s="38" t="s">
        <v>115</v>
      </c>
      <c r="V105" s="38" t="s">
        <v>115</v>
      </c>
      <c r="W105" s="38" t="s">
        <v>115</v>
      </c>
      <c r="X105" s="38" t="s">
        <v>115</v>
      </c>
      <c r="Y105" s="52" t="str">
        <f>IF(tabProjList[[#This Row],[Ref 1]]&lt;&gt;"",HYPERLINK(tabProjList[[#This Row],[Ref 1]],"Link 1"),"")</f>
        <v>Link 1</v>
      </c>
      <c r="Z105" s="52" t="str">
        <f>IF(tabProjList[[#This Row],[Ref 2]]&lt;&gt;"",HYPERLINK(tabProjList[[#This Row],[Ref 2]],"Link 2"),"")</f>
        <v>Link 2</v>
      </c>
      <c r="AA105" s="52" t="str">
        <f>IF(tabProjList[[#This Row],[Ref 3]]&lt;&gt;"",HYPERLINK(tabProjList[[#This Row],[Ref 3]],"Link 3"),"")</f>
        <v>Link 3</v>
      </c>
      <c r="AB105" s="52" t="str">
        <f>IF(tabProjList[[#This Row],[Ref 4]]&lt;&gt;"",HYPERLINK(tabProjList[[#This Row],[Ref 4]],"Link 4"),"")</f>
        <v/>
      </c>
      <c r="AC105" s="52" t="str">
        <f>IF(tabProjList[[#This Row],[Ref 5]]&lt;&gt;"",HYPERLINK(tabProjList[[#This Row],[Ref 5]],"Link 5"),"")</f>
        <v/>
      </c>
      <c r="AD105" s="52" t="str">
        <f>IF(tabProjList[[#This Row],[Ref 6]]&lt;&gt;"",HYPERLINK(tabProjList[[#This Row],[Ref 6]],"Link 6"),"")</f>
        <v/>
      </c>
      <c r="AE105" s="52" t="str">
        <f>IF(tabProjList[[#This Row],[Ref 7]]&lt;&gt;"",HYPERLINK(tabProjList[[#This Row],[Ref 7]],"Link 7"),"")</f>
        <v/>
      </c>
    </row>
    <row r="106" spans="1:31" x14ac:dyDescent="0.25">
      <c r="A106" s="44" t="s">
        <v>787</v>
      </c>
      <c r="B106" s="45">
        <v>196</v>
      </c>
      <c r="C106" s="45" t="s">
        <v>139</v>
      </c>
      <c r="D106" s="36" t="s">
        <v>788</v>
      </c>
      <c r="E106" s="46" t="s">
        <v>1</v>
      </c>
      <c r="F106" s="46">
        <v>2021</v>
      </c>
      <c r="G106" s="46" t="s">
        <v>115</v>
      </c>
      <c r="H106" s="46">
        <v>2027</v>
      </c>
      <c r="I106" s="46" t="s">
        <v>115</v>
      </c>
      <c r="J106" s="45" t="s">
        <v>106</v>
      </c>
      <c r="K106" s="47">
        <v>1</v>
      </c>
      <c r="L106" s="48">
        <v>1</v>
      </c>
      <c r="M106" s="48">
        <v>1</v>
      </c>
      <c r="N106" s="49" t="s">
        <v>122</v>
      </c>
      <c r="O106" s="50" t="s">
        <v>34</v>
      </c>
      <c r="P106" s="38" t="s">
        <v>600</v>
      </c>
      <c r="Q106" s="45" t="s">
        <v>114</v>
      </c>
      <c r="R106" s="38" t="s">
        <v>789</v>
      </c>
      <c r="S106" s="38" t="s">
        <v>790</v>
      </c>
      <c r="T106" s="38" t="s">
        <v>776</v>
      </c>
      <c r="U106" s="38" t="s">
        <v>791</v>
      </c>
      <c r="V106" s="38" t="s">
        <v>115</v>
      </c>
      <c r="W106" s="38" t="s">
        <v>115</v>
      </c>
      <c r="X106" s="38" t="s">
        <v>115</v>
      </c>
      <c r="Y106" s="52" t="str">
        <f>IF(tabProjList[[#This Row],[Ref 1]]&lt;&gt;"",HYPERLINK(tabProjList[[#This Row],[Ref 1]],"Link 1"),"")</f>
        <v>Link 1</v>
      </c>
      <c r="Z106" s="52" t="str">
        <f>IF(tabProjList[[#This Row],[Ref 2]]&lt;&gt;"",HYPERLINK(tabProjList[[#This Row],[Ref 2]],"Link 2"),"")</f>
        <v>Link 2</v>
      </c>
      <c r="AA106" s="52" t="str">
        <f>IF(tabProjList[[#This Row],[Ref 3]]&lt;&gt;"",HYPERLINK(tabProjList[[#This Row],[Ref 3]],"Link 3"),"")</f>
        <v>Link 3</v>
      </c>
      <c r="AB106" s="52" t="str">
        <f>IF(tabProjList[[#This Row],[Ref 4]]&lt;&gt;"",HYPERLINK(tabProjList[[#This Row],[Ref 4]],"Link 4"),"")</f>
        <v>Link 4</v>
      </c>
      <c r="AC106" s="52" t="str">
        <f>IF(tabProjList[[#This Row],[Ref 5]]&lt;&gt;"",HYPERLINK(tabProjList[[#This Row],[Ref 5]],"Link 5"),"")</f>
        <v/>
      </c>
      <c r="AD106" s="52" t="str">
        <f>IF(tabProjList[[#This Row],[Ref 6]]&lt;&gt;"",HYPERLINK(tabProjList[[#This Row],[Ref 6]],"Link 6"),"")</f>
        <v/>
      </c>
      <c r="AE106" s="52" t="str">
        <f>IF(tabProjList[[#This Row],[Ref 7]]&lt;&gt;"",HYPERLINK(tabProjList[[#This Row],[Ref 7]],"Link 7"),"")</f>
        <v/>
      </c>
    </row>
    <row r="107" spans="1:31" x14ac:dyDescent="0.25">
      <c r="A107" s="44" t="s">
        <v>792</v>
      </c>
      <c r="B107" s="45">
        <v>197</v>
      </c>
      <c r="C107" s="45" t="s">
        <v>139</v>
      </c>
      <c r="D107" s="36" t="s">
        <v>788</v>
      </c>
      <c r="E107" s="46" t="s">
        <v>1</v>
      </c>
      <c r="F107" s="46">
        <v>2021</v>
      </c>
      <c r="G107" s="46" t="s">
        <v>115</v>
      </c>
      <c r="H107" s="46">
        <v>2030</v>
      </c>
      <c r="I107" s="46" t="s">
        <v>115</v>
      </c>
      <c r="J107" s="45" t="s">
        <v>106</v>
      </c>
      <c r="K107" s="47">
        <v>2</v>
      </c>
      <c r="L107" s="48">
        <v>1</v>
      </c>
      <c r="M107" s="48">
        <v>1</v>
      </c>
      <c r="N107" s="49" t="s">
        <v>122</v>
      </c>
      <c r="O107" s="50" t="s">
        <v>34</v>
      </c>
      <c r="P107" s="38" t="s">
        <v>600</v>
      </c>
      <c r="Q107" s="45" t="s">
        <v>114</v>
      </c>
      <c r="R107" s="38" t="s">
        <v>789</v>
      </c>
      <c r="S107" s="38" t="s">
        <v>790</v>
      </c>
      <c r="T107" s="38" t="s">
        <v>776</v>
      </c>
      <c r="U107" s="38" t="s">
        <v>791</v>
      </c>
      <c r="V107" s="38" t="s">
        <v>115</v>
      </c>
      <c r="W107" s="38" t="s">
        <v>115</v>
      </c>
      <c r="X107" s="38" t="s">
        <v>115</v>
      </c>
      <c r="Y107" s="52" t="str">
        <f>IF(tabProjList[[#This Row],[Ref 1]]&lt;&gt;"",HYPERLINK(tabProjList[[#This Row],[Ref 1]],"Link 1"),"")</f>
        <v>Link 1</v>
      </c>
      <c r="Z107" s="52" t="str">
        <f>IF(tabProjList[[#This Row],[Ref 2]]&lt;&gt;"",HYPERLINK(tabProjList[[#This Row],[Ref 2]],"Link 2"),"")</f>
        <v>Link 2</v>
      </c>
      <c r="AA107" s="52" t="str">
        <f>IF(tabProjList[[#This Row],[Ref 3]]&lt;&gt;"",HYPERLINK(tabProjList[[#This Row],[Ref 3]],"Link 3"),"")</f>
        <v>Link 3</v>
      </c>
      <c r="AB107" s="52" t="str">
        <f>IF(tabProjList[[#This Row],[Ref 4]]&lt;&gt;"",HYPERLINK(tabProjList[[#This Row],[Ref 4]],"Link 4"),"")</f>
        <v>Link 4</v>
      </c>
      <c r="AC107" s="52" t="str">
        <f>IF(tabProjList[[#This Row],[Ref 5]]&lt;&gt;"",HYPERLINK(tabProjList[[#This Row],[Ref 5]],"Link 5"),"")</f>
        <v/>
      </c>
      <c r="AD107" s="52" t="str">
        <f>IF(tabProjList[[#This Row],[Ref 6]]&lt;&gt;"",HYPERLINK(tabProjList[[#This Row],[Ref 6]],"Link 6"),"")</f>
        <v/>
      </c>
      <c r="AE107" s="52" t="str">
        <f>IF(tabProjList[[#This Row],[Ref 7]]&lt;&gt;"",HYPERLINK(tabProjList[[#This Row],[Ref 7]],"Link 7"),"")</f>
        <v/>
      </c>
    </row>
    <row r="108" spans="1:31" x14ac:dyDescent="0.25">
      <c r="A108" s="44" t="s">
        <v>1656</v>
      </c>
      <c r="B108" s="45">
        <v>499</v>
      </c>
      <c r="C108" s="45" t="s">
        <v>209</v>
      </c>
      <c r="D108" s="36" t="s">
        <v>1657</v>
      </c>
      <c r="E108" s="46" t="s">
        <v>2</v>
      </c>
      <c r="F108" s="46">
        <v>2022</v>
      </c>
      <c r="G108" s="46" t="s">
        <v>115</v>
      </c>
      <c r="H108" s="46" t="s">
        <v>115</v>
      </c>
      <c r="I108" s="46" t="s">
        <v>115</v>
      </c>
      <c r="J108" s="45" t="s">
        <v>106</v>
      </c>
      <c r="K108" s="47" t="s">
        <v>115</v>
      </c>
      <c r="L108" s="48" t="s">
        <v>115</v>
      </c>
      <c r="M108" s="48" t="s">
        <v>115</v>
      </c>
      <c r="N108" s="49" t="s">
        <v>2</v>
      </c>
      <c r="O108" s="50" t="s">
        <v>34</v>
      </c>
      <c r="P108" s="38" t="s">
        <v>1656</v>
      </c>
      <c r="Q108" s="45" t="s">
        <v>121</v>
      </c>
      <c r="R108" s="38" t="s">
        <v>1649</v>
      </c>
      <c r="S108" s="38" t="s">
        <v>115</v>
      </c>
      <c r="T108" s="38" t="s">
        <v>115</v>
      </c>
      <c r="U108" s="38" t="s">
        <v>115</v>
      </c>
      <c r="V108" s="38" t="s">
        <v>115</v>
      </c>
      <c r="W108" s="38" t="s">
        <v>115</v>
      </c>
      <c r="X108" s="38" t="s">
        <v>115</v>
      </c>
      <c r="Y108" s="52" t="str">
        <f>IF(tabProjList[[#This Row],[Ref 1]]&lt;&gt;"",HYPERLINK(tabProjList[[#This Row],[Ref 1]],"Link 1"),"")</f>
        <v>Link 1</v>
      </c>
      <c r="Z108" s="52" t="str">
        <f>IF(tabProjList[[#This Row],[Ref 2]]&lt;&gt;"",HYPERLINK(tabProjList[[#This Row],[Ref 2]],"Link 2"),"")</f>
        <v/>
      </c>
      <c r="AA108" s="52" t="str">
        <f>IF(tabProjList[[#This Row],[Ref 3]]&lt;&gt;"",HYPERLINK(tabProjList[[#This Row],[Ref 3]],"Link 3"),"")</f>
        <v/>
      </c>
      <c r="AB108" s="52" t="str">
        <f>IF(tabProjList[[#This Row],[Ref 4]]&lt;&gt;"",HYPERLINK(tabProjList[[#This Row],[Ref 4]],"Link 4"),"")</f>
        <v/>
      </c>
      <c r="AC108" s="52" t="str">
        <f>IF(tabProjList[[#This Row],[Ref 5]]&lt;&gt;"",HYPERLINK(tabProjList[[#This Row],[Ref 5]],"Link 5"),"")</f>
        <v/>
      </c>
      <c r="AD108" s="52" t="str">
        <f>IF(tabProjList[[#This Row],[Ref 6]]&lt;&gt;"",HYPERLINK(tabProjList[[#This Row],[Ref 6]],"Link 6"),"")</f>
        <v/>
      </c>
      <c r="AE108" s="52" t="str">
        <f>IF(tabProjList[[#This Row],[Ref 7]]&lt;&gt;"",HYPERLINK(tabProjList[[#This Row],[Ref 7]],"Link 7"),"")</f>
        <v/>
      </c>
    </row>
    <row r="109" spans="1:31" x14ac:dyDescent="0.25">
      <c r="A109" s="44" t="s">
        <v>377</v>
      </c>
      <c r="B109" s="45">
        <v>60</v>
      </c>
      <c r="C109" s="45" t="s">
        <v>171</v>
      </c>
      <c r="D109" s="36" t="s">
        <v>378</v>
      </c>
      <c r="E109" s="46" t="s">
        <v>22</v>
      </c>
      <c r="F109" s="46">
        <v>2018</v>
      </c>
      <c r="G109" s="46" t="s">
        <v>115</v>
      </c>
      <c r="H109" s="46">
        <v>2024</v>
      </c>
      <c r="I109" s="46" t="s">
        <v>115</v>
      </c>
      <c r="J109" s="45" t="s">
        <v>17</v>
      </c>
      <c r="K109" s="47" t="s">
        <v>115</v>
      </c>
      <c r="L109" s="48">
        <v>0.12</v>
      </c>
      <c r="M109" s="48">
        <v>0.12</v>
      </c>
      <c r="N109" s="49" t="s">
        <v>22</v>
      </c>
      <c r="O109" s="50" t="s">
        <v>7</v>
      </c>
      <c r="P109" s="38" t="s">
        <v>377</v>
      </c>
      <c r="Q109" s="45" t="s">
        <v>172</v>
      </c>
      <c r="R109" s="38" t="s">
        <v>115</v>
      </c>
      <c r="S109" s="38" t="s">
        <v>115</v>
      </c>
      <c r="T109" s="38" t="s">
        <v>115</v>
      </c>
      <c r="U109" s="38" t="s">
        <v>115</v>
      </c>
      <c r="V109" s="38" t="s">
        <v>115</v>
      </c>
      <c r="W109" s="38" t="s">
        <v>115</v>
      </c>
      <c r="X109" s="38" t="s">
        <v>115</v>
      </c>
      <c r="Y109" s="52" t="str">
        <f>IF(tabProjList[[#This Row],[Ref 1]]&lt;&gt;"",HYPERLINK(tabProjList[[#This Row],[Ref 1]],"Link 1"),"")</f>
        <v/>
      </c>
      <c r="Z109" s="52" t="str">
        <f>IF(tabProjList[[#This Row],[Ref 2]]&lt;&gt;"",HYPERLINK(tabProjList[[#This Row],[Ref 2]],"Link 2"),"")</f>
        <v/>
      </c>
      <c r="AA109" s="52" t="str">
        <f>IF(tabProjList[[#This Row],[Ref 3]]&lt;&gt;"",HYPERLINK(tabProjList[[#This Row],[Ref 3]],"Link 3"),"")</f>
        <v/>
      </c>
      <c r="AB109" s="52" t="str">
        <f>IF(tabProjList[[#This Row],[Ref 4]]&lt;&gt;"",HYPERLINK(tabProjList[[#This Row],[Ref 4]],"Link 4"),"")</f>
        <v/>
      </c>
      <c r="AC109" s="52" t="str">
        <f>IF(tabProjList[[#This Row],[Ref 5]]&lt;&gt;"",HYPERLINK(tabProjList[[#This Row],[Ref 5]],"Link 5"),"")</f>
        <v/>
      </c>
      <c r="AD109" s="52" t="str">
        <f>IF(tabProjList[[#This Row],[Ref 6]]&lt;&gt;"",HYPERLINK(tabProjList[[#This Row],[Ref 6]],"Link 6"),"")</f>
        <v/>
      </c>
      <c r="AE109" s="52" t="str">
        <f>IF(tabProjList[[#This Row],[Ref 7]]&lt;&gt;"",HYPERLINK(tabProjList[[#This Row],[Ref 7]],"Link 7"),"")</f>
        <v/>
      </c>
    </row>
    <row r="110" spans="1:31" x14ac:dyDescent="0.25">
      <c r="A110" s="44" t="s">
        <v>379</v>
      </c>
      <c r="B110" s="45">
        <v>62</v>
      </c>
      <c r="C110" s="45" t="s">
        <v>120</v>
      </c>
      <c r="D110" s="36" t="s">
        <v>380</v>
      </c>
      <c r="E110" s="46" t="s">
        <v>1</v>
      </c>
      <c r="F110" s="46">
        <v>2021</v>
      </c>
      <c r="G110" s="46">
        <v>2024</v>
      </c>
      <c r="H110" s="46">
        <v>2028</v>
      </c>
      <c r="I110" s="46" t="s">
        <v>115</v>
      </c>
      <c r="J110" s="45" t="s">
        <v>106</v>
      </c>
      <c r="K110" s="47" t="s">
        <v>115</v>
      </c>
      <c r="L110" s="48">
        <v>2.8</v>
      </c>
      <c r="M110" s="48">
        <v>2.8</v>
      </c>
      <c r="N110" s="49" t="s">
        <v>38</v>
      </c>
      <c r="O110" s="50" t="s">
        <v>34</v>
      </c>
      <c r="P110" s="38" t="s">
        <v>381</v>
      </c>
      <c r="Q110" s="45" t="s">
        <v>121</v>
      </c>
      <c r="R110" s="38" t="s">
        <v>382</v>
      </c>
      <c r="S110" s="38" t="s">
        <v>383</v>
      </c>
      <c r="T110" s="38" t="s">
        <v>382</v>
      </c>
      <c r="U110" s="38" t="s">
        <v>115</v>
      </c>
      <c r="V110" s="38" t="s">
        <v>115</v>
      </c>
      <c r="W110" s="38" t="s">
        <v>115</v>
      </c>
      <c r="X110" s="38" t="s">
        <v>115</v>
      </c>
      <c r="Y110" s="52" t="str">
        <f>IF(tabProjList[[#This Row],[Ref 1]]&lt;&gt;"",HYPERLINK(tabProjList[[#This Row],[Ref 1]],"Link 1"),"")</f>
        <v>Link 1</v>
      </c>
      <c r="Z110" s="52" t="str">
        <f>IF(tabProjList[[#This Row],[Ref 2]]&lt;&gt;"",HYPERLINK(tabProjList[[#This Row],[Ref 2]],"Link 2"),"")</f>
        <v>Link 2</v>
      </c>
      <c r="AA110" s="52" t="str">
        <f>IF(tabProjList[[#This Row],[Ref 3]]&lt;&gt;"",HYPERLINK(tabProjList[[#This Row],[Ref 3]],"Link 3"),"")</f>
        <v>Link 3</v>
      </c>
      <c r="AB110" s="52" t="str">
        <f>IF(tabProjList[[#This Row],[Ref 4]]&lt;&gt;"",HYPERLINK(tabProjList[[#This Row],[Ref 4]],"Link 4"),"")</f>
        <v/>
      </c>
      <c r="AC110" s="52" t="str">
        <f>IF(tabProjList[[#This Row],[Ref 5]]&lt;&gt;"",HYPERLINK(tabProjList[[#This Row],[Ref 5]],"Link 5"),"")</f>
        <v/>
      </c>
      <c r="AD110" s="52" t="str">
        <f>IF(tabProjList[[#This Row],[Ref 6]]&lt;&gt;"",HYPERLINK(tabProjList[[#This Row],[Ref 6]],"Link 6"),"")</f>
        <v/>
      </c>
      <c r="AE110" s="52" t="str">
        <f>IF(tabProjList[[#This Row],[Ref 7]]&lt;&gt;"",HYPERLINK(tabProjList[[#This Row],[Ref 7]],"Link 7"),"")</f>
        <v/>
      </c>
    </row>
    <row r="111" spans="1:31" x14ac:dyDescent="0.25">
      <c r="A111" s="44" t="s">
        <v>2803</v>
      </c>
      <c r="B111" s="45">
        <v>1042</v>
      </c>
      <c r="C111" s="45" t="s">
        <v>2387</v>
      </c>
      <c r="D111" s="36" t="s">
        <v>2804</v>
      </c>
      <c r="E111" s="46" t="s">
        <v>1</v>
      </c>
      <c r="F111" s="46">
        <v>2024</v>
      </c>
      <c r="G111" s="46" t="s">
        <v>115</v>
      </c>
      <c r="H111" s="46">
        <v>2030</v>
      </c>
      <c r="I111" s="46" t="s">
        <v>115</v>
      </c>
      <c r="J111" s="45" t="s">
        <v>106</v>
      </c>
      <c r="K111" s="47" t="s">
        <v>115</v>
      </c>
      <c r="L111" s="48">
        <v>0.75</v>
      </c>
      <c r="M111" s="48">
        <v>0.75</v>
      </c>
      <c r="N111" s="49" t="s">
        <v>10</v>
      </c>
      <c r="O111" s="50" t="s">
        <v>34</v>
      </c>
      <c r="P111" s="38" t="s">
        <v>2078</v>
      </c>
      <c r="Q111" s="45" t="s">
        <v>114</v>
      </c>
      <c r="R111" s="38" t="s">
        <v>2805</v>
      </c>
      <c r="S111" s="38" t="s">
        <v>115</v>
      </c>
      <c r="T111" s="38" t="s">
        <v>115</v>
      </c>
      <c r="U111" s="38" t="s">
        <v>115</v>
      </c>
      <c r="V111" s="38" t="s">
        <v>115</v>
      </c>
      <c r="W111" s="38" t="s">
        <v>115</v>
      </c>
      <c r="X111" s="38" t="s">
        <v>115</v>
      </c>
      <c r="Y111" s="52" t="str">
        <f>IF(tabProjList[[#This Row],[Ref 1]]&lt;&gt;"",HYPERLINK(tabProjList[[#This Row],[Ref 1]],"Link 1"),"")</f>
        <v>Link 1</v>
      </c>
      <c r="Z111" s="52" t="str">
        <f>IF(tabProjList[[#This Row],[Ref 2]]&lt;&gt;"",HYPERLINK(tabProjList[[#This Row],[Ref 2]],"Link 2"),"")</f>
        <v/>
      </c>
      <c r="AA111" s="52" t="str">
        <f>IF(tabProjList[[#This Row],[Ref 3]]&lt;&gt;"",HYPERLINK(tabProjList[[#This Row],[Ref 3]],"Link 3"),"")</f>
        <v/>
      </c>
      <c r="AB111" s="52" t="str">
        <f>IF(tabProjList[[#This Row],[Ref 4]]&lt;&gt;"",HYPERLINK(tabProjList[[#This Row],[Ref 4]],"Link 4"),"")</f>
        <v/>
      </c>
      <c r="AC111" s="52" t="str">
        <f>IF(tabProjList[[#This Row],[Ref 5]]&lt;&gt;"",HYPERLINK(tabProjList[[#This Row],[Ref 5]],"Link 5"),"")</f>
        <v/>
      </c>
      <c r="AD111" s="52" t="str">
        <f>IF(tabProjList[[#This Row],[Ref 6]]&lt;&gt;"",HYPERLINK(tabProjList[[#This Row],[Ref 6]],"Link 6"),"")</f>
        <v/>
      </c>
      <c r="AE111" s="52" t="str">
        <f>IF(tabProjList[[#This Row],[Ref 7]]&lt;&gt;"",HYPERLINK(tabProjList[[#This Row],[Ref 7]],"Link 7"),"")</f>
        <v/>
      </c>
    </row>
    <row r="112" spans="1:31" x14ac:dyDescent="0.25">
      <c r="A112" s="44" t="s">
        <v>2100</v>
      </c>
      <c r="B112" s="45">
        <v>691</v>
      </c>
      <c r="C112" s="45" t="s">
        <v>120</v>
      </c>
      <c r="D112" s="36" t="s">
        <v>2101</v>
      </c>
      <c r="E112" s="46" t="s">
        <v>1</v>
      </c>
      <c r="F112" s="46">
        <v>2020</v>
      </c>
      <c r="G112" s="46" t="s">
        <v>115</v>
      </c>
      <c r="H112" s="46" t="s">
        <v>115</v>
      </c>
      <c r="I112" s="46" t="s">
        <v>115</v>
      </c>
      <c r="J112" s="45" t="s">
        <v>106</v>
      </c>
      <c r="K112" s="47" t="s">
        <v>115</v>
      </c>
      <c r="L112" s="48">
        <v>2.8</v>
      </c>
      <c r="M112" s="48">
        <v>2.8</v>
      </c>
      <c r="N112" s="49" t="s">
        <v>8</v>
      </c>
      <c r="O112" s="50" t="s">
        <v>21</v>
      </c>
      <c r="P112" s="38" t="s">
        <v>115</v>
      </c>
      <c r="Q112" s="45" t="s">
        <v>121</v>
      </c>
      <c r="R112" s="38" t="s">
        <v>392</v>
      </c>
      <c r="S112" s="38" t="s">
        <v>2102</v>
      </c>
      <c r="T112" s="38" t="s">
        <v>115</v>
      </c>
      <c r="U112" s="38" t="s">
        <v>115</v>
      </c>
      <c r="V112" s="38" t="s">
        <v>115</v>
      </c>
      <c r="W112" s="38" t="s">
        <v>115</v>
      </c>
      <c r="X112" s="38" t="s">
        <v>115</v>
      </c>
      <c r="Y112" s="52" t="str">
        <f>IF(tabProjList[[#This Row],[Ref 1]]&lt;&gt;"",HYPERLINK(tabProjList[[#This Row],[Ref 1]],"Link 1"),"")</f>
        <v>Link 1</v>
      </c>
      <c r="Z112" s="52" t="str">
        <f>IF(tabProjList[[#This Row],[Ref 2]]&lt;&gt;"",HYPERLINK(tabProjList[[#This Row],[Ref 2]],"Link 2"),"")</f>
        <v>Link 2</v>
      </c>
      <c r="AA112" s="52" t="str">
        <f>IF(tabProjList[[#This Row],[Ref 3]]&lt;&gt;"",HYPERLINK(tabProjList[[#This Row],[Ref 3]],"Link 3"),"")</f>
        <v/>
      </c>
      <c r="AB112" s="52" t="str">
        <f>IF(tabProjList[[#This Row],[Ref 4]]&lt;&gt;"",HYPERLINK(tabProjList[[#This Row],[Ref 4]],"Link 4"),"")</f>
        <v/>
      </c>
      <c r="AC112" s="52" t="str">
        <f>IF(tabProjList[[#This Row],[Ref 5]]&lt;&gt;"",HYPERLINK(tabProjList[[#This Row],[Ref 5]],"Link 5"),"")</f>
        <v/>
      </c>
      <c r="AD112" s="52" t="str">
        <f>IF(tabProjList[[#This Row],[Ref 6]]&lt;&gt;"",HYPERLINK(tabProjList[[#This Row],[Ref 6]],"Link 6"),"")</f>
        <v/>
      </c>
      <c r="AE112" s="52" t="str">
        <f>IF(tabProjList[[#This Row],[Ref 7]]&lt;&gt;"",HYPERLINK(tabProjList[[#This Row],[Ref 7]],"Link 7"),"")</f>
        <v/>
      </c>
    </row>
    <row r="113" spans="1:31" x14ac:dyDescent="0.25">
      <c r="A113" s="44" t="s">
        <v>384</v>
      </c>
      <c r="B113" s="45">
        <v>63</v>
      </c>
      <c r="C113" s="45" t="s">
        <v>120</v>
      </c>
      <c r="D113" s="36" t="s">
        <v>385</v>
      </c>
      <c r="E113" s="46" t="s">
        <v>1</v>
      </c>
      <c r="F113" s="46">
        <v>2022</v>
      </c>
      <c r="G113" s="46" t="s">
        <v>115</v>
      </c>
      <c r="H113" s="46">
        <v>2024</v>
      </c>
      <c r="I113" s="46" t="s">
        <v>115</v>
      </c>
      <c r="J113" s="45" t="s">
        <v>106</v>
      </c>
      <c r="K113" s="47" t="s">
        <v>115</v>
      </c>
      <c r="L113" s="48">
        <v>0.23</v>
      </c>
      <c r="M113" s="48">
        <v>0.23</v>
      </c>
      <c r="N113" s="49" t="s">
        <v>16</v>
      </c>
      <c r="O113" s="50" t="s">
        <v>34</v>
      </c>
      <c r="P113" s="38" t="s">
        <v>386</v>
      </c>
      <c r="Q113" s="45" t="s">
        <v>121</v>
      </c>
      <c r="R113" s="38" t="s">
        <v>387</v>
      </c>
      <c r="S113" s="38" t="s">
        <v>115</v>
      </c>
      <c r="T113" s="38" t="s">
        <v>115</v>
      </c>
      <c r="U113" s="38" t="s">
        <v>115</v>
      </c>
      <c r="V113" s="38" t="s">
        <v>115</v>
      </c>
      <c r="W113" s="38" t="s">
        <v>115</v>
      </c>
      <c r="X113" s="38" t="s">
        <v>115</v>
      </c>
      <c r="Y113" s="52" t="str">
        <f>IF(tabProjList[[#This Row],[Ref 1]]&lt;&gt;"",HYPERLINK(tabProjList[[#This Row],[Ref 1]],"Link 1"),"")</f>
        <v>Link 1</v>
      </c>
      <c r="Z113" s="52" t="str">
        <f>IF(tabProjList[[#This Row],[Ref 2]]&lt;&gt;"",HYPERLINK(tabProjList[[#This Row],[Ref 2]],"Link 2"),"")</f>
        <v/>
      </c>
      <c r="AA113" s="52" t="str">
        <f>IF(tabProjList[[#This Row],[Ref 3]]&lt;&gt;"",HYPERLINK(tabProjList[[#This Row],[Ref 3]],"Link 3"),"")</f>
        <v/>
      </c>
      <c r="AB113" s="52" t="str">
        <f>IF(tabProjList[[#This Row],[Ref 4]]&lt;&gt;"",HYPERLINK(tabProjList[[#This Row],[Ref 4]],"Link 4"),"")</f>
        <v/>
      </c>
      <c r="AC113" s="52" t="str">
        <f>IF(tabProjList[[#This Row],[Ref 5]]&lt;&gt;"",HYPERLINK(tabProjList[[#This Row],[Ref 5]],"Link 5"),"")</f>
        <v/>
      </c>
      <c r="AD113" s="52" t="str">
        <f>IF(tabProjList[[#This Row],[Ref 6]]&lt;&gt;"",HYPERLINK(tabProjList[[#This Row],[Ref 6]],"Link 6"),"")</f>
        <v/>
      </c>
      <c r="AE113" s="52" t="str">
        <f>IF(tabProjList[[#This Row],[Ref 7]]&lt;&gt;"",HYPERLINK(tabProjList[[#This Row],[Ref 7]],"Link 7"),"")</f>
        <v/>
      </c>
    </row>
    <row r="114" spans="1:31" x14ac:dyDescent="0.25">
      <c r="A114" s="44" t="s">
        <v>1963</v>
      </c>
      <c r="B114" s="45">
        <v>638</v>
      </c>
      <c r="C114" s="45" t="s">
        <v>139</v>
      </c>
      <c r="D114" s="36" t="s">
        <v>1964</v>
      </c>
      <c r="E114" s="46" t="s">
        <v>1</v>
      </c>
      <c r="F114" s="46">
        <v>2022</v>
      </c>
      <c r="G114" s="46" t="s">
        <v>115</v>
      </c>
      <c r="H114" s="46" t="s">
        <v>115</v>
      </c>
      <c r="I114" s="46" t="s">
        <v>115</v>
      </c>
      <c r="J114" s="45" t="s">
        <v>106</v>
      </c>
      <c r="K114" s="47" t="s">
        <v>115</v>
      </c>
      <c r="L114" s="48" t="s">
        <v>115</v>
      </c>
      <c r="M114" s="48" t="s">
        <v>115</v>
      </c>
      <c r="N114" s="49" t="s">
        <v>10</v>
      </c>
      <c r="O114" s="50" t="s">
        <v>34</v>
      </c>
      <c r="P114" s="38" t="s">
        <v>403</v>
      </c>
      <c r="Q114" s="45" t="s">
        <v>114</v>
      </c>
      <c r="R114" s="38" t="s">
        <v>1960</v>
      </c>
      <c r="S114" s="38" t="s">
        <v>115</v>
      </c>
      <c r="T114" s="38" t="s">
        <v>115</v>
      </c>
      <c r="U114" s="38" t="s">
        <v>115</v>
      </c>
      <c r="V114" s="38" t="s">
        <v>115</v>
      </c>
      <c r="W114" s="38" t="s">
        <v>115</v>
      </c>
      <c r="X114" s="38" t="s">
        <v>115</v>
      </c>
      <c r="Y114" s="52" t="str">
        <f>IF(tabProjList[[#This Row],[Ref 1]]&lt;&gt;"",HYPERLINK(tabProjList[[#This Row],[Ref 1]],"Link 1"),"")</f>
        <v>Link 1</v>
      </c>
      <c r="Z114" s="52" t="str">
        <f>IF(tabProjList[[#This Row],[Ref 2]]&lt;&gt;"",HYPERLINK(tabProjList[[#This Row],[Ref 2]],"Link 2"),"")</f>
        <v/>
      </c>
      <c r="AA114" s="52" t="str">
        <f>IF(tabProjList[[#This Row],[Ref 3]]&lt;&gt;"",HYPERLINK(tabProjList[[#This Row],[Ref 3]],"Link 3"),"")</f>
        <v/>
      </c>
      <c r="AB114" s="52" t="str">
        <f>IF(tabProjList[[#This Row],[Ref 4]]&lt;&gt;"",HYPERLINK(tabProjList[[#This Row],[Ref 4]],"Link 4"),"")</f>
        <v/>
      </c>
      <c r="AC114" s="52" t="str">
        <f>IF(tabProjList[[#This Row],[Ref 5]]&lt;&gt;"",HYPERLINK(tabProjList[[#This Row],[Ref 5]],"Link 5"),"")</f>
        <v/>
      </c>
      <c r="AD114" s="52" t="str">
        <f>IF(tabProjList[[#This Row],[Ref 6]]&lt;&gt;"",HYPERLINK(tabProjList[[#This Row],[Ref 6]],"Link 6"),"")</f>
        <v/>
      </c>
      <c r="AE114" s="52" t="str">
        <f>IF(tabProjList[[#This Row],[Ref 7]]&lt;&gt;"",HYPERLINK(tabProjList[[#This Row],[Ref 7]],"Link 7"),"")</f>
        <v/>
      </c>
    </row>
    <row r="115" spans="1:31" x14ac:dyDescent="0.25">
      <c r="A115" s="44" t="s">
        <v>2090</v>
      </c>
      <c r="B115" s="45">
        <v>686</v>
      </c>
      <c r="C115" s="45" t="s">
        <v>643</v>
      </c>
      <c r="D115" s="36" t="s">
        <v>2091</v>
      </c>
      <c r="E115" s="46" t="s">
        <v>1</v>
      </c>
      <c r="F115" s="46">
        <v>2022</v>
      </c>
      <c r="G115" s="46" t="s">
        <v>115</v>
      </c>
      <c r="H115" s="46" t="s">
        <v>115</v>
      </c>
      <c r="I115" s="46" t="s">
        <v>115</v>
      </c>
      <c r="J115" s="45" t="s">
        <v>106</v>
      </c>
      <c r="K115" s="47" t="s">
        <v>115</v>
      </c>
      <c r="L115" s="48">
        <v>0.2</v>
      </c>
      <c r="M115" s="48">
        <v>0.2</v>
      </c>
      <c r="N115" s="49" t="s">
        <v>10</v>
      </c>
      <c r="O115" s="50" t="s">
        <v>34</v>
      </c>
      <c r="P115" s="38" t="s">
        <v>2092</v>
      </c>
      <c r="Q115" s="45" t="s">
        <v>114</v>
      </c>
      <c r="R115" s="38" t="s">
        <v>253</v>
      </c>
      <c r="S115" s="38" t="s">
        <v>115</v>
      </c>
      <c r="T115" s="38" t="s">
        <v>115</v>
      </c>
      <c r="U115" s="38" t="s">
        <v>115</v>
      </c>
      <c r="V115" s="38" t="s">
        <v>115</v>
      </c>
      <c r="W115" s="38" t="s">
        <v>115</v>
      </c>
      <c r="X115" s="38" t="s">
        <v>115</v>
      </c>
      <c r="Y115" s="52" t="str">
        <f>IF(tabProjList[[#This Row],[Ref 1]]&lt;&gt;"",HYPERLINK(tabProjList[[#This Row],[Ref 1]],"Link 1"),"")</f>
        <v>Link 1</v>
      </c>
      <c r="Z115" s="52" t="str">
        <f>IF(tabProjList[[#This Row],[Ref 2]]&lt;&gt;"",HYPERLINK(tabProjList[[#This Row],[Ref 2]],"Link 2"),"")</f>
        <v/>
      </c>
      <c r="AA115" s="52" t="str">
        <f>IF(tabProjList[[#This Row],[Ref 3]]&lt;&gt;"",HYPERLINK(tabProjList[[#This Row],[Ref 3]],"Link 3"),"")</f>
        <v/>
      </c>
      <c r="AB115" s="52" t="str">
        <f>IF(tabProjList[[#This Row],[Ref 4]]&lt;&gt;"",HYPERLINK(tabProjList[[#This Row],[Ref 4]],"Link 4"),"")</f>
        <v/>
      </c>
      <c r="AC115" s="52" t="str">
        <f>IF(tabProjList[[#This Row],[Ref 5]]&lt;&gt;"",HYPERLINK(tabProjList[[#This Row],[Ref 5]],"Link 5"),"")</f>
        <v/>
      </c>
      <c r="AD115" s="52" t="str">
        <f>IF(tabProjList[[#This Row],[Ref 6]]&lt;&gt;"",HYPERLINK(tabProjList[[#This Row],[Ref 6]],"Link 6"),"")</f>
        <v/>
      </c>
      <c r="AE115" s="52" t="str">
        <f>IF(tabProjList[[#This Row],[Ref 7]]&lt;&gt;"",HYPERLINK(tabProjList[[#This Row],[Ref 7]],"Link 7"),"")</f>
        <v/>
      </c>
    </row>
    <row r="116" spans="1:31" x14ac:dyDescent="0.25">
      <c r="A116" s="44" t="s">
        <v>2003</v>
      </c>
      <c r="B116" s="45">
        <v>654</v>
      </c>
      <c r="C116" s="45" t="s">
        <v>806</v>
      </c>
      <c r="D116" s="36" t="s">
        <v>2004</v>
      </c>
      <c r="E116" s="46" t="s">
        <v>12</v>
      </c>
      <c r="F116" s="46">
        <v>2023</v>
      </c>
      <c r="G116" s="46" t="s">
        <v>115</v>
      </c>
      <c r="H116" s="46" t="s">
        <v>115</v>
      </c>
      <c r="I116" s="46" t="s">
        <v>115</v>
      </c>
      <c r="J116" s="45" t="s">
        <v>106</v>
      </c>
      <c r="K116" s="47">
        <v>1</v>
      </c>
      <c r="L116" s="48">
        <v>1.2</v>
      </c>
      <c r="M116" s="48">
        <v>1.2</v>
      </c>
      <c r="N116" s="49" t="s">
        <v>12</v>
      </c>
      <c r="O116" s="50" t="s">
        <v>34</v>
      </c>
      <c r="P116" s="38" t="s">
        <v>2005</v>
      </c>
      <c r="Q116" s="45" t="s">
        <v>114</v>
      </c>
      <c r="R116" s="38" t="s">
        <v>204</v>
      </c>
      <c r="S116" s="38" t="s">
        <v>115</v>
      </c>
      <c r="T116" s="38" t="s">
        <v>115</v>
      </c>
      <c r="U116" s="38" t="s">
        <v>115</v>
      </c>
      <c r="V116" s="38" t="s">
        <v>115</v>
      </c>
      <c r="W116" s="38" t="s">
        <v>115</v>
      </c>
      <c r="X116" s="38" t="s">
        <v>115</v>
      </c>
      <c r="Y116" s="52" t="str">
        <f>IF(tabProjList[[#This Row],[Ref 1]]&lt;&gt;"",HYPERLINK(tabProjList[[#This Row],[Ref 1]],"Link 1"),"")</f>
        <v>Link 1</v>
      </c>
      <c r="Z116" s="52" t="str">
        <f>IF(tabProjList[[#This Row],[Ref 2]]&lt;&gt;"",HYPERLINK(tabProjList[[#This Row],[Ref 2]],"Link 2"),"")</f>
        <v/>
      </c>
      <c r="AA116" s="52" t="str">
        <f>IF(tabProjList[[#This Row],[Ref 3]]&lt;&gt;"",HYPERLINK(tabProjList[[#This Row],[Ref 3]],"Link 3"),"")</f>
        <v/>
      </c>
      <c r="AB116" s="52" t="str">
        <f>IF(tabProjList[[#This Row],[Ref 4]]&lt;&gt;"",HYPERLINK(tabProjList[[#This Row],[Ref 4]],"Link 4"),"")</f>
        <v/>
      </c>
      <c r="AC116" s="52" t="str">
        <f>IF(tabProjList[[#This Row],[Ref 5]]&lt;&gt;"",HYPERLINK(tabProjList[[#This Row],[Ref 5]],"Link 5"),"")</f>
        <v/>
      </c>
      <c r="AD116" s="52" t="str">
        <f>IF(tabProjList[[#This Row],[Ref 6]]&lt;&gt;"",HYPERLINK(tabProjList[[#This Row],[Ref 6]],"Link 6"),"")</f>
        <v/>
      </c>
      <c r="AE116" s="52" t="str">
        <f>IF(tabProjList[[#This Row],[Ref 7]]&lt;&gt;"",HYPERLINK(tabProjList[[#This Row],[Ref 7]],"Link 7"),"")</f>
        <v/>
      </c>
    </row>
    <row r="117" spans="1:31" x14ac:dyDescent="0.25">
      <c r="A117" s="44" t="s">
        <v>2006</v>
      </c>
      <c r="B117" s="45">
        <v>655</v>
      </c>
      <c r="C117" s="45" t="s">
        <v>806</v>
      </c>
      <c r="D117" s="36" t="s">
        <v>2004</v>
      </c>
      <c r="E117" s="46" t="s">
        <v>12</v>
      </c>
      <c r="F117" s="46">
        <v>2023</v>
      </c>
      <c r="G117" s="46" t="s">
        <v>115</v>
      </c>
      <c r="H117" s="46" t="s">
        <v>115</v>
      </c>
      <c r="I117" s="46" t="s">
        <v>115</v>
      </c>
      <c r="J117" s="45" t="s">
        <v>106</v>
      </c>
      <c r="K117" s="47">
        <v>2</v>
      </c>
      <c r="L117" s="48">
        <v>1.2</v>
      </c>
      <c r="M117" s="48">
        <v>1.2</v>
      </c>
      <c r="N117" s="49" t="s">
        <v>12</v>
      </c>
      <c r="O117" s="50" t="s">
        <v>34</v>
      </c>
      <c r="P117" s="38" t="s">
        <v>2005</v>
      </c>
      <c r="Q117" s="45" t="s">
        <v>114</v>
      </c>
      <c r="R117" s="38" t="s">
        <v>204</v>
      </c>
      <c r="S117" s="38" t="s">
        <v>115</v>
      </c>
      <c r="T117" s="38" t="s">
        <v>115</v>
      </c>
      <c r="U117" s="38" t="s">
        <v>115</v>
      </c>
      <c r="V117" s="38" t="s">
        <v>115</v>
      </c>
      <c r="W117" s="38" t="s">
        <v>115</v>
      </c>
      <c r="X117" s="38" t="s">
        <v>115</v>
      </c>
      <c r="Y117" s="52" t="str">
        <f>IF(tabProjList[[#This Row],[Ref 1]]&lt;&gt;"",HYPERLINK(tabProjList[[#This Row],[Ref 1]],"Link 1"),"")</f>
        <v>Link 1</v>
      </c>
      <c r="Z117" s="52" t="str">
        <f>IF(tabProjList[[#This Row],[Ref 2]]&lt;&gt;"",HYPERLINK(tabProjList[[#This Row],[Ref 2]],"Link 2"),"")</f>
        <v/>
      </c>
      <c r="AA117" s="52" t="str">
        <f>IF(tabProjList[[#This Row],[Ref 3]]&lt;&gt;"",HYPERLINK(tabProjList[[#This Row],[Ref 3]],"Link 3"),"")</f>
        <v/>
      </c>
      <c r="AB117" s="52" t="str">
        <f>IF(tabProjList[[#This Row],[Ref 4]]&lt;&gt;"",HYPERLINK(tabProjList[[#This Row],[Ref 4]],"Link 4"),"")</f>
        <v/>
      </c>
      <c r="AC117" s="52" t="str">
        <f>IF(tabProjList[[#This Row],[Ref 5]]&lt;&gt;"",HYPERLINK(tabProjList[[#This Row],[Ref 5]],"Link 5"),"")</f>
        <v/>
      </c>
      <c r="AD117" s="52" t="str">
        <f>IF(tabProjList[[#This Row],[Ref 6]]&lt;&gt;"",HYPERLINK(tabProjList[[#This Row],[Ref 6]],"Link 6"),"")</f>
        <v/>
      </c>
      <c r="AE117" s="52" t="str">
        <f>IF(tabProjList[[#This Row],[Ref 7]]&lt;&gt;"",HYPERLINK(tabProjList[[#This Row],[Ref 7]],"Link 7"),"")</f>
        <v/>
      </c>
    </row>
    <row r="118" spans="1:31" x14ac:dyDescent="0.25">
      <c r="A118" s="44" t="s">
        <v>2007</v>
      </c>
      <c r="B118" s="45">
        <v>656</v>
      </c>
      <c r="C118" s="45" t="s">
        <v>806</v>
      </c>
      <c r="D118" s="36" t="s">
        <v>2004</v>
      </c>
      <c r="E118" s="46" t="s">
        <v>12</v>
      </c>
      <c r="F118" s="46">
        <v>2023</v>
      </c>
      <c r="G118" s="46" t="s">
        <v>115</v>
      </c>
      <c r="H118" s="46" t="s">
        <v>115</v>
      </c>
      <c r="I118" s="46" t="s">
        <v>115</v>
      </c>
      <c r="J118" s="45" t="s">
        <v>106</v>
      </c>
      <c r="K118" s="47">
        <v>3</v>
      </c>
      <c r="L118" s="48">
        <v>0.3</v>
      </c>
      <c r="M118" s="48">
        <v>0.3</v>
      </c>
      <c r="N118" s="49" t="s">
        <v>12</v>
      </c>
      <c r="O118" s="50" t="s">
        <v>34</v>
      </c>
      <c r="P118" s="38" t="s">
        <v>2005</v>
      </c>
      <c r="Q118" s="45" t="s">
        <v>114</v>
      </c>
      <c r="R118" s="38" t="s">
        <v>204</v>
      </c>
      <c r="S118" s="38" t="s">
        <v>115</v>
      </c>
      <c r="T118" s="38" t="s">
        <v>115</v>
      </c>
      <c r="U118" s="38" t="s">
        <v>115</v>
      </c>
      <c r="V118" s="38" t="s">
        <v>115</v>
      </c>
      <c r="W118" s="38" t="s">
        <v>115</v>
      </c>
      <c r="X118" s="38" t="s">
        <v>115</v>
      </c>
      <c r="Y118" s="52" t="str">
        <f>IF(tabProjList[[#This Row],[Ref 1]]&lt;&gt;"",HYPERLINK(tabProjList[[#This Row],[Ref 1]],"Link 1"),"")</f>
        <v>Link 1</v>
      </c>
      <c r="Z118" s="52" t="str">
        <f>IF(tabProjList[[#This Row],[Ref 2]]&lt;&gt;"",HYPERLINK(tabProjList[[#This Row],[Ref 2]],"Link 2"),"")</f>
        <v/>
      </c>
      <c r="AA118" s="52" t="str">
        <f>IF(tabProjList[[#This Row],[Ref 3]]&lt;&gt;"",HYPERLINK(tabProjList[[#This Row],[Ref 3]],"Link 3"),"")</f>
        <v/>
      </c>
      <c r="AB118" s="52" t="str">
        <f>IF(tabProjList[[#This Row],[Ref 4]]&lt;&gt;"",HYPERLINK(tabProjList[[#This Row],[Ref 4]],"Link 4"),"")</f>
        <v/>
      </c>
      <c r="AC118" s="52" t="str">
        <f>IF(tabProjList[[#This Row],[Ref 5]]&lt;&gt;"",HYPERLINK(tabProjList[[#This Row],[Ref 5]],"Link 5"),"")</f>
        <v/>
      </c>
      <c r="AD118" s="52" t="str">
        <f>IF(tabProjList[[#This Row],[Ref 6]]&lt;&gt;"",HYPERLINK(tabProjList[[#This Row],[Ref 6]],"Link 6"),"")</f>
        <v/>
      </c>
      <c r="AE118" s="52" t="str">
        <f>IF(tabProjList[[#This Row],[Ref 7]]&lt;&gt;"",HYPERLINK(tabProjList[[#This Row],[Ref 7]],"Link 7"),"")</f>
        <v/>
      </c>
    </row>
    <row r="119" spans="1:31" x14ac:dyDescent="0.25">
      <c r="A119" s="44" t="s">
        <v>388</v>
      </c>
      <c r="B119" s="45">
        <v>64</v>
      </c>
      <c r="C119" s="45" t="s">
        <v>120</v>
      </c>
      <c r="D119" s="36" t="s">
        <v>389</v>
      </c>
      <c r="E119" s="46" t="s">
        <v>1</v>
      </c>
      <c r="F119" s="46">
        <v>2019</v>
      </c>
      <c r="G119" s="46">
        <v>2024</v>
      </c>
      <c r="H119" s="46">
        <v>2026</v>
      </c>
      <c r="I119" s="46" t="s">
        <v>115</v>
      </c>
      <c r="J119" s="45" t="s">
        <v>106</v>
      </c>
      <c r="K119" s="47" t="s">
        <v>115</v>
      </c>
      <c r="L119" s="48" t="s">
        <v>390</v>
      </c>
      <c r="M119" s="48">
        <v>1.4</v>
      </c>
      <c r="N119" s="49" t="s">
        <v>38</v>
      </c>
      <c r="O119" s="50" t="s">
        <v>7</v>
      </c>
      <c r="P119" s="38" t="s">
        <v>391</v>
      </c>
      <c r="Q119" s="45" t="s">
        <v>121</v>
      </c>
      <c r="R119" s="38" t="s">
        <v>392</v>
      </c>
      <c r="S119" s="38" t="s">
        <v>393</v>
      </c>
      <c r="T119" s="38" t="s">
        <v>394</v>
      </c>
      <c r="U119" s="38" t="s">
        <v>395</v>
      </c>
      <c r="V119" s="38" t="s">
        <v>115</v>
      </c>
      <c r="W119" s="38" t="s">
        <v>115</v>
      </c>
      <c r="X119" s="38" t="s">
        <v>115</v>
      </c>
      <c r="Y119" s="52" t="str">
        <f>IF(tabProjList[[#This Row],[Ref 1]]&lt;&gt;"",HYPERLINK(tabProjList[[#This Row],[Ref 1]],"Link 1"),"")</f>
        <v>Link 1</v>
      </c>
      <c r="Z119" s="52" t="str">
        <f>IF(tabProjList[[#This Row],[Ref 2]]&lt;&gt;"",HYPERLINK(tabProjList[[#This Row],[Ref 2]],"Link 2"),"")</f>
        <v>Link 2</v>
      </c>
      <c r="AA119" s="52" t="str">
        <f>IF(tabProjList[[#This Row],[Ref 3]]&lt;&gt;"",HYPERLINK(tabProjList[[#This Row],[Ref 3]],"Link 3"),"")</f>
        <v>Link 3</v>
      </c>
      <c r="AB119" s="52" t="str">
        <f>IF(tabProjList[[#This Row],[Ref 4]]&lt;&gt;"",HYPERLINK(tabProjList[[#This Row],[Ref 4]],"Link 4"),"")</f>
        <v>Link 4</v>
      </c>
      <c r="AC119" s="52" t="str">
        <f>IF(tabProjList[[#This Row],[Ref 5]]&lt;&gt;"",HYPERLINK(tabProjList[[#This Row],[Ref 5]],"Link 5"),"")</f>
        <v/>
      </c>
      <c r="AD119" s="52" t="str">
        <f>IF(tabProjList[[#This Row],[Ref 6]]&lt;&gt;"",HYPERLINK(tabProjList[[#This Row],[Ref 6]],"Link 6"),"")</f>
        <v/>
      </c>
      <c r="AE119" s="52" t="str">
        <f>IF(tabProjList[[#This Row],[Ref 7]]&lt;&gt;"",HYPERLINK(tabProjList[[#This Row],[Ref 7]],"Link 7"),"")</f>
        <v/>
      </c>
    </row>
    <row r="120" spans="1:31" x14ac:dyDescent="0.25">
      <c r="A120" s="44" t="s">
        <v>976</v>
      </c>
      <c r="B120" s="45">
        <v>259</v>
      </c>
      <c r="C120" s="45" t="s">
        <v>113</v>
      </c>
      <c r="D120" s="36" t="s">
        <v>977</v>
      </c>
      <c r="E120" s="46" t="s">
        <v>1</v>
      </c>
      <c r="F120" s="46">
        <v>2022</v>
      </c>
      <c r="G120" s="46" t="s">
        <v>115</v>
      </c>
      <c r="H120" s="46">
        <v>2028</v>
      </c>
      <c r="I120" s="46" t="s">
        <v>115</v>
      </c>
      <c r="J120" s="45" t="s">
        <v>106</v>
      </c>
      <c r="K120" s="47" t="s">
        <v>115</v>
      </c>
      <c r="L120" s="48">
        <v>0.61</v>
      </c>
      <c r="M120" s="48">
        <v>0.61</v>
      </c>
      <c r="N120" s="49" t="s">
        <v>10</v>
      </c>
      <c r="O120" s="50" t="s">
        <v>34</v>
      </c>
      <c r="P120" s="38" t="s">
        <v>978</v>
      </c>
      <c r="Q120" s="45" t="s">
        <v>114</v>
      </c>
      <c r="R120" s="38" t="s">
        <v>979</v>
      </c>
      <c r="S120" s="38" t="s">
        <v>980</v>
      </c>
      <c r="T120" s="38" t="s">
        <v>115</v>
      </c>
      <c r="U120" s="38" t="s">
        <v>115</v>
      </c>
      <c r="V120" s="38" t="s">
        <v>115</v>
      </c>
      <c r="W120" s="38" t="s">
        <v>115</v>
      </c>
      <c r="X120" s="38" t="s">
        <v>115</v>
      </c>
      <c r="Y120" s="52" t="str">
        <f>IF(tabProjList[[#This Row],[Ref 1]]&lt;&gt;"",HYPERLINK(tabProjList[[#This Row],[Ref 1]],"Link 1"),"")</f>
        <v>Link 1</v>
      </c>
      <c r="Z120" s="52" t="str">
        <f>IF(tabProjList[[#This Row],[Ref 2]]&lt;&gt;"",HYPERLINK(tabProjList[[#This Row],[Ref 2]],"Link 2"),"")</f>
        <v>Link 2</v>
      </c>
      <c r="AA120" s="52" t="str">
        <f>IF(tabProjList[[#This Row],[Ref 3]]&lt;&gt;"",HYPERLINK(tabProjList[[#This Row],[Ref 3]],"Link 3"),"")</f>
        <v/>
      </c>
      <c r="AB120" s="52" t="str">
        <f>IF(tabProjList[[#This Row],[Ref 4]]&lt;&gt;"",HYPERLINK(tabProjList[[#This Row],[Ref 4]],"Link 4"),"")</f>
        <v/>
      </c>
      <c r="AC120" s="52" t="str">
        <f>IF(tabProjList[[#This Row],[Ref 5]]&lt;&gt;"",HYPERLINK(tabProjList[[#This Row],[Ref 5]],"Link 5"),"")</f>
        <v/>
      </c>
      <c r="AD120" s="52" t="str">
        <f>IF(tabProjList[[#This Row],[Ref 6]]&lt;&gt;"",HYPERLINK(tabProjList[[#This Row],[Ref 6]],"Link 6"),"")</f>
        <v/>
      </c>
      <c r="AE120" s="52" t="str">
        <f>IF(tabProjList[[#This Row],[Ref 7]]&lt;&gt;"",HYPERLINK(tabProjList[[#This Row],[Ref 7]],"Link 7"),"")</f>
        <v/>
      </c>
    </row>
    <row r="121" spans="1:31" x14ac:dyDescent="0.25">
      <c r="A121" s="44" t="s">
        <v>1067</v>
      </c>
      <c r="B121" s="45">
        <v>65</v>
      </c>
      <c r="C121" s="45" t="s">
        <v>139</v>
      </c>
      <c r="D121" s="36" t="s">
        <v>1068</v>
      </c>
      <c r="E121" s="46" t="s">
        <v>6</v>
      </c>
      <c r="F121" s="46">
        <v>2012</v>
      </c>
      <c r="G121" s="46" t="s">
        <v>115</v>
      </c>
      <c r="H121" s="46">
        <v>2028</v>
      </c>
      <c r="I121" s="46" t="s">
        <v>115</v>
      </c>
      <c r="J121" s="45" t="s">
        <v>106</v>
      </c>
      <c r="K121" s="47" t="s">
        <v>115</v>
      </c>
      <c r="L121" s="48">
        <v>3</v>
      </c>
      <c r="M121" s="48">
        <v>3</v>
      </c>
      <c r="N121" s="49" t="s">
        <v>38</v>
      </c>
      <c r="O121" s="50" t="s">
        <v>34</v>
      </c>
      <c r="P121" s="38" t="s">
        <v>115</v>
      </c>
      <c r="Q121" s="45" t="s">
        <v>114</v>
      </c>
      <c r="R121" s="38" t="s">
        <v>1069</v>
      </c>
      <c r="S121" s="38" t="s">
        <v>115</v>
      </c>
      <c r="T121" s="38" t="s">
        <v>115</v>
      </c>
      <c r="U121" s="38" t="s">
        <v>115</v>
      </c>
      <c r="V121" s="38" t="s">
        <v>115</v>
      </c>
      <c r="W121" s="38" t="s">
        <v>115</v>
      </c>
      <c r="X121" s="38" t="s">
        <v>115</v>
      </c>
      <c r="Y121" s="52" t="str">
        <f>IF(tabProjList[[#This Row],[Ref 1]]&lt;&gt;"",HYPERLINK(tabProjList[[#This Row],[Ref 1]],"Link 1"),"")</f>
        <v>Link 1</v>
      </c>
      <c r="Z121" s="52" t="str">
        <f>IF(tabProjList[[#This Row],[Ref 2]]&lt;&gt;"",HYPERLINK(tabProjList[[#This Row],[Ref 2]],"Link 2"),"")</f>
        <v/>
      </c>
      <c r="AA121" s="52" t="str">
        <f>IF(tabProjList[[#This Row],[Ref 3]]&lt;&gt;"",HYPERLINK(tabProjList[[#This Row],[Ref 3]],"Link 3"),"")</f>
        <v/>
      </c>
      <c r="AB121" s="52" t="str">
        <f>IF(tabProjList[[#This Row],[Ref 4]]&lt;&gt;"",HYPERLINK(tabProjList[[#This Row],[Ref 4]],"Link 4"),"")</f>
        <v/>
      </c>
      <c r="AC121" s="52" t="str">
        <f>IF(tabProjList[[#This Row],[Ref 5]]&lt;&gt;"",HYPERLINK(tabProjList[[#This Row],[Ref 5]],"Link 5"),"")</f>
        <v/>
      </c>
      <c r="AD121" s="52" t="str">
        <f>IF(tabProjList[[#This Row],[Ref 6]]&lt;&gt;"",HYPERLINK(tabProjList[[#This Row],[Ref 6]],"Link 6"),"")</f>
        <v/>
      </c>
      <c r="AE121" s="52" t="str">
        <f>IF(tabProjList[[#This Row],[Ref 7]]&lt;&gt;"",HYPERLINK(tabProjList[[#This Row],[Ref 7]],"Link 7"),"")</f>
        <v/>
      </c>
    </row>
    <row r="122" spans="1:31" x14ac:dyDescent="0.25">
      <c r="A122" s="44" t="s">
        <v>1999</v>
      </c>
      <c r="B122" s="45">
        <v>652</v>
      </c>
      <c r="C122" s="45" t="s">
        <v>2001</v>
      </c>
      <c r="D122" s="36" t="s">
        <v>2000</v>
      </c>
      <c r="E122" s="46" t="s">
        <v>12</v>
      </c>
      <c r="F122" s="46">
        <v>2023</v>
      </c>
      <c r="G122" s="46" t="s">
        <v>115</v>
      </c>
      <c r="H122" s="46">
        <v>2029</v>
      </c>
      <c r="I122" s="46" t="s">
        <v>115</v>
      </c>
      <c r="J122" s="45" t="s">
        <v>106</v>
      </c>
      <c r="K122" s="47">
        <v>1</v>
      </c>
      <c r="L122" s="48">
        <v>3.6</v>
      </c>
      <c r="M122" s="48">
        <v>3.6</v>
      </c>
      <c r="N122" s="49" t="s">
        <v>12</v>
      </c>
      <c r="O122" s="50" t="s">
        <v>34</v>
      </c>
      <c r="P122" s="38" t="s">
        <v>644</v>
      </c>
      <c r="Q122" s="45" t="s">
        <v>114</v>
      </c>
      <c r="R122" s="38" t="s">
        <v>204</v>
      </c>
      <c r="S122" s="38" t="s">
        <v>115</v>
      </c>
      <c r="T122" s="38" t="s">
        <v>115</v>
      </c>
      <c r="U122" s="38" t="s">
        <v>115</v>
      </c>
      <c r="V122" s="38" t="s">
        <v>115</v>
      </c>
      <c r="W122" s="38" t="s">
        <v>115</v>
      </c>
      <c r="X122" s="38" t="s">
        <v>115</v>
      </c>
      <c r="Y122" s="52" t="str">
        <f>IF(tabProjList[[#This Row],[Ref 1]]&lt;&gt;"",HYPERLINK(tabProjList[[#This Row],[Ref 1]],"Link 1"),"")</f>
        <v>Link 1</v>
      </c>
      <c r="Z122" s="52" t="str">
        <f>IF(tabProjList[[#This Row],[Ref 2]]&lt;&gt;"",HYPERLINK(tabProjList[[#This Row],[Ref 2]],"Link 2"),"")</f>
        <v/>
      </c>
      <c r="AA122" s="52" t="str">
        <f>IF(tabProjList[[#This Row],[Ref 3]]&lt;&gt;"",HYPERLINK(tabProjList[[#This Row],[Ref 3]],"Link 3"),"")</f>
        <v/>
      </c>
      <c r="AB122" s="52" t="str">
        <f>IF(tabProjList[[#This Row],[Ref 4]]&lt;&gt;"",HYPERLINK(tabProjList[[#This Row],[Ref 4]],"Link 4"),"")</f>
        <v/>
      </c>
      <c r="AC122" s="52" t="str">
        <f>IF(tabProjList[[#This Row],[Ref 5]]&lt;&gt;"",HYPERLINK(tabProjList[[#This Row],[Ref 5]],"Link 5"),"")</f>
        <v/>
      </c>
      <c r="AD122" s="52" t="str">
        <f>IF(tabProjList[[#This Row],[Ref 6]]&lt;&gt;"",HYPERLINK(tabProjList[[#This Row],[Ref 6]],"Link 6"),"")</f>
        <v/>
      </c>
      <c r="AE122" s="52" t="str">
        <f>IF(tabProjList[[#This Row],[Ref 7]]&lt;&gt;"",HYPERLINK(tabProjList[[#This Row],[Ref 7]],"Link 7"),"")</f>
        <v/>
      </c>
    </row>
    <row r="123" spans="1:31" x14ac:dyDescent="0.25">
      <c r="A123" s="44" t="s">
        <v>2002</v>
      </c>
      <c r="B123" s="45">
        <v>653</v>
      </c>
      <c r="C123" s="45" t="s">
        <v>2001</v>
      </c>
      <c r="D123" s="36" t="s">
        <v>2000</v>
      </c>
      <c r="E123" s="46" t="s">
        <v>12</v>
      </c>
      <c r="F123" s="46">
        <v>2023</v>
      </c>
      <c r="G123" s="46" t="s">
        <v>115</v>
      </c>
      <c r="H123" s="46">
        <v>2040</v>
      </c>
      <c r="I123" s="46" t="s">
        <v>115</v>
      </c>
      <c r="J123" s="45" t="s">
        <v>106</v>
      </c>
      <c r="K123" s="47">
        <v>2</v>
      </c>
      <c r="L123" s="48">
        <v>2.8</v>
      </c>
      <c r="M123" s="48">
        <v>2.8</v>
      </c>
      <c r="N123" s="49" t="s">
        <v>12</v>
      </c>
      <c r="O123" s="50" t="s">
        <v>34</v>
      </c>
      <c r="P123" s="38" t="s">
        <v>644</v>
      </c>
      <c r="Q123" s="45" t="s">
        <v>114</v>
      </c>
      <c r="R123" s="38" t="s">
        <v>204</v>
      </c>
      <c r="S123" s="38" t="s">
        <v>115</v>
      </c>
      <c r="T123" s="38" t="s">
        <v>115</v>
      </c>
      <c r="U123" s="38" t="s">
        <v>115</v>
      </c>
      <c r="V123" s="38" t="s">
        <v>115</v>
      </c>
      <c r="W123" s="38" t="s">
        <v>115</v>
      </c>
      <c r="X123" s="38" t="s">
        <v>115</v>
      </c>
      <c r="Y123" s="52" t="str">
        <f>IF(tabProjList[[#This Row],[Ref 1]]&lt;&gt;"",HYPERLINK(tabProjList[[#This Row],[Ref 1]],"Link 1"),"")</f>
        <v>Link 1</v>
      </c>
      <c r="Z123" s="52" t="str">
        <f>IF(tabProjList[[#This Row],[Ref 2]]&lt;&gt;"",HYPERLINK(tabProjList[[#This Row],[Ref 2]],"Link 2"),"")</f>
        <v/>
      </c>
      <c r="AA123" s="52" t="str">
        <f>IF(tabProjList[[#This Row],[Ref 3]]&lt;&gt;"",HYPERLINK(tabProjList[[#This Row],[Ref 3]],"Link 3"),"")</f>
        <v/>
      </c>
      <c r="AB123" s="52" t="str">
        <f>IF(tabProjList[[#This Row],[Ref 4]]&lt;&gt;"",HYPERLINK(tabProjList[[#This Row],[Ref 4]],"Link 4"),"")</f>
        <v/>
      </c>
      <c r="AC123" s="52" t="str">
        <f>IF(tabProjList[[#This Row],[Ref 5]]&lt;&gt;"",HYPERLINK(tabProjList[[#This Row],[Ref 5]],"Link 5"),"")</f>
        <v/>
      </c>
      <c r="AD123" s="52" t="str">
        <f>IF(tabProjList[[#This Row],[Ref 6]]&lt;&gt;"",HYPERLINK(tabProjList[[#This Row],[Ref 6]],"Link 6"),"")</f>
        <v/>
      </c>
      <c r="AE123" s="52" t="str">
        <f>IF(tabProjList[[#This Row],[Ref 7]]&lt;&gt;"",HYPERLINK(tabProjList[[#This Row],[Ref 7]],"Link 7"),"")</f>
        <v/>
      </c>
    </row>
    <row r="124" spans="1:31" x14ac:dyDescent="0.25">
      <c r="A124" s="44" t="s">
        <v>2123</v>
      </c>
      <c r="B124" s="45">
        <v>701</v>
      </c>
      <c r="C124" s="45" t="s">
        <v>120</v>
      </c>
      <c r="D124" s="36" t="s">
        <v>2124</v>
      </c>
      <c r="E124" s="46" t="s">
        <v>1</v>
      </c>
      <c r="F124" s="46">
        <v>2023</v>
      </c>
      <c r="G124" s="46" t="s">
        <v>115</v>
      </c>
      <c r="H124" s="46">
        <v>2028</v>
      </c>
      <c r="I124" s="46" t="s">
        <v>115</v>
      </c>
      <c r="J124" s="45" t="s">
        <v>106</v>
      </c>
      <c r="K124" s="47" t="s">
        <v>115</v>
      </c>
      <c r="L124" s="48">
        <v>2</v>
      </c>
      <c r="M124" s="48">
        <v>2</v>
      </c>
      <c r="N124" s="49" t="s">
        <v>38</v>
      </c>
      <c r="O124" s="50" t="s">
        <v>21</v>
      </c>
      <c r="P124" s="38" t="s">
        <v>115</v>
      </c>
      <c r="Q124" s="45" t="s">
        <v>121</v>
      </c>
      <c r="R124" s="38" t="s">
        <v>2125</v>
      </c>
      <c r="S124" s="38" t="s">
        <v>115</v>
      </c>
      <c r="T124" s="38" t="s">
        <v>115</v>
      </c>
      <c r="U124" s="38" t="s">
        <v>115</v>
      </c>
      <c r="V124" s="38" t="s">
        <v>115</v>
      </c>
      <c r="W124" s="38" t="s">
        <v>115</v>
      </c>
      <c r="X124" s="38" t="s">
        <v>115</v>
      </c>
      <c r="Y124" s="52" t="str">
        <f>IF(tabProjList[[#This Row],[Ref 1]]&lt;&gt;"",HYPERLINK(tabProjList[[#This Row],[Ref 1]],"Link 1"),"")</f>
        <v>Link 1</v>
      </c>
      <c r="Z124" s="52" t="str">
        <f>IF(tabProjList[[#This Row],[Ref 2]]&lt;&gt;"",HYPERLINK(tabProjList[[#This Row],[Ref 2]],"Link 2"),"")</f>
        <v/>
      </c>
      <c r="AA124" s="52" t="str">
        <f>IF(tabProjList[[#This Row],[Ref 3]]&lt;&gt;"",HYPERLINK(tabProjList[[#This Row],[Ref 3]],"Link 3"),"")</f>
        <v/>
      </c>
      <c r="AB124" s="52" t="str">
        <f>IF(tabProjList[[#This Row],[Ref 4]]&lt;&gt;"",HYPERLINK(tabProjList[[#This Row],[Ref 4]],"Link 4"),"")</f>
        <v/>
      </c>
      <c r="AC124" s="52" t="str">
        <f>IF(tabProjList[[#This Row],[Ref 5]]&lt;&gt;"",HYPERLINK(tabProjList[[#This Row],[Ref 5]],"Link 5"),"")</f>
        <v/>
      </c>
      <c r="AD124" s="52" t="str">
        <f>IF(tabProjList[[#This Row],[Ref 6]]&lt;&gt;"",HYPERLINK(tabProjList[[#This Row],[Ref 6]],"Link 6"),"")</f>
        <v/>
      </c>
      <c r="AE124" s="52" t="str">
        <f>IF(tabProjList[[#This Row],[Ref 7]]&lt;&gt;"",HYPERLINK(tabProjList[[#This Row],[Ref 7]],"Link 7"),"")</f>
        <v/>
      </c>
    </row>
    <row r="125" spans="1:31" x14ac:dyDescent="0.25">
      <c r="A125" s="44" t="s">
        <v>1344</v>
      </c>
      <c r="B125" s="45">
        <v>363</v>
      </c>
      <c r="C125" s="45" t="s">
        <v>120</v>
      </c>
      <c r="D125" s="36" t="s">
        <v>1345</v>
      </c>
      <c r="E125" s="46" t="s">
        <v>1</v>
      </c>
      <c r="F125" s="46">
        <v>2021</v>
      </c>
      <c r="G125" s="46" t="s">
        <v>115</v>
      </c>
      <c r="H125" s="46" t="s">
        <v>115</v>
      </c>
      <c r="I125" s="46" t="s">
        <v>115</v>
      </c>
      <c r="J125" s="45" t="s">
        <v>106</v>
      </c>
      <c r="K125" s="47" t="s">
        <v>115</v>
      </c>
      <c r="L125" s="48" t="s">
        <v>1346</v>
      </c>
      <c r="M125" s="48">
        <v>5</v>
      </c>
      <c r="N125" s="49" t="s">
        <v>38</v>
      </c>
      <c r="O125" s="50" t="s">
        <v>34</v>
      </c>
      <c r="P125" s="38" t="s">
        <v>115</v>
      </c>
      <c r="Q125" s="45" t="s">
        <v>121</v>
      </c>
      <c r="R125" s="38" t="s">
        <v>1347</v>
      </c>
      <c r="S125" s="38" t="s">
        <v>1348</v>
      </c>
      <c r="T125" s="38" t="s">
        <v>115</v>
      </c>
      <c r="U125" s="38" t="s">
        <v>115</v>
      </c>
      <c r="V125" s="38" t="s">
        <v>115</v>
      </c>
      <c r="W125" s="38" t="s">
        <v>115</v>
      </c>
      <c r="X125" s="38" t="s">
        <v>115</v>
      </c>
      <c r="Y125" s="52" t="str">
        <f>IF(tabProjList[[#This Row],[Ref 1]]&lt;&gt;"",HYPERLINK(tabProjList[[#This Row],[Ref 1]],"Link 1"),"")</f>
        <v>Link 1</v>
      </c>
      <c r="Z125" s="52" t="str">
        <f>IF(tabProjList[[#This Row],[Ref 2]]&lt;&gt;"",HYPERLINK(tabProjList[[#This Row],[Ref 2]],"Link 2"),"")</f>
        <v>Link 2</v>
      </c>
      <c r="AA125" s="52" t="str">
        <f>IF(tabProjList[[#This Row],[Ref 3]]&lt;&gt;"",HYPERLINK(tabProjList[[#This Row],[Ref 3]],"Link 3"),"")</f>
        <v/>
      </c>
      <c r="AB125" s="52" t="str">
        <f>IF(tabProjList[[#This Row],[Ref 4]]&lt;&gt;"",HYPERLINK(tabProjList[[#This Row],[Ref 4]],"Link 4"),"")</f>
        <v/>
      </c>
      <c r="AC125" s="52" t="str">
        <f>IF(tabProjList[[#This Row],[Ref 5]]&lt;&gt;"",HYPERLINK(tabProjList[[#This Row],[Ref 5]],"Link 5"),"")</f>
        <v/>
      </c>
      <c r="AD125" s="52" t="str">
        <f>IF(tabProjList[[#This Row],[Ref 6]]&lt;&gt;"",HYPERLINK(tabProjList[[#This Row],[Ref 6]],"Link 6"),"")</f>
        <v/>
      </c>
      <c r="AE125" s="52" t="str">
        <f>IF(tabProjList[[#This Row],[Ref 7]]&lt;&gt;"",HYPERLINK(tabProjList[[#This Row],[Ref 7]],"Link 7"),"")</f>
        <v/>
      </c>
    </row>
    <row r="126" spans="1:31" x14ac:dyDescent="0.25">
      <c r="A126" s="44" t="s">
        <v>2111</v>
      </c>
      <c r="B126" s="45">
        <v>698</v>
      </c>
      <c r="C126" s="45" t="s">
        <v>120</v>
      </c>
      <c r="D126" s="36" t="s">
        <v>2112</v>
      </c>
      <c r="E126" s="46" t="s">
        <v>1</v>
      </c>
      <c r="F126" s="46">
        <v>2021</v>
      </c>
      <c r="G126" s="46" t="s">
        <v>115</v>
      </c>
      <c r="H126" s="46" t="s">
        <v>115</v>
      </c>
      <c r="I126" s="46" t="s">
        <v>115</v>
      </c>
      <c r="J126" s="45" t="s">
        <v>106</v>
      </c>
      <c r="K126" s="47" t="s">
        <v>115</v>
      </c>
      <c r="L126" s="48" t="s">
        <v>115</v>
      </c>
      <c r="M126" s="48" t="s">
        <v>115</v>
      </c>
      <c r="N126" s="49" t="s">
        <v>38</v>
      </c>
      <c r="O126" s="50" t="s">
        <v>34</v>
      </c>
      <c r="P126" s="38" t="s">
        <v>115</v>
      </c>
      <c r="Q126" s="45" t="s">
        <v>121</v>
      </c>
      <c r="R126" s="38" t="s">
        <v>2113</v>
      </c>
      <c r="S126" s="38" t="s">
        <v>2114</v>
      </c>
      <c r="T126" s="38" t="s">
        <v>2115</v>
      </c>
      <c r="U126" s="38" t="s">
        <v>115</v>
      </c>
      <c r="V126" s="38" t="s">
        <v>115</v>
      </c>
      <c r="W126" s="38" t="s">
        <v>115</v>
      </c>
      <c r="X126" s="38" t="s">
        <v>115</v>
      </c>
      <c r="Y126" s="52" t="str">
        <f>IF(tabProjList[[#This Row],[Ref 1]]&lt;&gt;"",HYPERLINK(tabProjList[[#This Row],[Ref 1]],"Link 1"),"")</f>
        <v>Link 1</v>
      </c>
      <c r="Z126" s="52" t="str">
        <f>IF(tabProjList[[#This Row],[Ref 2]]&lt;&gt;"",HYPERLINK(tabProjList[[#This Row],[Ref 2]],"Link 2"),"")</f>
        <v>Link 2</v>
      </c>
      <c r="AA126" s="52" t="str">
        <f>IF(tabProjList[[#This Row],[Ref 3]]&lt;&gt;"",HYPERLINK(tabProjList[[#This Row],[Ref 3]],"Link 3"),"")</f>
        <v>Link 3</v>
      </c>
      <c r="AB126" s="52" t="str">
        <f>IF(tabProjList[[#This Row],[Ref 4]]&lt;&gt;"",HYPERLINK(tabProjList[[#This Row],[Ref 4]],"Link 4"),"")</f>
        <v/>
      </c>
      <c r="AC126" s="52" t="str">
        <f>IF(tabProjList[[#This Row],[Ref 5]]&lt;&gt;"",HYPERLINK(tabProjList[[#This Row],[Ref 5]],"Link 5"),"")</f>
        <v/>
      </c>
      <c r="AD126" s="52" t="str">
        <f>IF(tabProjList[[#This Row],[Ref 6]]&lt;&gt;"",HYPERLINK(tabProjList[[#This Row],[Ref 6]],"Link 6"),"")</f>
        <v/>
      </c>
      <c r="AE126" s="52" t="str">
        <f>IF(tabProjList[[#This Row],[Ref 7]]&lt;&gt;"",HYPERLINK(tabProjList[[#This Row],[Ref 7]],"Link 7"),"")</f>
        <v/>
      </c>
    </row>
    <row r="127" spans="1:31" x14ac:dyDescent="0.25">
      <c r="A127" s="44" t="s">
        <v>2177</v>
      </c>
      <c r="B127" s="45">
        <v>721</v>
      </c>
      <c r="C127" s="45" t="s">
        <v>120</v>
      </c>
      <c r="D127" s="36" t="s">
        <v>2178</v>
      </c>
      <c r="E127" s="46" t="s">
        <v>6</v>
      </c>
      <c r="F127" s="46">
        <v>2023</v>
      </c>
      <c r="G127" s="46" t="s">
        <v>115</v>
      </c>
      <c r="H127" s="46" t="s">
        <v>115</v>
      </c>
      <c r="I127" s="46" t="s">
        <v>115</v>
      </c>
      <c r="J127" s="45" t="s">
        <v>106</v>
      </c>
      <c r="K127" s="47" t="s">
        <v>115</v>
      </c>
      <c r="L127" s="48">
        <v>1.7</v>
      </c>
      <c r="M127" s="48">
        <v>1.7</v>
      </c>
      <c r="N127" s="49" t="s">
        <v>38</v>
      </c>
      <c r="O127" s="50" t="s">
        <v>34</v>
      </c>
      <c r="P127" s="38" t="s">
        <v>115</v>
      </c>
      <c r="Q127" s="45" t="s">
        <v>121</v>
      </c>
      <c r="R127" s="38" t="s">
        <v>1733</v>
      </c>
      <c r="S127" s="38" t="s">
        <v>2179</v>
      </c>
      <c r="T127" s="38" t="s">
        <v>2130</v>
      </c>
      <c r="U127" s="38" t="s">
        <v>115</v>
      </c>
      <c r="V127" s="38" t="s">
        <v>115</v>
      </c>
      <c r="W127" s="38" t="s">
        <v>115</v>
      </c>
      <c r="X127" s="38" t="s">
        <v>115</v>
      </c>
      <c r="Y127" s="52" t="str">
        <f>IF(tabProjList[[#This Row],[Ref 1]]&lt;&gt;"",HYPERLINK(tabProjList[[#This Row],[Ref 1]],"Link 1"),"")</f>
        <v>Link 1</v>
      </c>
      <c r="Z127" s="52" t="str">
        <f>IF(tabProjList[[#This Row],[Ref 2]]&lt;&gt;"",HYPERLINK(tabProjList[[#This Row],[Ref 2]],"Link 2"),"")</f>
        <v>Link 2</v>
      </c>
      <c r="AA127" s="52" t="str">
        <f>IF(tabProjList[[#This Row],[Ref 3]]&lt;&gt;"",HYPERLINK(tabProjList[[#This Row],[Ref 3]],"Link 3"),"")</f>
        <v>Link 3</v>
      </c>
      <c r="AB127" s="52" t="str">
        <f>IF(tabProjList[[#This Row],[Ref 4]]&lt;&gt;"",HYPERLINK(tabProjList[[#This Row],[Ref 4]],"Link 4"),"")</f>
        <v/>
      </c>
      <c r="AC127" s="52" t="str">
        <f>IF(tabProjList[[#This Row],[Ref 5]]&lt;&gt;"",HYPERLINK(tabProjList[[#This Row],[Ref 5]],"Link 5"),"")</f>
        <v/>
      </c>
      <c r="AD127" s="52" t="str">
        <f>IF(tabProjList[[#This Row],[Ref 6]]&lt;&gt;"",HYPERLINK(tabProjList[[#This Row],[Ref 6]],"Link 6"),"")</f>
        <v/>
      </c>
      <c r="AE127" s="52" t="str">
        <f>IF(tabProjList[[#This Row],[Ref 7]]&lt;&gt;"",HYPERLINK(tabProjList[[#This Row],[Ref 7]],"Link 7"),"")</f>
        <v/>
      </c>
    </row>
    <row r="128" spans="1:31" x14ac:dyDescent="0.25">
      <c r="A128" s="44" t="s">
        <v>2490</v>
      </c>
      <c r="B128" s="45">
        <v>864</v>
      </c>
      <c r="C128" s="45" t="s">
        <v>120</v>
      </c>
      <c r="D128" s="36" t="s">
        <v>2491</v>
      </c>
      <c r="E128" s="46" t="s">
        <v>2</v>
      </c>
      <c r="F128" s="46">
        <v>2023</v>
      </c>
      <c r="G128" s="46" t="s">
        <v>115</v>
      </c>
      <c r="H128" s="46">
        <v>2027</v>
      </c>
      <c r="I128" s="46" t="s">
        <v>115</v>
      </c>
      <c r="J128" s="45" t="s">
        <v>106</v>
      </c>
      <c r="K128" s="47" t="s">
        <v>115</v>
      </c>
      <c r="L128" s="48" t="s">
        <v>115</v>
      </c>
      <c r="M128" s="48" t="s">
        <v>115</v>
      </c>
      <c r="N128" s="49" t="s">
        <v>2</v>
      </c>
      <c r="O128" s="50" t="s">
        <v>34</v>
      </c>
      <c r="P128" s="38" t="s">
        <v>115</v>
      </c>
      <c r="Q128" s="45" t="s">
        <v>121</v>
      </c>
      <c r="R128" s="38" t="s">
        <v>115</v>
      </c>
      <c r="S128" s="38" t="s">
        <v>115</v>
      </c>
      <c r="T128" s="38" t="s">
        <v>115</v>
      </c>
      <c r="U128" s="38" t="s">
        <v>115</v>
      </c>
      <c r="V128" s="38" t="s">
        <v>115</v>
      </c>
      <c r="W128" s="38" t="s">
        <v>115</v>
      </c>
      <c r="X128" s="38" t="s">
        <v>115</v>
      </c>
      <c r="Y128" s="52" t="str">
        <f>IF(tabProjList[[#This Row],[Ref 1]]&lt;&gt;"",HYPERLINK(tabProjList[[#This Row],[Ref 1]],"Link 1"),"")</f>
        <v/>
      </c>
      <c r="Z128" s="52" t="str">
        <f>IF(tabProjList[[#This Row],[Ref 2]]&lt;&gt;"",HYPERLINK(tabProjList[[#This Row],[Ref 2]],"Link 2"),"")</f>
        <v/>
      </c>
      <c r="AA128" s="52" t="str">
        <f>IF(tabProjList[[#This Row],[Ref 3]]&lt;&gt;"",HYPERLINK(tabProjList[[#This Row],[Ref 3]],"Link 3"),"")</f>
        <v/>
      </c>
      <c r="AB128" s="52" t="str">
        <f>IF(tabProjList[[#This Row],[Ref 4]]&lt;&gt;"",HYPERLINK(tabProjList[[#This Row],[Ref 4]],"Link 4"),"")</f>
        <v/>
      </c>
      <c r="AC128" s="52" t="str">
        <f>IF(tabProjList[[#This Row],[Ref 5]]&lt;&gt;"",HYPERLINK(tabProjList[[#This Row],[Ref 5]],"Link 5"),"")</f>
        <v/>
      </c>
      <c r="AD128" s="52" t="str">
        <f>IF(tabProjList[[#This Row],[Ref 6]]&lt;&gt;"",HYPERLINK(tabProjList[[#This Row],[Ref 6]],"Link 6"),"")</f>
        <v/>
      </c>
      <c r="AE128" s="52" t="str">
        <f>IF(tabProjList[[#This Row],[Ref 7]]&lt;&gt;"",HYPERLINK(tabProjList[[#This Row],[Ref 7]],"Link 7"),"")</f>
        <v/>
      </c>
    </row>
    <row r="129" spans="1:31" x14ac:dyDescent="0.25">
      <c r="A129" s="44" t="s">
        <v>2688</v>
      </c>
      <c r="B129" s="45">
        <v>972</v>
      </c>
      <c r="C129" s="45" t="s">
        <v>120</v>
      </c>
      <c r="D129" s="36" t="s">
        <v>2689</v>
      </c>
      <c r="E129" s="46" t="s">
        <v>2</v>
      </c>
      <c r="F129" s="46">
        <v>2023</v>
      </c>
      <c r="G129" s="46" t="s">
        <v>115</v>
      </c>
      <c r="H129" s="46" t="s">
        <v>115</v>
      </c>
      <c r="I129" s="46" t="s">
        <v>115</v>
      </c>
      <c r="J129" s="45" t="s">
        <v>106</v>
      </c>
      <c r="K129" s="47" t="s">
        <v>115</v>
      </c>
      <c r="L129" s="48" t="s">
        <v>115</v>
      </c>
      <c r="M129" s="48" t="s">
        <v>115</v>
      </c>
      <c r="N129" s="49" t="s">
        <v>2</v>
      </c>
      <c r="O129" s="50" t="s">
        <v>34</v>
      </c>
      <c r="P129" s="38" t="s">
        <v>2688</v>
      </c>
      <c r="Q129" s="45" t="s">
        <v>121</v>
      </c>
      <c r="R129" s="38" t="s">
        <v>1801</v>
      </c>
      <c r="S129" s="38" t="s">
        <v>115</v>
      </c>
      <c r="T129" s="38" t="s">
        <v>115</v>
      </c>
      <c r="U129" s="38" t="s">
        <v>115</v>
      </c>
      <c r="V129" s="38" t="s">
        <v>115</v>
      </c>
      <c r="W129" s="38" t="s">
        <v>115</v>
      </c>
      <c r="X129" s="38" t="s">
        <v>115</v>
      </c>
      <c r="Y129" s="52" t="str">
        <f>IF(tabProjList[[#This Row],[Ref 1]]&lt;&gt;"",HYPERLINK(tabProjList[[#This Row],[Ref 1]],"Link 1"),"")</f>
        <v>Link 1</v>
      </c>
      <c r="Z129" s="52" t="str">
        <f>IF(tabProjList[[#This Row],[Ref 2]]&lt;&gt;"",HYPERLINK(tabProjList[[#This Row],[Ref 2]],"Link 2"),"")</f>
        <v/>
      </c>
      <c r="AA129" s="52" t="str">
        <f>IF(tabProjList[[#This Row],[Ref 3]]&lt;&gt;"",HYPERLINK(tabProjList[[#This Row],[Ref 3]],"Link 3"),"")</f>
        <v/>
      </c>
      <c r="AB129" s="52" t="str">
        <f>IF(tabProjList[[#This Row],[Ref 4]]&lt;&gt;"",HYPERLINK(tabProjList[[#This Row],[Ref 4]],"Link 4"),"")</f>
        <v/>
      </c>
      <c r="AC129" s="52" t="str">
        <f>IF(tabProjList[[#This Row],[Ref 5]]&lt;&gt;"",HYPERLINK(tabProjList[[#This Row],[Ref 5]],"Link 5"),"")</f>
        <v/>
      </c>
      <c r="AD129" s="52" t="str">
        <f>IF(tabProjList[[#This Row],[Ref 6]]&lt;&gt;"",HYPERLINK(tabProjList[[#This Row],[Ref 6]],"Link 6"),"")</f>
        <v/>
      </c>
      <c r="AE129" s="52" t="str">
        <f>IF(tabProjList[[#This Row],[Ref 7]]&lt;&gt;"",HYPERLINK(tabProjList[[#This Row],[Ref 7]],"Link 7"),"")</f>
        <v/>
      </c>
    </row>
    <row r="130" spans="1:31" x14ac:dyDescent="0.25">
      <c r="A130" s="44" t="s">
        <v>2432</v>
      </c>
      <c r="B130" s="45">
        <v>844</v>
      </c>
      <c r="C130" s="45" t="s">
        <v>1608</v>
      </c>
      <c r="D130" s="36" t="s">
        <v>2433</v>
      </c>
      <c r="E130" s="46" t="s">
        <v>1</v>
      </c>
      <c r="F130" s="46">
        <v>2023</v>
      </c>
      <c r="G130" s="46" t="s">
        <v>115</v>
      </c>
      <c r="H130" s="46" t="s">
        <v>115</v>
      </c>
      <c r="I130" s="46" t="s">
        <v>115</v>
      </c>
      <c r="J130" s="45" t="s">
        <v>106</v>
      </c>
      <c r="K130" s="47" t="s">
        <v>115</v>
      </c>
      <c r="L130" s="48">
        <v>1.5</v>
      </c>
      <c r="M130" s="48">
        <v>1.5</v>
      </c>
      <c r="N130" s="49" t="s">
        <v>10</v>
      </c>
      <c r="O130" s="50" t="s">
        <v>21</v>
      </c>
      <c r="P130" s="38" t="s">
        <v>115</v>
      </c>
      <c r="Q130" s="45" t="s">
        <v>1608</v>
      </c>
      <c r="R130" s="38" t="s">
        <v>2434</v>
      </c>
      <c r="S130" s="38" t="s">
        <v>115</v>
      </c>
      <c r="T130" s="38" t="s">
        <v>115</v>
      </c>
      <c r="U130" s="38" t="s">
        <v>115</v>
      </c>
      <c r="V130" s="38" t="s">
        <v>115</v>
      </c>
      <c r="W130" s="38" t="s">
        <v>115</v>
      </c>
      <c r="X130" s="38" t="s">
        <v>115</v>
      </c>
      <c r="Y130" s="52" t="str">
        <f>IF(tabProjList[[#This Row],[Ref 1]]&lt;&gt;"",HYPERLINK(tabProjList[[#This Row],[Ref 1]],"Link 1"),"")</f>
        <v>Link 1</v>
      </c>
      <c r="Z130" s="52" t="str">
        <f>IF(tabProjList[[#This Row],[Ref 2]]&lt;&gt;"",HYPERLINK(tabProjList[[#This Row],[Ref 2]],"Link 2"),"")</f>
        <v/>
      </c>
      <c r="AA130" s="52" t="str">
        <f>IF(tabProjList[[#This Row],[Ref 3]]&lt;&gt;"",HYPERLINK(tabProjList[[#This Row],[Ref 3]],"Link 3"),"")</f>
        <v/>
      </c>
      <c r="AB130" s="52" t="str">
        <f>IF(tabProjList[[#This Row],[Ref 4]]&lt;&gt;"",HYPERLINK(tabProjList[[#This Row],[Ref 4]],"Link 4"),"")</f>
        <v/>
      </c>
      <c r="AC130" s="52" t="str">
        <f>IF(tabProjList[[#This Row],[Ref 5]]&lt;&gt;"",HYPERLINK(tabProjList[[#This Row],[Ref 5]],"Link 5"),"")</f>
        <v/>
      </c>
      <c r="AD130" s="52" t="str">
        <f>IF(tabProjList[[#This Row],[Ref 6]]&lt;&gt;"",HYPERLINK(tabProjList[[#This Row],[Ref 6]],"Link 6"),"")</f>
        <v/>
      </c>
      <c r="AE130" s="52" t="str">
        <f>IF(tabProjList[[#This Row],[Ref 7]]&lt;&gt;"",HYPERLINK(tabProjList[[#This Row],[Ref 7]],"Link 7"),"")</f>
        <v/>
      </c>
    </row>
    <row r="131" spans="1:31" x14ac:dyDescent="0.25">
      <c r="A131" s="44" t="s">
        <v>1944</v>
      </c>
      <c r="B131" s="45">
        <v>626</v>
      </c>
      <c r="C131" s="45" t="s">
        <v>120</v>
      </c>
      <c r="D131" s="36" t="s">
        <v>399</v>
      </c>
      <c r="E131" s="46" t="s">
        <v>6</v>
      </c>
      <c r="F131" s="46">
        <v>2022</v>
      </c>
      <c r="G131" s="46" t="s">
        <v>115</v>
      </c>
      <c r="H131" s="46" t="s">
        <v>115</v>
      </c>
      <c r="I131" s="46" t="s">
        <v>115</v>
      </c>
      <c r="J131" s="45" t="s">
        <v>106</v>
      </c>
      <c r="K131" s="47" t="s">
        <v>115</v>
      </c>
      <c r="L131" s="48">
        <v>0.17499999999999999</v>
      </c>
      <c r="M131" s="48">
        <v>0.17499999999999999</v>
      </c>
      <c r="N131" s="49" t="s">
        <v>16</v>
      </c>
      <c r="O131" s="50" t="s">
        <v>34</v>
      </c>
      <c r="P131" s="38" t="s">
        <v>115</v>
      </c>
      <c r="Q131" s="45" t="s">
        <v>121</v>
      </c>
      <c r="R131" s="38" t="s">
        <v>619</v>
      </c>
      <c r="S131" s="38" t="s">
        <v>115</v>
      </c>
      <c r="T131" s="38" t="s">
        <v>115</v>
      </c>
      <c r="U131" s="38" t="s">
        <v>115</v>
      </c>
      <c r="V131" s="38" t="s">
        <v>115</v>
      </c>
      <c r="W131" s="38" t="s">
        <v>115</v>
      </c>
      <c r="X131" s="38" t="s">
        <v>115</v>
      </c>
      <c r="Y131" s="52" t="str">
        <f>IF(tabProjList[[#This Row],[Ref 1]]&lt;&gt;"",HYPERLINK(tabProjList[[#This Row],[Ref 1]],"Link 1"),"")</f>
        <v>Link 1</v>
      </c>
      <c r="Z131" s="52" t="str">
        <f>IF(tabProjList[[#This Row],[Ref 2]]&lt;&gt;"",HYPERLINK(tabProjList[[#This Row],[Ref 2]],"Link 2"),"")</f>
        <v/>
      </c>
      <c r="AA131" s="52" t="str">
        <f>IF(tabProjList[[#This Row],[Ref 3]]&lt;&gt;"",HYPERLINK(tabProjList[[#This Row],[Ref 3]],"Link 3"),"")</f>
        <v/>
      </c>
      <c r="AB131" s="52" t="str">
        <f>IF(tabProjList[[#This Row],[Ref 4]]&lt;&gt;"",HYPERLINK(tabProjList[[#This Row],[Ref 4]],"Link 4"),"")</f>
        <v/>
      </c>
      <c r="AC131" s="52" t="str">
        <f>IF(tabProjList[[#This Row],[Ref 5]]&lt;&gt;"",HYPERLINK(tabProjList[[#This Row],[Ref 5]],"Link 5"),"")</f>
        <v/>
      </c>
      <c r="AD131" s="52" t="str">
        <f>IF(tabProjList[[#This Row],[Ref 6]]&lt;&gt;"",HYPERLINK(tabProjList[[#This Row],[Ref 6]],"Link 6"),"")</f>
        <v/>
      </c>
      <c r="AE131" s="52" t="str">
        <f>IF(tabProjList[[#This Row],[Ref 7]]&lt;&gt;"",HYPERLINK(tabProjList[[#This Row],[Ref 7]],"Link 7"),"")</f>
        <v/>
      </c>
    </row>
    <row r="132" spans="1:31" x14ac:dyDescent="0.25">
      <c r="A132" s="44" t="s">
        <v>398</v>
      </c>
      <c r="B132" s="45">
        <v>68</v>
      </c>
      <c r="C132" s="45" t="s">
        <v>120</v>
      </c>
      <c r="D132" s="36" t="s">
        <v>399</v>
      </c>
      <c r="E132" s="46" t="s">
        <v>6</v>
      </c>
      <c r="F132" s="46">
        <v>2022</v>
      </c>
      <c r="G132" s="46">
        <v>2024</v>
      </c>
      <c r="H132" s="46">
        <v>2028</v>
      </c>
      <c r="I132" s="46" t="s">
        <v>115</v>
      </c>
      <c r="J132" s="45" t="s">
        <v>106</v>
      </c>
      <c r="K132" s="47" t="s">
        <v>115</v>
      </c>
      <c r="L132" s="48">
        <v>0.35</v>
      </c>
      <c r="M132" s="48">
        <v>0.35</v>
      </c>
      <c r="N132" s="49" t="s">
        <v>16</v>
      </c>
      <c r="O132" s="50" t="s">
        <v>34</v>
      </c>
      <c r="P132" s="38" t="s">
        <v>115</v>
      </c>
      <c r="Q132" s="45" t="s">
        <v>121</v>
      </c>
      <c r="R132" s="38" t="s">
        <v>400</v>
      </c>
      <c r="S132" s="38" t="s">
        <v>115</v>
      </c>
      <c r="T132" s="38" t="s">
        <v>115</v>
      </c>
      <c r="U132" s="38" t="s">
        <v>115</v>
      </c>
      <c r="V132" s="38" t="s">
        <v>115</v>
      </c>
      <c r="W132" s="38" t="s">
        <v>115</v>
      </c>
      <c r="X132" s="38" t="s">
        <v>115</v>
      </c>
      <c r="Y132" s="52" t="str">
        <f>IF(tabProjList[[#This Row],[Ref 1]]&lt;&gt;"",HYPERLINK(tabProjList[[#This Row],[Ref 1]],"Link 1"),"")</f>
        <v>Link 1</v>
      </c>
      <c r="Z132" s="52" t="str">
        <f>IF(tabProjList[[#This Row],[Ref 2]]&lt;&gt;"",HYPERLINK(tabProjList[[#This Row],[Ref 2]],"Link 2"),"")</f>
        <v/>
      </c>
      <c r="AA132" s="52" t="str">
        <f>IF(tabProjList[[#This Row],[Ref 3]]&lt;&gt;"",HYPERLINK(tabProjList[[#This Row],[Ref 3]],"Link 3"),"")</f>
        <v/>
      </c>
      <c r="AB132" s="52" t="str">
        <f>IF(tabProjList[[#This Row],[Ref 4]]&lt;&gt;"",HYPERLINK(tabProjList[[#This Row],[Ref 4]],"Link 4"),"")</f>
        <v/>
      </c>
      <c r="AC132" s="52" t="str">
        <f>IF(tabProjList[[#This Row],[Ref 5]]&lt;&gt;"",HYPERLINK(tabProjList[[#This Row],[Ref 5]],"Link 5"),"")</f>
        <v/>
      </c>
      <c r="AD132" s="52" t="str">
        <f>IF(tabProjList[[#This Row],[Ref 6]]&lt;&gt;"",HYPERLINK(tabProjList[[#This Row],[Ref 6]],"Link 6"),"")</f>
        <v/>
      </c>
      <c r="AE132" s="52" t="str">
        <f>IF(tabProjList[[#This Row],[Ref 7]]&lt;&gt;"",HYPERLINK(tabProjList[[#This Row],[Ref 7]],"Link 7"),"")</f>
        <v/>
      </c>
    </row>
    <row r="133" spans="1:31" x14ac:dyDescent="0.25">
      <c r="A133" s="44" t="s">
        <v>401</v>
      </c>
      <c r="B133" s="45">
        <v>69</v>
      </c>
      <c r="C133" s="45" t="s">
        <v>120</v>
      </c>
      <c r="D133" s="36" t="s">
        <v>399</v>
      </c>
      <c r="E133" s="46" t="s">
        <v>6</v>
      </c>
      <c r="F133" s="46">
        <v>2022</v>
      </c>
      <c r="G133" s="46">
        <v>2024</v>
      </c>
      <c r="H133" s="46">
        <v>2028</v>
      </c>
      <c r="I133" s="46" t="s">
        <v>115</v>
      </c>
      <c r="J133" s="45" t="s">
        <v>106</v>
      </c>
      <c r="K133" s="47" t="s">
        <v>115</v>
      </c>
      <c r="L133" s="48" t="s">
        <v>115</v>
      </c>
      <c r="M133" s="48" t="s">
        <v>115</v>
      </c>
      <c r="N133" s="49" t="s">
        <v>16</v>
      </c>
      <c r="O133" s="50" t="s">
        <v>34</v>
      </c>
      <c r="P133" s="38" t="s">
        <v>115</v>
      </c>
      <c r="Q133" s="45" t="s">
        <v>121</v>
      </c>
      <c r="R133" s="38" t="s">
        <v>400</v>
      </c>
      <c r="S133" s="38" t="s">
        <v>115</v>
      </c>
      <c r="T133" s="38" t="s">
        <v>115</v>
      </c>
      <c r="U133" s="38" t="s">
        <v>115</v>
      </c>
      <c r="V133" s="38" t="s">
        <v>115</v>
      </c>
      <c r="W133" s="38" t="s">
        <v>115</v>
      </c>
      <c r="X133" s="38" t="s">
        <v>115</v>
      </c>
      <c r="Y133" s="52" t="str">
        <f>IF(tabProjList[[#This Row],[Ref 1]]&lt;&gt;"",HYPERLINK(tabProjList[[#This Row],[Ref 1]],"Link 1"),"")</f>
        <v>Link 1</v>
      </c>
      <c r="Z133" s="52" t="str">
        <f>IF(tabProjList[[#This Row],[Ref 2]]&lt;&gt;"",HYPERLINK(tabProjList[[#This Row],[Ref 2]],"Link 2"),"")</f>
        <v/>
      </c>
      <c r="AA133" s="52" t="str">
        <f>IF(tabProjList[[#This Row],[Ref 3]]&lt;&gt;"",HYPERLINK(tabProjList[[#This Row],[Ref 3]],"Link 3"),"")</f>
        <v/>
      </c>
      <c r="AB133" s="52" t="str">
        <f>IF(tabProjList[[#This Row],[Ref 4]]&lt;&gt;"",HYPERLINK(tabProjList[[#This Row],[Ref 4]],"Link 4"),"")</f>
        <v/>
      </c>
      <c r="AC133" s="52" t="str">
        <f>IF(tabProjList[[#This Row],[Ref 5]]&lt;&gt;"",HYPERLINK(tabProjList[[#This Row],[Ref 5]],"Link 5"),"")</f>
        <v/>
      </c>
      <c r="AD133" s="52" t="str">
        <f>IF(tabProjList[[#This Row],[Ref 6]]&lt;&gt;"",HYPERLINK(tabProjList[[#This Row],[Ref 6]],"Link 6"),"")</f>
        <v/>
      </c>
      <c r="AE133" s="52" t="str">
        <f>IF(tabProjList[[#This Row],[Ref 7]]&lt;&gt;"",HYPERLINK(tabProjList[[#This Row],[Ref 7]],"Link 7"),"")</f>
        <v/>
      </c>
    </row>
    <row r="134" spans="1:31" x14ac:dyDescent="0.25">
      <c r="A134" s="44" t="s">
        <v>1945</v>
      </c>
      <c r="B134" s="45">
        <v>627</v>
      </c>
      <c r="C134" s="45" t="s">
        <v>120</v>
      </c>
      <c r="D134" s="36" t="s">
        <v>182</v>
      </c>
      <c r="E134" s="46" t="s">
        <v>1</v>
      </c>
      <c r="F134" s="46">
        <v>2022</v>
      </c>
      <c r="G134" s="46" t="s">
        <v>115</v>
      </c>
      <c r="H134" s="46" t="s">
        <v>115</v>
      </c>
      <c r="I134" s="46" t="s">
        <v>115</v>
      </c>
      <c r="J134" s="45" t="s">
        <v>106</v>
      </c>
      <c r="K134" s="47" t="s">
        <v>115</v>
      </c>
      <c r="L134" s="48" t="s">
        <v>115</v>
      </c>
      <c r="M134" s="48" t="s">
        <v>115</v>
      </c>
      <c r="N134" s="49" t="s">
        <v>16</v>
      </c>
      <c r="O134" s="50" t="s">
        <v>34</v>
      </c>
      <c r="P134" s="38" t="s">
        <v>617</v>
      </c>
      <c r="Q134" s="45" t="s">
        <v>121</v>
      </c>
      <c r="R134" s="38" t="s">
        <v>619</v>
      </c>
      <c r="S134" s="38" t="s">
        <v>115</v>
      </c>
      <c r="T134" s="38" t="s">
        <v>115</v>
      </c>
      <c r="U134" s="38" t="s">
        <v>115</v>
      </c>
      <c r="V134" s="38" t="s">
        <v>115</v>
      </c>
      <c r="W134" s="38" t="s">
        <v>115</v>
      </c>
      <c r="X134" s="38" t="s">
        <v>115</v>
      </c>
      <c r="Y134" s="52" t="str">
        <f>IF(tabProjList[[#This Row],[Ref 1]]&lt;&gt;"",HYPERLINK(tabProjList[[#This Row],[Ref 1]],"Link 1"),"")</f>
        <v>Link 1</v>
      </c>
      <c r="Z134" s="52" t="str">
        <f>IF(tabProjList[[#This Row],[Ref 2]]&lt;&gt;"",HYPERLINK(tabProjList[[#This Row],[Ref 2]],"Link 2"),"")</f>
        <v/>
      </c>
      <c r="AA134" s="52" t="str">
        <f>IF(tabProjList[[#This Row],[Ref 3]]&lt;&gt;"",HYPERLINK(tabProjList[[#This Row],[Ref 3]],"Link 3"),"")</f>
        <v/>
      </c>
      <c r="AB134" s="52" t="str">
        <f>IF(tabProjList[[#This Row],[Ref 4]]&lt;&gt;"",HYPERLINK(tabProjList[[#This Row],[Ref 4]],"Link 4"),"")</f>
        <v/>
      </c>
      <c r="AC134" s="52" t="str">
        <f>IF(tabProjList[[#This Row],[Ref 5]]&lt;&gt;"",HYPERLINK(tabProjList[[#This Row],[Ref 5]],"Link 5"),"")</f>
        <v/>
      </c>
      <c r="AD134" s="52" t="str">
        <f>IF(tabProjList[[#This Row],[Ref 6]]&lt;&gt;"",HYPERLINK(tabProjList[[#This Row],[Ref 6]],"Link 6"),"")</f>
        <v/>
      </c>
      <c r="AE134" s="52" t="str">
        <f>IF(tabProjList[[#This Row],[Ref 7]]&lt;&gt;"",HYPERLINK(tabProjList[[#This Row],[Ref 7]],"Link 7"),"")</f>
        <v/>
      </c>
    </row>
    <row r="135" spans="1:31" x14ac:dyDescent="0.25">
      <c r="A135" s="44" t="s">
        <v>2218</v>
      </c>
      <c r="B135" s="45">
        <v>748</v>
      </c>
      <c r="C135" s="45" t="s">
        <v>120</v>
      </c>
      <c r="D135" s="36" t="s">
        <v>2219</v>
      </c>
      <c r="E135" s="46" t="s">
        <v>1</v>
      </c>
      <c r="F135" s="46">
        <v>2022</v>
      </c>
      <c r="G135" s="46" t="s">
        <v>115</v>
      </c>
      <c r="H135" s="46" t="s">
        <v>115</v>
      </c>
      <c r="I135" s="46" t="s">
        <v>115</v>
      </c>
      <c r="J135" s="45" t="s">
        <v>106</v>
      </c>
      <c r="K135" s="47" t="s">
        <v>115</v>
      </c>
      <c r="L135" s="48" t="s">
        <v>115</v>
      </c>
      <c r="M135" s="48" t="s">
        <v>115</v>
      </c>
      <c r="N135" s="49" t="s">
        <v>122</v>
      </c>
      <c r="O135" s="50" t="s">
        <v>21</v>
      </c>
      <c r="P135" s="38" t="s">
        <v>115</v>
      </c>
      <c r="Q135" s="45" t="s">
        <v>121</v>
      </c>
      <c r="R135" s="38" t="s">
        <v>2220</v>
      </c>
      <c r="S135" s="38" t="s">
        <v>115</v>
      </c>
      <c r="T135" s="38" t="s">
        <v>115</v>
      </c>
      <c r="U135" s="38" t="s">
        <v>115</v>
      </c>
      <c r="V135" s="38" t="s">
        <v>115</v>
      </c>
      <c r="W135" s="38" t="s">
        <v>115</v>
      </c>
      <c r="X135" s="38" t="s">
        <v>115</v>
      </c>
      <c r="Y135" s="52" t="str">
        <f>IF(tabProjList[[#This Row],[Ref 1]]&lt;&gt;"",HYPERLINK(tabProjList[[#This Row],[Ref 1]],"Link 1"),"")</f>
        <v>Link 1</v>
      </c>
      <c r="Z135" s="52" t="str">
        <f>IF(tabProjList[[#This Row],[Ref 2]]&lt;&gt;"",HYPERLINK(tabProjList[[#This Row],[Ref 2]],"Link 2"),"")</f>
        <v/>
      </c>
      <c r="AA135" s="52" t="str">
        <f>IF(tabProjList[[#This Row],[Ref 3]]&lt;&gt;"",HYPERLINK(tabProjList[[#This Row],[Ref 3]],"Link 3"),"")</f>
        <v/>
      </c>
      <c r="AB135" s="52" t="str">
        <f>IF(tabProjList[[#This Row],[Ref 4]]&lt;&gt;"",HYPERLINK(tabProjList[[#This Row],[Ref 4]],"Link 4"),"")</f>
        <v/>
      </c>
      <c r="AC135" s="52" t="str">
        <f>IF(tabProjList[[#This Row],[Ref 5]]&lt;&gt;"",HYPERLINK(tabProjList[[#This Row],[Ref 5]],"Link 5"),"")</f>
        <v/>
      </c>
      <c r="AD135" s="52" t="str">
        <f>IF(tabProjList[[#This Row],[Ref 6]]&lt;&gt;"",HYPERLINK(tabProjList[[#This Row],[Ref 6]],"Link 6"),"")</f>
        <v/>
      </c>
      <c r="AE135" s="52" t="str">
        <f>IF(tabProjList[[#This Row],[Ref 7]]&lt;&gt;"",HYPERLINK(tabProjList[[#This Row],[Ref 7]],"Link 7"),"")</f>
        <v/>
      </c>
    </row>
    <row r="136" spans="1:31" x14ac:dyDescent="0.25">
      <c r="A136" s="44" t="s">
        <v>2116</v>
      </c>
      <c r="B136" s="45">
        <v>699</v>
      </c>
      <c r="C136" s="45" t="s">
        <v>120</v>
      </c>
      <c r="D136" s="36" t="s">
        <v>2117</v>
      </c>
      <c r="E136" s="46" t="s">
        <v>1</v>
      </c>
      <c r="F136" s="46">
        <v>2019</v>
      </c>
      <c r="G136" s="46" t="s">
        <v>115</v>
      </c>
      <c r="H136" s="46" t="s">
        <v>115</v>
      </c>
      <c r="I136" s="46" t="s">
        <v>115</v>
      </c>
      <c r="J136" s="45" t="s">
        <v>106</v>
      </c>
      <c r="K136" s="47" t="s">
        <v>115</v>
      </c>
      <c r="L136" s="48" t="s">
        <v>115</v>
      </c>
      <c r="M136" s="48" t="s">
        <v>115</v>
      </c>
      <c r="N136" s="49" t="s">
        <v>38</v>
      </c>
      <c r="O136" s="50" t="s">
        <v>21</v>
      </c>
      <c r="P136" s="38" t="s">
        <v>115</v>
      </c>
      <c r="Q136" s="45" t="s">
        <v>121</v>
      </c>
      <c r="R136" s="38" t="s">
        <v>2118</v>
      </c>
      <c r="S136" s="38" t="s">
        <v>1063</v>
      </c>
      <c r="T136" s="38" t="s">
        <v>2119</v>
      </c>
      <c r="U136" s="38" t="s">
        <v>115</v>
      </c>
      <c r="V136" s="38" t="s">
        <v>115</v>
      </c>
      <c r="W136" s="38" t="s">
        <v>115</v>
      </c>
      <c r="X136" s="38" t="s">
        <v>115</v>
      </c>
      <c r="Y136" s="52" t="str">
        <f>IF(tabProjList[[#This Row],[Ref 1]]&lt;&gt;"",HYPERLINK(tabProjList[[#This Row],[Ref 1]],"Link 1"),"")</f>
        <v>Link 1</v>
      </c>
      <c r="Z136" s="52" t="str">
        <f>IF(tabProjList[[#This Row],[Ref 2]]&lt;&gt;"",HYPERLINK(tabProjList[[#This Row],[Ref 2]],"Link 2"),"")</f>
        <v>Link 2</v>
      </c>
      <c r="AA136" s="52" t="str">
        <f>IF(tabProjList[[#This Row],[Ref 3]]&lt;&gt;"",HYPERLINK(tabProjList[[#This Row],[Ref 3]],"Link 3"),"")</f>
        <v>Link 3</v>
      </c>
      <c r="AB136" s="52" t="str">
        <f>IF(tabProjList[[#This Row],[Ref 4]]&lt;&gt;"",HYPERLINK(tabProjList[[#This Row],[Ref 4]],"Link 4"),"")</f>
        <v/>
      </c>
      <c r="AC136" s="52" t="str">
        <f>IF(tabProjList[[#This Row],[Ref 5]]&lt;&gt;"",HYPERLINK(tabProjList[[#This Row],[Ref 5]],"Link 5"),"")</f>
        <v/>
      </c>
      <c r="AD136" s="52" t="str">
        <f>IF(tabProjList[[#This Row],[Ref 6]]&lt;&gt;"",HYPERLINK(tabProjList[[#This Row],[Ref 6]],"Link 6"),"")</f>
        <v/>
      </c>
      <c r="AE136" s="52" t="str">
        <f>IF(tabProjList[[#This Row],[Ref 7]]&lt;&gt;"",HYPERLINK(tabProjList[[#This Row],[Ref 7]],"Link 7"),"")</f>
        <v/>
      </c>
    </row>
    <row r="137" spans="1:31" x14ac:dyDescent="0.25">
      <c r="A137" s="44" t="s">
        <v>1764</v>
      </c>
      <c r="B137" s="45">
        <v>539</v>
      </c>
      <c r="C137" s="45" t="s">
        <v>806</v>
      </c>
      <c r="D137" s="36" t="s">
        <v>1765</v>
      </c>
      <c r="E137" s="46" t="s">
        <v>3</v>
      </c>
      <c r="F137" s="46">
        <v>2021</v>
      </c>
      <c r="G137" s="46" t="s">
        <v>115</v>
      </c>
      <c r="H137" s="46">
        <v>2026</v>
      </c>
      <c r="I137" s="46" t="s">
        <v>115</v>
      </c>
      <c r="J137" s="45" t="s">
        <v>106</v>
      </c>
      <c r="K137" s="47">
        <v>1</v>
      </c>
      <c r="L137" s="48">
        <v>0.11</v>
      </c>
      <c r="M137" s="48">
        <v>0.11</v>
      </c>
      <c r="N137" s="49" t="s">
        <v>10</v>
      </c>
      <c r="O137" s="50" t="s">
        <v>20</v>
      </c>
      <c r="P137" s="38" t="s">
        <v>115</v>
      </c>
      <c r="Q137" s="45" t="s">
        <v>114</v>
      </c>
      <c r="R137" s="38" t="s">
        <v>1766</v>
      </c>
      <c r="S137" s="38" t="s">
        <v>1767</v>
      </c>
      <c r="T137" s="38" t="s">
        <v>115</v>
      </c>
      <c r="U137" s="38" t="s">
        <v>115</v>
      </c>
      <c r="V137" s="38" t="s">
        <v>115</v>
      </c>
      <c r="W137" s="38" t="s">
        <v>115</v>
      </c>
      <c r="X137" s="38" t="s">
        <v>115</v>
      </c>
      <c r="Y137" s="52" t="str">
        <f>IF(tabProjList[[#This Row],[Ref 1]]&lt;&gt;"",HYPERLINK(tabProjList[[#This Row],[Ref 1]],"Link 1"),"")</f>
        <v>Link 1</v>
      </c>
      <c r="Z137" s="52" t="str">
        <f>IF(tabProjList[[#This Row],[Ref 2]]&lt;&gt;"",HYPERLINK(tabProjList[[#This Row],[Ref 2]],"Link 2"),"")</f>
        <v>Link 2</v>
      </c>
      <c r="AA137" s="52" t="str">
        <f>IF(tabProjList[[#This Row],[Ref 3]]&lt;&gt;"",HYPERLINK(tabProjList[[#This Row],[Ref 3]],"Link 3"),"")</f>
        <v/>
      </c>
      <c r="AB137" s="52" t="str">
        <f>IF(tabProjList[[#This Row],[Ref 4]]&lt;&gt;"",HYPERLINK(tabProjList[[#This Row],[Ref 4]],"Link 4"),"")</f>
        <v/>
      </c>
      <c r="AC137" s="52" t="str">
        <f>IF(tabProjList[[#This Row],[Ref 5]]&lt;&gt;"",HYPERLINK(tabProjList[[#This Row],[Ref 5]],"Link 5"),"")</f>
        <v/>
      </c>
      <c r="AD137" s="52" t="str">
        <f>IF(tabProjList[[#This Row],[Ref 6]]&lt;&gt;"",HYPERLINK(tabProjList[[#This Row],[Ref 6]],"Link 6"),"")</f>
        <v/>
      </c>
      <c r="AE137" s="52" t="str">
        <f>IF(tabProjList[[#This Row],[Ref 7]]&lt;&gt;"",HYPERLINK(tabProjList[[#This Row],[Ref 7]],"Link 7"),"")</f>
        <v/>
      </c>
    </row>
    <row r="138" spans="1:31" x14ac:dyDescent="0.25">
      <c r="A138" s="44" t="s">
        <v>1768</v>
      </c>
      <c r="B138" s="45">
        <v>540</v>
      </c>
      <c r="C138" s="45" t="s">
        <v>806</v>
      </c>
      <c r="D138" s="36" t="s">
        <v>1769</v>
      </c>
      <c r="E138" s="46" t="s">
        <v>3</v>
      </c>
      <c r="F138" s="46">
        <v>2021</v>
      </c>
      <c r="G138" s="46" t="s">
        <v>115</v>
      </c>
      <c r="H138" s="46" t="s">
        <v>115</v>
      </c>
      <c r="I138" s="46" t="s">
        <v>115</v>
      </c>
      <c r="J138" s="45" t="s">
        <v>106</v>
      </c>
      <c r="K138" s="47">
        <v>2</v>
      </c>
      <c r="L138" s="48">
        <v>0.58399999999999996</v>
      </c>
      <c r="M138" s="48">
        <v>0.58399999999999996</v>
      </c>
      <c r="N138" s="49" t="s">
        <v>10</v>
      </c>
      <c r="O138" s="50" t="s">
        <v>20</v>
      </c>
      <c r="P138" s="38" t="s">
        <v>115</v>
      </c>
      <c r="Q138" s="45" t="s">
        <v>114</v>
      </c>
      <c r="R138" s="38" t="s">
        <v>1766</v>
      </c>
      <c r="S138" s="38" t="s">
        <v>1767</v>
      </c>
      <c r="T138" s="38" t="s">
        <v>115</v>
      </c>
      <c r="U138" s="38" t="s">
        <v>115</v>
      </c>
      <c r="V138" s="38" t="s">
        <v>115</v>
      </c>
      <c r="W138" s="38" t="s">
        <v>115</v>
      </c>
      <c r="X138" s="38" t="s">
        <v>115</v>
      </c>
      <c r="Y138" s="52" t="str">
        <f>IF(tabProjList[[#This Row],[Ref 1]]&lt;&gt;"",HYPERLINK(tabProjList[[#This Row],[Ref 1]],"Link 1"),"")</f>
        <v>Link 1</v>
      </c>
      <c r="Z138" s="52" t="str">
        <f>IF(tabProjList[[#This Row],[Ref 2]]&lt;&gt;"",HYPERLINK(tabProjList[[#This Row],[Ref 2]],"Link 2"),"")</f>
        <v>Link 2</v>
      </c>
      <c r="AA138" s="52" t="str">
        <f>IF(tabProjList[[#This Row],[Ref 3]]&lt;&gt;"",HYPERLINK(tabProjList[[#This Row],[Ref 3]],"Link 3"),"")</f>
        <v/>
      </c>
      <c r="AB138" s="52" t="str">
        <f>IF(tabProjList[[#This Row],[Ref 4]]&lt;&gt;"",HYPERLINK(tabProjList[[#This Row],[Ref 4]],"Link 4"),"")</f>
        <v/>
      </c>
      <c r="AC138" s="52" t="str">
        <f>IF(tabProjList[[#This Row],[Ref 5]]&lt;&gt;"",HYPERLINK(tabProjList[[#This Row],[Ref 5]],"Link 5"),"")</f>
        <v/>
      </c>
      <c r="AD138" s="52" t="str">
        <f>IF(tabProjList[[#This Row],[Ref 6]]&lt;&gt;"",HYPERLINK(tabProjList[[#This Row],[Ref 6]],"Link 6"),"")</f>
        <v/>
      </c>
      <c r="AE138" s="52" t="str">
        <f>IF(tabProjList[[#This Row],[Ref 7]]&lt;&gt;"",HYPERLINK(tabProjList[[#This Row],[Ref 7]],"Link 7"),"")</f>
        <v/>
      </c>
    </row>
    <row r="139" spans="1:31" x14ac:dyDescent="0.25">
      <c r="A139" s="44" t="s">
        <v>2409</v>
      </c>
      <c r="B139" s="45">
        <v>836</v>
      </c>
      <c r="C139" s="45" t="s">
        <v>120</v>
      </c>
      <c r="D139" s="36" t="s">
        <v>2410</v>
      </c>
      <c r="E139" s="46" t="s">
        <v>6</v>
      </c>
      <c r="F139" s="46">
        <v>2023</v>
      </c>
      <c r="G139" s="46">
        <v>2024</v>
      </c>
      <c r="H139" s="46">
        <v>2027</v>
      </c>
      <c r="I139" s="46" t="s">
        <v>115</v>
      </c>
      <c r="J139" s="45" t="s">
        <v>106</v>
      </c>
      <c r="K139" s="47" t="s">
        <v>115</v>
      </c>
      <c r="L139" s="48" t="s">
        <v>115</v>
      </c>
      <c r="M139" s="48" t="s">
        <v>115</v>
      </c>
      <c r="N139" s="49" t="s">
        <v>122</v>
      </c>
      <c r="O139" s="50" t="s">
        <v>21</v>
      </c>
      <c r="P139" s="38" t="s">
        <v>115</v>
      </c>
      <c r="Q139" s="45" t="s">
        <v>121</v>
      </c>
      <c r="R139" s="38" t="s">
        <v>2411</v>
      </c>
      <c r="S139" s="38" t="s">
        <v>2412</v>
      </c>
      <c r="T139" s="38" t="s">
        <v>115</v>
      </c>
      <c r="U139" s="38" t="s">
        <v>115</v>
      </c>
      <c r="V139" s="38" t="s">
        <v>115</v>
      </c>
      <c r="W139" s="38" t="s">
        <v>115</v>
      </c>
      <c r="X139" s="38" t="s">
        <v>115</v>
      </c>
      <c r="Y139" s="52" t="str">
        <f>IF(tabProjList[[#This Row],[Ref 1]]&lt;&gt;"",HYPERLINK(tabProjList[[#This Row],[Ref 1]],"Link 1"),"")</f>
        <v>Link 1</v>
      </c>
      <c r="Z139" s="52" t="str">
        <f>IF(tabProjList[[#This Row],[Ref 2]]&lt;&gt;"",HYPERLINK(tabProjList[[#This Row],[Ref 2]],"Link 2"),"")</f>
        <v>Link 2</v>
      </c>
      <c r="AA139" s="52" t="str">
        <f>IF(tabProjList[[#This Row],[Ref 3]]&lt;&gt;"",HYPERLINK(tabProjList[[#This Row],[Ref 3]],"Link 3"),"")</f>
        <v/>
      </c>
      <c r="AB139" s="52" t="str">
        <f>IF(tabProjList[[#This Row],[Ref 4]]&lt;&gt;"",HYPERLINK(tabProjList[[#This Row],[Ref 4]],"Link 4"),"")</f>
        <v/>
      </c>
      <c r="AC139" s="52" t="str">
        <f>IF(tabProjList[[#This Row],[Ref 5]]&lt;&gt;"",HYPERLINK(tabProjList[[#This Row],[Ref 5]],"Link 5"),"")</f>
        <v/>
      </c>
      <c r="AD139" s="52" t="str">
        <f>IF(tabProjList[[#This Row],[Ref 6]]&lt;&gt;"",HYPERLINK(tabProjList[[#This Row],[Ref 6]],"Link 6"),"")</f>
        <v/>
      </c>
      <c r="AE139" s="52" t="str">
        <f>IF(tabProjList[[#This Row],[Ref 7]]&lt;&gt;"",HYPERLINK(tabProjList[[#This Row],[Ref 7]],"Link 7"),"")</f>
        <v/>
      </c>
    </row>
    <row r="140" spans="1:31" x14ac:dyDescent="0.25">
      <c r="A140" s="44" t="s">
        <v>2159</v>
      </c>
      <c r="B140" s="45">
        <v>714</v>
      </c>
      <c r="C140" s="45" t="s">
        <v>120</v>
      </c>
      <c r="D140" s="36" t="s">
        <v>2160</v>
      </c>
      <c r="E140" s="46" t="s">
        <v>2</v>
      </c>
      <c r="F140" s="46">
        <v>2023</v>
      </c>
      <c r="G140" s="46" t="s">
        <v>115</v>
      </c>
      <c r="H140" s="46" t="s">
        <v>115</v>
      </c>
      <c r="I140" s="46" t="s">
        <v>115</v>
      </c>
      <c r="J140" s="45" t="s">
        <v>106</v>
      </c>
      <c r="K140" s="47" t="s">
        <v>115</v>
      </c>
      <c r="L140" s="48" t="s">
        <v>115</v>
      </c>
      <c r="M140" s="48">
        <v>2.1</v>
      </c>
      <c r="N140" s="49" t="s">
        <v>2</v>
      </c>
      <c r="O140" s="50" t="s">
        <v>34</v>
      </c>
      <c r="P140" s="38" t="s">
        <v>2159</v>
      </c>
      <c r="Q140" s="45" t="s">
        <v>121</v>
      </c>
      <c r="R140" s="38" t="s">
        <v>1733</v>
      </c>
      <c r="S140" s="38" t="s">
        <v>2130</v>
      </c>
      <c r="T140" s="38" t="s">
        <v>115</v>
      </c>
      <c r="U140" s="38" t="s">
        <v>115</v>
      </c>
      <c r="V140" s="38" t="s">
        <v>115</v>
      </c>
      <c r="W140" s="38" t="s">
        <v>115</v>
      </c>
      <c r="X140" s="38" t="s">
        <v>115</v>
      </c>
      <c r="Y140" s="52" t="str">
        <f>IF(tabProjList[[#This Row],[Ref 1]]&lt;&gt;"",HYPERLINK(tabProjList[[#This Row],[Ref 1]],"Link 1"),"")</f>
        <v>Link 1</v>
      </c>
      <c r="Z140" s="52" t="str">
        <f>IF(tabProjList[[#This Row],[Ref 2]]&lt;&gt;"",HYPERLINK(tabProjList[[#This Row],[Ref 2]],"Link 2"),"")</f>
        <v>Link 2</v>
      </c>
      <c r="AA140" s="52" t="str">
        <f>IF(tabProjList[[#This Row],[Ref 3]]&lt;&gt;"",HYPERLINK(tabProjList[[#This Row],[Ref 3]],"Link 3"),"")</f>
        <v/>
      </c>
      <c r="AB140" s="52" t="str">
        <f>IF(tabProjList[[#This Row],[Ref 4]]&lt;&gt;"",HYPERLINK(tabProjList[[#This Row],[Ref 4]],"Link 4"),"")</f>
        <v/>
      </c>
      <c r="AC140" s="52" t="str">
        <f>IF(tabProjList[[#This Row],[Ref 5]]&lt;&gt;"",HYPERLINK(tabProjList[[#This Row],[Ref 5]],"Link 5"),"")</f>
        <v/>
      </c>
      <c r="AD140" s="52" t="str">
        <f>IF(tabProjList[[#This Row],[Ref 6]]&lt;&gt;"",HYPERLINK(tabProjList[[#This Row],[Ref 6]],"Link 6"),"")</f>
        <v/>
      </c>
      <c r="AE140" s="52" t="str">
        <f>IF(tabProjList[[#This Row],[Ref 7]]&lt;&gt;"",HYPERLINK(tabProjList[[#This Row],[Ref 7]],"Link 7"),"")</f>
        <v/>
      </c>
    </row>
    <row r="141" spans="1:31" x14ac:dyDescent="0.25">
      <c r="A141" s="44" t="s">
        <v>1894</v>
      </c>
      <c r="B141" s="45">
        <v>599</v>
      </c>
      <c r="C141" s="45" t="s">
        <v>120</v>
      </c>
      <c r="D141" s="36" t="s">
        <v>1895</v>
      </c>
      <c r="E141" s="46" t="s">
        <v>1</v>
      </c>
      <c r="F141" s="46">
        <v>2022</v>
      </c>
      <c r="G141" s="46">
        <v>2024</v>
      </c>
      <c r="H141" s="46">
        <v>2025</v>
      </c>
      <c r="I141" s="46" t="s">
        <v>115</v>
      </c>
      <c r="J141" s="45" t="s">
        <v>106</v>
      </c>
      <c r="K141" s="47" t="s">
        <v>115</v>
      </c>
      <c r="L141" s="48">
        <v>0.1</v>
      </c>
      <c r="M141" s="48">
        <v>0.1</v>
      </c>
      <c r="N141" s="49" t="s">
        <v>122</v>
      </c>
      <c r="O141" s="50" t="s">
        <v>7</v>
      </c>
      <c r="P141" s="38" t="s">
        <v>391</v>
      </c>
      <c r="Q141" s="45" t="s">
        <v>121</v>
      </c>
      <c r="R141" s="38" t="s">
        <v>1896</v>
      </c>
      <c r="S141" s="38" t="s">
        <v>115</v>
      </c>
      <c r="T141" s="38" t="s">
        <v>115</v>
      </c>
      <c r="U141" s="38" t="s">
        <v>115</v>
      </c>
      <c r="V141" s="38" t="s">
        <v>115</v>
      </c>
      <c r="W141" s="38" t="s">
        <v>115</v>
      </c>
      <c r="X141" s="38" t="s">
        <v>115</v>
      </c>
      <c r="Y141" s="52" t="str">
        <f>IF(tabProjList[[#This Row],[Ref 1]]&lt;&gt;"",HYPERLINK(tabProjList[[#This Row],[Ref 1]],"Link 1"),"")</f>
        <v>Link 1</v>
      </c>
      <c r="Z141" s="52" t="str">
        <f>IF(tabProjList[[#This Row],[Ref 2]]&lt;&gt;"",HYPERLINK(tabProjList[[#This Row],[Ref 2]],"Link 2"),"")</f>
        <v/>
      </c>
      <c r="AA141" s="52" t="str">
        <f>IF(tabProjList[[#This Row],[Ref 3]]&lt;&gt;"",HYPERLINK(tabProjList[[#This Row],[Ref 3]],"Link 3"),"")</f>
        <v/>
      </c>
      <c r="AB141" s="52" t="str">
        <f>IF(tabProjList[[#This Row],[Ref 4]]&lt;&gt;"",HYPERLINK(tabProjList[[#This Row],[Ref 4]],"Link 4"),"")</f>
        <v/>
      </c>
      <c r="AC141" s="52" t="str">
        <f>IF(tabProjList[[#This Row],[Ref 5]]&lt;&gt;"",HYPERLINK(tabProjList[[#This Row],[Ref 5]],"Link 5"),"")</f>
        <v/>
      </c>
      <c r="AD141" s="52" t="str">
        <f>IF(tabProjList[[#This Row],[Ref 6]]&lt;&gt;"",HYPERLINK(tabProjList[[#This Row],[Ref 6]],"Link 6"),"")</f>
        <v/>
      </c>
      <c r="AE141" s="52" t="str">
        <f>IF(tabProjList[[#This Row],[Ref 7]]&lt;&gt;"",HYPERLINK(tabProjList[[#This Row],[Ref 7]],"Link 7"),"")</f>
        <v/>
      </c>
    </row>
    <row r="142" spans="1:31" x14ac:dyDescent="0.25">
      <c r="A142" s="44" t="s">
        <v>2552</v>
      </c>
      <c r="B142" s="45">
        <v>892</v>
      </c>
      <c r="C142" s="45" t="s">
        <v>120</v>
      </c>
      <c r="D142" s="36" t="s">
        <v>2553</v>
      </c>
      <c r="E142" s="46" t="s">
        <v>2</v>
      </c>
      <c r="F142" s="46">
        <v>2022</v>
      </c>
      <c r="G142" s="46">
        <v>2025</v>
      </c>
      <c r="H142" s="46" t="s">
        <v>115</v>
      </c>
      <c r="I142" s="46" t="s">
        <v>115</v>
      </c>
      <c r="J142" s="45" t="s">
        <v>106</v>
      </c>
      <c r="K142" s="47" t="s">
        <v>115</v>
      </c>
      <c r="L142" s="48" t="s">
        <v>115</v>
      </c>
      <c r="M142" s="48" t="s">
        <v>115</v>
      </c>
      <c r="N142" s="49" t="s">
        <v>2</v>
      </c>
      <c r="O142" s="50" t="s">
        <v>34</v>
      </c>
      <c r="P142" s="38" t="s">
        <v>2554</v>
      </c>
      <c r="Q142" s="45" t="s">
        <v>121</v>
      </c>
      <c r="R142" s="38" t="s">
        <v>2555</v>
      </c>
      <c r="S142" s="38" t="s">
        <v>115</v>
      </c>
      <c r="T142" s="38" t="s">
        <v>115</v>
      </c>
      <c r="U142" s="38" t="s">
        <v>115</v>
      </c>
      <c r="V142" s="38" t="s">
        <v>115</v>
      </c>
      <c r="W142" s="38" t="s">
        <v>115</v>
      </c>
      <c r="X142" s="38" t="s">
        <v>115</v>
      </c>
      <c r="Y142" s="52" t="str">
        <f>IF(tabProjList[[#This Row],[Ref 1]]&lt;&gt;"",HYPERLINK(tabProjList[[#This Row],[Ref 1]],"Link 1"),"")</f>
        <v>Link 1</v>
      </c>
      <c r="Z142" s="52" t="str">
        <f>IF(tabProjList[[#This Row],[Ref 2]]&lt;&gt;"",HYPERLINK(tabProjList[[#This Row],[Ref 2]],"Link 2"),"")</f>
        <v/>
      </c>
      <c r="AA142" s="52" t="str">
        <f>IF(tabProjList[[#This Row],[Ref 3]]&lt;&gt;"",HYPERLINK(tabProjList[[#This Row],[Ref 3]],"Link 3"),"")</f>
        <v/>
      </c>
      <c r="AB142" s="52" t="str">
        <f>IF(tabProjList[[#This Row],[Ref 4]]&lt;&gt;"",HYPERLINK(tabProjList[[#This Row],[Ref 4]],"Link 4"),"")</f>
        <v/>
      </c>
      <c r="AC142" s="52" t="str">
        <f>IF(tabProjList[[#This Row],[Ref 5]]&lt;&gt;"",HYPERLINK(tabProjList[[#This Row],[Ref 5]],"Link 5"),"")</f>
        <v/>
      </c>
      <c r="AD142" s="52" t="str">
        <f>IF(tabProjList[[#This Row],[Ref 6]]&lt;&gt;"",HYPERLINK(tabProjList[[#This Row],[Ref 6]],"Link 6"),"")</f>
        <v/>
      </c>
      <c r="AE142" s="52" t="str">
        <f>IF(tabProjList[[#This Row],[Ref 7]]&lt;&gt;"",HYPERLINK(tabProjList[[#This Row],[Ref 7]],"Link 7"),"")</f>
        <v/>
      </c>
    </row>
    <row r="143" spans="1:31" x14ac:dyDescent="0.25">
      <c r="A143" s="44" t="s">
        <v>2556</v>
      </c>
      <c r="B143" s="45">
        <v>893</v>
      </c>
      <c r="C143" s="45" t="s">
        <v>120</v>
      </c>
      <c r="D143" s="36" t="s">
        <v>2557</v>
      </c>
      <c r="E143" s="46" t="s">
        <v>2</v>
      </c>
      <c r="F143" s="46">
        <v>2022</v>
      </c>
      <c r="G143" s="46">
        <v>2025</v>
      </c>
      <c r="H143" s="46" t="s">
        <v>115</v>
      </c>
      <c r="I143" s="46" t="s">
        <v>115</v>
      </c>
      <c r="J143" s="45" t="s">
        <v>106</v>
      </c>
      <c r="K143" s="47" t="s">
        <v>115</v>
      </c>
      <c r="L143" s="48">
        <v>0.37</v>
      </c>
      <c r="M143" s="48">
        <v>0.37</v>
      </c>
      <c r="N143" s="49" t="s">
        <v>2</v>
      </c>
      <c r="O143" s="50" t="s">
        <v>34</v>
      </c>
      <c r="P143" s="38" t="s">
        <v>2558</v>
      </c>
      <c r="Q143" s="45" t="s">
        <v>121</v>
      </c>
      <c r="R143" s="38" t="s">
        <v>2555</v>
      </c>
      <c r="S143" s="38" t="s">
        <v>115</v>
      </c>
      <c r="T143" s="38" t="s">
        <v>115</v>
      </c>
      <c r="U143" s="38" t="s">
        <v>115</v>
      </c>
      <c r="V143" s="38" t="s">
        <v>115</v>
      </c>
      <c r="W143" s="38" t="s">
        <v>115</v>
      </c>
      <c r="X143" s="38" t="s">
        <v>115</v>
      </c>
      <c r="Y143" s="52" t="str">
        <f>IF(tabProjList[[#This Row],[Ref 1]]&lt;&gt;"",HYPERLINK(tabProjList[[#This Row],[Ref 1]],"Link 1"),"")</f>
        <v>Link 1</v>
      </c>
      <c r="Z143" s="52" t="str">
        <f>IF(tabProjList[[#This Row],[Ref 2]]&lt;&gt;"",HYPERLINK(tabProjList[[#This Row],[Ref 2]],"Link 2"),"")</f>
        <v/>
      </c>
      <c r="AA143" s="52" t="str">
        <f>IF(tabProjList[[#This Row],[Ref 3]]&lt;&gt;"",HYPERLINK(tabProjList[[#This Row],[Ref 3]],"Link 3"),"")</f>
        <v/>
      </c>
      <c r="AB143" s="52" t="str">
        <f>IF(tabProjList[[#This Row],[Ref 4]]&lt;&gt;"",HYPERLINK(tabProjList[[#This Row],[Ref 4]],"Link 4"),"")</f>
        <v/>
      </c>
      <c r="AC143" s="52" t="str">
        <f>IF(tabProjList[[#This Row],[Ref 5]]&lt;&gt;"",HYPERLINK(tabProjList[[#This Row],[Ref 5]],"Link 5"),"")</f>
        <v/>
      </c>
      <c r="AD143" s="52" t="str">
        <f>IF(tabProjList[[#This Row],[Ref 6]]&lt;&gt;"",HYPERLINK(tabProjList[[#This Row],[Ref 6]],"Link 6"),"")</f>
        <v/>
      </c>
      <c r="AE143" s="52" t="str">
        <f>IF(tabProjList[[#This Row],[Ref 7]]&lt;&gt;"",HYPERLINK(tabProjList[[#This Row],[Ref 7]],"Link 7"),"")</f>
        <v/>
      </c>
    </row>
    <row r="144" spans="1:31" x14ac:dyDescent="0.25">
      <c r="A144" s="44" t="s">
        <v>2559</v>
      </c>
      <c r="B144" s="45">
        <v>894</v>
      </c>
      <c r="C144" s="45" t="s">
        <v>120</v>
      </c>
      <c r="D144" s="36" t="s">
        <v>2553</v>
      </c>
      <c r="E144" s="46" t="s">
        <v>2</v>
      </c>
      <c r="F144" s="46">
        <v>2023</v>
      </c>
      <c r="G144" s="46">
        <v>2025</v>
      </c>
      <c r="H144" s="46" t="s">
        <v>115</v>
      </c>
      <c r="I144" s="46" t="s">
        <v>115</v>
      </c>
      <c r="J144" s="45" t="s">
        <v>106</v>
      </c>
      <c r="K144" s="47" t="s">
        <v>115</v>
      </c>
      <c r="L144" s="48">
        <v>0.04</v>
      </c>
      <c r="M144" s="48">
        <v>0.04</v>
      </c>
      <c r="N144" s="49" t="s">
        <v>2</v>
      </c>
      <c r="O144" s="50" t="s">
        <v>34</v>
      </c>
      <c r="P144" s="38" t="s">
        <v>2560</v>
      </c>
      <c r="Q144" s="45" t="s">
        <v>121</v>
      </c>
      <c r="R144" s="38" t="s">
        <v>2555</v>
      </c>
      <c r="S144" s="38" t="s">
        <v>2561</v>
      </c>
      <c r="T144" s="38" t="s">
        <v>115</v>
      </c>
      <c r="U144" s="38" t="s">
        <v>115</v>
      </c>
      <c r="V144" s="38" t="s">
        <v>115</v>
      </c>
      <c r="W144" s="38" t="s">
        <v>115</v>
      </c>
      <c r="X144" s="38" t="s">
        <v>115</v>
      </c>
      <c r="Y144" s="52" t="str">
        <f>IF(tabProjList[[#This Row],[Ref 1]]&lt;&gt;"",HYPERLINK(tabProjList[[#This Row],[Ref 1]],"Link 1"),"")</f>
        <v>Link 1</v>
      </c>
      <c r="Z144" s="52" t="str">
        <f>IF(tabProjList[[#This Row],[Ref 2]]&lt;&gt;"",HYPERLINK(tabProjList[[#This Row],[Ref 2]],"Link 2"),"")</f>
        <v>Link 2</v>
      </c>
      <c r="AA144" s="52" t="str">
        <f>IF(tabProjList[[#This Row],[Ref 3]]&lt;&gt;"",HYPERLINK(tabProjList[[#This Row],[Ref 3]],"Link 3"),"")</f>
        <v/>
      </c>
      <c r="AB144" s="52" t="str">
        <f>IF(tabProjList[[#This Row],[Ref 4]]&lt;&gt;"",HYPERLINK(tabProjList[[#This Row],[Ref 4]],"Link 4"),"")</f>
        <v/>
      </c>
      <c r="AC144" s="52" t="str">
        <f>IF(tabProjList[[#This Row],[Ref 5]]&lt;&gt;"",HYPERLINK(tabProjList[[#This Row],[Ref 5]],"Link 5"),"")</f>
        <v/>
      </c>
      <c r="AD144" s="52" t="str">
        <f>IF(tabProjList[[#This Row],[Ref 6]]&lt;&gt;"",HYPERLINK(tabProjList[[#This Row],[Ref 6]],"Link 6"),"")</f>
        <v/>
      </c>
      <c r="AE144" s="52" t="str">
        <f>IF(tabProjList[[#This Row],[Ref 7]]&lt;&gt;"",HYPERLINK(tabProjList[[#This Row],[Ref 7]],"Link 7"),"")</f>
        <v/>
      </c>
    </row>
    <row r="145" spans="1:31" x14ac:dyDescent="0.25">
      <c r="A145" s="44" t="s">
        <v>2562</v>
      </c>
      <c r="B145" s="45">
        <v>895</v>
      </c>
      <c r="C145" s="45" t="s">
        <v>120</v>
      </c>
      <c r="D145" s="36" t="s">
        <v>2553</v>
      </c>
      <c r="E145" s="46" t="s">
        <v>2</v>
      </c>
      <c r="F145" s="46">
        <v>2023</v>
      </c>
      <c r="G145" s="46">
        <v>2025</v>
      </c>
      <c r="H145" s="46" t="s">
        <v>115</v>
      </c>
      <c r="I145" s="46" t="s">
        <v>115</v>
      </c>
      <c r="J145" s="45" t="s">
        <v>106</v>
      </c>
      <c r="K145" s="47" t="s">
        <v>115</v>
      </c>
      <c r="L145" s="48">
        <v>1</v>
      </c>
      <c r="M145" s="48">
        <v>1</v>
      </c>
      <c r="N145" s="49" t="s">
        <v>2</v>
      </c>
      <c r="O145" s="50" t="s">
        <v>34</v>
      </c>
      <c r="P145" s="38" t="s">
        <v>2563</v>
      </c>
      <c r="Q145" s="45" t="s">
        <v>121</v>
      </c>
      <c r="R145" s="38" t="s">
        <v>2555</v>
      </c>
      <c r="S145" s="38" t="s">
        <v>115</v>
      </c>
      <c r="T145" s="38" t="s">
        <v>115</v>
      </c>
      <c r="U145" s="38" t="s">
        <v>115</v>
      </c>
      <c r="V145" s="38" t="s">
        <v>115</v>
      </c>
      <c r="W145" s="38" t="s">
        <v>115</v>
      </c>
      <c r="X145" s="38" t="s">
        <v>115</v>
      </c>
      <c r="Y145" s="52" t="str">
        <f>IF(tabProjList[[#This Row],[Ref 1]]&lt;&gt;"",HYPERLINK(tabProjList[[#This Row],[Ref 1]],"Link 1"),"")</f>
        <v>Link 1</v>
      </c>
      <c r="Z145" s="52" t="str">
        <f>IF(tabProjList[[#This Row],[Ref 2]]&lt;&gt;"",HYPERLINK(tabProjList[[#This Row],[Ref 2]],"Link 2"),"")</f>
        <v/>
      </c>
      <c r="AA145" s="52" t="str">
        <f>IF(tabProjList[[#This Row],[Ref 3]]&lt;&gt;"",HYPERLINK(tabProjList[[#This Row],[Ref 3]],"Link 3"),"")</f>
        <v/>
      </c>
      <c r="AB145" s="52" t="str">
        <f>IF(tabProjList[[#This Row],[Ref 4]]&lt;&gt;"",HYPERLINK(tabProjList[[#This Row],[Ref 4]],"Link 4"),"")</f>
        <v/>
      </c>
      <c r="AC145" s="52" t="str">
        <f>IF(tabProjList[[#This Row],[Ref 5]]&lt;&gt;"",HYPERLINK(tabProjList[[#This Row],[Ref 5]],"Link 5"),"")</f>
        <v/>
      </c>
      <c r="AD145" s="52" t="str">
        <f>IF(tabProjList[[#This Row],[Ref 6]]&lt;&gt;"",HYPERLINK(tabProjList[[#This Row],[Ref 6]],"Link 6"),"")</f>
        <v/>
      </c>
      <c r="AE145" s="52" t="str">
        <f>IF(tabProjList[[#This Row],[Ref 7]]&lt;&gt;"",HYPERLINK(tabProjList[[#This Row],[Ref 7]],"Link 7"),"")</f>
        <v/>
      </c>
    </row>
    <row r="146" spans="1:31" x14ac:dyDescent="0.25">
      <c r="A146" s="44" t="s">
        <v>2578</v>
      </c>
      <c r="B146" s="45">
        <v>903</v>
      </c>
      <c r="C146" s="45" t="s">
        <v>120</v>
      </c>
      <c r="D146" s="36" t="s">
        <v>2579</v>
      </c>
      <c r="E146" s="46" t="s">
        <v>1</v>
      </c>
      <c r="F146" s="46">
        <v>2023</v>
      </c>
      <c r="G146" s="46">
        <v>2024</v>
      </c>
      <c r="H146" s="46" t="s">
        <v>115</v>
      </c>
      <c r="I146" s="46" t="s">
        <v>115</v>
      </c>
      <c r="J146" s="45" t="s">
        <v>106</v>
      </c>
      <c r="K146" s="47" t="s">
        <v>115</v>
      </c>
      <c r="L146" s="48">
        <v>0.1</v>
      </c>
      <c r="M146" s="48">
        <v>0.1</v>
      </c>
      <c r="N146" s="49" t="s">
        <v>45</v>
      </c>
      <c r="O146" s="50" t="s">
        <v>34</v>
      </c>
      <c r="P146" s="38" t="s">
        <v>391</v>
      </c>
      <c r="Q146" s="45" t="s">
        <v>121</v>
      </c>
      <c r="R146" s="38" t="s">
        <v>2577</v>
      </c>
      <c r="S146" s="38" t="s">
        <v>115</v>
      </c>
      <c r="T146" s="38" t="s">
        <v>115</v>
      </c>
      <c r="U146" s="38" t="s">
        <v>115</v>
      </c>
      <c r="V146" s="38" t="s">
        <v>115</v>
      </c>
      <c r="W146" s="38" t="s">
        <v>115</v>
      </c>
      <c r="X146" s="38" t="s">
        <v>115</v>
      </c>
      <c r="Y146" s="52" t="str">
        <f>IF(tabProjList[[#This Row],[Ref 1]]&lt;&gt;"",HYPERLINK(tabProjList[[#This Row],[Ref 1]],"Link 1"),"")</f>
        <v>Link 1</v>
      </c>
      <c r="Z146" s="52" t="str">
        <f>IF(tabProjList[[#This Row],[Ref 2]]&lt;&gt;"",HYPERLINK(tabProjList[[#This Row],[Ref 2]],"Link 2"),"")</f>
        <v/>
      </c>
      <c r="AA146" s="52" t="str">
        <f>IF(tabProjList[[#This Row],[Ref 3]]&lt;&gt;"",HYPERLINK(tabProjList[[#This Row],[Ref 3]],"Link 3"),"")</f>
        <v/>
      </c>
      <c r="AB146" s="52" t="str">
        <f>IF(tabProjList[[#This Row],[Ref 4]]&lt;&gt;"",HYPERLINK(tabProjList[[#This Row],[Ref 4]],"Link 4"),"")</f>
        <v/>
      </c>
      <c r="AC146" s="52" t="str">
        <f>IF(tabProjList[[#This Row],[Ref 5]]&lt;&gt;"",HYPERLINK(tabProjList[[#This Row],[Ref 5]],"Link 5"),"")</f>
        <v/>
      </c>
      <c r="AD146" s="52" t="str">
        <f>IF(tabProjList[[#This Row],[Ref 6]]&lt;&gt;"",HYPERLINK(tabProjList[[#This Row],[Ref 6]],"Link 6"),"")</f>
        <v/>
      </c>
      <c r="AE146" s="52" t="str">
        <f>IF(tabProjList[[#This Row],[Ref 7]]&lt;&gt;"",HYPERLINK(tabProjList[[#This Row],[Ref 7]],"Link 7"),"")</f>
        <v/>
      </c>
    </row>
    <row r="147" spans="1:31" x14ac:dyDescent="0.25">
      <c r="A147" s="44" t="s">
        <v>2575</v>
      </c>
      <c r="B147" s="45">
        <v>902</v>
      </c>
      <c r="C147" s="45" t="s">
        <v>120</v>
      </c>
      <c r="D147" s="36" t="s">
        <v>2576</v>
      </c>
      <c r="E147" s="46" t="s">
        <v>1</v>
      </c>
      <c r="F147" s="46">
        <v>2023</v>
      </c>
      <c r="G147" s="46">
        <v>2025</v>
      </c>
      <c r="H147" s="46" t="s">
        <v>115</v>
      </c>
      <c r="I147" s="46" t="s">
        <v>115</v>
      </c>
      <c r="J147" s="45" t="s">
        <v>106</v>
      </c>
      <c r="K147" s="47" t="s">
        <v>115</v>
      </c>
      <c r="L147" s="48">
        <v>0.1</v>
      </c>
      <c r="M147" s="48">
        <v>0.1</v>
      </c>
      <c r="N147" s="49" t="s">
        <v>16</v>
      </c>
      <c r="O147" s="50" t="s">
        <v>34</v>
      </c>
      <c r="P147" s="38" t="s">
        <v>391</v>
      </c>
      <c r="Q147" s="45" t="s">
        <v>121</v>
      </c>
      <c r="R147" s="38" t="s">
        <v>2577</v>
      </c>
      <c r="S147" s="38" t="s">
        <v>115</v>
      </c>
      <c r="T147" s="38" t="s">
        <v>115</v>
      </c>
      <c r="U147" s="38" t="s">
        <v>115</v>
      </c>
      <c r="V147" s="38" t="s">
        <v>115</v>
      </c>
      <c r="W147" s="38" t="s">
        <v>115</v>
      </c>
      <c r="X147" s="38" t="s">
        <v>115</v>
      </c>
      <c r="Y147" s="52" t="str">
        <f>IF(tabProjList[[#This Row],[Ref 1]]&lt;&gt;"",HYPERLINK(tabProjList[[#This Row],[Ref 1]],"Link 1"),"")</f>
        <v>Link 1</v>
      </c>
      <c r="Z147" s="52" t="str">
        <f>IF(tabProjList[[#This Row],[Ref 2]]&lt;&gt;"",HYPERLINK(tabProjList[[#This Row],[Ref 2]],"Link 2"),"")</f>
        <v/>
      </c>
      <c r="AA147" s="52" t="str">
        <f>IF(tabProjList[[#This Row],[Ref 3]]&lt;&gt;"",HYPERLINK(tabProjList[[#This Row],[Ref 3]],"Link 3"),"")</f>
        <v/>
      </c>
      <c r="AB147" s="52" t="str">
        <f>IF(tabProjList[[#This Row],[Ref 4]]&lt;&gt;"",HYPERLINK(tabProjList[[#This Row],[Ref 4]],"Link 4"),"")</f>
        <v/>
      </c>
      <c r="AC147" s="52" t="str">
        <f>IF(tabProjList[[#This Row],[Ref 5]]&lt;&gt;"",HYPERLINK(tabProjList[[#This Row],[Ref 5]],"Link 5"),"")</f>
        <v/>
      </c>
      <c r="AD147" s="52" t="str">
        <f>IF(tabProjList[[#This Row],[Ref 6]]&lt;&gt;"",HYPERLINK(tabProjList[[#This Row],[Ref 6]],"Link 6"),"")</f>
        <v/>
      </c>
      <c r="AE147" s="52" t="str">
        <f>IF(tabProjList[[#This Row],[Ref 7]]&lt;&gt;"",HYPERLINK(tabProjList[[#This Row],[Ref 7]],"Link 7"),"")</f>
        <v/>
      </c>
    </row>
    <row r="148" spans="1:31" x14ac:dyDescent="0.25">
      <c r="A148" s="44" t="s">
        <v>818</v>
      </c>
      <c r="B148" s="45">
        <v>207</v>
      </c>
      <c r="C148" s="45" t="s">
        <v>806</v>
      </c>
      <c r="D148" s="36" t="s">
        <v>819</v>
      </c>
      <c r="E148" s="46" t="s">
        <v>3</v>
      </c>
      <c r="F148" s="46">
        <v>2020</v>
      </c>
      <c r="G148" s="46" t="s">
        <v>115</v>
      </c>
      <c r="H148" s="46">
        <v>2027</v>
      </c>
      <c r="I148" s="46" t="s">
        <v>115</v>
      </c>
      <c r="J148" s="45" t="s">
        <v>106</v>
      </c>
      <c r="K148" s="47" t="s">
        <v>115</v>
      </c>
      <c r="L148" s="48">
        <v>1</v>
      </c>
      <c r="M148" s="48">
        <v>1</v>
      </c>
      <c r="N148" s="49" t="s">
        <v>10</v>
      </c>
      <c r="O148" s="50" t="s">
        <v>20</v>
      </c>
      <c r="P148" s="38" t="s">
        <v>115</v>
      </c>
      <c r="Q148" s="45" t="s">
        <v>114</v>
      </c>
      <c r="R148" s="38" t="s">
        <v>820</v>
      </c>
      <c r="S148" s="38" t="s">
        <v>554</v>
      </c>
      <c r="T148" s="38" t="s">
        <v>821</v>
      </c>
      <c r="U148" s="38" t="s">
        <v>821</v>
      </c>
      <c r="V148" s="38" t="s">
        <v>115</v>
      </c>
      <c r="W148" s="38" t="s">
        <v>115</v>
      </c>
      <c r="X148" s="38" t="s">
        <v>115</v>
      </c>
      <c r="Y148" s="52" t="str">
        <f>IF(tabProjList[[#This Row],[Ref 1]]&lt;&gt;"",HYPERLINK(tabProjList[[#This Row],[Ref 1]],"Link 1"),"")</f>
        <v>Link 1</v>
      </c>
      <c r="Z148" s="52" t="str">
        <f>IF(tabProjList[[#This Row],[Ref 2]]&lt;&gt;"",HYPERLINK(tabProjList[[#This Row],[Ref 2]],"Link 2"),"")</f>
        <v>Link 2</v>
      </c>
      <c r="AA148" s="52" t="str">
        <f>IF(tabProjList[[#This Row],[Ref 3]]&lt;&gt;"",HYPERLINK(tabProjList[[#This Row],[Ref 3]],"Link 3"),"")</f>
        <v>Link 3</v>
      </c>
      <c r="AB148" s="52" t="str">
        <f>IF(tabProjList[[#This Row],[Ref 4]]&lt;&gt;"",HYPERLINK(tabProjList[[#This Row],[Ref 4]],"Link 4"),"")</f>
        <v>Link 4</v>
      </c>
      <c r="AC148" s="52" t="str">
        <f>IF(tabProjList[[#This Row],[Ref 5]]&lt;&gt;"",HYPERLINK(tabProjList[[#This Row],[Ref 5]],"Link 5"),"")</f>
        <v/>
      </c>
      <c r="AD148" s="52" t="str">
        <f>IF(tabProjList[[#This Row],[Ref 6]]&lt;&gt;"",HYPERLINK(tabProjList[[#This Row],[Ref 6]],"Link 6"),"")</f>
        <v/>
      </c>
      <c r="AE148" s="52" t="str">
        <f>IF(tabProjList[[#This Row],[Ref 7]]&lt;&gt;"",HYPERLINK(tabProjList[[#This Row],[Ref 7]],"Link 7"),"")</f>
        <v/>
      </c>
    </row>
    <row r="149" spans="1:31" x14ac:dyDescent="0.25">
      <c r="A149" s="44" t="s">
        <v>404</v>
      </c>
      <c r="B149" s="45">
        <v>72</v>
      </c>
      <c r="C149" s="45" t="s">
        <v>406</v>
      </c>
      <c r="D149" s="36" t="s">
        <v>405</v>
      </c>
      <c r="E149" s="46" t="s">
        <v>3</v>
      </c>
      <c r="F149" s="46">
        <v>2020</v>
      </c>
      <c r="G149" s="46" t="s">
        <v>115</v>
      </c>
      <c r="H149" s="46">
        <v>2030</v>
      </c>
      <c r="I149" s="46" t="s">
        <v>115</v>
      </c>
      <c r="J149" s="45" t="s">
        <v>106</v>
      </c>
      <c r="K149" s="47">
        <v>1</v>
      </c>
      <c r="L149" s="48">
        <v>0.7</v>
      </c>
      <c r="M149" s="48">
        <v>0.7</v>
      </c>
      <c r="N149" s="49" t="s">
        <v>10</v>
      </c>
      <c r="O149" s="50" t="s">
        <v>20</v>
      </c>
      <c r="P149" s="38" t="s">
        <v>115</v>
      </c>
      <c r="Q149" s="45" t="s">
        <v>114</v>
      </c>
      <c r="R149" s="38" t="s">
        <v>407</v>
      </c>
      <c r="S149" s="38" t="s">
        <v>408</v>
      </c>
      <c r="T149" s="38" t="s">
        <v>409</v>
      </c>
      <c r="U149" s="38" t="s">
        <v>115</v>
      </c>
      <c r="V149" s="38" t="s">
        <v>115</v>
      </c>
      <c r="W149" s="38" t="s">
        <v>115</v>
      </c>
      <c r="X149" s="38" t="s">
        <v>115</v>
      </c>
      <c r="Y149" s="52" t="str">
        <f>IF(tabProjList[[#This Row],[Ref 1]]&lt;&gt;"",HYPERLINK(tabProjList[[#This Row],[Ref 1]],"Link 1"),"")</f>
        <v>Link 1</v>
      </c>
      <c r="Z149" s="52" t="str">
        <f>IF(tabProjList[[#This Row],[Ref 2]]&lt;&gt;"",HYPERLINK(tabProjList[[#This Row],[Ref 2]],"Link 2"),"")</f>
        <v>Link 2</v>
      </c>
      <c r="AA149" s="52" t="str">
        <f>IF(tabProjList[[#This Row],[Ref 3]]&lt;&gt;"",HYPERLINK(tabProjList[[#This Row],[Ref 3]],"Link 3"),"")</f>
        <v>Link 3</v>
      </c>
      <c r="AB149" s="52" t="str">
        <f>IF(tabProjList[[#This Row],[Ref 4]]&lt;&gt;"",HYPERLINK(tabProjList[[#This Row],[Ref 4]],"Link 4"),"")</f>
        <v/>
      </c>
      <c r="AC149" s="52" t="str">
        <f>IF(tabProjList[[#This Row],[Ref 5]]&lt;&gt;"",HYPERLINK(tabProjList[[#This Row],[Ref 5]],"Link 5"),"")</f>
        <v/>
      </c>
      <c r="AD149" s="52" t="str">
        <f>IF(tabProjList[[#This Row],[Ref 6]]&lt;&gt;"",HYPERLINK(tabProjList[[#This Row],[Ref 6]],"Link 6"),"")</f>
        <v/>
      </c>
      <c r="AE149" s="52" t="str">
        <f>IF(tabProjList[[#This Row],[Ref 7]]&lt;&gt;"",HYPERLINK(tabProjList[[#This Row],[Ref 7]],"Link 7"),"")</f>
        <v/>
      </c>
    </row>
    <row r="150" spans="1:31" x14ac:dyDescent="0.25">
      <c r="A150" s="44" t="s">
        <v>410</v>
      </c>
      <c r="B150" s="45">
        <v>73</v>
      </c>
      <c r="C150" s="45" t="s">
        <v>120</v>
      </c>
      <c r="D150" s="36" t="s">
        <v>411</v>
      </c>
      <c r="E150" s="46" t="s">
        <v>3</v>
      </c>
      <c r="F150" s="46">
        <v>2022</v>
      </c>
      <c r="G150" s="46" t="s">
        <v>115</v>
      </c>
      <c r="H150" s="46" t="s">
        <v>115</v>
      </c>
      <c r="I150" s="46" t="s">
        <v>115</v>
      </c>
      <c r="J150" s="45" t="s">
        <v>106</v>
      </c>
      <c r="K150" s="47" t="s">
        <v>115</v>
      </c>
      <c r="L150" s="48">
        <v>5.0000000000000001E-3</v>
      </c>
      <c r="M150" s="48">
        <v>5.0000000000000001E-3</v>
      </c>
      <c r="N150" s="49" t="s">
        <v>13</v>
      </c>
      <c r="O150" s="50" t="s">
        <v>20</v>
      </c>
      <c r="P150" s="38" t="s">
        <v>115</v>
      </c>
      <c r="Q150" s="45" t="s">
        <v>121</v>
      </c>
      <c r="R150" s="38" t="s">
        <v>219</v>
      </c>
      <c r="S150" s="38" t="s">
        <v>412</v>
      </c>
      <c r="T150" s="38" t="s">
        <v>115</v>
      </c>
      <c r="U150" s="38" t="s">
        <v>115</v>
      </c>
      <c r="V150" s="38" t="s">
        <v>115</v>
      </c>
      <c r="W150" s="38" t="s">
        <v>115</v>
      </c>
      <c r="X150" s="38" t="s">
        <v>115</v>
      </c>
      <c r="Y150" s="52" t="str">
        <f>IF(tabProjList[[#This Row],[Ref 1]]&lt;&gt;"",HYPERLINK(tabProjList[[#This Row],[Ref 1]],"Link 1"),"")</f>
        <v>Link 1</v>
      </c>
      <c r="Z150" s="52" t="str">
        <f>IF(tabProjList[[#This Row],[Ref 2]]&lt;&gt;"",HYPERLINK(tabProjList[[#This Row],[Ref 2]],"Link 2"),"")</f>
        <v>Link 2</v>
      </c>
      <c r="AA150" s="52" t="str">
        <f>IF(tabProjList[[#This Row],[Ref 3]]&lt;&gt;"",HYPERLINK(tabProjList[[#This Row],[Ref 3]],"Link 3"),"")</f>
        <v/>
      </c>
      <c r="AB150" s="52" t="str">
        <f>IF(tabProjList[[#This Row],[Ref 4]]&lt;&gt;"",HYPERLINK(tabProjList[[#This Row],[Ref 4]],"Link 4"),"")</f>
        <v/>
      </c>
      <c r="AC150" s="52" t="str">
        <f>IF(tabProjList[[#This Row],[Ref 5]]&lt;&gt;"",HYPERLINK(tabProjList[[#This Row],[Ref 5]],"Link 5"),"")</f>
        <v/>
      </c>
      <c r="AD150" s="52" t="str">
        <f>IF(tabProjList[[#This Row],[Ref 6]]&lt;&gt;"",HYPERLINK(tabProjList[[#This Row],[Ref 6]],"Link 6"),"")</f>
        <v/>
      </c>
      <c r="AE150" s="52" t="str">
        <f>IF(tabProjList[[#This Row],[Ref 7]]&lt;&gt;"",HYPERLINK(tabProjList[[#This Row],[Ref 7]],"Link 7"),"")</f>
        <v/>
      </c>
    </row>
    <row r="151" spans="1:31" x14ac:dyDescent="0.25">
      <c r="A151" s="44" t="s">
        <v>2564</v>
      </c>
      <c r="B151" s="45">
        <v>896</v>
      </c>
      <c r="C151" s="45" t="s">
        <v>120</v>
      </c>
      <c r="D151" s="36" t="s">
        <v>2565</v>
      </c>
      <c r="E151" s="46" t="s">
        <v>2566</v>
      </c>
      <c r="F151" s="46">
        <v>2023</v>
      </c>
      <c r="G151" s="46" t="s">
        <v>115</v>
      </c>
      <c r="H151" s="46" t="s">
        <v>115</v>
      </c>
      <c r="I151" s="46" t="s">
        <v>115</v>
      </c>
      <c r="J151" s="45" t="s">
        <v>106</v>
      </c>
      <c r="K151" s="47" t="s">
        <v>115</v>
      </c>
      <c r="L151" s="48">
        <v>1.6</v>
      </c>
      <c r="M151" s="48">
        <v>1.6</v>
      </c>
      <c r="N151" s="49" t="s">
        <v>40</v>
      </c>
      <c r="O151" s="50" t="s">
        <v>34</v>
      </c>
      <c r="P151" s="38" t="s">
        <v>115</v>
      </c>
      <c r="Q151" s="45" t="s">
        <v>121</v>
      </c>
      <c r="R151" s="38" t="s">
        <v>2567</v>
      </c>
      <c r="S151" s="38" t="s">
        <v>115</v>
      </c>
      <c r="T151" s="38" t="s">
        <v>115</v>
      </c>
      <c r="U151" s="38" t="s">
        <v>115</v>
      </c>
      <c r="V151" s="38" t="s">
        <v>115</v>
      </c>
      <c r="W151" s="38" t="s">
        <v>115</v>
      </c>
      <c r="X151" s="38" t="s">
        <v>115</v>
      </c>
      <c r="Y151" s="52" t="str">
        <f>IF(tabProjList[[#This Row],[Ref 1]]&lt;&gt;"",HYPERLINK(tabProjList[[#This Row],[Ref 1]],"Link 1"),"")</f>
        <v>Link 1</v>
      </c>
      <c r="Z151" s="52" t="str">
        <f>IF(tabProjList[[#This Row],[Ref 2]]&lt;&gt;"",HYPERLINK(tabProjList[[#This Row],[Ref 2]],"Link 2"),"")</f>
        <v/>
      </c>
      <c r="AA151" s="52" t="str">
        <f>IF(tabProjList[[#This Row],[Ref 3]]&lt;&gt;"",HYPERLINK(tabProjList[[#This Row],[Ref 3]],"Link 3"),"")</f>
        <v/>
      </c>
      <c r="AB151" s="52" t="str">
        <f>IF(tabProjList[[#This Row],[Ref 4]]&lt;&gt;"",HYPERLINK(tabProjList[[#This Row],[Ref 4]],"Link 4"),"")</f>
        <v/>
      </c>
      <c r="AC151" s="52" t="str">
        <f>IF(tabProjList[[#This Row],[Ref 5]]&lt;&gt;"",HYPERLINK(tabProjList[[#This Row],[Ref 5]],"Link 5"),"")</f>
        <v/>
      </c>
      <c r="AD151" s="52" t="str">
        <f>IF(tabProjList[[#This Row],[Ref 6]]&lt;&gt;"",HYPERLINK(tabProjList[[#This Row],[Ref 6]],"Link 6"),"")</f>
        <v/>
      </c>
      <c r="AE151" s="52" t="str">
        <f>IF(tabProjList[[#This Row],[Ref 7]]&lt;&gt;"",HYPERLINK(tabProjList[[#This Row],[Ref 7]],"Link 7"),"")</f>
        <v/>
      </c>
    </row>
    <row r="152" spans="1:31" x14ac:dyDescent="0.25">
      <c r="A152" s="44" t="s">
        <v>414</v>
      </c>
      <c r="B152" s="45">
        <v>75</v>
      </c>
      <c r="C152" s="45" t="s">
        <v>171</v>
      </c>
      <c r="D152" s="36" t="s">
        <v>415</v>
      </c>
      <c r="E152" s="46" t="s">
        <v>22</v>
      </c>
      <c r="F152" s="46">
        <v>2010</v>
      </c>
      <c r="G152" s="46">
        <v>2024</v>
      </c>
      <c r="H152" s="46">
        <v>2030</v>
      </c>
      <c r="I152" s="46" t="s">
        <v>115</v>
      </c>
      <c r="J152" s="45" t="s">
        <v>106</v>
      </c>
      <c r="K152" s="47" t="s">
        <v>115</v>
      </c>
      <c r="L152" s="48">
        <v>6</v>
      </c>
      <c r="M152" s="48">
        <v>6</v>
      </c>
      <c r="N152" s="49" t="s">
        <v>22</v>
      </c>
      <c r="O152" s="50" t="s">
        <v>34</v>
      </c>
      <c r="P152" s="38" t="s">
        <v>416</v>
      </c>
      <c r="Q152" s="45" t="s">
        <v>172</v>
      </c>
      <c r="R152" s="38" t="s">
        <v>417</v>
      </c>
      <c r="S152" s="38" t="s">
        <v>418</v>
      </c>
      <c r="T152" s="38" t="s">
        <v>419</v>
      </c>
      <c r="U152" s="38" t="s">
        <v>420</v>
      </c>
      <c r="V152" s="38" t="s">
        <v>115</v>
      </c>
      <c r="W152" s="38" t="s">
        <v>115</v>
      </c>
      <c r="X152" s="38" t="s">
        <v>115</v>
      </c>
      <c r="Y152" s="52" t="str">
        <f>IF(tabProjList[[#This Row],[Ref 1]]&lt;&gt;"",HYPERLINK(tabProjList[[#This Row],[Ref 1]],"Link 1"),"")</f>
        <v>Link 1</v>
      </c>
      <c r="Z152" s="52" t="str">
        <f>IF(tabProjList[[#This Row],[Ref 2]]&lt;&gt;"",HYPERLINK(tabProjList[[#This Row],[Ref 2]],"Link 2"),"")</f>
        <v>Link 2</v>
      </c>
      <c r="AA152" s="52" t="str">
        <f>IF(tabProjList[[#This Row],[Ref 3]]&lt;&gt;"",HYPERLINK(tabProjList[[#This Row],[Ref 3]],"Link 3"),"")</f>
        <v>Link 3</v>
      </c>
      <c r="AB152" s="52" t="str">
        <f>IF(tabProjList[[#This Row],[Ref 4]]&lt;&gt;"",HYPERLINK(tabProjList[[#This Row],[Ref 4]],"Link 4"),"")</f>
        <v>Link 4</v>
      </c>
      <c r="AC152" s="52" t="str">
        <f>IF(tabProjList[[#This Row],[Ref 5]]&lt;&gt;"",HYPERLINK(tabProjList[[#This Row],[Ref 5]],"Link 5"),"")</f>
        <v/>
      </c>
      <c r="AD152" s="52" t="str">
        <f>IF(tabProjList[[#This Row],[Ref 6]]&lt;&gt;"",HYPERLINK(tabProjList[[#This Row],[Ref 6]],"Link 6"),"")</f>
        <v/>
      </c>
      <c r="AE152" s="52" t="str">
        <f>IF(tabProjList[[#This Row],[Ref 7]]&lt;&gt;"",HYPERLINK(tabProjList[[#This Row],[Ref 7]],"Link 7"),"")</f>
        <v/>
      </c>
    </row>
    <row r="153" spans="1:31" x14ac:dyDescent="0.25">
      <c r="A153" s="44" t="s">
        <v>2308</v>
      </c>
      <c r="B153" s="45">
        <v>792</v>
      </c>
      <c r="C153" s="45" t="s">
        <v>120</v>
      </c>
      <c r="D153" s="36" t="s">
        <v>2309</v>
      </c>
      <c r="E153" s="46" t="s">
        <v>2</v>
      </c>
      <c r="F153" s="46">
        <v>2023</v>
      </c>
      <c r="G153" s="46" t="s">
        <v>115</v>
      </c>
      <c r="H153" s="46" t="s">
        <v>115</v>
      </c>
      <c r="I153" s="46" t="s">
        <v>115</v>
      </c>
      <c r="J153" s="45" t="s">
        <v>106</v>
      </c>
      <c r="K153" s="47" t="s">
        <v>115</v>
      </c>
      <c r="L153" s="48" t="s">
        <v>115</v>
      </c>
      <c r="M153" s="48" t="s">
        <v>115</v>
      </c>
      <c r="N153" s="49" t="s">
        <v>2</v>
      </c>
      <c r="O153" s="50" t="s">
        <v>34</v>
      </c>
      <c r="P153" s="38" t="s">
        <v>2308</v>
      </c>
      <c r="Q153" s="45" t="s">
        <v>121</v>
      </c>
      <c r="R153" s="38" t="s">
        <v>2310</v>
      </c>
      <c r="S153" s="38" t="s">
        <v>115</v>
      </c>
      <c r="T153" s="38" t="s">
        <v>115</v>
      </c>
      <c r="U153" s="38" t="s">
        <v>115</v>
      </c>
      <c r="V153" s="38" t="s">
        <v>115</v>
      </c>
      <c r="W153" s="38" t="s">
        <v>115</v>
      </c>
      <c r="X153" s="38" t="s">
        <v>115</v>
      </c>
      <c r="Y153" s="52" t="str">
        <f>IF(tabProjList[[#This Row],[Ref 1]]&lt;&gt;"",HYPERLINK(tabProjList[[#This Row],[Ref 1]],"Link 1"),"")</f>
        <v>Link 1</v>
      </c>
      <c r="Z153" s="52" t="str">
        <f>IF(tabProjList[[#This Row],[Ref 2]]&lt;&gt;"",HYPERLINK(tabProjList[[#This Row],[Ref 2]],"Link 2"),"")</f>
        <v/>
      </c>
      <c r="AA153" s="52" t="str">
        <f>IF(tabProjList[[#This Row],[Ref 3]]&lt;&gt;"",HYPERLINK(tabProjList[[#This Row],[Ref 3]],"Link 3"),"")</f>
        <v/>
      </c>
      <c r="AB153" s="52" t="str">
        <f>IF(tabProjList[[#This Row],[Ref 4]]&lt;&gt;"",HYPERLINK(tabProjList[[#This Row],[Ref 4]],"Link 4"),"")</f>
        <v/>
      </c>
      <c r="AC153" s="52" t="str">
        <f>IF(tabProjList[[#This Row],[Ref 5]]&lt;&gt;"",HYPERLINK(tabProjList[[#This Row],[Ref 5]],"Link 5"),"")</f>
        <v/>
      </c>
      <c r="AD153" s="52" t="str">
        <f>IF(tabProjList[[#This Row],[Ref 6]]&lt;&gt;"",HYPERLINK(tabProjList[[#This Row],[Ref 6]],"Link 6"),"")</f>
        <v/>
      </c>
      <c r="AE153" s="52" t="str">
        <f>IF(tabProjList[[#This Row],[Ref 7]]&lt;&gt;"",HYPERLINK(tabProjList[[#This Row],[Ref 7]],"Link 7"),"")</f>
        <v/>
      </c>
    </row>
    <row r="154" spans="1:31" x14ac:dyDescent="0.25">
      <c r="A154" s="44" t="s">
        <v>1122</v>
      </c>
      <c r="B154" s="45">
        <v>962</v>
      </c>
      <c r="C154" s="45" t="s">
        <v>120</v>
      </c>
      <c r="D154" s="36" t="s">
        <v>2670</v>
      </c>
      <c r="E154" s="46" t="s">
        <v>2</v>
      </c>
      <c r="F154" s="46">
        <v>2019</v>
      </c>
      <c r="G154" s="46" t="s">
        <v>115</v>
      </c>
      <c r="H154" s="46">
        <v>2025</v>
      </c>
      <c r="I154" s="46" t="s">
        <v>115</v>
      </c>
      <c r="J154" s="45" t="s">
        <v>106</v>
      </c>
      <c r="K154" s="47" t="s">
        <v>115</v>
      </c>
      <c r="L154" s="48" t="s">
        <v>115</v>
      </c>
      <c r="M154" s="48">
        <v>2</v>
      </c>
      <c r="N154" s="49" t="s">
        <v>2</v>
      </c>
      <c r="O154" s="50" t="s">
        <v>34</v>
      </c>
      <c r="P154" s="38" t="s">
        <v>1122</v>
      </c>
      <c r="Q154" s="45" t="s">
        <v>121</v>
      </c>
      <c r="R154" s="38" t="s">
        <v>2671</v>
      </c>
      <c r="S154" s="38" t="s">
        <v>2130</v>
      </c>
      <c r="T154" s="38" t="s">
        <v>115</v>
      </c>
      <c r="U154" s="38" t="s">
        <v>115</v>
      </c>
      <c r="V154" s="38" t="s">
        <v>115</v>
      </c>
      <c r="W154" s="38" t="s">
        <v>115</v>
      </c>
      <c r="X154" s="38" t="s">
        <v>115</v>
      </c>
      <c r="Y154" s="52" t="str">
        <f>IF(tabProjList[[#This Row],[Ref 1]]&lt;&gt;"",HYPERLINK(tabProjList[[#This Row],[Ref 1]],"Link 1"),"")</f>
        <v>Link 1</v>
      </c>
      <c r="Z154" s="52" t="str">
        <f>IF(tabProjList[[#This Row],[Ref 2]]&lt;&gt;"",HYPERLINK(tabProjList[[#This Row],[Ref 2]],"Link 2"),"")</f>
        <v>Link 2</v>
      </c>
      <c r="AA154" s="52" t="str">
        <f>IF(tabProjList[[#This Row],[Ref 3]]&lt;&gt;"",HYPERLINK(tabProjList[[#This Row],[Ref 3]],"Link 3"),"")</f>
        <v/>
      </c>
      <c r="AB154" s="52" t="str">
        <f>IF(tabProjList[[#This Row],[Ref 4]]&lt;&gt;"",HYPERLINK(tabProjList[[#This Row],[Ref 4]],"Link 4"),"")</f>
        <v/>
      </c>
      <c r="AC154" s="52" t="str">
        <f>IF(tabProjList[[#This Row],[Ref 5]]&lt;&gt;"",HYPERLINK(tabProjList[[#This Row],[Ref 5]],"Link 5"),"")</f>
        <v/>
      </c>
      <c r="AD154" s="52" t="str">
        <f>IF(tabProjList[[#This Row],[Ref 6]]&lt;&gt;"",HYPERLINK(tabProjList[[#This Row],[Ref 6]],"Link 6"),"")</f>
        <v/>
      </c>
      <c r="AE154" s="52" t="str">
        <f>IF(tabProjList[[#This Row],[Ref 7]]&lt;&gt;"",HYPERLINK(tabProjList[[#This Row],[Ref 7]],"Link 7"),"")</f>
        <v/>
      </c>
    </row>
    <row r="155" spans="1:31" x14ac:dyDescent="0.25">
      <c r="A155" s="44" t="s">
        <v>2846</v>
      </c>
      <c r="B155" s="45">
        <v>1065</v>
      </c>
      <c r="C155" s="45" t="s">
        <v>139</v>
      </c>
      <c r="D155" s="36" t="s">
        <v>2847</v>
      </c>
      <c r="E155" s="46" t="s">
        <v>1</v>
      </c>
      <c r="F155" s="46">
        <v>2024</v>
      </c>
      <c r="G155" s="46" t="s">
        <v>115</v>
      </c>
      <c r="H155" s="46">
        <v>2030</v>
      </c>
      <c r="I155" s="46" t="s">
        <v>115</v>
      </c>
      <c r="J155" s="45" t="s">
        <v>106</v>
      </c>
      <c r="K155" s="47" t="s">
        <v>115</v>
      </c>
      <c r="L155" s="48" t="s">
        <v>115</v>
      </c>
      <c r="M155" s="48">
        <v>0.54</v>
      </c>
      <c r="N155" s="49" t="s">
        <v>10</v>
      </c>
      <c r="O155" s="50" t="s">
        <v>34</v>
      </c>
      <c r="P155" s="38" t="s">
        <v>2262</v>
      </c>
      <c r="Q155" s="45" t="s">
        <v>114</v>
      </c>
      <c r="R155" s="38" t="s">
        <v>115</v>
      </c>
      <c r="S155" s="38" t="s">
        <v>115</v>
      </c>
      <c r="T155" s="38" t="s">
        <v>115</v>
      </c>
      <c r="U155" s="38" t="s">
        <v>115</v>
      </c>
      <c r="V155" s="38" t="s">
        <v>115</v>
      </c>
      <c r="W155" s="38" t="s">
        <v>115</v>
      </c>
      <c r="X155" s="38" t="s">
        <v>115</v>
      </c>
      <c r="Y155" s="52" t="str">
        <f>IF(tabProjList[[#This Row],[Ref 1]]&lt;&gt;"",HYPERLINK(tabProjList[[#This Row],[Ref 1]],"Link 1"),"")</f>
        <v/>
      </c>
      <c r="Z155" s="52" t="str">
        <f>IF(tabProjList[[#This Row],[Ref 2]]&lt;&gt;"",HYPERLINK(tabProjList[[#This Row],[Ref 2]],"Link 2"),"")</f>
        <v/>
      </c>
      <c r="AA155" s="52" t="str">
        <f>IF(tabProjList[[#This Row],[Ref 3]]&lt;&gt;"",HYPERLINK(tabProjList[[#This Row],[Ref 3]],"Link 3"),"")</f>
        <v/>
      </c>
      <c r="AB155" s="52" t="str">
        <f>IF(tabProjList[[#This Row],[Ref 4]]&lt;&gt;"",HYPERLINK(tabProjList[[#This Row],[Ref 4]],"Link 4"),"")</f>
        <v/>
      </c>
      <c r="AC155" s="52" t="str">
        <f>IF(tabProjList[[#This Row],[Ref 5]]&lt;&gt;"",HYPERLINK(tabProjList[[#This Row],[Ref 5]],"Link 5"),"")</f>
        <v/>
      </c>
      <c r="AD155" s="52" t="str">
        <f>IF(tabProjList[[#This Row],[Ref 6]]&lt;&gt;"",HYPERLINK(tabProjList[[#This Row],[Ref 6]],"Link 6"),"")</f>
        <v/>
      </c>
      <c r="AE155" s="52" t="str">
        <f>IF(tabProjList[[#This Row],[Ref 7]]&lt;&gt;"",HYPERLINK(tabProjList[[#This Row],[Ref 7]],"Link 7"),"")</f>
        <v/>
      </c>
    </row>
    <row r="156" spans="1:31" x14ac:dyDescent="0.25">
      <c r="A156" s="44" t="s">
        <v>2078</v>
      </c>
      <c r="B156" s="45">
        <v>683</v>
      </c>
      <c r="C156" s="45" t="s">
        <v>2080</v>
      </c>
      <c r="D156" s="36" t="s">
        <v>2079</v>
      </c>
      <c r="E156" s="46" t="s">
        <v>12</v>
      </c>
      <c r="F156" s="46">
        <v>2022</v>
      </c>
      <c r="G156" s="46">
        <v>2027</v>
      </c>
      <c r="H156" s="46">
        <v>2031</v>
      </c>
      <c r="I156" s="46" t="s">
        <v>115</v>
      </c>
      <c r="J156" s="45" t="s">
        <v>106</v>
      </c>
      <c r="K156" s="47" t="s">
        <v>115</v>
      </c>
      <c r="L156" s="48">
        <v>4</v>
      </c>
      <c r="M156" s="48">
        <v>4</v>
      </c>
      <c r="N156" s="49" t="s">
        <v>12</v>
      </c>
      <c r="O156" s="50" t="s">
        <v>34</v>
      </c>
      <c r="P156" s="38" t="s">
        <v>2081</v>
      </c>
      <c r="Q156" s="45" t="s">
        <v>114</v>
      </c>
      <c r="R156" s="38" t="s">
        <v>253</v>
      </c>
      <c r="S156" s="38" t="s">
        <v>2082</v>
      </c>
      <c r="T156" s="38" t="s">
        <v>115</v>
      </c>
      <c r="U156" s="38" t="s">
        <v>115</v>
      </c>
      <c r="V156" s="38" t="s">
        <v>115</v>
      </c>
      <c r="W156" s="38" t="s">
        <v>115</v>
      </c>
      <c r="X156" s="38" t="s">
        <v>115</v>
      </c>
      <c r="Y156" s="52" t="str">
        <f>IF(tabProjList[[#This Row],[Ref 1]]&lt;&gt;"",HYPERLINK(tabProjList[[#This Row],[Ref 1]],"Link 1"),"")</f>
        <v>Link 1</v>
      </c>
      <c r="Z156" s="52" t="str">
        <f>IF(tabProjList[[#This Row],[Ref 2]]&lt;&gt;"",HYPERLINK(tabProjList[[#This Row],[Ref 2]],"Link 2"),"")</f>
        <v>Link 2</v>
      </c>
      <c r="AA156" s="52" t="str">
        <f>IF(tabProjList[[#This Row],[Ref 3]]&lt;&gt;"",HYPERLINK(tabProjList[[#This Row],[Ref 3]],"Link 3"),"")</f>
        <v/>
      </c>
      <c r="AB156" s="52" t="str">
        <f>IF(tabProjList[[#This Row],[Ref 4]]&lt;&gt;"",HYPERLINK(tabProjList[[#This Row],[Ref 4]],"Link 4"),"")</f>
        <v/>
      </c>
      <c r="AC156" s="52" t="str">
        <f>IF(tabProjList[[#This Row],[Ref 5]]&lt;&gt;"",HYPERLINK(tabProjList[[#This Row],[Ref 5]],"Link 5"),"")</f>
        <v/>
      </c>
      <c r="AD156" s="52" t="str">
        <f>IF(tabProjList[[#This Row],[Ref 6]]&lt;&gt;"",HYPERLINK(tabProjList[[#This Row],[Ref 6]],"Link 6"),"")</f>
        <v/>
      </c>
      <c r="AE156" s="52" t="str">
        <f>IF(tabProjList[[#This Row],[Ref 7]]&lt;&gt;"",HYPERLINK(tabProjList[[#This Row],[Ref 7]],"Link 7"),"")</f>
        <v/>
      </c>
    </row>
    <row r="157" spans="1:31" x14ac:dyDescent="0.25">
      <c r="A157" s="44" t="s">
        <v>1323</v>
      </c>
      <c r="B157" s="45">
        <v>353</v>
      </c>
      <c r="C157" s="45" t="s">
        <v>280</v>
      </c>
      <c r="D157" s="36" t="s">
        <v>1324</v>
      </c>
      <c r="E157" s="46" t="s">
        <v>6</v>
      </c>
      <c r="F157" s="46">
        <v>2021</v>
      </c>
      <c r="G157" s="46">
        <v>2024</v>
      </c>
      <c r="H157" s="46">
        <v>2028</v>
      </c>
      <c r="I157" s="46" t="s">
        <v>115</v>
      </c>
      <c r="J157" s="45" t="s">
        <v>106</v>
      </c>
      <c r="K157" s="47" t="s">
        <v>115</v>
      </c>
      <c r="L157" s="48">
        <v>0.5</v>
      </c>
      <c r="M157" s="48">
        <v>0.5</v>
      </c>
      <c r="N157" s="49" t="s">
        <v>41</v>
      </c>
      <c r="O157" s="50" t="s">
        <v>34</v>
      </c>
      <c r="P157" s="38" t="s">
        <v>115</v>
      </c>
      <c r="Q157" s="45" t="s">
        <v>274</v>
      </c>
      <c r="R157" s="38" t="s">
        <v>1325</v>
      </c>
      <c r="S157" s="38" t="s">
        <v>1326</v>
      </c>
      <c r="T157" s="38" t="s">
        <v>1327</v>
      </c>
      <c r="U157" s="38" t="s">
        <v>1328</v>
      </c>
      <c r="V157" s="38" t="s">
        <v>283</v>
      </c>
      <c r="W157" s="38" t="s">
        <v>115</v>
      </c>
      <c r="X157" s="38" t="s">
        <v>115</v>
      </c>
      <c r="Y157" s="52" t="str">
        <f>IF(tabProjList[[#This Row],[Ref 1]]&lt;&gt;"",HYPERLINK(tabProjList[[#This Row],[Ref 1]],"Link 1"),"")</f>
        <v>Link 1</v>
      </c>
      <c r="Z157" s="52" t="str">
        <f>IF(tabProjList[[#This Row],[Ref 2]]&lt;&gt;"",HYPERLINK(tabProjList[[#This Row],[Ref 2]],"Link 2"),"")</f>
        <v>Link 2</v>
      </c>
      <c r="AA157" s="52" t="str">
        <f>IF(tabProjList[[#This Row],[Ref 3]]&lt;&gt;"",HYPERLINK(tabProjList[[#This Row],[Ref 3]],"Link 3"),"")</f>
        <v>Link 3</v>
      </c>
      <c r="AB157" s="52" t="str">
        <f>IF(tabProjList[[#This Row],[Ref 4]]&lt;&gt;"",HYPERLINK(tabProjList[[#This Row],[Ref 4]],"Link 4"),"")</f>
        <v>Link 4</v>
      </c>
      <c r="AC157" s="52" t="str">
        <f>IF(tabProjList[[#This Row],[Ref 5]]&lt;&gt;"",HYPERLINK(tabProjList[[#This Row],[Ref 5]],"Link 5"),"")</f>
        <v>Link 5</v>
      </c>
      <c r="AD157" s="52" t="str">
        <f>IF(tabProjList[[#This Row],[Ref 6]]&lt;&gt;"",HYPERLINK(tabProjList[[#This Row],[Ref 6]],"Link 6"),"")</f>
        <v/>
      </c>
      <c r="AE157" s="52" t="str">
        <f>IF(tabProjList[[#This Row],[Ref 7]]&lt;&gt;"",HYPERLINK(tabProjList[[#This Row],[Ref 7]],"Link 7"),"")</f>
        <v/>
      </c>
    </row>
    <row r="158" spans="1:31" x14ac:dyDescent="0.25">
      <c r="A158" s="44" t="s">
        <v>421</v>
      </c>
      <c r="B158" s="45">
        <v>77</v>
      </c>
      <c r="C158" s="45" t="s">
        <v>120</v>
      </c>
      <c r="D158" s="36" t="s">
        <v>422</v>
      </c>
      <c r="E158" s="46" t="s">
        <v>6</v>
      </c>
      <c r="F158" s="46">
        <v>2022</v>
      </c>
      <c r="G158" s="46">
        <v>2022</v>
      </c>
      <c r="H158" s="46">
        <v>2024</v>
      </c>
      <c r="I158" s="46" t="s">
        <v>115</v>
      </c>
      <c r="J158" s="45" t="s">
        <v>17</v>
      </c>
      <c r="K158" s="47">
        <v>1</v>
      </c>
      <c r="L158" s="48">
        <v>0.36</v>
      </c>
      <c r="M158" s="48">
        <v>0.36</v>
      </c>
      <c r="N158" s="49" t="s">
        <v>41</v>
      </c>
      <c r="O158" s="50" t="s">
        <v>7</v>
      </c>
      <c r="P158" s="38" t="s">
        <v>115</v>
      </c>
      <c r="Q158" s="45" t="s">
        <v>121</v>
      </c>
      <c r="R158" s="38" t="s">
        <v>423</v>
      </c>
      <c r="S158" s="38" t="s">
        <v>424</v>
      </c>
      <c r="T158" s="38" t="s">
        <v>425</v>
      </c>
      <c r="U158" s="38" t="s">
        <v>115</v>
      </c>
      <c r="V158" s="38" t="s">
        <v>115</v>
      </c>
      <c r="W158" s="38" t="s">
        <v>115</v>
      </c>
      <c r="X158" s="38" t="s">
        <v>115</v>
      </c>
      <c r="Y158" s="52" t="str">
        <f>IF(tabProjList[[#This Row],[Ref 1]]&lt;&gt;"",HYPERLINK(tabProjList[[#This Row],[Ref 1]],"Link 1"),"")</f>
        <v>Link 1</v>
      </c>
      <c r="Z158" s="52" t="str">
        <f>IF(tabProjList[[#This Row],[Ref 2]]&lt;&gt;"",HYPERLINK(tabProjList[[#This Row],[Ref 2]],"Link 2"),"")</f>
        <v>Link 2</v>
      </c>
      <c r="AA158" s="52" t="str">
        <f>IF(tabProjList[[#This Row],[Ref 3]]&lt;&gt;"",HYPERLINK(tabProjList[[#This Row],[Ref 3]],"Link 3"),"")</f>
        <v>Link 3</v>
      </c>
      <c r="AB158" s="52" t="str">
        <f>IF(tabProjList[[#This Row],[Ref 4]]&lt;&gt;"",HYPERLINK(tabProjList[[#This Row],[Ref 4]],"Link 4"),"")</f>
        <v/>
      </c>
      <c r="AC158" s="52" t="str">
        <f>IF(tabProjList[[#This Row],[Ref 5]]&lt;&gt;"",HYPERLINK(tabProjList[[#This Row],[Ref 5]],"Link 5"),"")</f>
        <v/>
      </c>
      <c r="AD158" s="52" t="str">
        <f>IF(tabProjList[[#This Row],[Ref 6]]&lt;&gt;"",HYPERLINK(tabProjList[[#This Row],[Ref 6]],"Link 6"),"")</f>
        <v/>
      </c>
      <c r="AE158" s="52" t="str">
        <f>IF(tabProjList[[#This Row],[Ref 7]]&lt;&gt;"",HYPERLINK(tabProjList[[#This Row],[Ref 7]],"Link 7"),"")</f>
        <v/>
      </c>
    </row>
    <row r="159" spans="1:31" x14ac:dyDescent="0.25">
      <c r="A159" s="44" t="s">
        <v>426</v>
      </c>
      <c r="B159" s="45">
        <v>78</v>
      </c>
      <c r="C159" s="45" t="s">
        <v>120</v>
      </c>
      <c r="D159" s="36" t="s">
        <v>422</v>
      </c>
      <c r="E159" s="46" t="s">
        <v>6</v>
      </c>
      <c r="F159" s="46">
        <v>2022</v>
      </c>
      <c r="G159" s="46" t="s">
        <v>115</v>
      </c>
      <c r="H159" s="46">
        <v>2024</v>
      </c>
      <c r="I159" s="46" t="s">
        <v>115</v>
      </c>
      <c r="J159" s="45" t="s">
        <v>106</v>
      </c>
      <c r="K159" s="47">
        <v>2</v>
      </c>
      <c r="L159" s="48">
        <v>0.26</v>
      </c>
      <c r="M159" s="48">
        <v>0.26</v>
      </c>
      <c r="N159" s="49" t="s">
        <v>41</v>
      </c>
      <c r="O159" s="50" t="s">
        <v>7</v>
      </c>
      <c r="P159" s="38" t="s">
        <v>115</v>
      </c>
      <c r="Q159" s="45" t="s">
        <v>121</v>
      </c>
      <c r="R159" s="38" t="s">
        <v>423</v>
      </c>
      <c r="S159" s="38" t="s">
        <v>424</v>
      </c>
      <c r="T159" s="38" t="s">
        <v>425</v>
      </c>
      <c r="U159" s="38" t="s">
        <v>115</v>
      </c>
      <c r="V159" s="38" t="s">
        <v>115</v>
      </c>
      <c r="W159" s="38" t="s">
        <v>115</v>
      </c>
      <c r="X159" s="38" t="s">
        <v>115</v>
      </c>
      <c r="Y159" s="52" t="str">
        <f>IF(tabProjList[[#This Row],[Ref 1]]&lt;&gt;"",HYPERLINK(tabProjList[[#This Row],[Ref 1]],"Link 1"),"")</f>
        <v>Link 1</v>
      </c>
      <c r="Z159" s="52" t="str">
        <f>IF(tabProjList[[#This Row],[Ref 2]]&lt;&gt;"",HYPERLINK(tabProjList[[#This Row],[Ref 2]],"Link 2"),"")</f>
        <v>Link 2</v>
      </c>
      <c r="AA159" s="52" t="str">
        <f>IF(tabProjList[[#This Row],[Ref 3]]&lt;&gt;"",HYPERLINK(tabProjList[[#This Row],[Ref 3]],"Link 3"),"")</f>
        <v>Link 3</v>
      </c>
      <c r="AB159" s="52" t="str">
        <f>IF(tabProjList[[#This Row],[Ref 4]]&lt;&gt;"",HYPERLINK(tabProjList[[#This Row],[Ref 4]],"Link 4"),"")</f>
        <v/>
      </c>
      <c r="AC159" s="52" t="str">
        <f>IF(tabProjList[[#This Row],[Ref 5]]&lt;&gt;"",HYPERLINK(tabProjList[[#This Row],[Ref 5]],"Link 5"),"")</f>
        <v/>
      </c>
      <c r="AD159" s="52" t="str">
        <f>IF(tabProjList[[#This Row],[Ref 6]]&lt;&gt;"",HYPERLINK(tabProjList[[#This Row],[Ref 6]],"Link 6"),"")</f>
        <v/>
      </c>
      <c r="AE159" s="52" t="str">
        <f>IF(tabProjList[[#This Row],[Ref 7]]&lt;&gt;"",HYPERLINK(tabProjList[[#This Row],[Ref 7]],"Link 7"),"")</f>
        <v/>
      </c>
    </row>
    <row r="160" spans="1:31" x14ac:dyDescent="0.25">
      <c r="A160" s="44" t="s">
        <v>1908</v>
      </c>
      <c r="B160" s="45">
        <v>606</v>
      </c>
      <c r="C160" s="45" t="s">
        <v>209</v>
      </c>
      <c r="D160" s="36" t="s">
        <v>1909</v>
      </c>
      <c r="E160" s="46" t="s">
        <v>1</v>
      </c>
      <c r="F160" s="46">
        <v>2022</v>
      </c>
      <c r="G160" s="46" t="s">
        <v>115</v>
      </c>
      <c r="H160" s="46" t="s">
        <v>115</v>
      </c>
      <c r="I160" s="46" t="s">
        <v>115</v>
      </c>
      <c r="J160" s="45" t="s">
        <v>106</v>
      </c>
      <c r="K160" s="47" t="s">
        <v>115</v>
      </c>
      <c r="L160" s="48" t="s">
        <v>115</v>
      </c>
      <c r="M160" s="48" t="s">
        <v>115</v>
      </c>
      <c r="N160" s="49" t="s">
        <v>40</v>
      </c>
      <c r="O160" s="50" t="s">
        <v>34</v>
      </c>
      <c r="P160" s="38" t="s">
        <v>115</v>
      </c>
      <c r="Q160" s="45" t="s">
        <v>121</v>
      </c>
      <c r="R160" s="38" t="s">
        <v>1910</v>
      </c>
      <c r="S160" s="38" t="s">
        <v>115</v>
      </c>
      <c r="T160" s="38" t="s">
        <v>115</v>
      </c>
      <c r="U160" s="38" t="s">
        <v>115</v>
      </c>
      <c r="V160" s="38" t="s">
        <v>115</v>
      </c>
      <c r="W160" s="38" t="s">
        <v>115</v>
      </c>
      <c r="X160" s="38" t="s">
        <v>115</v>
      </c>
      <c r="Y160" s="52" t="str">
        <f>IF(tabProjList[[#This Row],[Ref 1]]&lt;&gt;"",HYPERLINK(tabProjList[[#This Row],[Ref 1]],"Link 1"),"")</f>
        <v>Link 1</v>
      </c>
      <c r="Z160" s="52" t="str">
        <f>IF(tabProjList[[#This Row],[Ref 2]]&lt;&gt;"",HYPERLINK(tabProjList[[#This Row],[Ref 2]],"Link 2"),"")</f>
        <v/>
      </c>
      <c r="AA160" s="52" t="str">
        <f>IF(tabProjList[[#This Row],[Ref 3]]&lt;&gt;"",HYPERLINK(tabProjList[[#This Row],[Ref 3]],"Link 3"),"")</f>
        <v/>
      </c>
      <c r="AB160" s="52" t="str">
        <f>IF(tabProjList[[#This Row],[Ref 4]]&lt;&gt;"",HYPERLINK(tabProjList[[#This Row],[Ref 4]],"Link 4"),"")</f>
        <v/>
      </c>
      <c r="AC160" s="52" t="str">
        <f>IF(tabProjList[[#This Row],[Ref 5]]&lt;&gt;"",HYPERLINK(tabProjList[[#This Row],[Ref 5]],"Link 5"),"")</f>
        <v/>
      </c>
      <c r="AD160" s="52" t="str">
        <f>IF(tabProjList[[#This Row],[Ref 6]]&lt;&gt;"",HYPERLINK(tabProjList[[#This Row],[Ref 6]],"Link 6"),"")</f>
        <v/>
      </c>
      <c r="AE160" s="52" t="str">
        <f>IF(tabProjList[[#This Row],[Ref 7]]&lt;&gt;"",HYPERLINK(tabProjList[[#This Row],[Ref 7]],"Link 7"),"")</f>
        <v/>
      </c>
    </row>
    <row r="161" spans="1:31" x14ac:dyDescent="0.25">
      <c r="A161" s="44" t="s">
        <v>2362</v>
      </c>
      <c r="B161" s="45">
        <v>813</v>
      </c>
      <c r="C161" s="45" t="s">
        <v>449</v>
      </c>
      <c r="D161" s="36" t="s">
        <v>2363</v>
      </c>
      <c r="E161" s="46" t="s">
        <v>6</v>
      </c>
      <c r="F161" s="46">
        <v>2023</v>
      </c>
      <c r="G161" s="46">
        <v>2023</v>
      </c>
      <c r="H161" s="46">
        <v>2024</v>
      </c>
      <c r="I161" s="46" t="s">
        <v>115</v>
      </c>
      <c r="J161" s="45" t="s">
        <v>17</v>
      </c>
      <c r="K161" s="47">
        <v>1</v>
      </c>
      <c r="L161" s="48">
        <v>0.4</v>
      </c>
      <c r="M161" s="48">
        <v>0.4</v>
      </c>
      <c r="N161" s="49" t="s">
        <v>40</v>
      </c>
      <c r="O161" s="50" t="s">
        <v>7</v>
      </c>
      <c r="P161" s="38" t="s">
        <v>115</v>
      </c>
      <c r="Q161" s="45" t="s">
        <v>274</v>
      </c>
      <c r="R161" s="38" t="s">
        <v>2364</v>
      </c>
      <c r="S161" s="38" t="s">
        <v>2365</v>
      </c>
      <c r="T161" s="38" t="s">
        <v>115</v>
      </c>
      <c r="U161" s="38" t="s">
        <v>115</v>
      </c>
      <c r="V161" s="38" t="s">
        <v>115</v>
      </c>
      <c r="W161" s="38" t="s">
        <v>115</v>
      </c>
      <c r="X161" s="38" t="s">
        <v>115</v>
      </c>
      <c r="Y161" s="52" t="str">
        <f>IF(tabProjList[[#This Row],[Ref 1]]&lt;&gt;"",HYPERLINK(tabProjList[[#This Row],[Ref 1]],"Link 1"),"")</f>
        <v>Link 1</v>
      </c>
      <c r="Z161" s="52" t="str">
        <f>IF(tabProjList[[#This Row],[Ref 2]]&lt;&gt;"",HYPERLINK(tabProjList[[#This Row],[Ref 2]],"Link 2"),"")</f>
        <v>Link 2</v>
      </c>
      <c r="AA161" s="52" t="str">
        <f>IF(tabProjList[[#This Row],[Ref 3]]&lt;&gt;"",HYPERLINK(tabProjList[[#This Row],[Ref 3]],"Link 3"),"")</f>
        <v/>
      </c>
      <c r="AB161" s="52" t="str">
        <f>IF(tabProjList[[#This Row],[Ref 4]]&lt;&gt;"",HYPERLINK(tabProjList[[#This Row],[Ref 4]],"Link 4"),"")</f>
        <v/>
      </c>
      <c r="AC161" s="52" t="str">
        <f>IF(tabProjList[[#This Row],[Ref 5]]&lt;&gt;"",HYPERLINK(tabProjList[[#This Row],[Ref 5]],"Link 5"),"")</f>
        <v/>
      </c>
      <c r="AD161" s="52" t="str">
        <f>IF(tabProjList[[#This Row],[Ref 6]]&lt;&gt;"",HYPERLINK(tabProjList[[#This Row],[Ref 6]],"Link 6"),"")</f>
        <v/>
      </c>
      <c r="AE161" s="52" t="str">
        <f>IF(tabProjList[[#This Row],[Ref 7]]&lt;&gt;"",HYPERLINK(tabProjList[[#This Row],[Ref 7]],"Link 7"),"")</f>
        <v/>
      </c>
    </row>
    <row r="162" spans="1:31" x14ac:dyDescent="0.25">
      <c r="A162" s="44" t="s">
        <v>2611</v>
      </c>
      <c r="B162" s="45">
        <v>924</v>
      </c>
      <c r="C162" s="45" t="s">
        <v>449</v>
      </c>
      <c r="D162" s="36" t="s">
        <v>2363</v>
      </c>
      <c r="E162" s="46" t="s">
        <v>6</v>
      </c>
      <c r="F162" s="46">
        <v>2023</v>
      </c>
      <c r="G162" s="46">
        <v>2023</v>
      </c>
      <c r="H162" s="46">
        <v>2025</v>
      </c>
      <c r="I162" s="46" t="s">
        <v>115</v>
      </c>
      <c r="J162" s="45" t="s">
        <v>17</v>
      </c>
      <c r="K162" s="47">
        <v>2</v>
      </c>
      <c r="L162" s="48">
        <v>0.5</v>
      </c>
      <c r="M162" s="48">
        <v>0.5</v>
      </c>
      <c r="N162" s="49" t="s">
        <v>45</v>
      </c>
      <c r="O162" s="50" t="s">
        <v>7</v>
      </c>
      <c r="P162" s="38" t="s">
        <v>115</v>
      </c>
      <c r="Q162" s="45" t="s">
        <v>274</v>
      </c>
      <c r="R162" s="38" t="s">
        <v>2365</v>
      </c>
      <c r="S162" s="38" t="s">
        <v>115</v>
      </c>
      <c r="T162" s="38" t="s">
        <v>115</v>
      </c>
      <c r="U162" s="38" t="s">
        <v>115</v>
      </c>
      <c r="V162" s="38" t="s">
        <v>115</v>
      </c>
      <c r="W162" s="38" t="s">
        <v>115</v>
      </c>
      <c r="X162" s="38" t="s">
        <v>115</v>
      </c>
      <c r="Y162" s="52" t="str">
        <f>IF(tabProjList[[#This Row],[Ref 1]]&lt;&gt;"",HYPERLINK(tabProjList[[#This Row],[Ref 1]],"Link 1"),"")</f>
        <v>Link 1</v>
      </c>
      <c r="Z162" s="52" t="str">
        <f>IF(tabProjList[[#This Row],[Ref 2]]&lt;&gt;"",HYPERLINK(tabProjList[[#This Row],[Ref 2]],"Link 2"),"")</f>
        <v/>
      </c>
      <c r="AA162" s="52" t="str">
        <f>IF(tabProjList[[#This Row],[Ref 3]]&lt;&gt;"",HYPERLINK(tabProjList[[#This Row],[Ref 3]],"Link 3"),"")</f>
        <v/>
      </c>
      <c r="AB162" s="52" t="str">
        <f>IF(tabProjList[[#This Row],[Ref 4]]&lt;&gt;"",HYPERLINK(tabProjList[[#This Row],[Ref 4]],"Link 4"),"")</f>
        <v/>
      </c>
      <c r="AC162" s="52" t="str">
        <f>IF(tabProjList[[#This Row],[Ref 5]]&lt;&gt;"",HYPERLINK(tabProjList[[#This Row],[Ref 5]],"Link 5"),"")</f>
        <v/>
      </c>
      <c r="AD162" s="52" t="str">
        <f>IF(tabProjList[[#This Row],[Ref 6]]&lt;&gt;"",HYPERLINK(tabProjList[[#This Row],[Ref 6]],"Link 6"),"")</f>
        <v/>
      </c>
      <c r="AE162" s="52" t="str">
        <f>IF(tabProjList[[#This Row],[Ref 7]]&lt;&gt;"",HYPERLINK(tabProjList[[#This Row],[Ref 7]],"Link 7"),"")</f>
        <v/>
      </c>
    </row>
    <row r="163" spans="1:31" x14ac:dyDescent="0.25">
      <c r="A163" s="44" t="s">
        <v>2612</v>
      </c>
      <c r="B163" s="45">
        <v>925</v>
      </c>
      <c r="C163" s="45" t="s">
        <v>449</v>
      </c>
      <c r="D163" s="36" t="s">
        <v>2363</v>
      </c>
      <c r="E163" s="46" t="s">
        <v>6</v>
      </c>
      <c r="F163" s="46">
        <v>2023</v>
      </c>
      <c r="G163" s="46">
        <v>2026</v>
      </c>
      <c r="H163" s="46">
        <v>2027</v>
      </c>
      <c r="I163" s="46" t="s">
        <v>115</v>
      </c>
      <c r="J163" s="45" t="s">
        <v>106</v>
      </c>
      <c r="K163" s="47">
        <v>3</v>
      </c>
      <c r="L163" s="48">
        <v>1.5</v>
      </c>
      <c r="M163" s="48">
        <v>1.5</v>
      </c>
      <c r="N163" s="49" t="s">
        <v>45</v>
      </c>
      <c r="O163" s="50" t="s">
        <v>7</v>
      </c>
      <c r="P163" s="38" t="s">
        <v>115</v>
      </c>
      <c r="Q163" s="45" t="s">
        <v>274</v>
      </c>
      <c r="R163" s="38" t="s">
        <v>2365</v>
      </c>
      <c r="S163" s="38" t="s">
        <v>115</v>
      </c>
      <c r="T163" s="38" t="s">
        <v>115</v>
      </c>
      <c r="U163" s="38" t="s">
        <v>115</v>
      </c>
      <c r="V163" s="38" t="s">
        <v>115</v>
      </c>
      <c r="W163" s="38" t="s">
        <v>115</v>
      </c>
      <c r="X163" s="38" t="s">
        <v>115</v>
      </c>
      <c r="Y163" s="52" t="str">
        <f>IF(tabProjList[[#This Row],[Ref 1]]&lt;&gt;"",HYPERLINK(tabProjList[[#This Row],[Ref 1]],"Link 1"),"")</f>
        <v>Link 1</v>
      </c>
      <c r="Z163" s="52" t="str">
        <f>IF(tabProjList[[#This Row],[Ref 2]]&lt;&gt;"",HYPERLINK(tabProjList[[#This Row],[Ref 2]],"Link 2"),"")</f>
        <v/>
      </c>
      <c r="AA163" s="52" t="str">
        <f>IF(tabProjList[[#This Row],[Ref 3]]&lt;&gt;"",HYPERLINK(tabProjList[[#This Row],[Ref 3]],"Link 3"),"")</f>
        <v/>
      </c>
      <c r="AB163" s="52" t="str">
        <f>IF(tabProjList[[#This Row],[Ref 4]]&lt;&gt;"",HYPERLINK(tabProjList[[#This Row],[Ref 4]],"Link 4"),"")</f>
        <v/>
      </c>
      <c r="AC163" s="52" t="str">
        <f>IF(tabProjList[[#This Row],[Ref 5]]&lt;&gt;"",HYPERLINK(tabProjList[[#This Row],[Ref 5]],"Link 5"),"")</f>
        <v/>
      </c>
      <c r="AD163" s="52" t="str">
        <f>IF(tabProjList[[#This Row],[Ref 6]]&lt;&gt;"",HYPERLINK(tabProjList[[#This Row],[Ref 6]],"Link 6"),"")</f>
        <v/>
      </c>
      <c r="AE163" s="52" t="str">
        <f>IF(tabProjList[[#This Row],[Ref 7]]&lt;&gt;"",HYPERLINK(tabProjList[[#This Row],[Ref 7]],"Link 7"),"")</f>
        <v/>
      </c>
    </row>
    <row r="164" spans="1:31" x14ac:dyDescent="0.25">
      <c r="A164" s="44" t="s">
        <v>2613</v>
      </c>
      <c r="B164" s="45">
        <v>926</v>
      </c>
      <c r="C164" s="45" t="s">
        <v>449</v>
      </c>
      <c r="D164" s="36" t="s">
        <v>2363</v>
      </c>
      <c r="E164" s="46" t="s">
        <v>6</v>
      </c>
      <c r="F164" s="46">
        <v>2023</v>
      </c>
      <c r="G164" s="46">
        <v>2026</v>
      </c>
      <c r="H164" s="46">
        <v>2027</v>
      </c>
      <c r="I164" s="46" t="s">
        <v>115</v>
      </c>
      <c r="J164" s="45" t="s">
        <v>106</v>
      </c>
      <c r="K164" s="47">
        <v>3</v>
      </c>
      <c r="L164" s="48">
        <v>0.5</v>
      </c>
      <c r="M164" s="48">
        <v>0.5</v>
      </c>
      <c r="N164" s="49" t="s">
        <v>45</v>
      </c>
      <c r="O164" s="50" t="s">
        <v>34</v>
      </c>
      <c r="P164" s="38" t="s">
        <v>115</v>
      </c>
      <c r="Q164" s="45" t="s">
        <v>274</v>
      </c>
      <c r="R164" s="38" t="s">
        <v>2365</v>
      </c>
      <c r="S164" s="38" t="s">
        <v>115</v>
      </c>
      <c r="T164" s="38" t="s">
        <v>115</v>
      </c>
      <c r="U164" s="38" t="s">
        <v>115</v>
      </c>
      <c r="V164" s="38" t="s">
        <v>115</v>
      </c>
      <c r="W164" s="38" t="s">
        <v>115</v>
      </c>
      <c r="X164" s="38" t="s">
        <v>115</v>
      </c>
      <c r="Y164" s="52" t="str">
        <f>IF(tabProjList[[#This Row],[Ref 1]]&lt;&gt;"",HYPERLINK(tabProjList[[#This Row],[Ref 1]],"Link 1"),"")</f>
        <v>Link 1</v>
      </c>
      <c r="Z164" s="52" t="str">
        <f>IF(tabProjList[[#This Row],[Ref 2]]&lt;&gt;"",HYPERLINK(tabProjList[[#This Row],[Ref 2]],"Link 2"),"")</f>
        <v/>
      </c>
      <c r="AA164" s="52" t="str">
        <f>IF(tabProjList[[#This Row],[Ref 3]]&lt;&gt;"",HYPERLINK(tabProjList[[#This Row],[Ref 3]],"Link 3"),"")</f>
        <v/>
      </c>
      <c r="AB164" s="52" t="str">
        <f>IF(tabProjList[[#This Row],[Ref 4]]&lt;&gt;"",HYPERLINK(tabProjList[[#This Row],[Ref 4]],"Link 4"),"")</f>
        <v/>
      </c>
      <c r="AC164" s="52" t="str">
        <f>IF(tabProjList[[#This Row],[Ref 5]]&lt;&gt;"",HYPERLINK(tabProjList[[#This Row],[Ref 5]],"Link 5"),"")</f>
        <v/>
      </c>
      <c r="AD164" s="52" t="str">
        <f>IF(tabProjList[[#This Row],[Ref 6]]&lt;&gt;"",HYPERLINK(tabProjList[[#This Row],[Ref 6]],"Link 6"),"")</f>
        <v/>
      </c>
      <c r="AE164" s="52" t="str">
        <f>IF(tabProjList[[#This Row],[Ref 7]]&lt;&gt;"",HYPERLINK(tabProjList[[#This Row],[Ref 7]],"Link 7"),"")</f>
        <v/>
      </c>
    </row>
    <row r="165" spans="1:31" x14ac:dyDescent="0.25">
      <c r="A165" s="44" t="s">
        <v>2890</v>
      </c>
      <c r="B165" s="45">
        <v>1088</v>
      </c>
      <c r="C165" s="45" t="s">
        <v>319</v>
      </c>
      <c r="D165" s="36" t="s">
        <v>2891</v>
      </c>
      <c r="E165" s="46" t="s">
        <v>12</v>
      </c>
      <c r="F165" s="46">
        <v>2016</v>
      </c>
      <c r="G165" s="46" t="s">
        <v>115</v>
      </c>
      <c r="H165" s="46">
        <v>2025</v>
      </c>
      <c r="I165" s="46" t="s">
        <v>115</v>
      </c>
      <c r="J165" s="45" t="s">
        <v>106</v>
      </c>
      <c r="K165" s="47" t="s">
        <v>115</v>
      </c>
      <c r="L165" s="48">
        <v>0.4</v>
      </c>
      <c r="M165" s="48">
        <v>0.4</v>
      </c>
      <c r="N165" s="49" t="s">
        <v>12</v>
      </c>
      <c r="O165" s="50" t="s">
        <v>34</v>
      </c>
      <c r="P165" s="38" t="s">
        <v>307</v>
      </c>
      <c r="Q165" s="45" t="s">
        <v>114</v>
      </c>
      <c r="R165" s="38" t="s">
        <v>2892</v>
      </c>
      <c r="S165" s="38" t="s">
        <v>115</v>
      </c>
      <c r="T165" s="38" t="s">
        <v>115</v>
      </c>
      <c r="U165" s="38" t="s">
        <v>115</v>
      </c>
      <c r="V165" s="38" t="s">
        <v>115</v>
      </c>
      <c r="W165" s="38" t="s">
        <v>115</v>
      </c>
      <c r="X165" s="38" t="s">
        <v>115</v>
      </c>
      <c r="Y165" s="52" t="str">
        <f>IF(tabProjList[[#This Row],[Ref 1]]&lt;&gt;"",HYPERLINK(tabProjList[[#This Row],[Ref 1]],"Link 1"),"")</f>
        <v>Link 1</v>
      </c>
      <c r="Z165" s="52" t="str">
        <f>IF(tabProjList[[#This Row],[Ref 2]]&lt;&gt;"",HYPERLINK(tabProjList[[#This Row],[Ref 2]],"Link 2"),"")</f>
        <v/>
      </c>
      <c r="AA165" s="52" t="str">
        <f>IF(tabProjList[[#This Row],[Ref 3]]&lt;&gt;"",HYPERLINK(tabProjList[[#This Row],[Ref 3]],"Link 3"),"")</f>
        <v/>
      </c>
      <c r="AB165" s="52" t="str">
        <f>IF(tabProjList[[#This Row],[Ref 4]]&lt;&gt;"",HYPERLINK(tabProjList[[#This Row],[Ref 4]],"Link 4"),"")</f>
        <v/>
      </c>
      <c r="AC165" s="52" t="str">
        <f>IF(tabProjList[[#This Row],[Ref 5]]&lt;&gt;"",HYPERLINK(tabProjList[[#This Row],[Ref 5]],"Link 5"),"")</f>
        <v/>
      </c>
      <c r="AD165" s="52" t="str">
        <f>IF(tabProjList[[#This Row],[Ref 6]]&lt;&gt;"",HYPERLINK(tabProjList[[#This Row],[Ref 6]],"Link 6"),"")</f>
        <v/>
      </c>
      <c r="AE165" s="52" t="str">
        <f>IF(tabProjList[[#This Row],[Ref 7]]&lt;&gt;"",HYPERLINK(tabProjList[[#This Row],[Ref 7]],"Link 7"),"")</f>
        <v/>
      </c>
    </row>
    <row r="166" spans="1:31" x14ac:dyDescent="0.25">
      <c r="A166" s="44" t="s">
        <v>427</v>
      </c>
      <c r="B166" s="45">
        <v>79</v>
      </c>
      <c r="C166" s="45" t="s">
        <v>346</v>
      </c>
      <c r="D166" s="36" t="s">
        <v>428</v>
      </c>
      <c r="E166" s="46" t="s">
        <v>1</v>
      </c>
      <c r="F166" s="46">
        <v>2021</v>
      </c>
      <c r="G166" s="46">
        <v>2026</v>
      </c>
      <c r="H166" s="46">
        <v>2029</v>
      </c>
      <c r="I166" s="46" t="s">
        <v>115</v>
      </c>
      <c r="J166" s="45" t="s">
        <v>106</v>
      </c>
      <c r="K166" s="47" t="s">
        <v>115</v>
      </c>
      <c r="L166" s="48">
        <v>1.8</v>
      </c>
      <c r="M166" s="48">
        <v>1.8</v>
      </c>
      <c r="N166" s="49" t="s">
        <v>10</v>
      </c>
      <c r="O166" s="50" t="s">
        <v>34</v>
      </c>
      <c r="P166" s="38" t="s">
        <v>115</v>
      </c>
      <c r="Q166" s="45" t="s">
        <v>114</v>
      </c>
      <c r="R166" s="38" t="s">
        <v>429</v>
      </c>
      <c r="S166" s="38" t="s">
        <v>430</v>
      </c>
      <c r="T166" s="38" t="s">
        <v>431</v>
      </c>
      <c r="U166" s="38" t="s">
        <v>115</v>
      </c>
      <c r="V166" s="38" t="s">
        <v>115</v>
      </c>
      <c r="W166" s="38" t="s">
        <v>115</v>
      </c>
      <c r="X166" s="38" t="s">
        <v>115</v>
      </c>
      <c r="Y166" s="52" t="str">
        <f>IF(tabProjList[[#This Row],[Ref 1]]&lt;&gt;"",HYPERLINK(tabProjList[[#This Row],[Ref 1]],"Link 1"),"")</f>
        <v>Link 1</v>
      </c>
      <c r="Z166" s="52" t="str">
        <f>IF(tabProjList[[#This Row],[Ref 2]]&lt;&gt;"",HYPERLINK(tabProjList[[#This Row],[Ref 2]],"Link 2"),"")</f>
        <v>Link 2</v>
      </c>
      <c r="AA166" s="52" t="str">
        <f>IF(tabProjList[[#This Row],[Ref 3]]&lt;&gt;"",HYPERLINK(tabProjList[[#This Row],[Ref 3]],"Link 3"),"")</f>
        <v>Link 3</v>
      </c>
      <c r="AB166" s="52" t="str">
        <f>IF(tabProjList[[#This Row],[Ref 4]]&lt;&gt;"",HYPERLINK(tabProjList[[#This Row],[Ref 4]],"Link 4"),"")</f>
        <v/>
      </c>
      <c r="AC166" s="52" t="str">
        <f>IF(tabProjList[[#This Row],[Ref 5]]&lt;&gt;"",HYPERLINK(tabProjList[[#This Row],[Ref 5]],"Link 5"),"")</f>
        <v/>
      </c>
      <c r="AD166" s="52" t="str">
        <f>IF(tabProjList[[#This Row],[Ref 6]]&lt;&gt;"",HYPERLINK(tabProjList[[#This Row],[Ref 6]],"Link 6"),"")</f>
        <v/>
      </c>
      <c r="AE166" s="52" t="str">
        <f>IF(tabProjList[[#This Row],[Ref 7]]&lt;&gt;"",HYPERLINK(tabProjList[[#This Row],[Ref 7]],"Link 7"),"")</f>
        <v/>
      </c>
    </row>
    <row r="167" spans="1:31" x14ac:dyDescent="0.25">
      <c r="A167" s="44" t="s">
        <v>1802</v>
      </c>
      <c r="B167" s="45">
        <v>553</v>
      </c>
      <c r="C167" s="45" t="s">
        <v>120</v>
      </c>
      <c r="D167" s="36" t="s">
        <v>1803</v>
      </c>
      <c r="E167" s="46" t="s">
        <v>1</v>
      </c>
      <c r="F167" s="46">
        <v>2020</v>
      </c>
      <c r="G167" s="46" t="s">
        <v>115</v>
      </c>
      <c r="H167" s="46" t="s">
        <v>115</v>
      </c>
      <c r="I167" s="46" t="s">
        <v>115</v>
      </c>
      <c r="J167" s="45" t="s">
        <v>106</v>
      </c>
      <c r="K167" s="47" t="s">
        <v>115</v>
      </c>
      <c r="L167" s="48">
        <v>0.5</v>
      </c>
      <c r="M167" s="48">
        <v>0.5</v>
      </c>
      <c r="N167" s="49" t="s">
        <v>10</v>
      </c>
      <c r="O167" s="50" t="s">
        <v>21</v>
      </c>
      <c r="P167" s="38" t="s">
        <v>115</v>
      </c>
      <c r="Q167" s="45" t="s">
        <v>121</v>
      </c>
      <c r="R167" s="38" t="s">
        <v>1732</v>
      </c>
      <c r="S167" s="38" t="s">
        <v>1804</v>
      </c>
      <c r="T167" s="38" t="s">
        <v>115</v>
      </c>
      <c r="U167" s="38" t="s">
        <v>115</v>
      </c>
      <c r="V167" s="38" t="s">
        <v>115</v>
      </c>
      <c r="W167" s="38" t="s">
        <v>115</v>
      </c>
      <c r="X167" s="38" t="s">
        <v>115</v>
      </c>
      <c r="Y167" s="52" t="str">
        <f>IF(tabProjList[[#This Row],[Ref 1]]&lt;&gt;"",HYPERLINK(tabProjList[[#This Row],[Ref 1]],"Link 1"),"")</f>
        <v>Link 1</v>
      </c>
      <c r="Z167" s="52" t="str">
        <f>IF(tabProjList[[#This Row],[Ref 2]]&lt;&gt;"",HYPERLINK(tabProjList[[#This Row],[Ref 2]],"Link 2"),"")</f>
        <v>Link 2</v>
      </c>
      <c r="AA167" s="52" t="str">
        <f>IF(tabProjList[[#This Row],[Ref 3]]&lt;&gt;"",HYPERLINK(tabProjList[[#This Row],[Ref 3]],"Link 3"),"")</f>
        <v/>
      </c>
      <c r="AB167" s="52" t="str">
        <f>IF(tabProjList[[#This Row],[Ref 4]]&lt;&gt;"",HYPERLINK(tabProjList[[#This Row],[Ref 4]],"Link 4"),"")</f>
        <v/>
      </c>
      <c r="AC167" s="52" t="str">
        <f>IF(tabProjList[[#This Row],[Ref 5]]&lt;&gt;"",HYPERLINK(tabProjList[[#This Row],[Ref 5]],"Link 5"),"")</f>
        <v/>
      </c>
      <c r="AD167" s="52" t="str">
        <f>IF(tabProjList[[#This Row],[Ref 6]]&lt;&gt;"",HYPERLINK(tabProjList[[#This Row],[Ref 6]],"Link 6"),"")</f>
        <v/>
      </c>
      <c r="AE167" s="52" t="str">
        <f>IF(tabProjList[[#This Row],[Ref 7]]&lt;&gt;"",HYPERLINK(tabProjList[[#This Row],[Ref 7]],"Link 7"),"")</f>
        <v/>
      </c>
    </row>
    <row r="168" spans="1:31" x14ac:dyDescent="0.25">
      <c r="A168" s="44" t="s">
        <v>1658</v>
      </c>
      <c r="B168" s="45">
        <v>500</v>
      </c>
      <c r="C168" s="45" t="s">
        <v>209</v>
      </c>
      <c r="D168" s="36" t="s">
        <v>1659</v>
      </c>
      <c r="E168" s="46" t="s">
        <v>2</v>
      </c>
      <c r="F168" s="46">
        <v>2022</v>
      </c>
      <c r="G168" s="46" t="s">
        <v>115</v>
      </c>
      <c r="H168" s="46">
        <v>2027</v>
      </c>
      <c r="I168" s="46" t="s">
        <v>115</v>
      </c>
      <c r="J168" s="45" t="s">
        <v>106</v>
      </c>
      <c r="K168" s="47" t="s">
        <v>115</v>
      </c>
      <c r="L168" s="48" t="s">
        <v>115</v>
      </c>
      <c r="M168" s="48" t="s">
        <v>115</v>
      </c>
      <c r="N168" s="49" t="s">
        <v>2</v>
      </c>
      <c r="O168" s="50" t="s">
        <v>34</v>
      </c>
      <c r="P168" s="38" t="s">
        <v>1660</v>
      </c>
      <c r="Q168" s="45" t="s">
        <v>121</v>
      </c>
      <c r="R168" s="38" t="s">
        <v>1649</v>
      </c>
      <c r="S168" s="38" t="s">
        <v>115</v>
      </c>
      <c r="T168" s="38" t="s">
        <v>115</v>
      </c>
      <c r="U168" s="38" t="s">
        <v>115</v>
      </c>
      <c r="V168" s="38" t="s">
        <v>115</v>
      </c>
      <c r="W168" s="38" t="s">
        <v>115</v>
      </c>
      <c r="X168" s="38" t="s">
        <v>115</v>
      </c>
      <c r="Y168" s="52" t="str">
        <f>IF(tabProjList[[#This Row],[Ref 1]]&lt;&gt;"",HYPERLINK(tabProjList[[#This Row],[Ref 1]],"Link 1"),"")</f>
        <v>Link 1</v>
      </c>
      <c r="Z168" s="52" t="str">
        <f>IF(tabProjList[[#This Row],[Ref 2]]&lt;&gt;"",HYPERLINK(tabProjList[[#This Row],[Ref 2]],"Link 2"),"")</f>
        <v/>
      </c>
      <c r="AA168" s="52" t="str">
        <f>IF(tabProjList[[#This Row],[Ref 3]]&lt;&gt;"",HYPERLINK(tabProjList[[#This Row],[Ref 3]],"Link 3"),"")</f>
        <v/>
      </c>
      <c r="AB168" s="52" t="str">
        <f>IF(tabProjList[[#This Row],[Ref 4]]&lt;&gt;"",HYPERLINK(tabProjList[[#This Row],[Ref 4]],"Link 4"),"")</f>
        <v/>
      </c>
      <c r="AC168" s="52" t="str">
        <f>IF(tabProjList[[#This Row],[Ref 5]]&lt;&gt;"",HYPERLINK(tabProjList[[#This Row],[Ref 5]],"Link 5"),"")</f>
        <v/>
      </c>
      <c r="AD168" s="52" t="str">
        <f>IF(tabProjList[[#This Row],[Ref 6]]&lt;&gt;"",HYPERLINK(tabProjList[[#This Row],[Ref 6]],"Link 6"),"")</f>
        <v/>
      </c>
      <c r="AE168" s="52" t="str">
        <f>IF(tabProjList[[#This Row],[Ref 7]]&lt;&gt;"",HYPERLINK(tabProjList[[#This Row],[Ref 7]],"Link 7"),"")</f>
        <v/>
      </c>
    </row>
    <row r="169" spans="1:31" x14ac:dyDescent="0.25">
      <c r="A169" s="44" t="s">
        <v>2842</v>
      </c>
      <c r="B169" s="45">
        <v>1064</v>
      </c>
      <c r="C169" s="45" t="s">
        <v>209</v>
      </c>
      <c r="D169" s="36" t="s">
        <v>2843</v>
      </c>
      <c r="E169" s="46" t="s">
        <v>2</v>
      </c>
      <c r="F169" s="46">
        <v>2024</v>
      </c>
      <c r="G169" s="46" t="s">
        <v>115</v>
      </c>
      <c r="H169" s="46" t="s">
        <v>115</v>
      </c>
      <c r="I169" s="46" t="s">
        <v>115</v>
      </c>
      <c r="J169" s="45" t="s">
        <v>106</v>
      </c>
      <c r="K169" s="47" t="s">
        <v>115</v>
      </c>
      <c r="L169" s="48" t="s">
        <v>115</v>
      </c>
      <c r="M169" s="48" t="s">
        <v>115</v>
      </c>
      <c r="N169" s="49" t="s">
        <v>2</v>
      </c>
      <c r="O169" s="50" t="s">
        <v>34</v>
      </c>
      <c r="P169" s="38" t="s">
        <v>115</v>
      </c>
      <c r="Q169" s="45" t="s">
        <v>121</v>
      </c>
      <c r="R169" s="38" t="s">
        <v>2844</v>
      </c>
      <c r="S169" s="38" t="s">
        <v>2845</v>
      </c>
      <c r="T169" s="38" t="s">
        <v>115</v>
      </c>
      <c r="U169" s="38" t="s">
        <v>115</v>
      </c>
      <c r="V169" s="38" t="s">
        <v>115</v>
      </c>
      <c r="W169" s="38" t="s">
        <v>115</v>
      </c>
      <c r="X169" s="38" t="s">
        <v>115</v>
      </c>
      <c r="Y169" s="52" t="str">
        <f>IF(tabProjList[[#This Row],[Ref 1]]&lt;&gt;"",HYPERLINK(tabProjList[[#This Row],[Ref 1]],"Link 1"),"")</f>
        <v>Link 1</v>
      </c>
      <c r="Z169" s="52" t="str">
        <f>IF(tabProjList[[#This Row],[Ref 2]]&lt;&gt;"",HYPERLINK(tabProjList[[#This Row],[Ref 2]],"Link 2"),"")</f>
        <v>Link 2</v>
      </c>
      <c r="AA169" s="52" t="str">
        <f>IF(tabProjList[[#This Row],[Ref 3]]&lt;&gt;"",HYPERLINK(tabProjList[[#This Row],[Ref 3]],"Link 3"),"")</f>
        <v/>
      </c>
      <c r="AB169" s="52" t="str">
        <f>IF(tabProjList[[#This Row],[Ref 4]]&lt;&gt;"",HYPERLINK(tabProjList[[#This Row],[Ref 4]],"Link 4"),"")</f>
        <v/>
      </c>
      <c r="AC169" s="52" t="str">
        <f>IF(tabProjList[[#This Row],[Ref 5]]&lt;&gt;"",HYPERLINK(tabProjList[[#This Row],[Ref 5]],"Link 5"),"")</f>
        <v/>
      </c>
      <c r="AD169" s="52" t="str">
        <f>IF(tabProjList[[#This Row],[Ref 6]]&lt;&gt;"",HYPERLINK(tabProjList[[#This Row],[Ref 6]],"Link 6"),"")</f>
        <v/>
      </c>
      <c r="AE169" s="52" t="str">
        <f>IF(tabProjList[[#This Row],[Ref 7]]&lt;&gt;"",HYPERLINK(tabProjList[[#This Row],[Ref 7]],"Link 7"),"")</f>
        <v/>
      </c>
    </row>
    <row r="170" spans="1:31" x14ac:dyDescent="0.25">
      <c r="A170" s="44" t="s">
        <v>2140</v>
      </c>
      <c r="B170" s="45">
        <v>708</v>
      </c>
      <c r="C170" s="45" t="s">
        <v>120</v>
      </c>
      <c r="D170" s="36" t="s">
        <v>2141</v>
      </c>
      <c r="E170" s="46" t="s">
        <v>22</v>
      </c>
      <c r="F170" s="46">
        <v>2022</v>
      </c>
      <c r="G170" s="46">
        <v>2023</v>
      </c>
      <c r="H170" s="46">
        <v>2024</v>
      </c>
      <c r="I170" s="46" t="s">
        <v>115</v>
      </c>
      <c r="J170" s="45" t="s">
        <v>17</v>
      </c>
      <c r="K170" s="47">
        <v>1</v>
      </c>
      <c r="L170" s="48">
        <v>2</v>
      </c>
      <c r="M170" s="48">
        <v>2</v>
      </c>
      <c r="N170" s="49" t="s">
        <v>22</v>
      </c>
      <c r="O170" s="50" t="s">
        <v>34</v>
      </c>
      <c r="P170" s="38" t="s">
        <v>2142</v>
      </c>
      <c r="Q170" s="45" t="s">
        <v>121</v>
      </c>
      <c r="R170" s="38" t="s">
        <v>2143</v>
      </c>
      <c r="S170" s="38" t="s">
        <v>115</v>
      </c>
      <c r="T170" s="38" t="s">
        <v>115</v>
      </c>
      <c r="U170" s="38" t="s">
        <v>115</v>
      </c>
      <c r="V170" s="38" t="s">
        <v>115</v>
      </c>
      <c r="W170" s="38" t="s">
        <v>115</v>
      </c>
      <c r="X170" s="38" t="s">
        <v>115</v>
      </c>
      <c r="Y170" s="52" t="str">
        <f>IF(tabProjList[[#This Row],[Ref 1]]&lt;&gt;"",HYPERLINK(tabProjList[[#This Row],[Ref 1]],"Link 1"),"")</f>
        <v>Link 1</v>
      </c>
      <c r="Z170" s="52" t="str">
        <f>IF(tabProjList[[#This Row],[Ref 2]]&lt;&gt;"",HYPERLINK(tabProjList[[#This Row],[Ref 2]],"Link 2"),"")</f>
        <v/>
      </c>
      <c r="AA170" s="52" t="str">
        <f>IF(tabProjList[[#This Row],[Ref 3]]&lt;&gt;"",HYPERLINK(tabProjList[[#This Row],[Ref 3]],"Link 3"),"")</f>
        <v/>
      </c>
      <c r="AB170" s="52" t="str">
        <f>IF(tabProjList[[#This Row],[Ref 4]]&lt;&gt;"",HYPERLINK(tabProjList[[#This Row],[Ref 4]],"Link 4"),"")</f>
        <v/>
      </c>
      <c r="AC170" s="52" t="str">
        <f>IF(tabProjList[[#This Row],[Ref 5]]&lt;&gt;"",HYPERLINK(tabProjList[[#This Row],[Ref 5]],"Link 5"),"")</f>
        <v/>
      </c>
      <c r="AD170" s="52" t="str">
        <f>IF(tabProjList[[#This Row],[Ref 6]]&lt;&gt;"",HYPERLINK(tabProjList[[#This Row],[Ref 6]],"Link 6"),"")</f>
        <v/>
      </c>
      <c r="AE170" s="52" t="str">
        <f>IF(tabProjList[[#This Row],[Ref 7]]&lt;&gt;"",HYPERLINK(tabProjList[[#This Row],[Ref 7]],"Link 7"),"")</f>
        <v/>
      </c>
    </row>
    <row r="171" spans="1:31" x14ac:dyDescent="0.25">
      <c r="A171" s="44" t="s">
        <v>2838</v>
      </c>
      <c r="B171" s="45">
        <v>1059</v>
      </c>
      <c r="C171" s="45" t="s">
        <v>120</v>
      </c>
      <c r="D171" s="36" t="s">
        <v>2141</v>
      </c>
      <c r="E171" s="46" t="s">
        <v>22</v>
      </c>
      <c r="F171" s="46">
        <v>2022</v>
      </c>
      <c r="G171" s="46" t="s">
        <v>115</v>
      </c>
      <c r="H171" s="46">
        <v>2027</v>
      </c>
      <c r="I171" s="46" t="s">
        <v>115</v>
      </c>
      <c r="J171" s="45" t="s">
        <v>106</v>
      </c>
      <c r="K171" s="47">
        <v>2</v>
      </c>
      <c r="L171" s="48">
        <v>3</v>
      </c>
      <c r="M171" s="48">
        <v>3</v>
      </c>
      <c r="N171" s="49" t="s">
        <v>22</v>
      </c>
      <c r="O171" s="50" t="s">
        <v>34</v>
      </c>
      <c r="P171" s="38" t="s">
        <v>2142</v>
      </c>
      <c r="Q171" s="45" t="s">
        <v>121</v>
      </c>
      <c r="R171" s="38" t="s">
        <v>2839</v>
      </c>
      <c r="S171" s="38" t="s">
        <v>115</v>
      </c>
      <c r="T171" s="38" t="s">
        <v>115</v>
      </c>
      <c r="U171" s="38" t="s">
        <v>115</v>
      </c>
      <c r="V171" s="38" t="s">
        <v>115</v>
      </c>
      <c r="W171" s="38" t="s">
        <v>115</v>
      </c>
      <c r="X171" s="38" t="s">
        <v>115</v>
      </c>
      <c r="Y171" s="52" t="str">
        <f>IF(tabProjList[[#This Row],[Ref 1]]&lt;&gt;"",HYPERLINK(tabProjList[[#This Row],[Ref 1]],"Link 1"),"")</f>
        <v>Link 1</v>
      </c>
      <c r="Z171" s="52" t="str">
        <f>IF(tabProjList[[#This Row],[Ref 2]]&lt;&gt;"",HYPERLINK(tabProjList[[#This Row],[Ref 2]],"Link 2"),"")</f>
        <v/>
      </c>
      <c r="AA171" s="52" t="str">
        <f>IF(tabProjList[[#This Row],[Ref 3]]&lt;&gt;"",HYPERLINK(tabProjList[[#This Row],[Ref 3]],"Link 3"),"")</f>
        <v/>
      </c>
      <c r="AB171" s="52" t="str">
        <f>IF(tabProjList[[#This Row],[Ref 4]]&lt;&gt;"",HYPERLINK(tabProjList[[#This Row],[Ref 4]],"Link 4"),"")</f>
        <v/>
      </c>
      <c r="AC171" s="52" t="str">
        <f>IF(tabProjList[[#This Row],[Ref 5]]&lt;&gt;"",HYPERLINK(tabProjList[[#This Row],[Ref 5]],"Link 5"),"")</f>
        <v/>
      </c>
      <c r="AD171" s="52" t="str">
        <f>IF(tabProjList[[#This Row],[Ref 6]]&lt;&gt;"",HYPERLINK(tabProjList[[#This Row],[Ref 6]],"Link 6"),"")</f>
        <v/>
      </c>
      <c r="AE171" s="52" t="str">
        <f>IF(tabProjList[[#This Row],[Ref 7]]&lt;&gt;"",HYPERLINK(tabProjList[[#This Row],[Ref 7]],"Link 7"),"")</f>
        <v/>
      </c>
    </row>
    <row r="172" spans="1:31" x14ac:dyDescent="0.25">
      <c r="A172" s="44" t="s">
        <v>2840</v>
      </c>
      <c r="B172" s="45">
        <v>1060</v>
      </c>
      <c r="C172" s="45" t="s">
        <v>120</v>
      </c>
      <c r="D172" s="36" t="s">
        <v>2141</v>
      </c>
      <c r="E172" s="46" t="s">
        <v>22</v>
      </c>
      <c r="F172" s="46">
        <v>2022</v>
      </c>
      <c r="G172" s="46" t="s">
        <v>115</v>
      </c>
      <c r="H172" s="46">
        <v>2029</v>
      </c>
      <c r="I172" s="46" t="s">
        <v>115</v>
      </c>
      <c r="J172" s="45" t="s">
        <v>106</v>
      </c>
      <c r="K172" s="47">
        <v>3</v>
      </c>
      <c r="L172" s="48" t="s">
        <v>2841</v>
      </c>
      <c r="M172" s="48">
        <v>2</v>
      </c>
      <c r="N172" s="49" t="s">
        <v>22</v>
      </c>
      <c r="O172" s="50" t="s">
        <v>34</v>
      </c>
      <c r="P172" s="38" t="s">
        <v>2142</v>
      </c>
      <c r="Q172" s="45" t="s">
        <v>121</v>
      </c>
      <c r="R172" s="38" t="s">
        <v>2839</v>
      </c>
      <c r="S172" s="38" t="s">
        <v>115</v>
      </c>
      <c r="T172" s="38" t="s">
        <v>115</v>
      </c>
      <c r="U172" s="38" t="s">
        <v>115</v>
      </c>
      <c r="V172" s="38" t="s">
        <v>115</v>
      </c>
      <c r="W172" s="38" t="s">
        <v>115</v>
      </c>
      <c r="X172" s="38" t="s">
        <v>115</v>
      </c>
      <c r="Y172" s="52" t="str">
        <f>IF(tabProjList[[#This Row],[Ref 1]]&lt;&gt;"",HYPERLINK(tabProjList[[#This Row],[Ref 1]],"Link 1"),"")</f>
        <v>Link 1</v>
      </c>
      <c r="Z172" s="52" t="str">
        <f>IF(tabProjList[[#This Row],[Ref 2]]&lt;&gt;"",HYPERLINK(tabProjList[[#This Row],[Ref 2]],"Link 2"),"")</f>
        <v/>
      </c>
      <c r="AA172" s="52" t="str">
        <f>IF(tabProjList[[#This Row],[Ref 3]]&lt;&gt;"",HYPERLINK(tabProjList[[#This Row],[Ref 3]],"Link 3"),"")</f>
        <v/>
      </c>
      <c r="AB172" s="52" t="str">
        <f>IF(tabProjList[[#This Row],[Ref 4]]&lt;&gt;"",HYPERLINK(tabProjList[[#This Row],[Ref 4]],"Link 4"),"")</f>
        <v/>
      </c>
      <c r="AC172" s="52" t="str">
        <f>IF(tabProjList[[#This Row],[Ref 5]]&lt;&gt;"",HYPERLINK(tabProjList[[#This Row],[Ref 5]],"Link 5"),"")</f>
        <v/>
      </c>
      <c r="AD172" s="52" t="str">
        <f>IF(tabProjList[[#This Row],[Ref 6]]&lt;&gt;"",HYPERLINK(tabProjList[[#This Row],[Ref 6]],"Link 6"),"")</f>
        <v/>
      </c>
      <c r="AE172" s="52" t="str">
        <f>IF(tabProjList[[#This Row],[Ref 7]]&lt;&gt;"",HYPERLINK(tabProjList[[#This Row],[Ref 7]],"Link 7"),"")</f>
        <v/>
      </c>
    </row>
    <row r="173" spans="1:31" x14ac:dyDescent="0.25">
      <c r="A173" s="44" t="s">
        <v>2247</v>
      </c>
      <c r="B173" s="45">
        <v>761</v>
      </c>
      <c r="C173" s="45" t="s">
        <v>280</v>
      </c>
      <c r="D173" s="36" t="s">
        <v>2248</v>
      </c>
      <c r="E173" s="46" t="s">
        <v>2</v>
      </c>
      <c r="F173" s="46">
        <v>2022</v>
      </c>
      <c r="G173" s="46" t="s">
        <v>115</v>
      </c>
      <c r="H173" s="46">
        <v>2030</v>
      </c>
      <c r="I173" s="46" t="s">
        <v>115</v>
      </c>
      <c r="J173" s="45" t="s">
        <v>106</v>
      </c>
      <c r="K173" s="47" t="s">
        <v>115</v>
      </c>
      <c r="L173" s="48" t="s">
        <v>115</v>
      </c>
      <c r="M173" s="48" t="s">
        <v>115</v>
      </c>
      <c r="N173" s="49" t="s">
        <v>2</v>
      </c>
      <c r="O173" s="50" t="s">
        <v>34</v>
      </c>
      <c r="P173" s="38" t="s">
        <v>2247</v>
      </c>
      <c r="Q173" s="45" t="s">
        <v>274</v>
      </c>
      <c r="R173" s="38" t="s">
        <v>283</v>
      </c>
      <c r="S173" s="38" t="s">
        <v>2246</v>
      </c>
      <c r="T173" s="38" t="s">
        <v>2249</v>
      </c>
      <c r="U173" s="38" t="s">
        <v>2250</v>
      </c>
      <c r="V173" s="38" t="s">
        <v>115</v>
      </c>
      <c r="W173" s="38" t="s">
        <v>115</v>
      </c>
      <c r="X173" s="38" t="s">
        <v>115</v>
      </c>
      <c r="Y173" s="52" t="str">
        <f>IF(tabProjList[[#This Row],[Ref 1]]&lt;&gt;"",HYPERLINK(tabProjList[[#This Row],[Ref 1]],"Link 1"),"")</f>
        <v>Link 1</v>
      </c>
      <c r="Z173" s="52" t="str">
        <f>IF(tabProjList[[#This Row],[Ref 2]]&lt;&gt;"",HYPERLINK(tabProjList[[#This Row],[Ref 2]],"Link 2"),"")</f>
        <v>Link 2</v>
      </c>
      <c r="AA173" s="52" t="str">
        <f>IF(tabProjList[[#This Row],[Ref 3]]&lt;&gt;"",HYPERLINK(tabProjList[[#This Row],[Ref 3]],"Link 3"),"")</f>
        <v>Link 3</v>
      </c>
      <c r="AB173" s="52" t="str">
        <f>IF(tabProjList[[#This Row],[Ref 4]]&lt;&gt;"",HYPERLINK(tabProjList[[#This Row],[Ref 4]],"Link 4"),"")</f>
        <v>Link 4</v>
      </c>
      <c r="AC173" s="52" t="str">
        <f>IF(tabProjList[[#This Row],[Ref 5]]&lt;&gt;"",HYPERLINK(tabProjList[[#This Row],[Ref 5]],"Link 5"),"")</f>
        <v/>
      </c>
      <c r="AD173" s="52" t="str">
        <f>IF(tabProjList[[#This Row],[Ref 6]]&lt;&gt;"",HYPERLINK(tabProjList[[#This Row],[Ref 6]],"Link 6"),"")</f>
        <v/>
      </c>
      <c r="AE173" s="52" t="str">
        <f>IF(tabProjList[[#This Row],[Ref 7]]&lt;&gt;"",HYPERLINK(tabProjList[[#This Row],[Ref 7]],"Link 7"),"")</f>
        <v/>
      </c>
    </row>
    <row r="174" spans="1:31" x14ac:dyDescent="0.25">
      <c r="A174" s="44" t="s">
        <v>1284</v>
      </c>
      <c r="B174" s="45">
        <v>486</v>
      </c>
      <c r="C174" s="45" t="s">
        <v>139</v>
      </c>
      <c r="D174" s="36" t="s">
        <v>1285</v>
      </c>
      <c r="E174" s="46" t="s">
        <v>6</v>
      </c>
      <c r="F174" s="46">
        <v>2022</v>
      </c>
      <c r="G174" s="46" t="s">
        <v>115</v>
      </c>
      <c r="H174" s="46" t="s">
        <v>115</v>
      </c>
      <c r="I174" s="46" t="s">
        <v>115</v>
      </c>
      <c r="J174" s="45" t="s">
        <v>106</v>
      </c>
      <c r="K174" s="47" t="s">
        <v>115</v>
      </c>
      <c r="L174" s="48" t="s">
        <v>115</v>
      </c>
      <c r="M174" s="48" t="s">
        <v>115</v>
      </c>
      <c r="N174" s="49" t="s">
        <v>122</v>
      </c>
      <c r="O174" s="50" t="s">
        <v>34</v>
      </c>
      <c r="P174" s="38" t="s">
        <v>115</v>
      </c>
      <c r="Q174" s="45" t="s">
        <v>114</v>
      </c>
      <c r="R174" s="38" t="s">
        <v>1286</v>
      </c>
      <c r="S174" s="38" t="s">
        <v>115</v>
      </c>
      <c r="T174" s="38" t="s">
        <v>115</v>
      </c>
      <c r="U174" s="38" t="s">
        <v>115</v>
      </c>
      <c r="V174" s="38" t="s">
        <v>115</v>
      </c>
      <c r="W174" s="38" t="s">
        <v>115</v>
      </c>
      <c r="X174" s="38" t="s">
        <v>115</v>
      </c>
      <c r="Y174" s="52" t="str">
        <f>IF(tabProjList[[#This Row],[Ref 1]]&lt;&gt;"",HYPERLINK(tabProjList[[#This Row],[Ref 1]],"Link 1"),"")</f>
        <v>Link 1</v>
      </c>
      <c r="Z174" s="52" t="str">
        <f>IF(tabProjList[[#This Row],[Ref 2]]&lt;&gt;"",HYPERLINK(tabProjList[[#This Row],[Ref 2]],"Link 2"),"")</f>
        <v/>
      </c>
      <c r="AA174" s="52" t="str">
        <f>IF(tabProjList[[#This Row],[Ref 3]]&lt;&gt;"",HYPERLINK(tabProjList[[#This Row],[Ref 3]],"Link 3"),"")</f>
        <v/>
      </c>
      <c r="AB174" s="52" t="str">
        <f>IF(tabProjList[[#This Row],[Ref 4]]&lt;&gt;"",HYPERLINK(tabProjList[[#This Row],[Ref 4]],"Link 4"),"")</f>
        <v/>
      </c>
      <c r="AC174" s="52" t="str">
        <f>IF(tabProjList[[#This Row],[Ref 5]]&lt;&gt;"",HYPERLINK(tabProjList[[#This Row],[Ref 5]],"Link 5"),"")</f>
        <v/>
      </c>
      <c r="AD174" s="52" t="str">
        <f>IF(tabProjList[[#This Row],[Ref 6]]&lt;&gt;"",HYPERLINK(tabProjList[[#This Row],[Ref 6]],"Link 6"),"")</f>
        <v/>
      </c>
      <c r="AE174" s="52" t="str">
        <f>IF(tabProjList[[#This Row],[Ref 7]]&lt;&gt;"",HYPERLINK(tabProjList[[#This Row],[Ref 7]],"Link 7"),"")</f>
        <v/>
      </c>
    </row>
    <row r="175" spans="1:31" x14ac:dyDescent="0.25">
      <c r="A175" s="44" t="s">
        <v>432</v>
      </c>
      <c r="B175" s="45">
        <v>80</v>
      </c>
      <c r="C175" s="45" t="s">
        <v>120</v>
      </c>
      <c r="D175" s="36" t="s">
        <v>433</v>
      </c>
      <c r="E175" s="46" t="s">
        <v>6</v>
      </c>
      <c r="F175" s="46">
        <v>2008</v>
      </c>
      <c r="G175" s="46">
        <v>2008</v>
      </c>
      <c r="H175" s="46">
        <v>2010</v>
      </c>
      <c r="I175" s="46" t="s">
        <v>115</v>
      </c>
      <c r="J175" s="45" t="s">
        <v>14</v>
      </c>
      <c r="K175" s="47" t="s">
        <v>115</v>
      </c>
      <c r="L175" s="48" t="s">
        <v>434</v>
      </c>
      <c r="M175" s="48">
        <v>4.32</v>
      </c>
      <c r="N175" s="49" t="s">
        <v>41</v>
      </c>
      <c r="O175" s="50" t="s">
        <v>7</v>
      </c>
      <c r="P175" s="38" t="s">
        <v>115</v>
      </c>
      <c r="Q175" s="45" t="s">
        <v>121</v>
      </c>
      <c r="R175" s="38" t="s">
        <v>435</v>
      </c>
      <c r="S175" s="38" t="s">
        <v>436</v>
      </c>
      <c r="T175" s="38" t="s">
        <v>437</v>
      </c>
      <c r="U175" s="38" t="s">
        <v>438</v>
      </c>
      <c r="V175" s="38" t="s">
        <v>115</v>
      </c>
      <c r="W175" s="38" t="s">
        <v>115</v>
      </c>
      <c r="X175" s="38" t="s">
        <v>115</v>
      </c>
      <c r="Y175" s="52" t="str">
        <f>IF(tabProjList[[#This Row],[Ref 1]]&lt;&gt;"",HYPERLINK(tabProjList[[#This Row],[Ref 1]],"Link 1"),"")</f>
        <v>Link 1</v>
      </c>
      <c r="Z175" s="52" t="str">
        <f>IF(tabProjList[[#This Row],[Ref 2]]&lt;&gt;"",HYPERLINK(tabProjList[[#This Row],[Ref 2]],"Link 2"),"")</f>
        <v>Link 2</v>
      </c>
      <c r="AA175" s="52" t="str">
        <f>IF(tabProjList[[#This Row],[Ref 3]]&lt;&gt;"",HYPERLINK(tabProjList[[#This Row],[Ref 3]],"Link 3"),"")</f>
        <v>Link 3</v>
      </c>
      <c r="AB175" s="52" t="str">
        <f>IF(tabProjList[[#This Row],[Ref 4]]&lt;&gt;"",HYPERLINK(tabProjList[[#This Row],[Ref 4]],"Link 4"),"")</f>
        <v>Link 4</v>
      </c>
      <c r="AC175" s="52" t="str">
        <f>IF(tabProjList[[#This Row],[Ref 5]]&lt;&gt;"",HYPERLINK(tabProjList[[#This Row],[Ref 5]],"Link 5"),"")</f>
        <v/>
      </c>
      <c r="AD175" s="52" t="str">
        <f>IF(tabProjList[[#This Row],[Ref 6]]&lt;&gt;"",HYPERLINK(tabProjList[[#This Row],[Ref 6]],"Link 6"),"")</f>
        <v/>
      </c>
      <c r="AE175" s="52" t="str">
        <f>IF(tabProjList[[#This Row],[Ref 7]]&lt;&gt;"",HYPERLINK(tabProjList[[#This Row],[Ref 7]],"Link 7"),"")</f>
        <v/>
      </c>
    </row>
    <row r="176" spans="1:31" x14ac:dyDescent="0.25">
      <c r="A176" s="44" t="s">
        <v>439</v>
      </c>
      <c r="B176" s="45">
        <v>81</v>
      </c>
      <c r="C176" s="45" t="s">
        <v>120</v>
      </c>
      <c r="D176" s="36" t="s">
        <v>440</v>
      </c>
      <c r="E176" s="46" t="s">
        <v>6</v>
      </c>
      <c r="F176" s="46">
        <v>2021</v>
      </c>
      <c r="G176" s="46" t="s">
        <v>115</v>
      </c>
      <c r="H176" s="46" t="s">
        <v>115</v>
      </c>
      <c r="I176" s="46" t="s">
        <v>115</v>
      </c>
      <c r="J176" s="45" t="s">
        <v>106</v>
      </c>
      <c r="K176" s="47">
        <v>1</v>
      </c>
      <c r="L176" s="48">
        <v>2</v>
      </c>
      <c r="M176" s="48">
        <v>2</v>
      </c>
      <c r="N176" s="49" t="s">
        <v>40</v>
      </c>
      <c r="O176" s="50" t="s">
        <v>34</v>
      </c>
      <c r="P176" s="38" t="s">
        <v>115</v>
      </c>
      <c r="Q176" s="45" t="s">
        <v>121</v>
      </c>
      <c r="R176" s="38" t="s">
        <v>441</v>
      </c>
      <c r="S176" s="38" t="s">
        <v>115</v>
      </c>
      <c r="T176" s="38" t="s">
        <v>442</v>
      </c>
      <c r="U176" s="38" t="s">
        <v>115</v>
      </c>
      <c r="V176" s="38" t="s">
        <v>115</v>
      </c>
      <c r="W176" s="38" t="s">
        <v>115</v>
      </c>
      <c r="X176" s="38" t="s">
        <v>115</v>
      </c>
      <c r="Y176" s="52" t="str">
        <f>IF(tabProjList[[#This Row],[Ref 1]]&lt;&gt;"",HYPERLINK(tabProjList[[#This Row],[Ref 1]],"Link 1"),"")</f>
        <v>Link 1</v>
      </c>
      <c r="Z176" s="52" t="str">
        <f>IF(tabProjList[[#This Row],[Ref 2]]&lt;&gt;"",HYPERLINK(tabProjList[[#This Row],[Ref 2]],"Link 2"),"")</f>
        <v/>
      </c>
      <c r="AA176" s="52" t="str">
        <f>IF(tabProjList[[#This Row],[Ref 3]]&lt;&gt;"",HYPERLINK(tabProjList[[#This Row],[Ref 3]],"Link 3"),"")</f>
        <v>Link 3</v>
      </c>
      <c r="AB176" s="52" t="str">
        <f>IF(tabProjList[[#This Row],[Ref 4]]&lt;&gt;"",HYPERLINK(tabProjList[[#This Row],[Ref 4]],"Link 4"),"")</f>
        <v/>
      </c>
      <c r="AC176" s="52" t="str">
        <f>IF(tabProjList[[#This Row],[Ref 5]]&lt;&gt;"",HYPERLINK(tabProjList[[#This Row],[Ref 5]],"Link 5"),"")</f>
        <v/>
      </c>
      <c r="AD176" s="52" t="str">
        <f>IF(tabProjList[[#This Row],[Ref 6]]&lt;&gt;"",HYPERLINK(tabProjList[[#This Row],[Ref 6]],"Link 6"),"")</f>
        <v/>
      </c>
      <c r="AE176" s="52" t="str">
        <f>IF(tabProjList[[#This Row],[Ref 7]]&lt;&gt;"",HYPERLINK(tabProjList[[#This Row],[Ref 7]],"Link 7"),"")</f>
        <v/>
      </c>
    </row>
    <row r="177" spans="1:31" x14ac:dyDescent="0.25">
      <c r="A177" s="44" t="s">
        <v>1959</v>
      </c>
      <c r="B177" s="45">
        <v>637</v>
      </c>
      <c r="C177" s="45" t="s">
        <v>139</v>
      </c>
      <c r="D177" s="36" t="s">
        <v>1961</v>
      </c>
      <c r="E177" s="46" t="s">
        <v>1</v>
      </c>
      <c r="F177" s="46">
        <v>2022</v>
      </c>
      <c r="G177" s="46" t="s">
        <v>115</v>
      </c>
      <c r="H177" s="46" t="s">
        <v>115</v>
      </c>
      <c r="I177" s="46" t="s">
        <v>115</v>
      </c>
      <c r="J177" s="45" t="s">
        <v>106</v>
      </c>
      <c r="K177" s="47" t="s">
        <v>115</v>
      </c>
      <c r="L177" s="48">
        <v>0.38</v>
      </c>
      <c r="M177" s="48">
        <v>0.38</v>
      </c>
      <c r="N177" s="49" t="s">
        <v>38</v>
      </c>
      <c r="O177" s="50" t="s">
        <v>34</v>
      </c>
      <c r="P177" s="38" t="s">
        <v>403</v>
      </c>
      <c r="Q177" s="45" t="s">
        <v>114</v>
      </c>
      <c r="R177" s="38" t="s">
        <v>1962</v>
      </c>
      <c r="S177" s="38" t="s">
        <v>1960</v>
      </c>
      <c r="T177" s="38" t="s">
        <v>115</v>
      </c>
      <c r="U177" s="38" t="s">
        <v>115</v>
      </c>
      <c r="V177" s="38" t="s">
        <v>115</v>
      </c>
      <c r="W177" s="38" t="s">
        <v>115</v>
      </c>
      <c r="X177" s="38" t="s">
        <v>115</v>
      </c>
      <c r="Y177" s="52" t="str">
        <f>IF(tabProjList[[#This Row],[Ref 1]]&lt;&gt;"",HYPERLINK(tabProjList[[#This Row],[Ref 1]],"Link 1"),"")</f>
        <v>Link 1</v>
      </c>
      <c r="Z177" s="52" t="str">
        <f>IF(tabProjList[[#This Row],[Ref 2]]&lt;&gt;"",HYPERLINK(tabProjList[[#This Row],[Ref 2]],"Link 2"),"")</f>
        <v>Link 2</v>
      </c>
      <c r="AA177" s="52" t="str">
        <f>IF(tabProjList[[#This Row],[Ref 3]]&lt;&gt;"",HYPERLINK(tabProjList[[#This Row],[Ref 3]],"Link 3"),"")</f>
        <v/>
      </c>
      <c r="AB177" s="52" t="str">
        <f>IF(tabProjList[[#This Row],[Ref 4]]&lt;&gt;"",HYPERLINK(tabProjList[[#This Row],[Ref 4]],"Link 4"),"")</f>
        <v/>
      </c>
      <c r="AC177" s="52" t="str">
        <f>IF(tabProjList[[#This Row],[Ref 5]]&lt;&gt;"",HYPERLINK(tabProjList[[#This Row],[Ref 5]],"Link 5"),"")</f>
        <v/>
      </c>
      <c r="AD177" s="52" t="str">
        <f>IF(tabProjList[[#This Row],[Ref 6]]&lt;&gt;"",HYPERLINK(tabProjList[[#This Row],[Ref 6]],"Link 6"),"")</f>
        <v/>
      </c>
      <c r="AE177" s="52" t="str">
        <f>IF(tabProjList[[#This Row],[Ref 7]]&lt;&gt;"",HYPERLINK(tabProjList[[#This Row],[Ref 7]],"Link 7"),"")</f>
        <v/>
      </c>
    </row>
    <row r="178" spans="1:31" x14ac:dyDescent="0.25">
      <c r="A178" s="44" t="s">
        <v>443</v>
      </c>
      <c r="B178" s="45">
        <v>82</v>
      </c>
      <c r="C178" s="45" t="s">
        <v>120</v>
      </c>
      <c r="D178" s="36" t="s">
        <v>444</v>
      </c>
      <c r="E178" s="46" t="s">
        <v>6</v>
      </c>
      <c r="F178" s="46">
        <v>2022</v>
      </c>
      <c r="G178" s="46">
        <v>2024</v>
      </c>
      <c r="H178" s="46">
        <v>2027</v>
      </c>
      <c r="I178" s="46" t="s">
        <v>115</v>
      </c>
      <c r="J178" s="45" t="s">
        <v>106</v>
      </c>
      <c r="K178" s="47" t="s">
        <v>115</v>
      </c>
      <c r="L178" s="48" t="s">
        <v>115</v>
      </c>
      <c r="M178" s="48" t="s">
        <v>115</v>
      </c>
      <c r="N178" s="49" t="s">
        <v>122</v>
      </c>
      <c r="O178" s="50" t="s">
        <v>21</v>
      </c>
      <c r="P178" s="38" t="s">
        <v>115</v>
      </c>
      <c r="Q178" s="45" t="s">
        <v>121</v>
      </c>
      <c r="R178" s="38" t="s">
        <v>445</v>
      </c>
      <c r="S178" s="38" t="s">
        <v>446</v>
      </c>
      <c r="T178" s="38" t="s">
        <v>115</v>
      </c>
      <c r="U178" s="38" t="s">
        <v>115</v>
      </c>
      <c r="V178" s="38" t="s">
        <v>115</v>
      </c>
      <c r="W178" s="38" t="s">
        <v>115</v>
      </c>
      <c r="X178" s="38" t="s">
        <v>115</v>
      </c>
      <c r="Y178" s="52" t="str">
        <f>IF(tabProjList[[#This Row],[Ref 1]]&lt;&gt;"",HYPERLINK(tabProjList[[#This Row],[Ref 1]],"Link 1"),"")</f>
        <v>Link 1</v>
      </c>
      <c r="Z178" s="52" t="str">
        <f>IF(tabProjList[[#This Row],[Ref 2]]&lt;&gt;"",HYPERLINK(tabProjList[[#This Row],[Ref 2]],"Link 2"),"")</f>
        <v>Link 2</v>
      </c>
      <c r="AA178" s="52" t="str">
        <f>IF(tabProjList[[#This Row],[Ref 3]]&lt;&gt;"",HYPERLINK(tabProjList[[#This Row],[Ref 3]],"Link 3"),"")</f>
        <v/>
      </c>
      <c r="AB178" s="52" t="str">
        <f>IF(tabProjList[[#This Row],[Ref 4]]&lt;&gt;"",HYPERLINK(tabProjList[[#This Row],[Ref 4]],"Link 4"),"")</f>
        <v/>
      </c>
      <c r="AC178" s="52" t="str">
        <f>IF(tabProjList[[#This Row],[Ref 5]]&lt;&gt;"",HYPERLINK(tabProjList[[#This Row],[Ref 5]],"Link 5"),"")</f>
        <v/>
      </c>
      <c r="AD178" s="52" t="str">
        <f>IF(tabProjList[[#This Row],[Ref 6]]&lt;&gt;"",HYPERLINK(tabProjList[[#This Row],[Ref 6]],"Link 6"),"")</f>
        <v/>
      </c>
      <c r="AE178" s="52" t="str">
        <f>IF(tabProjList[[#This Row],[Ref 7]]&lt;&gt;"",HYPERLINK(tabProjList[[#This Row],[Ref 7]],"Link 7"),"")</f>
        <v/>
      </c>
    </row>
    <row r="179" spans="1:31" x14ac:dyDescent="0.25">
      <c r="A179" s="44" t="s">
        <v>1586</v>
      </c>
      <c r="B179" s="45">
        <v>458</v>
      </c>
      <c r="C179" s="45" t="s">
        <v>120</v>
      </c>
      <c r="D179" s="36" t="s">
        <v>1587</v>
      </c>
      <c r="E179" s="46" t="s">
        <v>1</v>
      </c>
      <c r="F179" s="46">
        <v>2020</v>
      </c>
      <c r="G179" s="46">
        <v>2021</v>
      </c>
      <c r="H179" s="46">
        <v>2025</v>
      </c>
      <c r="I179" s="46" t="s">
        <v>115</v>
      </c>
      <c r="J179" s="45" t="s">
        <v>17</v>
      </c>
      <c r="K179" s="47" t="s">
        <v>115</v>
      </c>
      <c r="L179" s="48">
        <v>2</v>
      </c>
      <c r="M179" s="48">
        <v>2</v>
      </c>
      <c r="N179" s="49" t="s">
        <v>122</v>
      </c>
      <c r="O179" s="50" t="s">
        <v>34</v>
      </c>
      <c r="P179" s="38" t="s">
        <v>1588</v>
      </c>
      <c r="Q179" s="45" t="s">
        <v>121</v>
      </c>
      <c r="R179" s="38" t="s">
        <v>1589</v>
      </c>
      <c r="S179" s="38" t="s">
        <v>1590</v>
      </c>
      <c r="T179" s="38" t="s">
        <v>1591</v>
      </c>
      <c r="U179" s="38" t="s">
        <v>1261</v>
      </c>
      <c r="V179" s="38" t="s">
        <v>1592</v>
      </c>
      <c r="W179" s="38" t="s">
        <v>115</v>
      </c>
      <c r="X179" s="38" t="s">
        <v>115</v>
      </c>
      <c r="Y179" s="52" t="str">
        <f>IF(tabProjList[[#This Row],[Ref 1]]&lt;&gt;"",HYPERLINK(tabProjList[[#This Row],[Ref 1]],"Link 1"),"")</f>
        <v>Link 1</v>
      </c>
      <c r="Z179" s="52" t="str">
        <f>IF(tabProjList[[#This Row],[Ref 2]]&lt;&gt;"",HYPERLINK(tabProjList[[#This Row],[Ref 2]],"Link 2"),"")</f>
        <v>Link 2</v>
      </c>
      <c r="AA179" s="52" t="str">
        <f>IF(tabProjList[[#This Row],[Ref 3]]&lt;&gt;"",HYPERLINK(tabProjList[[#This Row],[Ref 3]],"Link 3"),"")</f>
        <v>Link 3</v>
      </c>
      <c r="AB179" s="52" t="str">
        <f>IF(tabProjList[[#This Row],[Ref 4]]&lt;&gt;"",HYPERLINK(tabProjList[[#This Row],[Ref 4]],"Link 4"),"")</f>
        <v>Link 4</v>
      </c>
      <c r="AC179" s="52" t="str">
        <f>IF(tabProjList[[#This Row],[Ref 5]]&lt;&gt;"",HYPERLINK(tabProjList[[#This Row],[Ref 5]],"Link 5"),"")</f>
        <v>Link 5</v>
      </c>
      <c r="AD179" s="52" t="str">
        <f>IF(tabProjList[[#This Row],[Ref 6]]&lt;&gt;"",HYPERLINK(tabProjList[[#This Row],[Ref 6]],"Link 6"),"")</f>
        <v/>
      </c>
      <c r="AE179" s="52" t="str">
        <f>IF(tabProjList[[#This Row],[Ref 7]]&lt;&gt;"",HYPERLINK(tabProjList[[#This Row],[Ref 7]],"Link 7"),"")</f>
        <v/>
      </c>
    </row>
    <row r="180" spans="1:31" x14ac:dyDescent="0.25">
      <c r="A180" s="44" t="s">
        <v>1593</v>
      </c>
      <c r="B180" s="45">
        <v>459</v>
      </c>
      <c r="C180" s="45" t="s">
        <v>120</v>
      </c>
      <c r="D180" s="36" t="s">
        <v>1594</v>
      </c>
      <c r="E180" s="46" t="s">
        <v>1</v>
      </c>
      <c r="F180" s="46">
        <v>2020</v>
      </c>
      <c r="G180" s="46" t="s">
        <v>115</v>
      </c>
      <c r="H180" s="46" t="s">
        <v>115</v>
      </c>
      <c r="I180" s="46" t="s">
        <v>115</v>
      </c>
      <c r="J180" s="45" t="s">
        <v>106</v>
      </c>
      <c r="K180" s="47" t="s">
        <v>115</v>
      </c>
      <c r="L180" s="48">
        <v>0.5</v>
      </c>
      <c r="M180" s="48">
        <v>0.5</v>
      </c>
      <c r="N180" s="49" t="s">
        <v>122</v>
      </c>
      <c r="O180" s="50" t="s">
        <v>34</v>
      </c>
      <c r="P180" s="38" t="s">
        <v>115</v>
      </c>
      <c r="Q180" s="45" t="s">
        <v>121</v>
      </c>
      <c r="R180" s="38" t="s">
        <v>1589</v>
      </c>
      <c r="S180" s="38" t="s">
        <v>1590</v>
      </c>
      <c r="T180" s="38" t="s">
        <v>1591</v>
      </c>
      <c r="U180" s="38" t="s">
        <v>115</v>
      </c>
      <c r="V180" s="38" t="s">
        <v>115</v>
      </c>
      <c r="W180" s="38" t="s">
        <v>115</v>
      </c>
      <c r="X180" s="38" t="s">
        <v>115</v>
      </c>
      <c r="Y180" s="52" t="str">
        <f>IF(tabProjList[[#This Row],[Ref 1]]&lt;&gt;"",HYPERLINK(tabProjList[[#This Row],[Ref 1]],"Link 1"),"")</f>
        <v>Link 1</v>
      </c>
      <c r="Z180" s="52" t="str">
        <f>IF(tabProjList[[#This Row],[Ref 2]]&lt;&gt;"",HYPERLINK(tabProjList[[#This Row],[Ref 2]],"Link 2"),"")</f>
        <v>Link 2</v>
      </c>
      <c r="AA180" s="52" t="str">
        <f>IF(tabProjList[[#This Row],[Ref 3]]&lt;&gt;"",HYPERLINK(tabProjList[[#This Row],[Ref 3]],"Link 3"),"")</f>
        <v>Link 3</v>
      </c>
      <c r="AB180" s="52" t="str">
        <f>IF(tabProjList[[#This Row],[Ref 4]]&lt;&gt;"",HYPERLINK(tabProjList[[#This Row],[Ref 4]],"Link 4"),"")</f>
        <v/>
      </c>
      <c r="AC180" s="52" t="str">
        <f>IF(tabProjList[[#This Row],[Ref 5]]&lt;&gt;"",HYPERLINK(tabProjList[[#This Row],[Ref 5]],"Link 5"),"")</f>
        <v/>
      </c>
      <c r="AD180" s="52" t="str">
        <f>IF(tabProjList[[#This Row],[Ref 6]]&lt;&gt;"",HYPERLINK(tabProjList[[#This Row],[Ref 6]],"Link 6"),"")</f>
        <v/>
      </c>
      <c r="AE180" s="52" t="str">
        <f>IF(tabProjList[[#This Row],[Ref 7]]&lt;&gt;"",HYPERLINK(tabProjList[[#This Row],[Ref 7]],"Link 7"),"")</f>
        <v/>
      </c>
    </row>
    <row r="181" spans="1:31" x14ac:dyDescent="0.25">
      <c r="A181" s="44" t="s">
        <v>447</v>
      </c>
      <c r="B181" s="45">
        <v>83</v>
      </c>
      <c r="C181" s="45" t="s">
        <v>449</v>
      </c>
      <c r="D181" s="36" t="s">
        <v>448</v>
      </c>
      <c r="E181" s="46" t="s">
        <v>6</v>
      </c>
      <c r="F181" s="46">
        <v>2006</v>
      </c>
      <c r="G181" s="46">
        <v>2015</v>
      </c>
      <c r="H181" s="46">
        <v>2018</v>
      </c>
      <c r="I181" s="46" t="s">
        <v>115</v>
      </c>
      <c r="J181" s="45" t="s">
        <v>14</v>
      </c>
      <c r="K181" s="47" t="s">
        <v>115</v>
      </c>
      <c r="L181" s="48" t="s">
        <v>450</v>
      </c>
      <c r="M181" s="48">
        <v>0.6</v>
      </c>
      <c r="N181" s="49" t="s">
        <v>41</v>
      </c>
      <c r="O181" s="50" t="s">
        <v>7</v>
      </c>
      <c r="P181" s="38" t="s">
        <v>115</v>
      </c>
      <c r="Q181" s="45" t="s">
        <v>274</v>
      </c>
      <c r="R181" s="38" t="s">
        <v>451</v>
      </c>
      <c r="S181" s="38" t="s">
        <v>452</v>
      </c>
      <c r="T181" s="38" t="s">
        <v>453</v>
      </c>
      <c r="U181" s="38" t="s">
        <v>115</v>
      </c>
      <c r="V181" s="38" t="s">
        <v>115</v>
      </c>
      <c r="W181" s="38" t="s">
        <v>115</v>
      </c>
      <c r="X181" s="38" t="s">
        <v>115</v>
      </c>
      <c r="Y181" s="52" t="str">
        <f>IF(tabProjList[[#This Row],[Ref 1]]&lt;&gt;"",HYPERLINK(tabProjList[[#This Row],[Ref 1]],"Link 1"),"")</f>
        <v>Link 1</v>
      </c>
      <c r="Z181" s="52" t="str">
        <f>IF(tabProjList[[#This Row],[Ref 2]]&lt;&gt;"",HYPERLINK(tabProjList[[#This Row],[Ref 2]],"Link 2"),"")</f>
        <v>Link 2</v>
      </c>
      <c r="AA181" s="52" t="str">
        <f>IF(tabProjList[[#This Row],[Ref 3]]&lt;&gt;"",HYPERLINK(tabProjList[[#This Row],[Ref 3]],"Link 3"),"")</f>
        <v>Link 3</v>
      </c>
      <c r="AB181" s="52" t="str">
        <f>IF(tabProjList[[#This Row],[Ref 4]]&lt;&gt;"",HYPERLINK(tabProjList[[#This Row],[Ref 4]],"Link 4"),"")</f>
        <v/>
      </c>
      <c r="AC181" s="52" t="str">
        <f>IF(tabProjList[[#This Row],[Ref 5]]&lt;&gt;"",HYPERLINK(tabProjList[[#This Row],[Ref 5]],"Link 5"),"")</f>
        <v/>
      </c>
      <c r="AD181" s="52" t="str">
        <f>IF(tabProjList[[#This Row],[Ref 6]]&lt;&gt;"",HYPERLINK(tabProjList[[#This Row],[Ref 6]],"Link 6"),"")</f>
        <v/>
      </c>
      <c r="AE181" s="52" t="str">
        <f>IF(tabProjList[[#This Row],[Ref 7]]&lt;&gt;"",HYPERLINK(tabProjList[[#This Row],[Ref 7]],"Link 7"),"")</f>
        <v/>
      </c>
    </row>
    <row r="182" spans="1:31" x14ac:dyDescent="0.25">
      <c r="A182" s="44" t="s">
        <v>1877</v>
      </c>
      <c r="B182" s="45">
        <v>586</v>
      </c>
      <c r="C182" s="45" t="s">
        <v>1879</v>
      </c>
      <c r="D182" s="36" t="s">
        <v>1878</v>
      </c>
      <c r="E182" s="46" t="s">
        <v>12</v>
      </c>
      <c r="F182" s="46">
        <v>2022</v>
      </c>
      <c r="G182" s="46" t="s">
        <v>115</v>
      </c>
      <c r="H182" s="46" t="s">
        <v>115</v>
      </c>
      <c r="I182" s="46" t="s">
        <v>115</v>
      </c>
      <c r="J182" s="45" t="s">
        <v>106</v>
      </c>
      <c r="K182" s="47" t="s">
        <v>115</v>
      </c>
      <c r="L182" s="48">
        <v>2.5</v>
      </c>
      <c r="M182" s="48">
        <v>2.5</v>
      </c>
      <c r="N182" s="49" t="s">
        <v>12</v>
      </c>
      <c r="O182" s="50" t="s">
        <v>34</v>
      </c>
      <c r="P182" s="38" t="s">
        <v>1877</v>
      </c>
      <c r="Q182" s="45" t="s">
        <v>274</v>
      </c>
      <c r="R182" s="38" t="s">
        <v>1880</v>
      </c>
      <c r="S182" s="38" t="s">
        <v>115</v>
      </c>
      <c r="T182" s="38" t="s">
        <v>115</v>
      </c>
      <c r="U182" s="38" t="s">
        <v>115</v>
      </c>
      <c r="V182" s="38" t="s">
        <v>115</v>
      </c>
      <c r="W182" s="38" t="s">
        <v>115</v>
      </c>
      <c r="X182" s="38" t="s">
        <v>115</v>
      </c>
      <c r="Y182" s="52" t="str">
        <f>IF(tabProjList[[#This Row],[Ref 1]]&lt;&gt;"",HYPERLINK(tabProjList[[#This Row],[Ref 1]],"Link 1"),"")</f>
        <v>Link 1</v>
      </c>
      <c r="Z182" s="52" t="str">
        <f>IF(tabProjList[[#This Row],[Ref 2]]&lt;&gt;"",HYPERLINK(tabProjList[[#This Row],[Ref 2]],"Link 2"),"")</f>
        <v/>
      </c>
      <c r="AA182" s="52" t="str">
        <f>IF(tabProjList[[#This Row],[Ref 3]]&lt;&gt;"",HYPERLINK(tabProjList[[#This Row],[Ref 3]],"Link 3"),"")</f>
        <v/>
      </c>
      <c r="AB182" s="52" t="str">
        <f>IF(tabProjList[[#This Row],[Ref 4]]&lt;&gt;"",HYPERLINK(tabProjList[[#This Row],[Ref 4]],"Link 4"),"")</f>
        <v/>
      </c>
      <c r="AC182" s="52" t="str">
        <f>IF(tabProjList[[#This Row],[Ref 5]]&lt;&gt;"",HYPERLINK(tabProjList[[#This Row],[Ref 5]],"Link 5"),"")</f>
        <v/>
      </c>
      <c r="AD182" s="52" t="str">
        <f>IF(tabProjList[[#This Row],[Ref 6]]&lt;&gt;"",HYPERLINK(tabProjList[[#This Row],[Ref 6]],"Link 6"),"")</f>
        <v/>
      </c>
      <c r="AE182" s="52" t="str">
        <f>IF(tabProjList[[#This Row],[Ref 7]]&lt;&gt;"",HYPERLINK(tabProjList[[#This Row],[Ref 7]],"Link 7"),"")</f>
        <v/>
      </c>
    </row>
    <row r="183" spans="1:31" x14ac:dyDescent="0.25">
      <c r="A183" s="44" t="s">
        <v>461</v>
      </c>
      <c r="B183" s="45">
        <v>86</v>
      </c>
      <c r="C183" s="45" t="s">
        <v>449</v>
      </c>
      <c r="D183" s="36" t="s">
        <v>455</v>
      </c>
      <c r="E183" s="46" t="s">
        <v>6</v>
      </c>
      <c r="F183" s="46">
        <v>2018</v>
      </c>
      <c r="G183" s="46">
        <v>2019</v>
      </c>
      <c r="H183" s="46">
        <v>2021</v>
      </c>
      <c r="I183" s="46" t="s">
        <v>115</v>
      </c>
      <c r="J183" s="45" t="s">
        <v>14</v>
      </c>
      <c r="K183" s="47" t="s">
        <v>115</v>
      </c>
      <c r="L183" s="48">
        <v>0.15</v>
      </c>
      <c r="M183" s="48">
        <v>0.15</v>
      </c>
      <c r="N183" s="49" t="s">
        <v>38</v>
      </c>
      <c r="O183" s="50" t="s">
        <v>314</v>
      </c>
      <c r="P183" s="38" t="s">
        <v>115</v>
      </c>
      <c r="Q183" s="45" t="s">
        <v>274</v>
      </c>
      <c r="R183" s="38" t="s">
        <v>456</v>
      </c>
      <c r="S183" s="38" t="s">
        <v>457</v>
      </c>
      <c r="T183" s="38" t="s">
        <v>462</v>
      </c>
      <c r="U183" s="38" t="s">
        <v>413</v>
      </c>
      <c r="V183" s="38" t="s">
        <v>115</v>
      </c>
      <c r="W183" s="38" t="s">
        <v>115</v>
      </c>
      <c r="X183" s="38" t="s">
        <v>115</v>
      </c>
      <c r="Y183" s="52" t="str">
        <f>IF(tabProjList[[#This Row],[Ref 1]]&lt;&gt;"",HYPERLINK(tabProjList[[#This Row],[Ref 1]],"Link 1"),"")</f>
        <v>Link 1</v>
      </c>
      <c r="Z183" s="52" t="str">
        <f>IF(tabProjList[[#This Row],[Ref 2]]&lt;&gt;"",HYPERLINK(tabProjList[[#This Row],[Ref 2]],"Link 2"),"")</f>
        <v>Link 2</v>
      </c>
      <c r="AA183" s="52" t="str">
        <f>IF(tabProjList[[#This Row],[Ref 3]]&lt;&gt;"",HYPERLINK(tabProjList[[#This Row],[Ref 3]],"Link 3"),"")</f>
        <v>Link 3</v>
      </c>
      <c r="AB183" s="52" t="str">
        <f>IF(tabProjList[[#This Row],[Ref 4]]&lt;&gt;"",HYPERLINK(tabProjList[[#This Row],[Ref 4]],"Link 4"),"")</f>
        <v>Link 4</v>
      </c>
      <c r="AC183" s="52" t="str">
        <f>IF(tabProjList[[#This Row],[Ref 5]]&lt;&gt;"",HYPERLINK(tabProjList[[#This Row],[Ref 5]],"Link 5"),"")</f>
        <v/>
      </c>
      <c r="AD183" s="52" t="str">
        <f>IF(tabProjList[[#This Row],[Ref 6]]&lt;&gt;"",HYPERLINK(tabProjList[[#This Row],[Ref 6]],"Link 6"),"")</f>
        <v/>
      </c>
      <c r="AE183" s="52" t="str">
        <f>IF(tabProjList[[#This Row],[Ref 7]]&lt;&gt;"",HYPERLINK(tabProjList[[#This Row],[Ref 7]],"Link 7"),"")</f>
        <v/>
      </c>
    </row>
    <row r="184" spans="1:31" x14ac:dyDescent="0.25">
      <c r="A184" s="44" t="s">
        <v>454</v>
      </c>
      <c r="B184" s="45">
        <v>85</v>
      </c>
      <c r="C184" s="45" t="s">
        <v>449</v>
      </c>
      <c r="D184" s="36" t="s">
        <v>455</v>
      </c>
      <c r="E184" s="46" t="s">
        <v>6</v>
      </c>
      <c r="F184" s="46">
        <v>2021</v>
      </c>
      <c r="G184" s="46">
        <v>2021</v>
      </c>
      <c r="H184" s="46">
        <v>2023</v>
      </c>
      <c r="I184" s="46" t="s">
        <v>115</v>
      </c>
      <c r="J184" s="45" t="s">
        <v>14</v>
      </c>
      <c r="K184" s="47" t="s">
        <v>115</v>
      </c>
      <c r="L184" s="48">
        <v>0.5</v>
      </c>
      <c r="M184" s="48">
        <v>0.5</v>
      </c>
      <c r="N184" s="49" t="s">
        <v>38</v>
      </c>
      <c r="O184" s="50" t="s">
        <v>314</v>
      </c>
      <c r="P184" s="38" t="s">
        <v>115</v>
      </c>
      <c r="Q184" s="45" t="s">
        <v>274</v>
      </c>
      <c r="R184" s="38" t="s">
        <v>456</v>
      </c>
      <c r="S184" s="38" t="s">
        <v>457</v>
      </c>
      <c r="T184" s="38" t="s">
        <v>458</v>
      </c>
      <c r="U184" s="38" t="s">
        <v>459</v>
      </c>
      <c r="V184" s="38" t="s">
        <v>460</v>
      </c>
      <c r="W184" s="38" t="s">
        <v>115</v>
      </c>
      <c r="X184" s="38" t="s">
        <v>115</v>
      </c>
      <c r="Y184" s="52" t="str">
        <f>IF(tabProjList[[#This Row],[Ref 1]]&lt;&gt;"",HYPERLINK(tabProjList[[#This Row],[Ref 1]],"Link 1"),"")</f>
        <v>Link 1</v>
      </c>
      <c r="Z184" s="52" t="str">
        <f>IF(tabProjList[[#This Row],[Ref 2]]&lt;&gt;"",HYPERLINK(tabProjList[[#This Row],[Ref 2]],"Link 2"),"")</f>
        <v>Link 2</v>
      </c>
      <c r="AA184" s="52" t="str">
        <f>IF(tabProjList[[#This Row],[Ref 3]]&lt;&gt;"",HYPERLINK(tabProjList[[#This Row],[Ref 3]],"Link 3"),"")</f>
        <v>Link 3</v>
      </c>
      <c r="AB184" s="52" t="str">
        <f>IF(tabProjList[[#This Row],[Ref 4]]&lt;&gt;"",HYPERLINK(tabProjList[[#This Row],[Ref 4]],"Link 4"),"")</f>
        <v>Link 4</v>
      </c>
      <c r="AC184" s="52" t="str">
        <f>IF(tabProjList[[#This Row],[Ref 5]]&lt;&gt;"",HYPERLINK(tabProjList[[#This Row],[Ref 5]],"Link 5"),"")</f>
        <v>Link 5</v>
      </c>
      <c r="AD184" s="52" t="str">
        <f>IF(tabProjList[[#This Row],[Ref 6]]&lt;&gt;"",HYPERLINK(tabProjList[[#This Row],[Ref 6]],"Link 6"),"")</f>
        <v/>
      </c>
      <c r="AE184" s="52" t="str">
        <f>IF(tabProjList[[#This Row],[Ref 7]]&lt;&gt;"",HYPERLINK(tabProjList[[#This Row],[Ref 7]],"Link 7"),"")</f>
        <v/>
      </c>
    </row>
    <row r="185" spans="1:31" x14ac:dyDescent="0.25">
      <c r="A185" s="44" t="s">
        <v>463</v>
      </c>
      <c r="B185" s="45">
        <v>87</v>
      </c>
      <c r="C185" s="45" t="s">
        <v>346</v>
      </c>
      <c r="D185" s="36" t="s">
        <v>464</v>
      </c>
      <c r="E185" s="46" t="s">
        <v>12</v>
      </c>
      <c r="F185" s="46">
        <v>2020</v>
      </c>
      <c r="G185" s="46" t="s">
        <v>115</v>
      </c>
      <c r="H185" s="46" t="s">
        <v>115</v>
      </c>
      <c r="I185" s="46" t="s">
        <v>115</v>
      </c>
      <c r="J185" s="45" t="s">
        <v>106</v>
      </c>
      <c r="K185" s="47" t="s">
        <v>115</v>
      </c>
      <c r="L185" s="48">
        <v>1.5</v>
      </c>
      <c r="M185" s="48">
        <v>1.5</v>
      </c>
      <c r="N185" s="49" t="s">
        <v>12</v>
      </c>
      <c r="O185" s="50" t="s">
        <v>34</v>
      </c>
      <c r="P185" s="38" t="s">
        <v>465</v>
      </c>
      <c r="Q185" s="45" t="s">
        <v>114</v>
      </c>
      <c r="R185" s="38" t="s">
        <v>466</v>
      </c>
      <c r="S185" s="38" t="s">
        <v>467</v>
      </c>
      <c r="T185" s="38" t="s">
        <v>115</v>
      </c>
      <c r="U185" s="38" t="s">
        <v>115</v>
      </c>
      <c r="V185" s="38" t="s">
        <v>115</v>
      </c>
      <c r="W185" s="38" t="s">
        <v>115</v>
      </c>
      <c r="X185" s="38" t="s">
        <v>115</v>
      </c>
      <c r="Y185" s="52" t="str">
        <f>IF(tabProjList[[#This Row],[Ref 1]]&lt;&gt;"",HYPERLINK(tabProjList[[#This Row],[Ref 1]],"Link 1"),"")</f>
        <v>Link 1</v>
      </c>
      <c r="Z185" s="52" t="str">
        <f>IF(tabProjList[[#This Row],[Ref 2]]&lt;&gt;"",HYPERLINK(tabProjList[[#This Row],[Ref 2]],"Link 2"),"")</f>
        <v>Link 2</v>
      </c>
      <c r="AA185" s="52" t="str">
        <f>IF(tabProjList[[#This Row],[Ref 3]]&lt;&gt;"",HYPERLINK(tabProjList[[#This Row],[Ref 3]],"Link 3"),"")</f>
        <v/>
      </c>
      <c r="AB185" s="52" t="str">
        <f>IF(tabProjList[[#This Row],[Ref 4]]&lt;&gt;"",HYPERLINK(tabProjList[[#This Row],[Ref 4]],"Link 4"),"")</f>
        <v/>
      </c>
      <c r="AC185" s="52" t="str">
        <f>IF(tabProjList[[#This Row],[Ref 5]]&lt;&gt;"",HYPERLINK(tabProjList[[#This Row],[Ref 5]],"Link 5"),"")</f>
        <v/>
      </c>
      <c r="AD185" s="52" t="str">
        <f>IF(tabProjList[[#This Row],[Ref 6]]&lt;&gt;"",HYPERLINK(tabProjList[[#This Row],[Ref 6]],"Link 6"),"")</f>
        <v/>
      </c>
      <c r="AE185" s="52" t="str">
        <f>IF(tabProjList[[#This Row],[Ref 7]]&lt;&gt;"",HYPERLINK(tabProjList[[#This Row],[Ref 7]],"Link 7"),"")</f>
        <v/>
      </c>
    </row>
    <row r="186" spans="1:31" x14ac:dyDescent="0.25">
      <c r="A186" s="44" t="s">
        <v>2962</v>
      </c>
      <c r="B186" s="45">
        <v>1118</v>
      </c>
      <c r="C186" s="45" t="s">
        <v>209</v>
      </c>
      <c r="D186" s="36" t="s">
        <v>2963</v>
      </c>
      <c r="E186" s="46" t="s">
        <v>1</v>
      </c>
      <c r="F186" s="46">
        <v>2021</v>
      </c>
      <c r="G186" s="46" t="s">
        <v>115</v>
      </c>
      <c r="H186" s="46" t="s">
        <v>115</v>
      </c>
      <c r="I186" s="46" t="s">
        <v>115</v>
      </c>
      <c r="J186" s="45" t="s">
        <v>106</v>
      </c>
      <c r="K186" s="47" t="s">
        <v>115</v>
      </c>
      <c r="L186" s="48" t="s">
        <v>115</v>
      </c>
      <c r="M186" s="48" t="s">
        <v>115</v>
      </c>
      <c r="N186" s="49" t="s">
        <v>38</v>
      </c>
      <c r="O186" s="50" t="s">
        <v>21</v>
      </c>
      <c r="P186" s="38" t="s">
        <v>115</v>
      </c>
      <c r="Q186" s="45" t="s">
        <v>121</v>
      </c>
      <c r="R186" s="38" t="s">
        <v>2964</v>
      </c>
      <c r="S186" s="38" t="s">
        <v>115</v>
      </c>
      <c r="T186" s="38" t="s">
        <v>115</v>
      </c>
      <c r="U186" s="38" t="s">
        <v>115</v>
      </c>
      <c r="V186" s="38" t="s">
        <v>115</v>
      </c>
      <c r="W186" s="38" t="s">
        <v>115</v>
      </c>
      <c r="X186" s="38" t="s">
        <v>115</v>
      </c>
      <c r="Y186" s="52" t="str">
        <f>IF(tabProjList[[#This Row],[Ref 1]]&lt;&gt;"",HYPERLINK(tabProjList[[#This Row],[Ref 1]],"Link 1"),"")</f>
        <v>Link 1</v>
      </c>
      <c r="Z186" s="52" t="str">
        <f>IF(tabProjList[[#This Row],[Ref 2]]&lt;&gt;"",HYPERLINK(tabProjList[[#This Row],[Ref 2]],"Link 2"),"")</f>
        <v/>
      </c>
      <c r="AA186" s="52" t="str">
        <f>IF(tabProjList[[#This Row],[Ref 3]]&lt;&gt;"",HYPERLINK(tabProjList[[#This Row],[Ref 3]],"Link 3"),"")</f>
        <v/>
      </c>
      <c r="AB186" s="52" t="str">
        <f>IF(tabProjList[[#This Row],[Ref 4]]&lt;&gt;"",HYPERLINK(tabProjList[[#This Row],[Ref 4]],"Link 4"),"")</f>
        <v/>
      </c>
      <c r="AC186" s="52" t="str">
        <f>IF(tabProjList[[#This Row],[Ref 5]]&lt;&gt;"",HYPERLINK(tabProjList[[#This Row],[Ref 5]],"Link 5"),"")</f>
        <v/>
      </c>
      <c r="AD186" s="52" t="str">
        <f>IF(tabProjList[[#This Row],[Ref 6]]&lt;&gt;"",HYPERLINK(tabProjList[[#This Row],[Ref 6]],"Link 6"),"")</f>
        <v/>
      </c>
      <c r="AE186" s="52" t="str">
        <f>IF(tabProjList[[#This Row],[Ref 7]]&lt;&gt;"",HYPERLINK(tabProjList[[#This Row],[Ref 7]],"Link 7"),"")</f>
        <v/>
      </c>
    </row>
    <row r="187" spans="1:31" x14ac:dyDescent="0.25">
      <c r="A187" s="44" t="s">
        <v>1032</v>
      </c>
      <c r="B187" s="45">
        <v>1103</v>
      </c>
      <c r="C187" s="45" t="s">
        <v>171</v>
      </c>
      <c r="D187" s="36" t="s">
        <v>2922</v>
      </c>
      <c r="E187" s="46" t="s">
        <v>22</v>
      </c>
      <c r="F187" s="46">
        <v>2021</v>
      </c>
      <c r="G187" s="46" t="s">
        <v>115</v>
      </c>
      <c r="H187" s="46">
        <v>2026</v>
      </c>
      <c r="I187" s="46" t="s">
        <v>115</v>
      </c>
      <c r="J187" s="45" t="s">
        <v>106</v>
      </c>
      <c r="K187" s="47" t="s">
        <v>115</v>
      </c>
      <c r="L187" s="48">
        <v>1</v>
      </c>
      <c r="M187" s="48">
        <v>1</v>
      </c>
      <c r="N187" s="49" t="s">
        <v>22</v>
      </c>
      <c r="O187" s="50" t="s">
        <v>34</v>
      </c>
      <c r="P187" s="38" t="s">
        <v>1032</v>
      </c>
      <c r="Q187" s="45" t="s">
        <v>172</v>
      </c>
      <c r="R187" s="38" t="s">
        <v>115</v>
      </c>
      <c r="S187" s="38" t="s">
        <v>115</v>
      </c>
      <c r="T187" s="38" t="s">
        <v>115</v>
      </c>
      <c r="U187" s="38" t="s">
        <v>115</v>
      </c>
      <c r="V187" s="38" t="s">
        <v>115</v>
      </c>
      <c r="W187" s="38" t="s">
        <v>115</v>
      </c>
      <c r="X187" s="38" t="s">
        <v>115</v>
      </c>
      <c r="Y187" s="52" t="str">
        <f>IF(tabProjList[[#This Row],[Ref 1]]&lt;&gt;"",HYPERLINK(tabProjList[[#This Row],[Ref 1]],"Link 1"),"")</f>
        <v/>
      </c>
      <c r="Z187" s="52" t="str">
        <f>IF(tabProjList[[#This Row],[Ref 2]]&lt;&gt;"",HYPERLINK(tabProjList[[#This Row],[Ref 2]],"Link 2"),"")</f>
        <v/>
      </c>
      <c r="AA187" s="52" t="str">
        <f>IF(tabProjList[[#This Row],[Ref 3]]&lt;&gt;"",HYPERLINK(tabProjList[[#This Row],[Ref 3]],"Link 3"),"")</f>
        <v/>
      </c>
      <c r="AB187" s="52" t="str">
        <f>IF(tabProjList[[#This Row],[Ref 4]]&lt;&gt;"",HYPERLINK(tabProjList[[#This Row],[Ref 4]],"Link 4"),"")</f>
        <v/>
      </c>
      <c r="AC187" s="52" t="str">
        <f>IF(tabProjList[[#This Row],[Ref 5]]&lt;&gt;"",HYPERLINK(tabProjList[[#This Row],[Ref 5]],"Link 5"),"")</f>
        <v/>
      </c>
      <c r="AD187" s="52" t="str">
        <f>IF(tabProjList[[#This Row],[Ref 6]]&lt;&gt;"",HYPERLINK(tabProjList[[#This Row],[Ref 6]],"Link 6"),"")</f>
        <v/>
      </c>
      <c r="AE187" s="52" t="str">
        <f>IF(tabProjList[[#This Row],[Ref 7]]&lt;&gt;"",HYPERLINK(tabProjList[[#This Row],[Ref 7]],"Link 7"),"")</f>
        <v/>
      </c>
    </row>
    <row r="188" spans="1:31" x14ac:dyDescent="0.25">
      <c r="A188" s="44" t="s">
        <v>474</v>
      </c>
      <c r="B188" s="45">
        <v>90</v>
      </c>
      <c r="C188" s="45" t="s">
        <v>120</v>
      </c>
      <c r="D188" s="36" t="s">
        <v>475</v>
      </c>
      <c r="E188" s="46" t="s">
        <v>6</v>
      </c>
      <c r="F188" s="46">
        <v>2022</v>
      </c>
      <c r="G188" s="46" t="s">
        <v>115</v>
      </c>
      <c r="H188" s="46" t="s">
        <v>115</v>
      </c>
      <c r="I188" s="46" t="s">
        <v>115</v>
      </c>
      <c r="J188" s="45" t="s">
        <v>106</v>
      </c>
      <c r="K188" s="47" t="s">
        <v>115</v>
      </c>
      <c r="L188" s="48">
        <v>5.0000000000000001E-3</v>
      </c>
      <c r="M188" s="48">
        <v>5.0000000000000001E-3</v>
      </c>
      <c r="N188" s="49" t="s">
        <v>13</v>
      </c>
      <c r="O188" s="50" t="s">
        <v>34</v>
      </c>
      <c r="P188" s="38" t="s">
        <v>115</v>
      </c>
      <c r="Q188" s="45" t="s">
        <v>121</v>
      </c>
      <c r="R188" s="38" t="s">
        <v>219</v>
      </c>
      <c r="S188" s="38" t="s">
        <v>476</v>
      </c>
      <c r="T188" s="38" t="s">
        <v>115</v>
      </c>
      <c r="U188" s="38" t="s">
        <v>115</v>
      </c>
      <c r="V188" s="38" t="s">
        <v>115</v>
      </c>
      <c r="W188" s="38" t="s">
        <v>115</v>
      </c>
      <c r="X188" s="38" t="s">
        <v>115</v>
      </c>
      <c r="Y188" s="52" t="str">
        <f>IF(tabProjList[[#This Row],[Ref 1]]&lt;&gt;"",HYPERLINK(tabProjList[[#This Row],[Ref 1]],"Link 1"),"")</f>
        <v>Link 1</v>
      </c>
      <c r="Z188" s="52" t="str">
        <f>IF(tabProjList[[#This Row],[Ref 2]]&lt;&gt;"",HYPERLINK(tabProjList[[#This Row],[Ref 2]],"Link 2"),"")</f>
        <v>Link 2</v>
      </c>
      <c r="AA188" s="52" t="str">
        <f>IF(tabProjList[[#This Row],[Ref 3]]&lt;&gt;"",HYPERLINK(tabProjList[[#This Row],[Ref 3]],"Link 3"),"")</f>
        <v/>
      </c>
      <c r="AB188" s="52" t="str">
        <f>IF(tabProjList[[#This Row],[Ref 4]]&lt;&gt;"",HYPERLINK(tabProjList[[#This Row],[Ref 4]],"Link 4"),"")</f>
        <v/>
      </c>
      <c r="AC188" s="52" t="str">
        <f>IF(tabProjList[[#This Row],[Ref 5]]&lt;&gt;"",HYPERLINK(tabProjList[[#This Row],[Ref 5]],"Link 5"),"")</f>
        <v/>
      </c>
      <c r="AD188" s="52" t="str">
        <f>IF(tabProjList[[#This Row],[Ref 6]]&lt;&gt;"",HYPERLINK(tabProjList[[#This Row],[Ref 6]],"Link 6"),"")</f>
        <v/>
      </c>
      <c r="AE188" s="52" t="str">
        <f>IF(tabProjList[[#This Row],[Ref 7]]&lt;&gt;"",HYPERLINK(tabProjList[[#This Row],[Ref 7]],"Link 7"),"")</f>
        <v/>
      </c>
    </row>
    <row r="189" spans="1:31" x14ac:dyDescent="0.25">
      <c r="A189" s="44" t="s">
        <v>2134</v>
      </c>
      <c r="B189" s="45">
        <v>441</v>
      </c>
      <c r="C189" s="45" t="s">
        <v>1758</v>
      </c>
      <c r="D189" s="36" t="s">
        <v>2135</v>
      </c>
      <c r="E189" s="46" t="s">
        <v>6</v>
      </c>
      <c r="F189" s="46">
        <v>2022</v>
      </c>
      <c r="G189" s="46">
        <v>2022</v>
      </c>
      <c r="H189" s="46">
        <v>2024</v>
      </c>
      <c r="I189" s="46" t="s">
        <v>115</v>
      </c>
      <c r="J189" s="45" t="s">
        <v>17</v>
      </c>
      <c r="K189" s="47" t="s">
        <v>115</v>
      </c>
      <c r="L189" s="48" t="s">
        <v>3040</v>
      </c>
      <c r="M189" s="48">
        <v>3.5999999999999997E-2</v>
      </c>
      <c r="N189" s="49" t="s">
        <v>13</v>
      </c>
      <c r="O189" s="50" t="s">
        <v>34</v>
      </c>
      <c r="P189" s="38" t="s">
        <v>115</v>
      </c>
      <c r="Q189" s="45" t="s">
        <v>114</v>
      </c>
      <c r="R189" s="38" t="s">
        <v>2136</v>
      </c>
      <c r="S189" s="38" t="s">
        <v>2137</v>
      </c>
      <c r="T189" s="38" t="s">
        <v>115</v>
      </c>
      <c r="U189" s="38" t="s">
        <v>115</v>
      </c>
      <c r="V189" s="38" t="s">
        <v>115</v>
      </c>
      <c r="W189" s="38" t="s">
        <v>115</v>
      </c>
      <c r="X189" s="38" t="s">
        <v>115</v>
      </c>
      <c r="Y189" s="52" t="str">
        <f>IF(tabProjList[[#This Row],[Ref 1]]&lt;&gt;"",HYPERLINK(tabProjList[[#This Row],[Ref 1]],"Link 1"),"")</f>
        <v>Link 1</v>
      </c>
      <c r="Z189" s="52" t="str">
        <f>IF(tabProjList[[#This Row],[Ref 2]]&lt;&gt;"",HYPERLINK(tabProjList[[#This Row],[Ref 2]],"Link 2"),"")</f>
        <v>Link 2</v>
      </c>
      <c r="AA189" s="52" t="str">
        <f>IF(tabProjList[[#This Row],[Ref 3]]&lt;&gt;"",HYPERLINK(tabProjList[[#This Row],[Ref 3]],"Link 3"),"")</f>
        <v/>
      </c>
      <c r="AB189" s="52" t="str">
        <f>IF(tabProjList[[#This Row],[Ref 4]]&lt;&gt;"",HYPERLINK(tabProjList[[#This Row],[Ref 4]],"Link 4"),"")</f>
        <v/>
      </c>
      <c r="AC189" s="52" t="str">
        <f>IF(tabProjList[[#This Row],[Ref 5]]&lt;&gt;"",HYPERLINK(tabProjList[[#This Row],[Ref 5]],"Link 5"),"")</f>
        <v/>
      </c>
      <c r="AD189" s="52" t="str">
        <f>IF(tabProjList[[#This Row],[Ref 6]]&lt;&gt;"",HYPERLINK(tabProjList[[#This Row],[Ref 6]],"Link 6"),"")</f>
        <v/>
      </c>
      <c r="AE189" s="52" t="str">
        <f>IF(tabProjList[[#This Row],[Ref 7]]&lt;&gt;"",HYPERLINK(tabProjList[[#This Row],[Ref 7]],"Link 7"),"")</f>
        <v/>
      </c>
    </row>
    <row r="190" spans="1:31" x14ac:dyDescent="0.25">
      <c r="A190" s="44" t="s">
        <v>477</v>
      </c>
      <c r="B190" s="45">
        <v>91</v>
      </c>
      <c r="C190" s="45" t="s">
        <v>319</v>
      </c>
      <c r="D190" s="36" t="s">
        <v>478</v>
      </c>
      <c r="E190" s="46" t="s">
        <v>3</v>
      </c>
      <c r="F190" s="46">
        <v>2020</v>
      </c>
      <c r="G190" s="46">
        <v>2024</v>
      </c>
      <c r="H190" s="46">
        <v>2025</v>
      </c>
      <c r="I190" s="46" t="s">
        <v>115</v>
      </c>
      <c r="J190" s="45" t="s">
        <v>106</v>
      </c>
      <c r="K190" s="47">
        <v>1</v>
      </c>
      <c r="L190" s="48">
        <v>3.9E-2</v>
      </c>
      <c r="M190" s="48">
        <v>3.9E-2</v>
      </c>
      <c r="N190" s="49" t="s">
        <v>13</v>
      </c>
      <c r="O190" s="50" t="s">
        <v>20</v>
      </c>
      <c r="P190" s="38" t="s">
        <v>115</v>
      </c>
      <c r="Q190" s="45" t="s">
        <v>114</v>
      </c>
      <c r="R190" s="38" t="s">
        <v>479</v>
      </c>
      <c r="S190" s="38" t="s">
        <v>115</v>
      </c>
      <c r="T190" s="38" t="s">
        <v>115</v>
      </c>
      <c r="U190" s="38" t="s">
        <v>115</v>
      </c>
      <c r="V190" s="38" t="s">
        <v>115</v>
      </c>
      <c r="W190" s="38" t="s">
        <v>115</v>
      </c>
      <c r="X190" s="38" t="s">
        <v>115</v>
      </c>
      <c r="Y190" s="52" t="str">
        <f>IF(tabProjList[[#This Row],[Ref 1]]&lt;&gt;"",HYPERLINK(tabProjList[[#This Row],[Ref 1]],"Link 1"),"")</f>
        <v>Link 1</v>
      </c>
      <c r="Z190" s="52" t="str">
        <f>IF(tabProjList[[#This Row],[Ref 2]]&lt;&gt;"",HYPERLINK(tabProjList[[#This Row],[Ref 2]],"Link 2"),"")</f>
        <v/>
      </c>
      <c r="AA190" s="52" t="str">
        <f>IF(tabProjList[[#This Row],[Ref 3]]&lt;&gt;"",HYPERLINK(tabProjList[[#This Row],[Ref 3]],"Link 3"),"")</f>
        <v/>
      </c>
      <c r="AB190" s="52" t="str">
        <f>IF(tabProjList[[#This Row],[Ref 4]]&lt;&gt;"",HYPERLINK(tabProjList[[#This Row],[Ref 4]],"Link 4"),"")</f>
        <v/>
      </c>
      <c r="AC190" s="52" t="str">
        <f>IF(tabProjList[[#This Row],[Ref 5]]&lt;&gt;"",HYPERLINK(tabProjList[[#This Row],[Ref 5]],"Link 5"),"")</f>
        <v/>
      </c>
      <c r="AD190" s="52" t="str">
        <f>IF(tabProjList[[#This Row],[Ref 6]]&lt;&gt;"",HYPERLINK(tabProjList[[#This Row],[Ref 6]],"Link 6"),"")</f>
        <v/>
      </c>
      <c r="AE190" s="52" t="str">
        <f>IF(tabProjList[[#This Row],[Ref 7]]&lt;&gt;"",HYPERLINK(tabProjList[[#This Row],[Ref 7]],"Link 7"),"")</f>
        <v/>
      </c>
    </row>
    <row r="191" spans="1:31" x14ac:dyDescent="0.25">
      <c r="A191" s="44" t="s">
        <v>480</v>
      </c>
      <c r="B191" s="45">
        <v>92</v>
      </c>
      <c r="C191" s="45" t="s">
        <v>319</v>
      </c>
      <c r="D191" s="36" t="s">
        <v>478</v>
      </c>
      <c r="E191" s="46" t="s">
        <v>3</v>
      </c>
      <c r="F191" s="46">
        <v>2020</v>
      </c>
      <c r="G191" s="46" t="s">
        <v>115</v>
      </c>
      <c r="H191" s="46">
        <v>2026</v>
      </c>
      <c r="I191" s="46" t="s">
        <v>115</v>
      </c>
      <c r="J191" s="45" t="s">
        <v>106</v>
      </c>
      <c r="K191" s="47">
        <v>2</v>
      </c>
      <c r="L191" s="48">
        <v>3.5000000000000003E-2</v>
      </c>
      <c r="M191" s="48">
        <v>3.5000000000000003E-2</v>
      </c>
      <c r="N191" s="49" t="s">
        <v>13</v>
      </c>
      <c r="O191" s="50" t="s">
        <v>20</v>
      </c>
      <c r="P191" s="38" t="s">
        <v>115</v>
      </c>
      <c r="Q191" s="45" t="s">
        <v>114</v>
      </c>
      <c r="R191" s="38" t="s">
        <v>479</v>
      </c>
      <c r="S191" s="38" t="s">
        <v>115</v>
      </c>
      <c r="T191" s="38" t="s">
        <v>115</v>
      </c>
      <c r="U191" s="38" t="s">
        <v>115</v>
      </c>
      <c r="V191" s="38" t="s">
        <v>115</v>
      </c>
      <c r="W191" s="38" t="s">
        <v>115</v>
      </c>
      <c r="X191" s="38" t="s">
        <v>115</v>
      </c>
      <c r="Y191" s="52" t="str">
        <f>IF(tabProjList[[#This Row],[Ref 1]]&lt;&gt;"",HYPERLINK(tabProjList[[#This Row],[Ref 1]],"Link 1"),"")</f>
        <v>Link 1</v>
      </c>
      <c r="Z191" s="52" t="str">
        <f>IF(tabProjList[[#This Row],[Ref 2]]&lt;&gt;"",HYPERLINK(tabProjList[[#This Row],[Ref 2]],"Link 2"),"")</f>
        <v/>
      </c>
      <c r="AA191" s="52" t="str">
        <f>IF(tabProjList[[#This Row],[Ref 3]]&lt;&gt;"",HYPERLINK(tabProjList[[#This Row],[Ref 3]],"Link 3"),"")</f>
        <v/>
      </c>
      <c r="AB191" s="52" t="str">
        <f>IF(tabProjList[[#This Row],[Ref 4]]&lt;&gt;"",HYPERLINK(tabProjList[[#This Row],[Ref 4]],"Link 4"),"")</f>
        <v/>
      </c>
      <c r="AC191" s="52" t="str">
        <f>IF(tabProjList[[#This Row],[Ref 5]]&lt;&gt;"",HYPERLINK(tabProjList[[#This Row],[Ref 5]],"Link 5"),"")</f>
        <v/>
      </c>
      <c r="AD191" s="52" t="str">
        <f>IF(tabProjList[[#This Row],[Ref 6]]&lt;&gt;"",HYPERLINK(tabProjList[[#This Row],[Ref 6]],"Link 6"),"")</f>
        <v/>
      </c>
      <c r="AE191" s="52" t="str">
        <f>IF(tabProjList[[#This Row],[Ref 7]]&lt;&gt;"",HYPERLINK(tabProjList[[#This Row],[Ref 7]],"Link 7"),"")</f>
        <v/>
      </c>
    </row>
    <row r="192" spans="1:31" x14ac:dyDescent="0.25">
      <c r="A192" s="44" t="s">
        <v>481</v>
      </c>
      <c r="B192" s="45">
        <v>93</v>
      </c>
      <c r="C192" s="45" t="s">
        <v>319</v>
      </c>
      <c r="D192" s="36" t="s">
        <v>478</v>
      </c>
      <c r="E192" s="46" t="s">
        <v>3</v>
      </c>
      <c r="F192" s="46">
        <v>2020</v>
      </c>
      <c r="G192" s="46" t="s">
        <v>115</v>
      </c>
      <c r="H192" s="46">
        <v>2029</v>
      </c>
      <c r="I192" s="46" t="s">
        <v>115</v>
      </c>
      <c r="J192" s="45" t="s">
        <v>106</v>
      </c>
      <c r="K192" s="47">
        <v>3</v>
      </c>
      <c r="L192" s="48">
        <v>0.184</v>
      </c>
      <c r="M192" s="48">
        <v>0.184</v>
      </c>
      <c r="N192" s="49" t="s">
        <v>13</v>
      </c>
      <c r="O192" s="50" t="s">
        <v>20</v>
      </c>
      <c r="P192" s="38" t="s">
        <v>115</v>
      </c>
      <c r="Q192" s="45" t="s">
        <v>114</v>
      </c>
      <c r="R192" s="38" t="s">
        <v>479</v>
      </c>
      <c r="S192" s="38" t="s">
        <v>115</v>
      </c>
      <c r="T192" s="38" t="s">
        <v>115</v>
      </c>
      <c r="U192" s="38" t="s">
        <v>115</v>
      </c>
      <c r="V192" s="38" t="s">
        <v>115</v>
      </c>
      <c r="W192" s="38" t="s">
        <v>115</v>
      </c>
      <c r="X192" s="38" t="s">
        <v>115</v>
      </c>
      <c r="Y192" s="52" t="str">
        <f>IF(tabProjList[[#This Row],[Ref 1]]&lt;&gt;"",HYPERLINK(tabProjList[[#This Row],[Ref 1]],"Link 1"),"")</f>
        <v>Link 1</v>
      </c>
      <c r="Z192" s="52" t="str">
        <f>IF(tabProjList[[#This Row],[Ref 2]]&lt;&gt;"",HYPERLINK(tabProjList[[#This Row],[Ref 2]],"Link 2"),"")</f>
        <v/>
      </c>
      <c r="AA192" s="52" t="str">
        <f>IF(tabProjList[[#This Row],[Ref 3]]&lt;&gt;"",HYPERLINK(tabProjList[[#This Row],[Ref 3]],"Link 3"),"")</f>
        <v/>
      </c>
      <c r="AB192" s="52" t="str">
        <f>IF(tabProjList[[#This Row],[Ref 4]]&lt;&gt;"",HYPERLINK(tabProjList[[#This Row],[Ref 4]],"Link 4"),"")</f>
        <v/>
      </c>
      <c r="AC192" s="52" t="str">
        <f>IF(tabProjList[[#This Row],[Ref 5]]&lt;&gt;"",HYPERLINK(tabProjList[[#This Row],[Ref 5]],"Link 5"),"")</f>
        <v/>
      </c>
      <c r="AD192" s="52" t="str">
        <f>IF(tabProjList[[#This Row],[Ref 6]]&lt;&gt;"",HYPERLINK(tabProjList[[#This Row],[Ref 6]],"Link 6"),"")</f>
        <v/>
      </c>
      <c r="AE192" s="52" t="str">
        <f>IF(tabProjList[[#This Row],[Ref 7]]&lt;&gt;"",HYPERLINK(tabProjList[[#This Row],[Ref 7]],"Link 7"),"")</f>
        <v/>
      </c>
    </row>
    <row r="193" spans="1:31" x14ac:dyDescent="0.25">
      <c r="A193" s="44" t="s">
        <v>2096</v>
      </c>
      <c r="B193" s="45">
        <v>434</v>
      </c>
      <c r="C193" s="45" t="s">
        <v>1758</v>
      </c>
      <c r="D193" s="36" t="s">
        <v>2097</v>
      </c>
      <c r="E193" s="46" t="s">
        <v>6</v>
      </c>
      <c r="F193" s="46">
        <v>2018</v>
      </c>
      <c r="G193" s="46">
        <v>2020</v>
      </c>
      <c r="H193" s="46">
        <v>2021</v>
      </c>
      <c r="I193" s="46" t="s">
        <v>115</v>
      </c>
      <c r="J193" s="45" t="s">
        <v>14</v>
      </c>
      <c r="K193" s="47" t="s">
        <v>115</v>
      </c>
      <c r="L193" s="48">
        <v>4.0000000000000001E-3</v>
      </c>
      <c r="M193" s="48">
        <v>4.0000000000000001E-3</v>
      </c>
      <c r="N193" s="49" t="s">
        <v>13</v>
      </c>
      <c r="O193" s="50" t="s">
        <v>34</v>
      </c>
      <c r="P193" s="38" t="s">
        <v>115</v>
      </c>
      <c r="Q193" s="45" t="s">
        <v>114</v>
      </c>
      <c r="R193" s="38" t="s">
        <v>1556</v>
      </c>
      <c r="S193" s="38" t="s">
        <v>2098</v>
      </c>
      <c r="T193" s="38" t="s">
        <v>115</v>
      </c>
      <c r="U193" s="38" t="s">
        <v>115</v>
      </c>
      <c r="V193" s="38" t="s">
        <v>115</v>
      </c>
      <c r="W193" s="38" t="s">
        <v>115</v>
      </c>
      <c r="X193" s="38" t="s">
        <v>115</v>
      </c>
      <c r="Y193" s="52" t="str">
        <f>IF(tabProjList[[#This Row],[Ref 1]]&lt;&gt;"",HYPERLINK(tabProjList[[#This Row],[Ref 1]],"Link 1"),"")</f>
        <v>Link 1</v>
      </c>
      <c r="Z193" s="52" t="str">
        <f>IF(tabProjList[[#This Row],[Ref 2]]&lt;&gt;"",HYPERLINK(tabProjList[[#This Row],[Ref 2]],"Link 2"),"")</f>
        <v>Link 2</v>
      </c>
      <c r="AA193" s="52" t="str">
        <f>IF(tabProjList[[#This Row],[Ref 3]]&lt;&gt;"",HYPERLINK(tabProjList[[#This Row],[Ref 3]],"Link 3"),"")</f>
        <v/>
      </c>
      <c r="AB193" s="52" t="str">
        <f>IF(tabProjList[[#This Row],[Ref 4]]&lt;&gt;"",HYPERLINK(tabProjList[[#This Row],[Ref 4]],"Link 4"),"")</f>
        <v/>
      </c>
      <c r="AC193" s="52" t="str">
        <f>IF(tabProjList[[#This Row],[Ref 5]]&lt;&gt;"",HYPERLINK(tabProjList[[#This Row],[Ref 5]],"Link 5"),"")</f>
        <v/>
      </c>
      <c r="AD193" s="52" t="str">
        <f>IF(tabProjList[[#This Row],[Ref 6]]&lt;&gt;"",HYPERLINK(tabProjList[[#This Row],[Ref 6]],"Link 6"),"")</f>
        <v/>
      </c>
      <c r="AE193" s="52" t="str">
        <f>IF(tabProjList[[#This Row],[Ref 7]]&lt;&gt;"",HYPERLINK(tabProjList[[#This Row],[Ref 7]],"Link 7"),"")</f>
        <v/>
      </c>
    </row>
    <row r="194" spans="1:31" x14ac:dyDescent="0.25">
      <c r="A194" s="44" t="s">
        <v>488</v>
      </c>
      <c r="B194" s="45">
        <v>95</v>
      </c>
      <c r="C194" s="45" t="s">
        <v>449</v>
      </c>
      <c r="D194" s="36" t="s">
        <v>489</v>
      </c>
      <c r="E194" s="46" t="s">
        <v>6</v>
      </c>
      <c r="F194" s="46">
        <v>2021</v>
      </c>
      <c r="G194" s="46">
        <v>2021</v>
      </c>
      <c r="H194" s="46">
        <v>2023</v>
      </c>
      <c r="I194" s="46" t="s">
        <v>115</v>
      </c>
      <c r="J194" s="45" t="s">
        <v>14</v>
      </c>
      <c r="K194" s="47" t="s">
        <v>115</v>
      </c>
      <c r="L194" s="48">
        <v>0.3</v>
      </c>
      <c r="M194" s="48">
        <v>0.3</v>
      </c>
      <c r="N194" s="49" t="s">
        <v>40</v>
      </c>
      <c r="O194" s="50" t="s">
        <v>34</v>
      </c>
      <c r="P194" s="38" t="s">
        <v>115</v>
      </c>
      <c r="Q194" s="45" t="s">
        <v>274</v>
      </c>
      <c r="R194" s="38" t="s">
        <v>490</v>
      </c>
      <c r="S194" s="38" t="s">
        <v>491</v>
      </c>
      <c r="T194" s="38" t="s">
        <v>492</v>
      </c>
      <c r="U194" s="38" t="s">
        <v>493</v>
      </c>
      <c r="V194" s="38" t="s">
        <v>494</v>
      </c>
      <c r="W194" s="38" t="s">
        <v>115</v>
      </c>
      <c r="X194" s="38" t="s">
        <v>115</v>
      </c>
      <c r="Y194" s="52" t="str">
        <f>IF(tabProjList[[#This Row],[Ref 1]]&lt;&gt;"",HYPERLINK(tabProjList[[#This Row],[Ref 1]],"Link 1"),"")</f>
        <v>Link 1</v>
      </c>
      <c r="Z194" s="52" t="str">
        <f>IF(tabProjList[[#This Row],[Ref 2]]&lt;&gt;"",HYPERLINK(tabProjList[[#This Row],[Ref 2]],"Link 2"),"")</f>
        <v>Link 2</v>
      </c>
      <c r="AA194" s="52" t="str">
        <f>IF(tabProjList[[#This Row],[Ref 3]]&lt;&gt;"",HYPERLINK(tabProjList[[#This Row],[Ref 3]],"Link 3"),"")</f>
        <v>Link 3</v>
      </c>
      <c r="AB194" s="52" t="str">
        <f>IF(tabProjList[[#This Row],[Ref 4]]&lt;&gt;"",HYPERLINK(tabProjList[[#This Row],[Ref 4]],"Link 4"),"")</f>
        <v>Link 4</v>
      </c>
      <c r="AC194" s="52" t="str">
        <f>IF(tabProjList[[#This Row],[Ref 5]]&lt;&gt;"",HYPERLINK(tabProjList[[#This Row],[Ref 5]],"Link 5"),"")</f>
        <v>Link 5</v>
      </c>
      <c r="AD194" s="52" t="str">
        <f>IF(tabProjList[[#This Row],[Ref 6]]&lt;&gt;"",HYPERLINK(tabProjList[[#This Row],[Ref 6]],"Link 6"),"")</f>
        <v/>
      </c>
      <c r="AE194" s="52" t="str">
        <f>IF(tabProjList[[#This Row],[Ref 7]]&lt;&gt;"",HYPERLINK(tabProjList[[#This Row],[Ref 7]],"Link 7"),"")</f>
        <v/>
      </c>
    </row>
    <row r="195" spans="1:31" x14ac:dyDescent="0.25">
      <c r="A195" s="44" t="s">
        <v>495</v>
      </c>
      <c r="B195" s="45">
        <v>96</v>
      </c>
      <c r="C195" s="45" t="s">
        <v>449</v>
      </c>
      <c r="D195" s="36" t="s">
        <v>496</v>
      </c>
      <c r="E195" s="46" t="s">
        <v>22</v>
      </c>
      <c r="F195" s="46">
        <v>2019</v>
      </c>
      <c r="G195" s="46">
        <v>2024</v>
      </c>
      <c r="H195" s="46">
        <v>2025</v>
      </c>
      <c r="I195" s="46" t="s">
        <v>115</v>
      </c>
      <c r="J195" s="45" t="s">
        <v>106</v>
      </c>
      <c r="K195" s="47">
        <v>1</v>
      </c>
      <c r="L195" s="48">
        <v>1</v>
      </c>
      <c r="M195" s="48">
        <v>1</v>
      </c>
      <c r="N195" s="49" t="s">
        <v>22</v>
      </c>
      <c r="O195" s="50" t="s">
        <v>7</v>
      </c>
      <c r="P195" s="38" t="s">
        <v>497</v>
      </c>
      <c r="Q195" s="45" t="s">
        <v>274</v>
      </c>
      <c r="R195" s="38" t="s">
        <v>498</v>
      </c>
      <c r="S195" s="38" t="s">
        <v>456</v>
      </c>
      <c r="T195" s="38" t="s">
        <v>499</v>
      </c>
      <c r="U195" s="38" t="s">
        <v>115</v>
      </c>
      <c r="V195" s="38" t="s">
        <v>115</v>
      </c>
      <c r="W195" s="38" t="s">
        <v>115</v>
      </c>
      <c r="X195" s="38" t="s">
        <v>115</v>
      </c>
      <c r="Y195" s="52" t="str">
        <f>IF(tabProjList[[#This Row],[Ref 1]]&lt;&gt;"",HYPERLINK(tabProjList[[#This Row],[Ref 1]],"Link 1"),"")</f>
        <v>Link 1</v>
      </c>
      <c r="Z195" s="52" t="str">
        <f>IF(tabProjList[[#This Row],[Ref 2]]&lt;&gt;"",HYPERLINK(tabProjList[[#This Row],[Ref 2]],"Link 2"),"")</f>
        <v>Link 2</v>
      </c>
      <c r="AA195" s="52" t="str">
        <f>IF(tabProjList[[#This Row],[Ref 3]]&lt;&gt;"",HYPERLINK(tabProjList[[#This Row],[Ref 3]],"Link 3"),"")</f>
        <v>Link 3</v>
      </c>
      <c r="AB195" s="52" t="str">
        <f>IF(tabProjList[[#This Row],[Ref 4]]&lt;&gt;"",HYPERLINK(tabProjList[[#This Row],[Ref 4]],"Link 4"),"")</f>
        <v/>
      </c>
      <c r="AC195" s="52" t="str">
        <f>IF(tabProjList[[#This Row],[Ref 5]]&lt;&gt;"",HYPERLINK(tabProjList[[#This Row],[Ref 5]],"Link 5"),"")</f>
        <v/>
      </c>
      <c r="AD195" s="52" t="str">
        <f>IF(tabProjList[[#This Row],[Ref 6]]&lt;&gt;"",HYPERLINK(tabProjList[[#This Row],[Ref 6]],"Link 6"),"")</f>
        <v/>
      </c>
      <c r="AE195" s="52" t="str">
        <f>IF(tabProjList[[#This Row],[Ref 7]]&lt;&gt;"",HYPERLINK(tabProjList[[#This Row],[Ref 7]],"Link 7"),"")</f>
        <v/>
      </c>
    </row>
    <row r="196" spans="1:31" x14ac:dyDescent="0.25">
      <c r="A196" s="44" t="s">
        <v>500</v>
      </c>
      <c r="B196" s="45">
        <v>97</v>
      </c>
      <c r="C196" s="45" t="s">
        <v>449</v>
      </c>
      <c r="D196" s="36" t="s">
        <v>496</v>
      </c>
      <c r="E196" s="46" t="s">
        <v>22</v>
      </c>
      <c r="F196" s="46">
        <v>2019</v>
      </c>
      <c r="G196" s="46" t="s">
        <v>115</v>
      </c>
      <c r="H196" s="46">
        <v>2030</v>
      </c>
      <c r="I196" s="46" t="s">
        <v>115</v>
      </c>
      <c r="J196" s="45" t="s">
        <v>106</v>
      </c>
      <c r="K196" s="47">
        <v>2</v>
      </c>
      <c r="L196" s="48">
        <v>2</v>
      </c>
      <c r="M196" s="48">
        <v>2</v>
      </c>
      <c r="N196" s="49" t="s">
        <v>22</v>
      </c>
      <c r="O196" s="50" t="s">
        <v>7</v>
      </c>
      <c r="P196" s="38" t="s">
        <v>497</v>
      </c>
      <c r="Q196" s="45" t="s">
        <v>274</v>
      </c>
      <c r="R196" s="38" t="s">
        <v>498</v>
      </c>
      <c r="S196" s="38" t="s">
        <v>456</v>
      </c>
      <c r="T196" s="38" t="s">
        <v>499</v>
      </c>
      <c r="U196" s="38" t="s">
        <v>115</v>
      </c>
      <c r="V196" s="38" t="s">
        <v>115</v>
      </c>
      <c r="W196" s="38" t="s">
        <v>115</v>
      </c>
      <c r="X196" s="38" t="s">
        <v>115</v>
      </c>
      <c r="Y196" s="52" t="str">
        <f>IF(tabProjList[[#This Row],[Ref 1]]&lt;&gt;"",HYPERLINK(tabProjList[[#This Row],[Ref 1]],"Link 1"),"")</f>
        <v>Link 1</v>
      </c>
      <c r="Z196" s="52" t="str">
        <f>IF(tabProjList[[#This Row],[Ref 2]]&lt;&gt;"",HYPERLINK(tabProjList[[#This Row],[Ref 2]],"Link 2"),"")</f>
        <v>Link 2</v>
      </c>
      <c r="AA196" s="52" t="str">
        <f>IF(tabProjList[[#This Row],[Ref 3]]&lt;&gt;"",HYPERLINK(tabProjList[[#This Row],[Ref 3]],"Link 3"),"")</f>
        <v>Link 3</v>
      </c>
      <c r="AB196" s="52" t="str">
        <f>IF(tabProjList[[#This Row],[Ref 4]]&lt;&gt;"",HYPERLINK(tabProjList[[#This Row],[Ref 4]],"Link 4"),"")</f>
        <v/>
      </c>
      <c r="AC196" s="52" t="str">
        <f>IF(tabProjList[[#This Row],[Ref 5]]&lt;&gt;"",HYPERLINK(tabProjList[[#This Row],[Ref 5]],"Link 5"),"")</f>
        <v/>
      </c>
      <c r="AD196" s="52" t="str">
        <f>IF(tabProjList[[#This Row],[Ref 6]]&lt;&gt;"",HYPERLINK(tabProjList[[#This Row],[Ref 6]],"Link 6"),"")</f>
        <v/>
      </c>
      <c r="AE196" s="52" t="str">
        <f>IF(tabProjList[[#This Row],[Ref 7]]&lt;&gt;"",HYPERLINK(tabProjList[[#This Row],[Ref 7]],"Link 7"),"")</f>
        <v/>
      </c>
    </row>
    <row r="197" spans="1:31" x14ac:dyDescent="0.25">
      <c r="A197" s="44" t="s">
        <v>501</v>
      </c>
      <c r="B197" s="45">
        <v>99</v>
      </c>
      <c r="C197" s="45" t="s">
        <v>449</v>
      </c>
      <c r="D197" s="36" t="s">
        <v>496</v>
      </c>
      <c r="E197" s="46" t="s">
        <v>1</v>
      </c>
      <c r="F197" s="46">
        <v>2019</v>
      </c>
      <c r="G197" s="46">
        <v>2024</v>
      </c>
      <c r="H197" s="46">
        <v>2025</v>
      </c>
      <c r="I197" s="46" t="s">
        <v>115</v>
      </c>
      <c r="J197" s="45" t="s">
        <v>106</v>
      </c>
      <c r="K197" s="47" t="s">
        <v>115</v>
      </c>
      <c r="L197" s="48">
        <v>1</v>
      </c>
      <c r="M197" s="48">
        <v>1</v>
      </c>
      <c r="N197" s="49" t="s">
        <v>40</v>
      </c>
      <c r="O197" s="50" t="s">
        <v>7</v>
      </c>
      <c r="P197" s="38" t="s">
        <v>497</v>
      </c>
      <c r="Q197" s="45" t="s">
        <v>274</v>
      </c>
      <c r="R197" s="38" t="s">
        <v>498</v>
      </c>
      <c r="S197" s="38" t="s">
        <v>456</v>
      </c>
      <c r="T197" s="38" t="s">
        <v>115</v>
      </c>
      <c r="U197" s="38" t="s">
        <v>115</v>
      </c>
      <c r="V197" s="38" t="s">
        <v>115</v>
      </c>
      <c r="W197" s="38" t="s">
        <v>115</v>
      </c>
      <c r="X197" s="38" t="s">
        <v>115</v>
      </c>
      <c r="Y197" s="52" t="str">
        <f>IF(tabProjList[[#This Row],[Ref 1]]&lt;&gt;"",HYPERLINK(tabProjList[[#This Row],[Ref 1]],"Link 1"),"")</f>
        <v>Link 1</v>
      </c>
      <c r="Z197" s="52" t="str">
        <f>IF(tabProjList[[#This Row],[Ref 2]]&lt;&gt;"",HYPERLINK(tabProjList[[#This Row],[Ref 2]],"Link 2"),"")</f>
        <v>Link 2</v>
      </c>
      <c r="AA197" s="52" t="str">
        <f>IF(tabProjList[[#This Row],[Ref 3]]&lt;&gt;"",HYPERLINK(tabProjList[[#This Row],[Ref 3]],"Link 3"),"")</f>
        <v/>
      </c>
      <c r="AB197" s="52" t="str">
        <f>IF(tabProjList[[#This Row],[Ref 4]]&lt;&gt;"",HYPERLINK(tabProjList[[#This Row],[Ref 4]],"Link 4"),"")</f>
        <v/>
      </c>
      <c r="AC197" s="52" t="str">
        <f>IF(tabProjList[[#This Row],[Ref 5]]&lt;&gt;"",HYPERLINK(tabProjList[[#This Row],[Ref 5]],"Link 5"),"")</f>
        <v/>
      </c>
      <c r="AD197" s="52" t="str">
        <f>IF(tabProjList[[#This Row],[Ref 6]]&lt;&gt;"",HYPERLINK(tabProjList[[#This Row],[Ref 6]],"Link 6"),"")</f>
        <v/>
      </c>
      <c r="AE197" s="52" t="str">
        <f>IF(tabProjList[[#This Row],[Ref 7]]&lt;&gt;"",HYPERLINK(tabProjList[[#This Row],[Ref 7]],"Link 7"),"")</f>
        <v/>
      </c>
    </row>
    <row r="198" spans="1:31" x14ac:dyDescent="0.25">
      <c r="A198" s="44" t="s">
        <v>502</v>
      </c>
      <c r="B198" s="45">
        <v>100</v>
      </c>
      <c r="C198" s="45" t="s">
        <v>120</v>
      </c>
      <c r="D198" s="36" t="s">
        <v>503</v>
      </c>
      <c r="E198" s="46" t="s">
        <v>1</v>
      </c>
      <c r="F198" s="46">
        <v>2021</v>
      </c>
      <c r="G198" s="46">
        <v>2025</v>
      </c>
      <c r="H198" s="46" t="s">
        <v>115</v>
      </c>
      <c r="I198" s="46" t="s">
        <v>115</v>
      </c>
      <c r="J198" s="45" t="s">
        <v>106</v>
      </c>
      <c r="K198" s="47" t="s">
        <v>115</v>
      </c>
      <c r="L198" s="48" t="s">
        <v>115</v>
      </c>
      <c r="M198" s="48" t="s">
        <v>115</v>
      </c>
      <c r="N198" s="49" t="s">
        <v>38</v>
      </c>
      <c r="O198" s="50" t="s">
        <v>34</v>
      </c>
      <c r="P198" s="38" t="s">
        <v>504</v>
      </c>
      <c r="Q198" s="45" t="s">
        <v>121</v>
      </c>
      <c r="R198" s="38" t="s">
        <v>505</v>
      </c>
      <c r="S198" s="38" t="s">
        <v>115</v>
      </c>
      <c r="T198" s="38" t="s">
        <v>115</v>
      </c>
      <c r="U198" s="38" t="s">
        <v>115</v>
      </c>
      <c r="V198" s="38" t="s">
        <v>115</v>
      </c>
      <c r="W198" s="38" t="s">
        <v>115</v>
      </c>
      <c r="X198" s="38" t="s">
        <v>115</v>
      </c>
      <c r="Y198" s="52" t="str">
        <f>IF(tabProjList[[#This Row],[Ref 1]]&lt;&gt;"",HYPERLINK(tabProjList[[#This Row],[Ref 1]],"Link 1"),"")</f>
        <v>Link 1</v>
      </c>
      <c r="Z198" s="52" t="str">
        <f>IF(tabProjList[[#This Row],[Ref 2]]&lt;&gt;"",HYPERLINK(tabProjList[[#This Row],[Ref 2]],"Link 2"),"")</f>
        <v/>
      </c>
      <c r="AA198" s="52" t="str">
        <f>IF(tabProjList[[#This Row],[Ref 3]]&lt;&gt;"",HYPERLINK(tabProjList[[#This Row],[Ref 3]],"Link 3"),"")</f>
        <v/>
      </c>
      <c r="AB198" s="52" t="str">
        <f>IF(tabProjList[[#This Row],[Ref 4]]&lt;&gt;"",HYPERLINK(tabProjList[[#This Row],[Ref 4]],"Link 4"),"")</f>
        <v/>
      </c>
      <c r="AC198" s="52" t="str">
        <f>IF(tabProjList[[#This Row],[Ref 5]]&lt;&gt;"",HYPERLINK(tabProjList[[#This Row],[Ref 5]],"Link 5"),"")</f>
        <v/>
      </c>
      <c r="AD198" s="52" t="str">
        <f>IF(tabProjList[[#This Row],[Ref 6]]&lt;&gt;"",HYPERLINK(tabProjList[[#This Row],[Ref 6]],"Link 6"),"")</f>
        <v/>
      </c>
      <c r="AE198" s="52" t="str">
        <f>IF(tabProjList[[#This Row],[Ref 7]]&lt;&gt;"",HYPERLINK(tabProjList[[#This Row],[Ref 7]],"Link 7"),"")</f>
        <v/>
      </c>
    </row>
    <row r="199" spans="1:31" x14ac:dyDescent="0.25">
      <c r="A199" s="44" t="s">
        <v>2120</v>
      </c>
      <c r="B199" s="45">
        <v>700</v>
      </c>
      <c r="C199" s="45" t="s">
        <v>120</v>
      </c>
      <c r="D199" s="36" t="s">
        <v>2121</v>
      </c>
      <c r="E199" s="46" t="s">
        <v>1</v>
      </c>
      <c r="F199" s="46">
        <v>2018</v>
      </c>
      <c r="G199" s="46" t="s">
        <v>115</v>
      </c>
      <c r="H199" s="46" t="s">
        <v>115</v>
      </c>
      <c r="I199" s="46" t="s">
        <v>115</v>
      </c>
      <c r="J199" s="45" t="s">
        <v>106</v>
      </c>
      <c r="K199" s="47" t="s">
        <v>115</v>
      </c>
      <c r="L199" s="48" t="s">
        <v>115</v>
      </c>
      <c r="M199" s="48" t="s">
        <v>115</v>
      </c>
      <c r="N199" s="49" t="s">
        <v>38</v>
      </c>
      <c r="O199" s="50" t="s">
        <v>7</v>
      </c>
      <c r="P199" s="38" t="s">
        <v>115</v>
      </c>
      <c r="Q199" s="45" t="s">
        <v>121</v>
      </c>
      <c r="R199" s="38" t="s">
        <v>2122</v>
      </c>
      <c r="S199" s="38" t="s">
        <v>115</v>
      </c>
      <c r="T199" s="38" t="s">
        <v>115</v>
      </c>
      <c r="U199" s="38" t="s">
        <v>115</v>
      </c>
      <c r="V199" s="38" t="s">
        <v>115</v>
      </c>
      <c r="W199" s="38" t="s">
        <v>115</v>
      </c>
      <c r="X199" s="38" t="s">
        <v>115</v>
      </c>
      <c r="Y199" s="52" t="str">
        <f>IF(tabProjList[[#This Row],[Ref 1]]&lt;&gt;"",HYPERLINK(tabProjList[[#This Row],[Ref 1]],"Link 1"),"")</f>
        <v>Link 1</v>
      </c>
      <c r="Z199" s="52" t="str">
        <f>IF(tabProjList[[#This Row],[Ref 2]]&lt;&gt;"",HYPERLINK(tabProjList[[#This Row],[Ref 2]],"Link 2"),"")</f>
        <v/>
      </c>
      <c r="AA199" s="52" t="str">
        <f>IF(tabProjList[[#This Row],[Ref 3]]&lt;&gt;"",HYPERLINK(tabProjList[[#This Row],[Ref 3]],"Link 3"),"")</f>
        <v/>
      </c>
      <c r="AB199" s="52" t="str">
        <f>IF(tabProjList[[#This Row],[Ref 4]]&lt;&gt;"",HYPERLINK(tabProjList[[#This Row],[Ref 4]],"Link 4"),"")</f>
        <v/>
      </c>
      <c r="AC199" s="52" t="str">
        <f>IF(tabProjList[[#This Row],[Ref 5]]&lt;&gt;"",HYPERLINK(tabProjList[[#This Row],[Ref 5]],"Link 5"),"")</f>
        <v/>
      </c>
      <c r="AD199" s="52" t="str">
        <f>IF(tabProjList[[#This Row],[Ref 6]]&lt;&gt;"",HYPERLINK(tabProjList[[#This Row],[Ref 6]],"Link 6"),"")</f>
        <v/>
      </c>
      <c r="AE199" s="52" t="str">
        <f>IF(tabProjList[[#This Row],[Ref 7]]&lt;&gt;"",HYPERLINK(tabProjList[[#This Row],[Ref 7]],"Link 7"),"")</f>
        <v/>
      </c>
    </row>
    <row r="200" spans="1:31" x14ac:dyDescent="0.25">
      <c r="A200" s="44" t="s">
        <v>506</v>
      </c>
      <c r="B200" s="45">
        <v>101</v>
      </c>
      <c r="C200" s="45" t="s">
        <v>319</v>
      </c>
      <c r="D200" s="36" t="s">
        <v>507</v>
      </c>
      <c r="E200" s="46" t="s">
        <v>3</v>
      </c>
      <c r="F200" s="46">
        <v>2017</v>
      </c>
      <c r="G200" s="46">
        <v>2024</v>
      </c>
      <c r="H200" s="46" t="s">
        <v>115</v>
      </c>
      <c r="I200" s="46" t="s">
        <v>115</v>
      </c>
      <c r="J200" s="45" t="s">
        <v>106</v>
      </c>
      <c r="K200" s="47" t="s">
        <v>115</v>
      </c>
      <c r="L200" s="48">
        <v>0.3</v>
      </c>
      <c r="M200" s="48">
        <v>0.3</v>
      </c>
      <c r="N200" s="49" t="s">
        <v>8</v>
      </c>
      <c r="O200" s="50" t="s">
        <v>20</v>
      </c>
      <c r="P200" s="38" t="s">
        <v>115</v>
      </c>
      <c r="Q200" s="45" t="s">
        <v>114</v>
      </c>
      <c r="R200" s="38" t="s">
        <v>508</v>
      </c>
      <c r="S200" s="38" t="s">
        <v>509</v>
      </c>
      <c r="T200" s="38" t="s">
        <v>115</v>
      </c>
      <c r="U200" s="38" t="s">
        <v>115</v>
      </c>
      <c r="V200" s="38" t="s">
        <v>115</v>
      </c>
      <c r="W200" s="38" t="s">
        <v>115</v>
      </c>
      <c r="X200" s="38" t="s">
        <v>115</v>
      </c>
      <c r="Y200" s="52" t="str">
        <f>IF(tabProjList[[#This Row],[Ref 1]]&lt;&gt;"",HYPERLINK(tabProjList[[#This Row],[Ref 1]],"Link 1"),"")</f>
        <v>Link 1</v>
      </c>
      <c r="Z200" s="52" t="str">
        <f>IF(tabProjList[[#This Row],[Ref 2]]&lt;&gt;"",HYPERLINK(tabProjList[[#This Row],[Ref 2]],"Link 2"),"")</f>
        <v>Link 2</v>
      </c>
      <c r="AA200" s="52" t="str">
        <f>IF(tabProjList[[#This Row],[Ref 3]]&lt;&gt;"",HYPERLINK(tabProjList[[#This Row],[Ref 3]],"Link 3"),"")</f>
        <v/>
      </c>
      <c r="AB200" s="52" t="str">
        <f>IF(tabProjList[[#This Row],[Ref 4]]&lt;&gt;"",HYPERLINK(tabProjList[[#This Row],[Ref 4]],"Link 4"),"")</f>
        <v/>
      </c>
      <c r="AC200" s="52" t="str">
        <f>IF(tabProjList[[#This Row],[Ref 5]]&lt;&gt;"",HYPERLINK(tabProjList[[#This Row],[Ref 5]],"Link 5"),"")</f>
        <v/>
      </c>
      <c r="AD200" s="52" t="str">
        <f>IF(tabProjList[[#This Row],[Ref 6]]&lt;&gt;"",HYPERLINK(tabProjList[[#This Row],[Ref 6]],"Link 6"),"")</f>
        <v/>
      </c>
      <c r="AE200" s="52" t="str">
        <f>IF(tabProjList[[#This Row],[Ref 7]]&lt;&gt;"",HYPERLINK(tabProjList[[#This Row],[Ref 7]],"Link 7"),"")</f>
        <v/>
      </c>
    </row>
    <row r="201" spans="1:31" x14ac:dyDescent="0.25">
      <c r="A201" s="44" t="s">
        <v>2030</v>
      </c>
      <c r="B201" s="45">
        <v>664</v>
      </c>
      <c r="C201" s="45" t="s">
        <v>193</v>
      </c>
      <c r="D201" s="36" t="s">
        <v>2031</v>
      </c>
      <c r="E201" s="46" t="s">
        <v>12</v>
      </c>
      <c r="F201" s="46">
        <v>2022</v>
      </c>
      <c r="G201" s="46" t="s">
        <v>115</v>
      </c>
      <c r="H201" s="46" t="s">
        <v>115</v>
      </c>
      <c r="I201" s="46" t="s">
        <v>115</v>
      </c>
      <c r="J201" s="45" t="s">
        <v>106</v>
      </c>
      <c r="K201" s="47">
        <v>1</v>
      </c>
      <c r="L201" s="48">
        <v>5</v>
      </c>
      <c r="M201" s="48">
        <v>5</v>
      </c>
      <c r="N201" s="49" t="s">
        <v>12</v>
      </c>
      <c r="O201" s="50" t="s">
        <v>34</v>
      </c>
      <c r="P201" s="38" t="s">
        <v>2032</v>
      </c>
      <c r="Q201" s="45" t="s">
        <v>114</v>
      </c>
      <c r="R201" s="38" t="s">
        <v>204</v>
      </c>
      <c r="S201" s="38" t="s">
        <v>115</v>
      </c>
      <c r="T201" s="38" t="s">
        <v>115</v>
      </c>
      <c r="U201" s="38" t="s">
        <v>115</v>
      </c>
      <c r="V201" s="38" t="s">
        <v>115</v>
      </c>
      <c r="W201" s="38" t="s">
        <v>115</v>
      </c>
      <c r="X201" s="38" t="s">
        <v>115</v>
      </c>
      <c r="Y201" s="52" t="str">
        <f>IF(tabProjList[[#This Row],[Ref 1]]&lt;&gt;"",HYPERLINK(tabProjList[[#This Row],[Ref 1]],"Link 1"),"")</f>
        <v>Link 1</v>
      </c>
      <c r="Z201" s="52" t="str">
        <f>IF(tabProjList[[#This Row],[Ref 2]]&lt;&gt;"",HYPERLINK(tabProjList[[#This Row],[Ref 2]],"Link 2"),"")</f>
        <v/>
      </c>
      <c r="AA201" s="52" t="str">
        <f>IF(tabProjList[[#This Row],[Ref 3]]&lt;&gt;"",HYPERLINK(tabProjList[[#This Row],[Ref 3]],"Link 3"),"")</f>
        <v/>
      </c>
      <c r="AB201" s="52" t="str">
        <f>IF(tabProjList[[#This Row],[Ref 4]]&lt;&gt;"",HYPERLINK(tabProjList[[#This Row],[Ref 4]],"Link 4"),"")</f>
        <v/>
      </c>
      <c r="AC201" s="52" t="str">
        <f>IF(tabProjList[[#This Row],[Ref 5]]&lt;&gt;"",HYPERLINK(tabProjList[[#This Row],[Ref 5]],"Link 5"),"")</f>
        <v/>
      </c>
      <c r="AD201" s="52" t="str">
        <f>IF(tabProjList[[#This Row],[Ref 6]]&lt;&gt;"",HYPERLINK(tabProjList[[#This Row],[Ref 6]],"Link 6"),"")</f>
        <v/>
      </c>
      <c r="AE201" s="52" t="str">
        <f>IF(tabProjList[[#This Row],[Ref 7]]&lt;&gt;"",HYPERLINK(tabProjList[[#This Row],[Ref 7]],"Link 7"),"")</f>
        <v/>
      </c>
    </row>
    <row r="202" spans="1:31" x14ac:dyDescent="0.25">
      <c r="A202" s="44" t="s">
        <v>2030</v>
      </c>
      <c r="B202" s="45">
        <v>665</v>
      </c>
      <c r="C202" s="45" t="s">
        <v>193</v>
      </c>
      <c r="D202" s="36" t="s">
        <v>2031</v>
      </c>
      <c r="E202" s="46" t="s">
        <v>12</v>
      </c>
      <c r="F202" s="46">
        <v>2022</v>
      </c>
      <c r="G202" s="46" t="s">
        <v>115</v>
      </c>
      <c r="H202" s="46" t="s">
        <v>115</v>
      </c>
      <c r="I202" s="46" t="s">
        <v>115</v>
      </c>
      <c r="J202" s="45" t="s">
        <v>106</v>
      </c>
      <c r="K202" s="47">
        <v>1</v>
      </c>
      <c r="L202" s="48" t="s">
        <v>115</v>
      </c>
      <c r="M202" s="48" t="s">
        <v>115</v>
      </c>
      <c r="N202" s="49" t="s">
        <v>12</v>
      </c>
      <c r="O202" s="50" t="s">
        <v>34</v>
      </c>
      <c r="P202" s="38" t="s">
        <v>2032</v>
      </c>
      <c r="Q202" s="45" t="s">
        <v>114</v>
      </c>
      <c r="R202" s="38" t="s">
        <v>204</v>
      </c>
      <c r="S202" s="38" t="s">
        <v>115</v>
      </c>
      <c r="T202" s="38" t="s">
        <v>115</v>
      </c>
      <c r="U202" s="38" t="s">
        <v>115</v>
      </c>
      <c r="V202" s="38" t="s">
        <v>115</v>
      </c>
      <c r="W202" s="38" t="s">
        <v>115</v>
      </c>
      <c r="X202" s="38" t="s">
        <v>115</v>
      </c>
      <c r="Y202" s="52" t="str">
        <f>IF(tabProjList[[#This Row],[Ref 1]]&lt;&gt;"",HYPERLINK(tabProjList[[#This Row],[Ref 1]],"Link 1"),"")</f>
        <v>Link 1</v>
      </c>
      <c r="Z202" s="52" t="str">
        <f>IF(tabProjList[[#This Row],[Ref 2]]&lt;&gt;"",HYPERLINK(tabProjList[[#This Row],[Ref 2]],"Link 2"),"")</f>
        <v/>
      </c>
      <c r="AA202" s="52" t="str">
        <f>IF(tabProjList[[#This Row],[Ref 3]]&lt;&gt;"",HYPERLINK(tabProjList[[#This Row],[Ref 3]],"Link 3"),"")</f>
        <v/>
      </c>
      <c r="AB202" s="52" t="str">
        <f>IF(tabProjList[[#This Row],[Ref 4]]&lt;&gt;"",HYPERLINK(tabProjList[[#This Row],[Ref 4]],"Link 4"),"")</f>
        <v/>
      </c>
      <c r="AC202" s="52" t="str">
        <f>IF(tabProjList[[#This Row],[Ref 5]]&lt;&gt;"",HYPERLINK(tabProjList[[#This Row],[Ref 5]],"Link 5"),"")</f>
        <v/>
      </c>
      <c r="AD202" s="52" t="str">
        <f>IF(tabProjList[[#This Row],[Ref 6]]&lt;&gt;"",HYPERLINK(tabProjList[[#This Row],[Ref 6]],"Link 6"),"")</f>
        <v/>
      </c>
      <c r="AE202" s="52" t="str">
        <f>IF(tabProjList[[#This Row],[Ref 7]]&lt;&gt;"",HYPERLINK(tabProjList[[#This Row],[Ref 7]],"Link 7"),"")</f>
        <v/>
      </c>
    </row>
    <row r="203" spans="1:31" x14ac:dyDescent="0.25">
      <c r="A203" s="44" t="s">
        <v>949</v>
      </c>
      <c r="B203" s="45">
        <v>253</v>
      </c>
      <c r="C203" s="45" t="s">
        <v>120</v>
      </c>
      <c r="D203" s="36" t="s">
        <v>950</v>
      </c>
      <c r="E203" s="46" t="s">
        <v>6</v>
      </c>
      <c r="F203" s="46">
        <v>2020</v>
      </c>
      <c r="G203" s="46" t="s">
        <v>115</v>
      </c>
      <c r="H203" s="46">
        <v>2025</v>
      </c>
      <c r="I203" s="46" t="s">
        <v>115</v>
      </c>
      <c r="J203" s="45" t="s">
        <v>106</v>
      </c>
      <c r="K203" s="47" t="s">
        <v>115</v>
      </c>
      <c r="L203" s="48" t="s">
        <v>951</v>
      </c>
      <c r="M203" s="48">
        <v>1.5</v>
      </c>
      <c r="N203" s="49" t="s">
        <v>10</v>
      </c>
      <c r="O203" s="50" t="s">
        <v>34</v>
      </c>
      <c r="P203" s="38" t="s">
        <v>115</v>
      </c>
      <c r="Q203" s="45" t="s">
        <v>121</v>
      </c>
      <c r="R203" s="38" t="s">
        <v>952</v>
      </c>
      <c r="S203" s="38" t="s">
        <v>953</v>
      </c>
      <c r="T203" s="38" t="s">
        <v>954</v>
      </c>
      <c r="U203" s="38" t="s">
        <v>955</v>
      </c>
      <c r="V203" s="38" t="s">
        <v>115</v>
      </c>
      <c r="W203" s="38" t="s">
        <v>115</v>
      </c>
      <c r="X203" s="38" t="s">
        <v>115</v>
      </c>
      <c r="Y203" s="52" t="str">
        <f>IF(tabProjList[[#This Row],[Ref 1]]&lt;&gt;"",HYPERLINK(tabProjList[[#This Row],[Ref 1]],"Link 1"),"")</f>
        <v>Link 1</v>
      </c>
      <c r="Z203" s="52" t="str">
        <f>IF(tabProjList[[#This Row],[Ref 2]]&lt;&gt;"",HYPERLINK(tabProjList[[#This Row],[Ref 2]],"Link 2"),"")</f>
        <v>Link 2</v>
      </c>
      <c r="AA203" s="52" t="str">
        <f>IF(tabProjList[[#This Row],[Ref 3]]&lt;&gt;"",HYPERLINK(tabProjList[[#This Row],[Ref 3]],"Link 3"),"")</f>
        <v>Link 3</v>
      </c>
      <c r="AB203" s="52" t="str">
        <f>IF(tabProjList[[#This Row],[Ref 4]]&lt;&gt;"",HYPERLINK(tabProjList[[#This Row],[Ref 4]],"Link 4"),"")</f>
        <v>Link 4</v>
      </c>
      <c r="AC203" s="52" t="str">
        <f>IF(tabProjList[[#This Row],[Ref 5]]&lt;&gt;"",HYPERLINK(tabProjList[[#This Row],[Ref 5]],"Link 5"),"")</f>
        <v/>
      </c>
      <c r="AD203" s="52" t="str">
        <f>IF(tabProjList[[#This Row],[Ref 6]]&lt;&gt;"",HYPERLINK(tabProjList[[#This Row],[Ref 6]],"Link 6"),"")</f>
        <v/>
      </c>
      <c r="AE203" s="52" t="str">
        <f>IF(tabProjList[[#This Row],[Ref 7]]&lt;&gt;"",HYPERLINK(tabProjList[[#This Row],[Ref 7]],"Link 7"),"")</f>
        <v/>
      </c>
    </row>
    <row r="204" spans="1:31" x14ac:dyDescent="0.25">
      <c r="A204" s="44" t="s">
        <v>2647</v>
      </c>
      <c r="B204" s="45">
        <v>950</v>
      </c>
      <c r="C204" s="45" t="s">
        <v>806</v>
      </c>
      <c r="D204" s="36" t="s">
        <v>2648</v>
      </c>
      <c r="E204" s="46" t="s">
        <v>12</v>
      </c>
      <c r="F204" s="46" t="s">
        <v>115</v>
      </c>
      <c r="G204" s="46" t="s">
        <v>115</v>
      </c>
      <c r="H204" s="46" t="s">
        <v>115</v>
      </c>
      <c r="I204" s="46" t="s">
        <v>115</v>
      </c>
      <c r="J204" s="45" t="s">
        <v>106</v>
      </c>
      <c r="K204" s="47" t="s">
        <v>115</v>
      </c>
      <c r="L204" s="48">
        <v>5.4</v>
      </c>
      <c r="M204" s="48">
        <v>5.4</v>
      </c>
      <c r="N204" s="49" t="s">
        <v>12</v>
      </c>
      <c r="O204" s="50" t="s">
        <v>34</v>
      </c>
      <c r="P204" s="38" t="s">
        <v>201</v>
      </c>
      <c r="Q204" s="45" t="s">
        <v>114</v>
      </c>
      <c r="R204" s="38" t="s">
        <v>115</v>
      </c>
      <c r="S204" s="38" t="s">
        <v>115</v>
      </c>
      <c r="T204" s="38" t="s">
        <v>115</v>
      </c>
      <c r="U204" s="38" t="s">
        <v>115</v>
      </c>
      <c r="V204" s="38" t="s">
        <v>115</v>
      </c>
      <c r="W204" s="38" t="s">
        <v>115</v>
      </c>
      <c r="X204" s="38" t="s">
        <v>115</v>
      </c>
      <c r="Y204" s="52" t="str">
        <f>IF(tabProjList[[#This Row],[Ref 1]]&lt;&gt;"",HYPERLINK(tabProjList[[#This Row],[Ref 1]],"Link 1"),"")</f>
        <v/>
      </c>
      <c r="Z204" s="52" t="str">
        <f>IF(tabProjList[[#This Row],[Ref 2]]&lt;&gt;"",HYPERLINK(tabProjList[[#This Row],[Ref 2]],"Link 2"),"")</f>
        <v/>
      </c>
      <c r="AA204" s="52" t="str">
        <f>IF(tabProjList[[#This Row],[Ref 3]]&lt;&gt;"",HYPERLINK(tabProjList[[#This Row],[Ref 3]],"Link 3"),"")</f>
        <v/>
      </c>
      <c r="AB204" s="52" t="str">
        <f>IF(tabProjList[[#This Row],[Ref 4]]&lt;&gt;"",HYPERLINK(tabProjList[[#This Row],[Ref 4]],"Link 4"),"")</f>
        <v/>
      </c>
      <c r="AC204" s="52" t="str">
        <f>IF(tabProjList[[#This Row],[Ref 5]]&lt;&gt;"",HYPERLINK(tabProjList[[#This Row],[Ref 5]],"Link 5"),"")</f>
        <v/>
      </c>
      <c r="AD204" s="52" t="str">
        <f>IF(tabProjList[[#This Row],[Ref 6]]&lt;&gt;"",HYPERLINK(tabProjList[[#This Row],[Ref 6]],"Link 6"),"")</f>
        <v/>
      </c>
      <c r="AE204" s="52" t="str">
        <f>IF(tabProjList[[#This Row],[Ref 7]]&lt;&gt;"",HYPERLINK(tabProjList[[#This Row],[Ref 7]],"Link 7"),"")</f>
        <v/>
      </c>
    </row>
    <row r="205" spans="1:31" x14ac:dyDescent="0.25">
      <c r="A205" s="44" t="s">
        <v>2649</v>
      </c>
      <c r="B205" s="45">
        <v>951</v>
      </c>
      <c r="C205" s="45" t="s">
        <v>806</v>
      </c>
      <c r="D205" s="36" t="s">
        <v>2648</v>
      </c>
      <c r="E205" s="46" t="s">
        <v>12</v>
      </c>
      <c r="F205" s="46" t="s">
        <v>115</v>
      </c>
      <c r="G205" s="46" t="s">
        <v>115</v>
      </c>
      <c r="H205" s="46" t="s">
        <v>115</v>
      </c>
      <c r="I205" s="46" t="s">
        <v>115</v>
      </c>
      <c r="J205" s="45" t="s">
        <v>106</v>
      </c>
      <c r="K205" s="47">
        <v>2</v>
      </c>
      <c r="L205" s="48">
        <v>10.3</v>
      </c>
      <c r="M205" s="48">
        <v>10.3</v>
      </c>
      <c r="N205" s="49" t="s">
        <v>12</v>
      </c>
      <c r="O205" s="50" t="s">
        <v>34</v>
      </c>
      <c r="P205" s="38" t="s">
        <v>201</v>
      </c>
      <c r="Q205" s="45" t="s">
        <v>114</v>
      </c>
      <c r="R205" s="38" t="s">
        <v>115</v>
      </c>
      <c r="S205" s="38" t="s">
        <v>115</v>
      </c>
      <c r="T205" s="38" t="s">
        <v>115</v>
      </c>
      <c r="U205" s="38" t="s">
        <v>115</v>
      </c>
      <c r="V205" s="38" t="s">
        <v>115</v>
      </c>
      <c r="W205" s="38" t="s">
        <v>115</v>
      </c>
      <c r="X205" s="38" t="s">
        <v>115</v>
      </c>
      <c r="Y205" s="52" t="str">
        <f>IF(tabProjList[[#This Row],[Ref 1]]&lt;&gt;"",HYPERLINK(tabProjList[[#This Row],[Ref 1]],"Link 1"),"")</f>
        <v/>
      </c>
      <c r="Z205" s="52" t="str">
        <f>IF(tabProjList[[#This Row],[Ref 2]]&lt;&gt;"",HYPERLINK(tabProjList[[#This Row],[Ref 2]],"Link 2"),"")</f>
        <v/>
      </c>
      <c r="AA205" s="52" t="str">
        <f>IF(tabProjList[[#This Row],[Ref 3]]&lt;&gt;"",HYPERLINK(tabProjList[[#This Row],[Ref 3]],"Link 3"),"")</f>
        <v/>
      </c>
      <c r="AB205" s="52" t="str">
        <f>IF(tabProjList[[#This Row],[Ref 4]]&lt;&gt;"",HYPERLINK(tabProjList[[#This Row],[Ref 4]],"Link 4"),"")</f>
        <v/>
      </c>
      <c r="AC205" s="52" t="str">
        <f>IF(tabProjList[[#This Row],[Ref 5]]&lt;&gt;"",HYPERLINK(tabProjList[[#This Row],[Ref 5]],"Link 5"),"")</f>
        <v/>
      </c>
      <c r="AD205" s="52" t="str">
        <f>IF(tabProjList[[#This Row],[Ref 6]]&lt;&gt;"",HYPERLINK(tabProjList[[#This Row],[Ref 6]],"Link 6"),"")</f>
        <v/>
      </c>
      <c r="AE205" s="52" t="str">
        <f>IF(tabProjList[[#This Row],[Ref 7]]&lt;&gt;"",HYPERLINK(tabProjList[[#This Row],[Ref 7]],"Link 7"),"")</f>
        <v/>
      </c>
    </row>
    <row r="206" spans="1:31" x14ac:dyDescent="0.25">
      <c r="A206" s="44" t="s">
        <v>2735</v>
      </c>
      <c r="B206" s="45">
        <v>1009</v>
      </c>
      <c r="C206" s="45" t="s">
        <v>120</v>
      </c>
      <c r="D206" s="36" t="s">
        <v>2736</v>
      </c>
      <c r="E206" s="46" t="s">
        <v>12</v>
      </c>
      <c r="F206" s="46">
        <v>2023</v>
      </c>
      <c r="G206" s="46" t="s">
        <v>115</v>
      </c>
      <c r="H206" s="46" t="s">
        <v>115</v>
      </c>
      <c r="I206" s="46" t="s">
        <v>115</v>
      </c>
      <c r="J206" s="45" t="s">
        <v>106</v>
      </c>
      <c r="K206" s="47" t="s">
        <v>115</v>
      </c>
      <c r="L206" s="48" t="s">
        <v>115</v>
      </c>
      <c r="M206" s="48" t="s">
        <v>115</v>
      </c>
      <c r="N206" s="49" t="s">
        <v>12</v>
      </c>
      <c r="O206" s="50" t="s">
        <v>21</v>
      </c>
      <c r="P206" s="38" t="s">
        <v>2425</v>
      </c>
      <c r="Q206" s="45" t="s">
        <v>121</v>
      </c>
      <c r="R206" s="38" t="s">
        <v>2737</v>
      </c>
      <c r="S206" s="38" t="s">
        <v>2738</v>
      </c>
      <c r="T206" s="38" t="s">
        <v>115</v>
      </c>
      <c r="U206" s="38" t="s">
        <v>115</v>
      </c>
      <c r="V206" s="38" t="s">
        <v>115</v>
      </c>
      <c r="W206" s="38" t="s">
        <v>115</v>
      </c>
      <c r="X206" s="38" t="s">
        <v>115</v>
      </c>
      <c r="Y206" s="52" t="str">
        <f>IF(tabProjList[[#This Row],[Ref 1]]&lt;&gt;"",HYPERLINK(tabProjList[[#This Row],[Ref 1]],"Link 1"),"")</f>
        <v>Link 1</v>
      </c>
      <c r="Z206" s="52" t="str">
        <f>IF(tabProjList[[#This Row],[Ref 2]]&lt;&gt;"",HYPERLINK(tabProjList[[#This Row],[Ref 2]],"Link 2"),"")</f>
        <v>Link 2</v>
      </c>
      <c r="AA206" s="52" t="str">
        <f>IF(tabProjList[[#This Row],[Ref 3]]&lt;&gt;"",HYPERLINK(tabProjList[[#This Row],[Ref 3]],"Link 3"),"")</f>
        <v/>
      </c>
      <c r="AB206" s="52" t="str">
        <f>IF(tabProjList[[#This Row],[Ref 4]]&lt;&gt;"",HYPERLINK(tabProjList[[#This Row],[Ref 4]],"Link 4"),"")</f>
        <v/>
      </c>
      <c r="AC206" s="52" t="str">
        <f>IF(tabProjList[[#This Row],[Ref 5]]&lt;&gt;"",HYPERLINK(tabProjList[[#This Row],[Ref 5]],"Link 5"),"")</f>
        <v/>
      </c>
      <c r="AD206" s="52" t="str">
        <f>IF(tabProjList[[#This Row],[Ref 6]]&lt;&gt;"",HYPERLINK(tabProjList[[#This Row],[Ref 6]],"Link 6"),"")</f>
        <v/>
      </c>
      <c r="AE206" s="52" t="str">
        <f>IF(tabProjList[[#This Row],[Ref 7]]&lt;&gt;"",HYPERLINK(tabProjList[[#This Row],[Ref 7]],"Link 7"),"")</f>
        <v/>
      </c>
    </row>
    <row r="207" spans="1:31" x14ac:dyDescent="0.25">
      <c r="A207" s="44" t="s">
        <v>1737</v>
      </c>
      <c r="B207" s="45">
        <v>527</v>
      </c>
      <c r="C207" s="45" t="s">
        <v>806</v>
      </c>
      <c r="D207" s="36" t="s">
        <v>1522</v>
      </c>
      <c r="E207" s="46" t="s">
        <v>12</v>
      </c>
      <c r="F207" s="46">
        <v>2022</v>
      </c>
      <c r="G207" s="46" t="s">
        <v>115</v>
      </c>
      <c r="H207" s="46">
        <v>2028</v>
      </c>
      <c r="I207" s="46" t="s">
        <v>115</v>
      </c>
      <c r="J207" s="45" t="s">
        <v>106</v>
      </c>
      <c r="K207" s="47" t="s">
        <v>115</v>
      </c>
      <c r="L207" s="48">
        <v>10</v>
      </c>
      <c r="M207" s="48">
        <v>10</v>
      </c>
      <c r="N207" s="49" t="s">
        <v>12</v>
      </c>
      <c r="O207" s="50" t="s">
        <v>34</v>
      </c>
      <c r="P207" s="38" t="s">
        <v>1738</v>
      </c>
      <c r="Q207" s="45" t="s">
        <v>114</v>
      </c>
      <c r="R207" s="38" t="s">
        <v>1739</v>
      </c>
      <c r="S207" s="38" t="s">
        <v>115</v>
      </c>
      <c r="T207" s="38" t="s">
        <v>115</v>
      </c>
      <c r="U207" s="38" t="s">
        <v>115</v>
      </c>
      <c r="V207" s="38" t="s">
        <v>115</v>
      </c>
      <c r="W207" s="38" t="s">
        <v>115</v>
      </c>
      <c r="X207" s="38" t="s">
        <v>115</v>
      </c>
      <c r="Y207" s="52" t="str">
        <f>IF(tabProjList[[#This Row],[Ref 1]]&lt;&gt;"",HYPERLINK(tabProjList[[#This Row],[Ref 1]],"Link 1"),"")</f>
        <v>Link 1</v>
      </c>
      <c r="Z207" s="52" t="str">
        <f>IF(tabProjList[[#This Row],[Ref 2]]&lt;&gt;"",HYPERLINK(tabProjList[[#This Row],[Ref 2]],"Link 2"),"")</f>
        <v/>
      </c>
      <c r="AA207" s="52" t="str">
        <f>IF(tabProjList[[#This Row],[Ref 3]]&lt;&gt;"",HYPERLINK(tabProjList[[#This Row],[Ref 3]],"Link 3"),"")</f>
        <v/>
      </c>
      <c r="AB207" s="52" t="str">
        <f>IF(tabProjList[[#This Row],[Ref 4]]&lt;&gt;"",HYPERLINK(tabProjList[[#This Row],[Ref 4]],"Link 4"),"")</f>
        <v/>
      </c>
      <c r="AC207" s="52" t="str">
        <f>IF(tabProjList[[#This Row],[Ref 5]]&lt;&gt;"",HYPERLINK(tabProjList[[#This Row],[Ref 5]],"Link 5"),"")</f>
        <v/>
      </c>
      <c r="AD207" s="52" t="str">
        <f>IF(tabProjList[[#This Row],[Ref 6]]&lt;&gt;"",HYPERLINK(tabProjList[[#This Row],[Ref 6]],"Link 6"),"")</f>
        <v/>
      </c>
      <c r="AE207" s="52" t="str">
        <f>IF(tabProjList[[#This Row],[Ref 7]]&lt;&gt;"",HYPERLINK(tabProjList[[#This Row],[Ref 7]],"Link 7"),"")</f>
        <v/>
      </c>
    </row>
    <row r="208" spans="1:31" x14ac:dyDescent="0.25">
      <c r="A208" s="44" t="s">
        <v>3011</v>
      </c>
      <c r="B208" s="45">
        <v>1138</v>
      </c>
      <c r="C208" s="45" t="s">
        <v>2012</v>
      </c>
      <c r="D208" s="36" t="s">
        <v>3012</v>
      </c>
      <c r="E208" s="46" t="s">
        <v>1</v>
      </c>
      <c r="F208" s="46">
        <v>2023</v>
      </c>
      <c r="G208" s="46" t="s">
        <v>115</v>
      </c>
      <c r="H208" s="46">
        <v>2029</v>
      </c>
      <c r="I208" s="46" t="s">
        <v>115</v>
      </c>
      <c r="J208" s="45" t="s">
        <v>106</v>
      </c>
      <c r="K208" s="47" t="s">
        <v>115</v>
      </c>
      <c r="L208" s="48">
        <v>0.7</v>
      </c>
      <c r="M208" s="48">
        <v>0.7</v>
      </c>
      <c r="N208" s="49" t="s">
        <v>10</v>
      </c>
      <c r="O208" s="50" t="s">
        <v>34</v>
      </c>
      <c r="P208" s="38" t="s">
        <v>2041</v>
      </c>
      <c r="Q208" s="45" t="s">
        <v>114</v>
      </c>
      <c r="R208" s="38" t="s">
        <v>3013</v>
      </c>
      <c r="S208" s="38" t="s">
        <v>115</v>
      </c>
      <c r="T208" s="38" t="s">
        <v>115</v>
      </c>
      <c r="U208" s="38" t="s">
        <v>115</v>
      </c>
      <c r="V208" s="38" t="s">
        <v>115</v>
      </c>
      <c r="W208" s="38" t="s">
        <v>115</v>
      </c>
      <c r="X208" s="38" t="s">
        <v>115</v>
      </c>
      <c r="Y208" s="52" t="str">
        <f>IF(tabProjList[[#This Row],[Ref 1]]&lt;&gt;"",HYPERLINK(tabProjList[[#This Row],[Ref 1]],"Link 1"),"")</f>
        <v>Link 1</v>
      </c>
      <c r="Z208" s="52" t="str">
        <f>IF(tabProjList[[#This Row],[Ref 2]]&lt;&gt;"",HYPERLINK(tabProjList[[#This Row],[Ref 2]],"Link 2"),"")</f>
        <v/>
      </c>
      <c r="AA208" s="52" t="str">
        <f>IF(tabProjList[[#This Row],[Ref 3]]&lt;&gt;"",HYPERLINK(tabProjList[[#This Row],[Ref 3]],"Link 3"),"")</f>
        <v/>
      </c>
      <c r="AB208" s="52" t="str">
        <f>IF(tabProjList[[#This Row],[Ref 4]]&lt;&gt;"",HYPERLINK(tabProjList[[#This Row],[Ref 4]],"Link 4"),"")</f>
        <v/>
      </c>
      <c r="AC208" s="52" t="str">
        <f>IF(tabProjList[[#This Row],[Ref 5]]&lt;&gt;"",HYPERLINK(tabProjList[[#This Row],[Ref 5]],"Link 5"),"")</f>
        <v/>
      </c>
      <c r="AD208" s="52" t="str">
        <f>IF(tabProjList[[#This Row],[Ref 6]]&lt;&gt;"",HYPERLINK(tabProjList[[#This Row],[Ref 6]],"Link 6"),"")</f>
        <v/>
      </c>
      <c r="AE208" s="52" t="str">
        <f>IF(tabProjList[[#This Row],[Ref 7]]&lt;&gt;"",HYPERLINK(tabProjList[[#This Row],[Ref 7]],"Link 7"),"")</f>
        <v/>
      </c>
    </row>
    <row r="209" spans="1:31" x14ac:dyDescent="0.25">
      <c r="A209" s="44" t="s">
        <v>504</v>
      </c>
      <c r="B209" s="45">
        <v>963</v>
      </c>
      <c r="C209" s="45" t="s">
        <v>120</v>
      </c>
      <c r="D209" s="36" t="s">
        <v>2672</v>
      </c>
      <c r="E209" s="46" t="s">
        <v>2</v>
      </c>
      <c r="F209" s="46">
        <v>2021</v>
      </c>
      <c r="G209" s="46">
        <v>2025</v>
      </c>
      <c r="H209" s="46" t="s">
        <v>115</v>
      </c>
      <c r="I209" s="46" t="s">
        <v>115</v>
      </c>
      <c r="J209" s="45" t="s">
        <v>106</v>
      </c>
      <c r="K209" s="47" t="s">
        <v>115</v>
      </c>
      <c r="L209" s="48" t="s">
        <v>115</v>
      </c>
      <c r="M209" s="48" t="s">
        <v>115</v>
      </c>
      <c r="N209" s="49" t="s">
        <v>2</v>
      </c>
      <c r="O209" s="50" t="s">
        <v>34</v>
      </c>
      <c r="P209" s="38" t="s">
        <v>504</v>
      </c>
      <c r="Q209" s="45" t="s">
        <v>121</v>
      </c>
      <c r="R209" s="38" t="s">
        <v>2130</v>
      </c>
      <c r="S209" s="38" t="s">
        <v>115</v>
      </c>
      <c r="T209" s="38" t="s">
        <v>115</v>
      </c>
      <c r="U209" s="38" t="s">
        <v>115</v>
      </c>
      <c r="V209" s="38" t="s">
        <v>115</v>
      </c>
      <c r="W209" s="38" t="s">
        <v>115</v>
      </c>
      <c r="X209" s="38" t="s">
        <v>115</v>
      </c>
      <c r="Y209" s="52" t="str">
        <f>IF(tabProjList[[#This Row],[Ref 1]]&lt;&gt;"",HYPERLINK(tabProjList[[#This Row],[Ref 1]],"Link 1"),"")</f>
        <v>Link 1</v>
      </c>
      <c r="Z209" s="52" t="str">
        <f>IF(tabProjList[[#This Row],[Ref 2]]&lt;&gt;"",HYPERLINK(tabProjList[[#This Row],[Ref 2]],"Link 2"),"")</f>
        <v/>
      </c>
      <c r="AA209" s="52" t="str">
        <f>IF(tabProjList[[#This Row],[Ref 3]]&lt;&gt;"",HYPERLINK(tabProjList[[#This Row],[Ref 3]],"Link 3"),"")</f>
        <v/>
      </c>
      <c r="AB209" s="52" t="str">
        <f>IF(tabProjList[[#This Row],[Ref 4]]&lt;&gt;"",HYPERLINK(tabProjList[[#This Row],[Ref 4]],"Link 4"),"")</f>
        <v/>
      </c>
      <c r="AC209" s="52" t="str">
        <f>IF(tabProjList[[#This Row],[Ref 5]]&lt;&gt;"",HYPERLINK(tabProjList[[#This Row],[Ref 5]],"Link 5"),"")</f>
        <v/>
      </c>
      <c r="AD209" s="52" t="str">
        <f>IF(tabProjList[[#This Row],[Ref 6]]&lt;&gt;"",HYPERLINK(tabProjList[[#This Row],[Ref 6]],"Link 6"),"")</f>
        <v/>
      </c>
      <c r="AE209" s="52" t="str">
        <f>IF(tabProjList[[#This Row],[Ref 7]]&lt;&gt;"",HYPERLINK(tabProjList[[#This Row],[Ref 7]],"Link 7"),"")</f>
        <v/>
      </c>
    </row>
    <row r="210" spans="1:31" x14ac:dyDescent="0.25">
      <c r="A210" s="44" t="s">
        <v>2149</v>
      </c>
      <c r="B210" s="45">
        <v>711</v>
      </c>
      <c r="C210" s="45" t="s">
        <v>120</v>
      </c>
      <c r="D210" s="36" t="s">
        <v>2150</v>
      </c>
      <c r="E210" s="46" t="s">
        <v>2</v>
      </c>
      <c r="F210" s="46">
        <v>2022</v>
      </c>
      <c r="G210" s="46" t="s">
        <v>115</v>
      </c>
      <c r="H210" s="46" t="s">
        <v>115</v>
      </c>
      <c r="I210" s="46" t="s">
        <v>115</v>
      </c>
      <c r="J210" s="45" t="s">
        <v>106</v>
      </c>
      <c r="K210" s="47" t="s">
        <v>115</v>
      </c>
      <c r="L210" s="48" t="s">
        <v>1222</v>
      </c>
      <c r="M210" s="48">
        <v>1.5</v>
      </c>
      <c r="N210" s="49" t="s">
        <v>2</v>
      </c>
      <c r="O210" s="50" t="s">
        <v>34</v>
      </c>
      <c r="P210" s="38" t="s">
        <v>2151</v>
      </c>
      <c r="Q210" s="45" t="s">
        <v>121</v>
      </c>
      <c r="R210" s="38" t="s">
        <v>2152</v>
      </c>
      <c r="S210" s="38" t="s">
        <v>2153</v>
      </c>
      <c r="T210" s="38" t="s">
        <v>1733</v>
      </c>
      <c r="U210" s="38" t="s">
        <v>1733</v>
      </c>
      <c r="V210" s="38" t="s">
        <v>115</v>
      </c>
      <c r="W210" s="38" t="s">
        <v>115</v>
      </c>
      <c r="X210" s="38" t="s">
        <v>115</v>
      </c>
      <c r="Y210" s="52" t="str">
        <f>IF(tabProjList[[#This Row],[Ref 1]]&lt;&gt;"",HYPERLINK(tabProjList[[#This Row],[Ref 1]],"Link 1"),"")</f>
        <v>Link 1</v>
      </c>
      <c r="Z210" s="52" t="str">
        <f>IF(tabProjList[[#This Row],[Ref 2]]&lt;&gt;"",HYPERLINK(tabProjList[[#This Row],[Ref 2]],"Link 2"),"")</f>
        <v>Link 2</v>
      </c>
      <c r="AA210" s="52" t="str">
        <f>IF(tabProjList[[#This Row],[Ref 3]]&lt;&gt;"",HYPERLINK(tabProjList[[#This Row],[Ref 3]],"Link 3"),"")</f>
        <v>Link 3</v>
      </c>
      <c r="AB210" s="52" t="str">
        <f>IF(tabProjList[[#This Row],[Ref 4]]&lt;&gt;"",HYPERLINK(tabProjList[[#This Row],[Ref 4]],"Link 4"),"")</f>
        <v>Link 4</v>
      </c>
      <c r="AC210" s="52" t="str">
        <f>IF(tabProjList[[#This Row],[Ref 5]]&lt;&gt;"",HYPERLINK(tabProjList[[#This Row],[Ref 5]],"Link 5"),"")</f>
        <v/>
      </c>
      <c r="AD210" s="52" t="str">
        <f>IF(tabProjList[[#This Row],[Ref 6]]&lt;&gt;"",HYPERLINK(tabProjList[[#This Row],[Ref 6]],"Link 6"),"")</f>
        <v/>
      </c>
      <c r="AE210" s="52" t="str">
        <f>IF(tabProjList[[#This Row],[Ref 7]]&lt;&gt;"",HYPERLINK(tabProjList[[#This Row],[Ref 7]],"Link 7"),"")</f>
        <v/>
      </c>
    </row>
    <row r="211" spans="1:31" x14ac:dyDescent="0.25">
      <c r="A211" s="44" t="s">
        <v>2154</v>
      </c>
      <c r="B211" s="45">
        <v>712</v>
      </c>
      <c r="C211" s="45" t="s">
        <v>120</v>
      </c>
      <c r="D211" s="36" t="s">
        <v>2155</v>
      </c>
      <c r="E211" s="46" t="s">
        <v>2</v>
      </c>
      <c r="F211" s="46">
        <v>2023</v>
      </c>
      <c r="G211" s="46" t="s">
        <v>115</v>
      </c>
      <c r="H211" s="46" t="s">
        <v>115</v>
      </c>
      <c r="I211" s="46" t="s">
        <v>115</v>
      </c>
      <c r="J211" s="45" t="s">
        <v>106</v>
      </c>
      <c r="K211" s="47" t="s">
        <v>115</v>
      </c>
      <c r="L211" s="48" t="s">
        <v>115</v>
      </c>
      <c r="M211" s="48" t="s">
        <v>115</v>
      </c>
      <c r="N211" s="49" t="s">
        <v>2</v>
      </c>
      <c r="O211" s="50" t="s">
        <v>34</v>
      </c>
      <c r="P211" s="38" t="s">
        <v>2156</v>
      </c>
      <c r="Q211" s="45" t="s">
        <v>121</v>
      </c>
      <c r="R211" s="38" t="s">
        <v>2153</v>
      </c>
      <c r="S211" s="38" t="s">
        <v>1733</v>
      </c>
      <c r="T211" s="38" t="s">
        <v>115</v>
      </c>
      <c r="U211" s="38" t="s">
        <v>115</v>
      </c>
      <c r="V211" s="38" t="s">
        <v>115</v>
      </c>
      <c r="W211" s="38" t="s">
        <v>115</v>
      </c>
      <c r="X211" s="38" t="s">
        <v>115</v>
      </c>
      <c r="Y211" s="52" t="str">
        <f>IF(tabProjList[[#This Row],[Ref 1]]&lt;&gt;"",HYPERLINK(tabProjList[[#This Row],[Ref 1]],"Link 1"),"")</f>
        <v>Link 1</v>
      </c>
      <c r="Z211" s="52" t="str">
        <f>IF(tabProjList[[#This Row],[Ref 2]]&lt;&gt;"",HYPERLINK(tabProjList[[#This Row],[Ref 2]],"Link 2"),"")</f>
        <v>Link 2</v>
      </c>
      <c r="AA211" s="52" t="str">
        <f>IF(tabProjList[[#This Row],[Ref 3]]&lt;&gt;"",HYPERLINK(tabProjList[[#This Row],[Ref 3]],"Link 3"),"")</f>
        <v/>
      </c>
      <c r="AB211" s="52" t="str">
        <f>IF(tabProjList[[#This Row],[Ref 4]]&lt;&gt;"",HYPERLINK(tabProjList[[#This Row],[Ref 4]],"Link 4"),"")</f>
        <v/>
      </c>
      <c r="AC211" s="52" t="str">
        <f>IF(tabProjList[[#This Row],[Ref 5]]&lt;&gt;"",HYPERLINK(tabProjList[[#This Row],[Ref 5]],"Link 5"),"")</f>
        <v/>
      </c>
      <c r="AD211" s="52" t="str">
        <f>IF(tabProjList[[#This Row],[Ref 6]]&lt;&gt;"",HYPERLINK(tabProjList[[#This Row],[Ref 6]],"Link 6"),"")</f>
        <v/>
      </c>
      <c r="AE211" s="52" t="str">
        <f>IF(tabProjList[[#This Row],[Ref 7]]&lt;&gt;"",HYPERLINK(tabProjList[[#This Row],[Ref 7]],"Link 7"),"")</f>
        <v/>
      </c>
    </row>
    <row r="212" spans="1:31" x14ac:dyDescent="0.25">
      <c r="A212" s="44" t="s">
        <v>2629</v>
      </c>
      <c r="B212" s="45">
        <v>939</v>
      </c>
      <c r="C212" s="45" t="s">
        <v>1758</v>
      </c>
      <c r="D212" s="36" t="s">
        <v>2630</v>
      </c>
      <c r="E212" s="46" t="s">
        <v>1</v>
      </c>
      <c r="F212" s="46">
        <v>2023</v>
      </c>
      <c r="G212" s="46" t="s">
        <v>115</v>
      </c>
      <c r="H212" s="46" t="s">
        <v>115</v>
      </c>
      <c r="I212" s="46" t="s">
        <v>115</v>
      </c>
      <c r="J212" s="45" t="s">
        <v>106</v>
      </c>
      <c r="K212" s="47" t="s">
        <v>115</v>
      </c>
      <c r="L212" s="48">
        <v>0.1</v>
      </c>
      <c r="M212" s="48">
        <v>0.1</v>
      </c>
      <c r="N212" s="49" t="s">
        <v>13</v>
      </c>
      <c r="O212" s="50" t="s">
        <v>34</v>
      </c>
      <c r="P212" s="38" t="s">
        <v>115</v>
      </c>
      <c r="Q212" s="45" t="s">
        <v>114</v>
      </c>
      <c r="R212" s="38" t="s">
        <v>2631</v>
      </c>
      <c r="S212" s="38" t="s">
        <v>115</v>
      </c>
      <c r="T212" s="38" t="s">
        <v>115</v>
      </c>
      <c r="U212" s="38" t="s">
        <v>115</v>
      </c>
      <c r="V212" s="38" t="s">
        <v>115</v>
      </c>
      <c r="W212" s="38" t="s">
        <v>115</v>
      </c>
      <c r="X212" s="38" t="s">
        <v>115</v>
      </c>
      <c r="Y212" s="52" t="str">
        <f>IF(tabProjList[[#This Row],[Ref 1]]&lt;&gt;"",HYPERLINK(tabProjList[[#This Row],[Ref 1]],"Link 1"),"")</f>
        <v>Link 1</v>
      </c>
      <c r="Z212" s="52" t="str">
        <f>IF(tabProjList[[#This Row],[Ref 2]]&lt;&gt;"",HYPERLINK(tabProjList[[#This Row],[Ref 2]],"Link 2"),"")</f>
        <v/>
      </c>
      <c r="AA212" s="52" t="str">
        <f>IF(tabProjList[[#This Row],[Ref 3]]&lt;&gt;"",HYPERLINK(tabProjList[[#This Row],[Ref 3]],"Link 3"),"")</f>
        <v/>
      </c>
      <c r="AB212" s="52" t="str">
        <f>IF(tabProjList[[#This Row],[Ref 4]]&lt;&gt;"",HYPERLINK(tabProjList[[#This Row],[Ref 4]],"Link 4"),"")</f>
        <v/>
      </c>
      <c r="AC212" s="52" t="str">
        <f>IF(tabProjList[[#This Row],[Ref 5]]&lt;&gt;"",HYPERLINK(tabProjList[[#This Row],[Ref 5]],"Link 5"),"")</f>
        <v/>
      </c>
      <c r="AD212" s="52" t="str">
        <f>IF(tabProjList[[#This Row],[Ref 6]]&lt;&gt;"",HYPERLINK(tabProjList[[#This Row],[Ref 6]],"Link 6"),"")</f>
        <v/>
      </c>
      <c r="AE212" s="52" t="str">
        <f>IF(tabProjList[[#This Row],[Ref 7]]&lt;&gt;"",HYPERLINK(tabProjList[[#This Row],[Ref 7]],"Link 7"),"")</f>
        <v/>
      </c>
    </row>
    <row r="213" spans="1:31" x14ac:dyDescent="0.25">
      <c r="A213" s="44" t="s">
        <v>2083</v>
      </c>
      <c r="B213" s="45">
        <v>102</v>
      </c>
      <c r="C213" s="45" t="s">
        <v>1758</v>
      </c>
      <c r="D213" s="36" t="s">
        <v>2084</v>
      </c>
      <c r="E213" s="46" t="s">
        <v>22</v>
      </c>
      <c r="F213" s="46">
        <v>2021</v>
      </c>
      <c r="G213" s="46">
        <v>2024</v>
      </c>
      <c r="H213" s="46">
        <v>2026</v>
      </c>
      <c r="I213" s="46" t="s">
        <v>115</v>
      </c>
      <c r="J213" s="45" t="s">
        <v>106</v>
      </c>
      <c r="K213" s="47">
        <v>1</v>
      </c>
      <c r="L213" s="48">
        <v>0.5</v>
      </c>
      <c r="M213" s="48">
        <v>0.5</v>
      </c>
      <c r="N213" s="49" t="s">
        <v>22</v>
      </c>
      <c r="O213" s="50" t="s">
        <v>34</v>
      </c>
      <c r="P213" s="38" t="s">
        <v>2085</v>
      </c>
      <c r="Q213" s="45" t="s">
        <v>114</v>
      </c>
      <c r="R213" s="38" t="s">
        <v>2086</v>
      </c>
      <c r="S213" s="38" t="s">
        <v>2087</v>
      </c>
      <c r="T213" s="38" t="s">
        <v>2088</v>
      </c>
      <c r="U213" s="38" t="s">
        <v>115</v>
      </c>
      <c r="V213" s="38" t="s">
        <v>115</v>
      </c>
      <c r="W213" s="38" t="s">
        <v>115</v>
      </c>
      <c r="X213" s="38" t="s">
        <v>115</v>
      </c>
      <c r="Y213" s="52" t="str">
        <f>IF(tabProjList[[#This Row],[Ref 1]]&lt;&gt;"",HYPERLINK(tabProjList[[#This Row],[Ref 1]],"Link 1"),"")</f>
        <v>Link 1</v>
      </c>
      <c r="Z213" s="52" t="str">
        <f>IF(tabProjList[[#This Row],[Ref 2]]&lt;&gt;"",HYPERLINK(tabProjList[[#This Row],[Ref 2]],"Link 2"),"")</f>
        <v>Link 2</v>
      </c>
      <c r="AA213" s="52" t="str">
        <f>IF(tabProjList[[#This Row],[Ref 3]]&lt;&gt;"",HYPERLINK(tabProjList[[#This Row],[Ref 3]],"Link 3"),"")</f>
        <v>Link 3</v>
      </c>
      <c r="AB213" s="52" t="str">
        <f>IF(tabProjList[[#This Row],[Ref 4]]&lt;&gt;"",HYPERLINK(tabProjList[[#This Row],[Ref 4]],"Link 4"),"")</f>
        <v/>
      </c>
      <c r="AC213" s="52" t="str">
        <f>IF(tabProjList[[#This Row],[Ref 5]]&lt;&gt;"",HYPERLINK(tabProjList[[#This Row],[Ref 5]],"Link 5"),"")</f>
        <v/>
      </c>
      <c r="AD213" s="52" t="str">
        <f>IF(tabProjList[[#This Row],[Ref 6]]&lt;&gt;"",HYPERLINK(tabProjList[[#This Row],[Ref 6]],"Link 6"),"")</f>
        <v/>
      </c>
      <c r="AE213" s="52" t="str">
        <f>IF(tabProjList[[#This Row],[Ref 7]]&lt;&gt;"",HYPERLINK(tabProjList[[#This Row],[Ref 7]],"Link 7"),"")</f>
        <v/>
      </c>
    </row>
    <row r="214" spans="1:31" x14ac:dyDescent="0.25">
      <c r="A214" s="44" t="s">
        <v>2089</v>
      </c>
      <c r="B214" s="45">
        <v>103</v>
      </c>
      <c r="C214" s="45" t="s">
        <v>1758</v>
      </c>
      <c r="D214" s="36" t="s">
        <v>2084</v>
      </c>
      <c r="E214" s="46" t="s">
        <v>22</v>
      </c>
      <c r="F214" s="46">
        <v>2021</v>
      </c>
      <c r="G214" s="46" t="s">
        <v>115</v>
      </c>
      <c r="H214" s="46">
        <v>2028</v>
      </c>
      <c r="I214" s="46" t="s">
        <v>115</v>
      </c>
      <c r="J214" s="45" t="s">
        <v>106</v>
      </c>
      <c r="K214" s="47">
        <v>2</v>
      </c>
      <c r="L214" s="48">
        <v>0.5</v>
      </c>
      <c r="M214" s="48">
        <v>0.5</v>
      </c>
      <c r="N214" s="49" t="s">
        <v>22</v>
      </c>
      <c r="O214" s="50" t="s">
        <v>34</v>
      </c>
      <c r="P214" s="38" t="s">
        <v>2085</v>
      </c>
      <c r="Q214" s="45" t="s">
        <v>114</v>
      </c>
      <c r="R214" s="38" t="s">
        <v>2086</v>
      </c>
      <c r="S214" s="38" t="s">
        <v>2087</v>
      </c>
      <c r="T214" s="38" t="s">
        <v>2088</v>
      </c>
      <c r="U214" s="38" t="s">
        <v>115</v>
      </c>
      <c r="V214" s="38" t="s">
        <v>115</v>
      </c>
      <c r="W214" s="38" t="s">
        <v>115</v>
      </c>
      <c r="X214" s="38" t="s">
        <v>115</v>
      </c>
      <c r="Y214" s="52" t="str">
        <f>IF(tabProjList[[#This Row],[Ref 1]]&lt;&gt;"",HYPERLINK(tabProjList[[#This Row],[Ref 1]],"Link 1"),"")</f>
        <v>Link 1</v>
      </c>
      <c r="Z214" s="52" t="str">
        <f>IF(tabProjList[[#This Row],[Ref 2]]&lt;&gt;"",HYPERLINK(tabProjList[[#This Row],[Ref 2]],"Link 2"),"")</f>
        <v>Link 2</v>
      </c>
      <c r="AA214" s="52" t="str">
        <f>IF(tabProjList[[#This Row],[Ref 3]]&lt;&gt;"",HYPERLINK(tabProjList[[#This Row],[Ref 3]],"Link 3"),"")</f>
        <v>Link 3</v>
      </c>
      <c r="AB214" s="52" t="str">
        <f>IF(tabProjList[[#This Row],[Ref 4]]&lt;&gt;"",HYPERLINK(tabProjList[[#This Row],[Ref 4]],"Link 4"),"")</f>
        <v/>
      </c>
      <c r="AC214" s="52" t="str">
        <f>IF(tabProjList[[#This Row],[Ref 5]]&lt;&gt;"",HYPERLINK(tabProjList[[#This Row],[Ref 5]],"Link 5"),"")</f>
        <v/>
      </c>
      <c r="AD214" s="52" t="str">
        <f>IF(tabProjList[[#This Row],[Ref 6]]&lt;&gt;"",HYPERLINK(tabProjList[[#This Row],[Ref 6]],"Link 6"),"")</f>
        <v/>
      </c>
      <c r="AE214" s="52" t="str">
        <f>IF(tabProjList[[#This Row],[Ref 7]]&lt;&gt;"",HYPERLINK(tabProjList[[#This Row],[Ref 7]],"Link 7"),"")</f>
        <v/>
      </c>
    </row>
    <row r="215" spans="1:31" x14ac:dyDescent="0.25">
      <c r="A215" s="44" t="s">
        <v>2095</v>
      </c>
      <c r="B215" s="45">
        <v>104</v>
      </c>
      <c r="C215" s="45" t="s">
        <v>1758</v>
      </c>
      <c r="D215" s="36" t="s">
        <v>2084</v>
      </c>
      <c r="E215" s="46" t="s">
        <v>22</v>
      </c>
      <c r="F215" s="46">
        <v>2021</v>
      </c>
      <c r="G215" s="46" t="s">
        <v>115</v>
      </c>
      <c r="H215" s="46">
        <v>2031</v>
      </c>
      <c r="I215" s="46" t="s">
        <v>115</v>
      </c>
      <c r="J215" s="45" t="s">
        <v>106</v>
      </c>
      <c r="K215" s="47">
        <v>3</v>
      </c>
      <c r="L215" s="48">
        <v>2</v>
      </c>
      <c r="M215" s="48">
        <v>2</v>
      </c>
      <c r="N215" s="49" t="s">
        <v>22</v>
      </c>
      <c r="O215" s="50" t="s">
        <v>34</v>
      </c>
      <c r="P215" s="38" t="s">
        <v>2085</v>
      </c>
      <c r="Q215" s="45" t="s">
        <v>114</v>
      </c>
      <c r="R215" s="38" t="s">
        <v>2086</v>
      </c>
      <c r="S215" s="38" t="s">
        <v>2087</v>
      </c>
      <c r="T215" s="38" t="s">
        <v>2088</v>
      </c>
      <c r="U215" s="38" t="s">
        <v>115</v>
      </c>
      <c r="V215" s="38" t="s">
        <v>115</v>
      </c>
      <c r="W215" s="38" t="s">
        <v>115</v>
      </c>
      <c r="X215" s="38" t="s">
        <v>115</v>
      </c>
      <c r="Y215" s="52" t="str">
        <f>IF(tabProjList[[#This Row],[Ref 1]]&lt;&gt;"",HYPERLINK(tabProjList[[#This Row],[Ref 1]],"Link 1"),"")</f>
        <v>Link 1</v>
      </c>
      <c r="Z215" s="52" t="str">
        <f>IF(tabProjList[[#This Row],[Ref 2]]&lt;&gt;"",HYPERLINK(tabProjList[[#This Row],[Ref 2]],"Link 2"),"")</f>
        <v>Link 2</v>
      </c>
      <c r="AA215" s="52" t="str">
        <f>IF(tabProjList[[#This Row],[Ref 3]]&lt;&gt;"",HYPERLINK(tabProjList[[#This Row],[Ref 3]],"Link 3"),"")</f>
        <v>Link 3</v>
      </c>
      <c r="AB215" s="52" t="str">
        <f>IF(tabProjList[[#This Row],[Ref 4]]&lt;&gt;"",HYPERLINK(tabProjList[[#This Row],[Ref 4]],"Link 4"),"")</f>
        <v/>
      </c>
      <c r="AC215" s="52" t="str">
        <f>IF(tabProjList[[#This Row],[Ref 5]]&lt;&gt;"",HYPERLINK(tabProjList[[#This Row],[Ref 5]],"Link 5"),"")</f>
        <v/>
      </c>
      <c r="AD215" s="52" t="str">
        <f>IF(tabProjList[[#This Row],[Ref 6]]&lt;&gt;"",HYPERLINK(tabProjList[[#This Row],[Ref 6]],"Link 6"),"")</f>
        <v/>
      </c>
      <c r="AE215" s="52" t="str">
        <f>IF(tabProjList[[#This Row],[Ref 7]]&lt;&gt;"",HYPERLINK(tabProjList[[#This Row],[Ref 7]],"Link 7"),"")</f>
        <v/>
      </c>
    </row>
    <row r="216" spans="1:31" x14ac:dyDescent="0.25">
      <c r="A216" s="44" t="s">
        <v>521</v>
      </c>
      <c r="B216" s="45">
        <v>105</v>
      </c>
      <c r="C216" s="45" t="s">
        <v>120</v>
      </c>
      <c r="D216" s="36" t="s">
        <v>522</v>
      </c>
      <c r="E216" s="46" t="s">
        <v>6</v>
      </c>
      <c r="F216" s="46">
        <v>2011</v>
      </c>
      <c r="G216" s="46">
        <v>2011</v>
      </c>
      <c r="H216" s="46">
        <v>2013</v>
      </c>
      <c r="I216" s="46" t="s">
        <v>115</v>
      </c>
      <c r="J216" s="45" t="s">
        <v>14</v>
      </c>
      <c r="K216" s="47" t="s">
        <v>115</v>
      </c>
      <c r="L216" s="48" t="s">
        <v>523</v>
      </c>
      <c r="M216" s="48">
        <v>0.9</v>
      </c>
      <c r="N216" s="49" t="s">
        <v>45</v>
      </c>
      <c r="O216" s="50" t="s">
        <v>7</v>
      </c>
      <c r="P216" s="38" t="s">
        <v>115</v>
      </c>
      <c r="Q216" s="45" t="s">
        <v>121</v>
      </c>
      <c r="R216" s="38" t="s">
        <v>524</v>
      </c>
      <c r="S216" s="38" t="s">
        <v>525</v>
      </c>
      <c r="T216" s="38" t="s">
        <v>526</v>
      </c>
      <c r="U216" s="38" t="s">
        <v>527</v>
      </c>
      <c r="V216" s="38" t="s">
        <v>115</v>
      </c>
      <c r="W216" s="38" t="s">
        <v>115</v>
      </c>
      <c r="X216" s="38" t="s">
        <v>115</v>
      </c>
      <c r="Y216" s="52" t="str">
        <f>IF(tabProjList[[#This Row],[Ref 1]]&lt;&gt;"",HYPERLINK(tabProjList[[#This Row],[Ref 1]],"Link 1"),"")</f>
        <v>Link 1</v>
      </c>
      <c r="Z216" s="52" t="str">
        <f>IF(tabProjList[[#This Row],[Ref 2]]&lt;&gt;"",HYPERLINK(tabProjList[[#This Row],[Ref 2]],"Link 2"),"")</f>
        <v>Link 2</v>
      </c>
      <c r="AA216" s="52" t="str">
        <f>IF(tabProjList[[#This Row],[Ref 3]]&lt;&gt;"",HYPERLINK(tabProjList[[#This Row],[Ref 3]],"Link 3"),"")</f>
        <v>Link 3</v>
      </c>
      <c r="AB216" s="52" t="str">
        <f>IF(tabProjList[[#This Row],[Ref 4]]&lt;&gt;"",HYPERLINK(tabProjList[[#This Row],[Ref 4]],"Link 4"),"")</f>
        <v>Link 4</v>
      </c>
      <c r="AC216" s="52" t="str">
        <f>IF(tabProjList[[#This Row],[Ref 5]]&lt;&gt;"",HYPERLINK(tabProjList[[#This Row],[Ref 5]],"Link 5"),"")</f>
        <v/>
      </c>
      <c r="AD216" s="52" t="str">
        <f>IF(tabProjList[[#This Row],[Ref 6]]&lt;&gt;"",HYPERLINK(tabProjList[[#This Row],[Ref 6]],"Link 6"),"")</f>
        <v/>
      </c>
      <c r="AE216" s="52" t="str">
        <f>IF(tabProjList[[#This Row],[Ref 7]]&lt;&gt;"",HYPERLINK(tabProjList[[#This Row],[Ref 7]],"Link 7"),"")</f>
        <v/>
      </c>
    </row>
    <row r="217" spans="1:31" x14ac:dyDescent="0.25">
      <c r="A217" s="44" t="s">
        <v>2199</v>
      </c>
      <c r="B217" s="45">
        <v>732</v>
      </c>
      <c r="C217" s="45" t="s">
        <v>643</v>
      </c>
      <c r="D217" s="36" t="s">
        <v>1729</v>
      </c>
      <c r="E217" s="46" t="s">
        <v>1</v>
      </c>
      <c r="F217" s="46">
        <v>2018</v>
      </c>
      <c r="G217" s="46" t="s">
        <v>115</v>
      </c>
      <c r="H217" s="46" t="s">
        <v>115</v>
      </c>
      <c r="I217" s="46" t="s">
        <v>115</v>
      </c>
      <c r="J217" s="45" t="s">
        <v>106</v>
      </c>
      <c r="K217" s="47" t="s">
        <v>115</v>
      </c>
      <c r="L217" s="48" t="s">
        <v>115</v>
      </c>
      <c r="M217" s="48" t="s">
        <v>115</v>
      </c>
      <c r="N217" s="49" t="s">
        <v>10</v>
      </c>
      <c r="O217" s="50" t="s">
        <v>21</v>
      </c>
      <c r="P217" s="38" t="s">
        <v>115</v>
      </c>
      <c r="Q217" s="45" t="s">
        <v>114</v>
      </c>
      <c r="R217" s="38" t="s">
        <v>2200</v>
      </c>
      <c r="S217" s="38" t="s">
        <v>115</v>
      </c>
      <c r="T217" s="38" t="s">
        <v>115</v>
      </c>
      <c r="U217" s="38" t="s">
        <v>115</v>
      </c>
      <c r="V217" s="38" t="s">
        <v>115</v>
      </c>
      <c r="W217" s="38" t="s">
        <v>115</v>
      </c>
      <c r="X217" s="38" t="s">
        <v>115</v>
      </c>
      <c r="Y217" s="52" t="str">
        <f>IF(tabProjList[[#This Row],[Ref 1]]&lt;&gt;"",HYPERLINK(tabProjList[[#This Row],[Ref 1]],"Link 1"),"")</f>
        <v>Link 1</v>
      </c>
      <c r="Z217" s="52" t="str">
        <f>IF(tabProjList[[#This Row],[Ref 2]]&lt;&gt;"",HYPERLINK(tabProjList[[#This Row],[Ref 2]],"Link 2"),"")</f>
        <v/>
      </c>
      <c r="AA217" s="52" t="str">
        <f>IF(tabProjList[[#This Row],[Ref 3]]&lt;&gt;"",HYPERLINK(tabProjList[[#This Row],[Ref 3]],"Link 3"),"")</f>
        <v/>
      </c>
      <c r="AB217" s="52" t="str">
        <f>IF(tabProjList[[#This Row],[Ref 4]]&lt;&gt;"",HYPERLINK(tabProjList[[#This Row],[Ref 4]],"Link 4"),"")</f>
        <v/>
      </c>
      <c r="AC217" s="52" t="str">
        <f>IF(tabProjList[[#This Row],[Ref 5]]&lt;&gt;"",HYPERLINK(tabProjList[[#This Row],[Ref 5]],"Link 5"),"")</f>
        <v/>
      </c>
      <c r="AD217" s="52" t="str">
        <f>IF(tabProjList[[#This Row],[Ref 6]]&lt;&gt;"",HYPERLINK(tabProjList[[#This Row],[Ref 6]],"Link 6"),"")</f>
        <v/>
      </c>
      <c r="AE217" s="52" t="str">
        <f>IF(tabProjList[[#This Row],[Ref 7]]&lt;&gt;"",HYPERLINK(tabProjList[[#This Row],[Ref 7]],"Link 7"),"")</f>
        <v/>
      </c>
    </row>
    <row r="218" spans="1:31" x14ac:dyDescent="0.25">
      <c r="A218" s="44" t="s">
        <v>2221</v>
      </c>
      <c r="B218" s="45">
        <v>749</v>
      </c>
      <c r="C218" s="45" t="s">
        <v>120</v>
      </c>
      <c r="D218" s="36" t="s">
        <v>2222</v>
      </c>
      <c r="E218" s="46" t="s">
        <v>1</v>
      </c>
      <c r="F218" s="46">
        <v>2022</v>
      </c>
      <c r="G218" s="46" t="s">
        <v>115</v>
      </c>
      <c r="H218" s="46" t="s">
        <v>115</v>
      </c>
      <c r="I218" s="46" t="s">
        <v>115</v>
      </c>
      <c r="J218" s="45" t="s">
        <v>106</v>
      </c>
      <c r="K218" s="47" t="s">
        <v>115</v>
      </c>
      <c r="L218" s="48" t="s">
        <v>115</v>
      </c>
      <c r="M218" s="48" t="s">
        <v>115</v>
      </c>
      <c r="N218" s="49" t="s">
        <v>122</v>
      </c>
      <c r="O218" s="50" t="s">
        <v>21</v>
      </c>
      <c r="P218" s="38" t="s">
        <v>115</v>
      </c>
      <c r="Q218" s="45" t="s">
        <v>121</v>
      </c>
      <c r="R218" s="38" t="s">
        <v>2220</v>
      </c>
      <c r="S218" s="38" t="s">
        <v>115</v>
      </c>
      <c r="T218" s="38" t="s">
        <v>115</v>
      </c>
      <c r="U218" s="38" t="s">
        <v>115</v>
      </c>
      <c r="V218" s="38" t="s">
        <v>115</v>
      </c>
      <c r="W218" s="38" t="s">
        <v>115</v>
      </c>
      <c r="X218" s="38" t="s">
        <v>115</v>
      </c>
      <c r="Y218" s="52" t="str">
        <f>IF(tabProjList[[#This Row],[Ref 1]]&lt;&gt;"",HYPERLINK(tabProjList[[#This Row],[Ref 1]],"Link 1"),"")</f>
        <v>Link 1</v>
      </c>
      <c r="Z218" s="52" t="str">
        <f>IF(tabProjList[[#This Row],[Ref 2]]&lt;&gt;"",HYPERLINK(tabProjList[[#This Row],[Ref 2]],"Link 2"),"")</f>
        <v/>
      </c>
      <c r="AA218" s="52" t="str">
        <f>IF(tabProjList[[#This Row],[Ref 3]]&lt;&gt;"",HYPERLINK(tabProjList[[#This Row],[Ref 3]],"Link 3"),"")</f>
        <v/>
      </c>
      <c r="AB218" s="52" t="str">
        <f>IF(tabProjList[[#This Row],[Ref 4]]&lt;&gt;"",HYPERLINK(tabProjList[[#This Row],[Ref 4]],"Link 4"),"")</f>
        <v/>
      </c>
      <c r="AC218" s="52" t="str">
        <f>IF(tabProjList[[#This Row],[Ref 5]]&lt;&gt;"",HYPERLINK(tabProjList[[#This Row],[Ref 5]],"Link 5"),"")</f>
        <v/>
      </c>
      <c r="AD218" s="52" t="str">
        <f>IF(tabProjList[[#This Row],[Ref 6]]&lt;&gt;"",HYPERLINK(tabProjList[[#This Row],[Ref 6]],"Link 6"),"")</f>
        <v/>
      </c>
      <c r="AE218" s="52" t="str">
        <f>IF(tabProjList[[#This Row],[Ref 7]]&lt;&gt;"",HYPERLINK(tabProjList[[#This Row],[Ref 7]],"Link 7"),"")</f>
        <v/>
      </c>
    </row>
    <row r="219" spans="1:31" x14ac:dyDescent="0.25">
      <c r="A219" s="44" t="s">
        <v>2653</v>
      </c>
      <c r="B219" s="45">
        <v>956</v>
      </c>
      <c r="C219" s="45" t="s">
        <v>120</v>
      </c>
      <c r="D219" s="36" t="s">
        <v>2654</v>
      </c>
      <c r="E219" s="46" t="s">
        <v>1</v>
      </c>
      <c r="F219" s="46">
        <v>2023</v>
      </c>
      <c r="G219" s="46">
        <v>2024</v>
      </c>
      <c r="H219" s="46">
        <v>2027</v>
      </c>
      <c r="I219" s="46" t="s">
        <v>115</v>
      </c>
      <c r="J219" s="45" t="s">
        <v>106</v>
      </c>
      <c r="K219" s="47" t="s">
        <v>115</v>
      </c>
      <c r="L219" s="48" t="s">
        <v>115</v>
      </c>
      <c r="M219" s="48" t="s">
        <v>115</v>
      </c>
      <c r="N219" s="49" t="s">
        <v>41</v>
      </c>
      <c r="O219" s="50" t="s">
        <v>34</v>
      </c>
      <c r="P219" s="38" t="s">
        <v>2655</v>
      </c>
      <c r="Q219" s="45" t="s">
        <v>121</v>
      </c>
      <c r="R219" s="38" t="s">
        <v>2656</v>
      </c>
      <c r="S219" s="38" t="s">
        <v>115</v>
      </c>
      <c r="T219" s="38" t="s">
        <v>115</v>
      </c>
      <c r="U219" s="38" t="s">
        <v>115</v>
      </c>
      <c r="V219" s="38" t="s">
        <v>115</v>
      </c>
      <c r="W219" s="38" t="s">
        <v>115</v>
      </c>
      <c r="X219" s="38" t="s">
        <v>115</v>
      </c>
      <c r="Y219" s="52" t="str">
        <f>IF(tabProjList[[#This Row],[Ref 1]]&lt;&gt;"",HYPERLINK(tabProjList[[#This Row],[Ref 1]],"Link 1"),"")</f>
        <v>Link 1</v>
      </c>
      <c r="Z219" s="52" t="str">
        <f>IF(tabProjList[[#This Row],[Ref 2]]&lt;&gt;"",HYPERLINK(tabProjList[[#This Row],[Ref 2]],"Link 2"),"")</f>
        <v/>
      </c>
      <c r="AA219" s="52" t="str">
        <f>IF(tabProjList[[#This Row],[Ref 3]]&lt;&gt;"",HYPERLINK(tabProjList[[#This Row],[Ref 3]],"Link 3"),"")</f>
        <v/>
      </c>
      <c r="AB219" s="52" t="str">
        <f>IF(tabProjList[[#This Row],[Ref 4]]&lt;&gt;"",HYPERLINK(tabProjList[[#This Row],[Ref 4]],"Link 4"),"")</f>
        <v/>
      </c>
      <c r="AC219" s="52" t="str">
        <f>IF(tabProjList[[#This Row],[Ref 5]]&lt;&gt;"",HYPERLINK(tabProjList[[#This Row],[Ref 5]],"Link 5"),"")</f>
        <v/>
      </c>
      <c r="AD219" s="52" t="str">
        <f>IF(tabProjList[[#This Row],[Ref 6]]&lt;&gt;"",HYPERLINK(tabProjList[[#This Row],[Ref 6]],"Link 6"),"")</f>
        <v/>
      </c>
      <c r="AE219" s="52" t="str">
        <f>IF(tabProjList[[#This Row],[Ref 7]]&lt;&gt;"",HYPERLINK(tabProjList[[#This Row],[Ref 7]],"Link 7"),"")</f>
        <v/>
      </c>
    </row>
    <row r="220" spans="1:31" x14ac:dyDescent="0.25">
      <c r="A220" s="44" t="s">
        <v>1704</v>
      </c>
      <c r="B220" s="45">
        <v>518</v>
      </c>
      <c r="C220" s="45" t="s">
        <v>120</v>
      </c>
      <c r="D220" s="36" t="s">
        <v>1705</v>
      </c>
      <c r="E220" s="46" t="s">
        <v>1</v>
      </c>
      <c r="F220" s="46">
        <v>2021</v>
      </c>
      <c r="G220" s="46" t="s">
        <v>115</v>
      </c>
      <c r="H220" s="46" t="s">
        <v>115</v>
      </c>
      <c r="I220" s="46" t="s">
        <v>115</v>
      </c>
      <c r="J220" s="45" t="s">
        <v>106</v>
      </c>
      <c r="K220" s="47" t="s">
        <v>115</v>
      </c>
      <c r="L220" s="48" t="s">
        <v>115</v>
      </c>
      <c r="M220" s="48" t="s">
        <v>115</v>
      </c>
      <c r="N220" s="49" t="s">
        <v>38</v>
      </c>
      <c r="O220" s="50" t="s">
        <v>21</v>
      </c>
      <c r="P220" s="38" t="s">
        <v>115</v>
      </c>
      <c r="Q220" s="45" t="s">
        <v>121</v>
      </c>
      <c r="R220" s="38" t="s">
        <v>1706</v>
      </c>
      <c r="S220" s="38" t="s">
        <v>115</v>
      </c>
      <c r="T220" s="38" t="s">
        <v>115</v>
      </c>
      <c r="U220" s="38" t="s">
        <v>115</v>
      </c>
      <c r="V220" s="38" t="s">
        <v>115</v>
      </c>
      <c r="W220" s="38" t="s">
        <v>115</v>
      </c>
      <c r="X220" s="38" t="s">
        <v>115</v>
      </c>
      <c r="Y220" s="52" t="str">
        <f>IF(tabProjList[[#This Row],[Ref 1]]&lt;&gt;"",HYPERLINK(tabProjList[[#This Row],[Ref 1]],"Link 1"),"")</f>
        <v>Link 1</v>
      </c>
      <c r="Z220" s="52" t="str">
        <f>IF(tabProjList[[#This Row],[Ref 2]]&lt;&gt;"",HYPERLINK(tabProjList[[#This Row],[Ref 2]],"Link 2"),"")</f>
        <v/>
      </c>
      <c r="AA220" s="52" t="str">
        <f>IF(tabProjList[[#This Row],[Ref 3]]&lt;&gt;"",HYPERLINK(tabProjList[[#This Row],[Ref 3]],"Link 3"),"")</f>
        <v/>
      </c>
      <c r="AB220" s="52" t="str">
        <f>IF(tabProjList[[#This Row],[Ref 4]]&lt;&gt;"",HYPERLINK(tabProjList[[#This Row],[Ref 4]],"Link 4"),"")</f>
        <v/>
      </c>
      <c r="AC220" s="52" t="str">
        <f>IF(tabProjList[[#This Row],[Ref 5]]&lt;&gt;"",HYPERLINK(tabProjList[[#This Row],[Ref 5]],"Link 5"),"")</f>
        <v/>
      </c>
      <c r="AD220" s="52" t="str">
        <f>IF(tabProjList[[#This Row],[Ref 6]]&lt;&gt;"",HYPERLINK(tabProjList[[#This Row],[Ref 6]],"Link 6"),"")</f>
        <v/>
      </c>
      <c r="AE220" s="52" t="str">
        <f>IF(tabProjList[[#This Row],[Ref 7]]&lt;&gt;"",HYPERLINK(tabProjList[[#This Row],[Ref 7]],"Link 7"),"")</f>
        <v/>
      </c>
    </row>
    <row r="221" spans="1:31" x14ac:dyDescent="0.25">
      <c r="A221" s="44" t="s">
        <v>2939</v>
      </c>
      <c r="B221" s="45">
        <v>1110</v>
      </c>
      <c r="C221" s="45" t="s">
        <v>139</v>
      </c>
      <c r="D221" s="36" t="s">
        <v>2940</v>
      </c>
      <c r="E221" s="46" t="s">
        <v>1</v>
      </c>
      <c r="F221" s="46">
        <v>2021</v>
      </c>
      <c r="G221" s="46" t="s">
        <v>115</v>
      </c>
      <c r="H221" s="46">
        <v>2030</v>
      </c>
      <c r="I221" s="46" t="s">
        <v>115</v>
      </c>
      <c r="J221" s="45" t="s">
        <v>106</v>
      </c>
      <c r="K221" s="47" t="s">
        <v>115</v>
      </c>
      <c r="L221" s="48" t="s">
        <v>115</v>
      </c>
      <c r="M221" s="48" t="s">
        <v>115</v>
      </c>
      <c r="N221" s="49" t="s">
        <v>38</v>
      </c>
      <c r="O221" s="50" t="s">
        <v>34</v>
      </c>
      <c r="P221" s="38" t="s">
        <v>403</v>
      </c>
      <c r="Q221" s="45" t="s">
        <v>114</v>
      </c>
      <c r="R221" s="38" t="s">
        <v>2941</v>
      </c>
      <c r="S221" s="38" t="s">
        <v>115</v>
      </c>
      <c r="T221" s="38" t="s">
        <v>115</v>
      </c>
      <c r="U221" s="38" t="s">
        <v>115</v>
      </c>
      <c r="V221" s="38" t="s">
        <v>115</v>
      </c>
      <c r="W221" s="38" t="s">
        <v>115</v>
      </c>
      <c r="X221" s="38" t="s">
        <v>115</v>
      </c>
      <c r="Y221" s="52" t="str">
        <f>IF(tabProjList[[#This Row],[Ref 1]]&lt;&gt;"",HYPERLINK(tabProjList[[#This Row],[Ref 1]],"Link 1"),"")</f>
        <v>Link 1</v>
      </c>
      <c r="Z221" s="52" t="str">
        <f>IF(tabProjList[[#This Row],[Ref 2]]&lt;&gt;"",HYPERLINK(tabProjList[[#This Row],[Ref 2]],"Link 2"),"")</f>
        <v/>
      </c>
      <c r="AA221" s="52" t="str">
        <f>IF(tabProjList[[#This Row],[Ref 3]]&lt;&gt;"",HYPERLINK(tabProjList[[#This Row],[Ref 3]],"Link 3"),"")</f>
        <v/>
      </c>
      <c r="AB221" s="52" t="str">
        <f>IF(tabProjList[[#This Row],[Ref 4]]&lt;&gt;"",HYPERLINK(tabProjList[[#This Row],[Ref 4]],"Link 4"),"")</f>
        <v/>
      </c>
      <c r="AC221" s="52" t="str">
        <f>IF(tabProjList[[#This Row],[Ref 5]]&lt;&gt;"",HYPERLINK(tabProjList[[#This Row],[Ref 5]],"Link 5"),"")</f>
        <v/>
      </c>
      <c r="AD221" s="52" t="str">
        <f>IF(tabProjList[[#This Row],[Ref 6]]&lt;&gt;"",HYPERLINK(tabProjList[[#This Row],[Ref 6]],"Link 6"),"")</f>
        <v/>
      </c>
      <c r="AE221" s="52" t="str">
        <f>IF(tabProjList[[#This Row],[Ref 7]]&lt;&gt;"",HYPERLINK(tabProjList[[#This Row],[Ref 7]],"Link 7"),"")</f>
        <v/>
      </c>
    </row>
    <row r="222" spans="1:31" x14ac:dyDescent="0.25">
      <c r="A222" s="44" t="s">
        <v>1853</v>
      </c>
      <c r="B222" s="45">
        <v>573</v>
      </c>
      <c r="C222" s="45" t="s">
        <v>209</v>
      </c>
      <c r="D222" s="36" t="s">
        <v>1854</v>
      </c>
      <c r="E222" s="46" t="s">
        <v>1</v>
      </c>
      <c r="F222" s="46">
        <v>2021</v>
      </c>
      <c r="G222" s="46" t="s">
        <v>115</v>
      </c>
      <c r="H222" s="46">
        <v>2024</v>
      </c>
      <c r="I222" s="46" t="s">
        <v>115</v>
      </c>
      <c r="J222" s="45" t="s">
        <v>106</v>
      </c>
      <c r="K222" s="47" t="s">
        <v>115</v>
      </c>
      <c r="L222" s="48" t="s">
        <v>115</v>
      </c>
      <c r="M222" s="48" t="s">
        <v>115</v>
      </c>
      <c r="N222" s="49" t="s">
        <v>16</v>
      </c>
      <c r="O222" s="50" t="s">
        <v>34</v>
      </c>
      <c r="P222" s="38" t="s">
        <v>1850</v>
      </c>
      <c r="Q222" s="45" t="s">
        <v>121</v>
      </c>
      <c r="R222" s="38" t="s">
        <v>1851</v>
      </c>
      <c r="S222" s="38" t="s">
        <v>1852</v>
      </c>
      <c r="T222" s="38" t="s">
        <v>115</v>
      </c>
      <c r="U222" s="38" t="s">
        <v>115</v>
      </c>
      <c r="V222" s="38" t="s">
        <v>115</v>
      </c>
      <c r="W222" s="38" t="s">
        <v>115</v>
      </c>
      <c r="X222" s="38" t="s">
        <v>115</v>
      </c>
      <c r="Y222" s="52" t="str">
        <f>IF(tabProjList[[#This Row],[Ref 1]]&lt;&gt;"",HYPERLINK(tabProjList[[#This Row],[Ref 1]],"Link 1"),"")</f>
        <v>Link 1</v>
      </c>
      <c r="Z222" s="52" t="str">
        <f>IF(tabProjList[[#This Row],[Ref 2]]&lt;&gt;"",HYPERLINK(tabProjList[[#This Row],[Ref 2]],"Link 2"),"")</f>
        <v>Link 2</v>
      </c>
      <c r="AA222" s="52" t="str">
        <f>IF(tabProjList[[#This Row],[Ref 3]]&lt;&gt;"",HYPERLINK(tabProjList[[#This Row],[Ref 3]],"Link 3"),"")</f>
        <v/>
      </c>
      <c r="AB222" s="52" t="str">
        <f>IF(tabProjList[[#This Row],[Ref 4]]&lt;&gt;"",HYPERLINK(tabProjList[[#This Row],[Ref 4]],"Link 4"),"")</f>
        <v/>
      </c>
      <c r="AC222" s="52" t="str">
        <f>IF(tabProjList[[#This Row],[Ref 5]]&lt;&gt;"",HYPERLINK(tabProjList[[#This Row],[Ref 5]],"Link 5"),"")</f>
        <v/>
      </c>
      <c r="AD222" s="52" t="str">
        <f>IF(tabProjList[[#This Row],[Ref 6]]&lt;&gt;"",HYPERLINK(tabProjList[[#This Row],[Ref 6]],"Link 6"),"")</f>
        <v/>
      </c>
      <c r="AE222" s="52" t="str">
        <f>IF(tabProjList[[#This Row],[Ref 7]]&lt;&gt;"",HYPERLINK(tabProjList[[#This Row],[Ref 7]],"Link 7"),"")</f>
        <v/>
      </c>
    </row>
    <row r="223" spans="1:31" x14ac:dyDescent="0.25">
      <c r="A223" s="44" t="s">
        <v>1848</v>
      </c>
      <c r="B223" s="45">
        <v>572</v>
      </c>
      <c r="C223" s="45" t="s">
        <v>209</v>
      </c>
      <c r="D223" s="36" t="s">
        <v>1849</v>
      </c>
      <c r="E223" s="46" t="s">
        <v>1</v>
      </c>
      <c r="F223" s="46">
        <v>2021</v>
      </c>
      <c r="G223" s="46">
        <v>2024</v>
      </c>
      <c r="H223" s="46">
        <v>2027</v>
      </c>
      <c r="I223" s="46" t="s">
        <v>115</v>
      </c>
      <c r="J223" s="45" t="s">
        <v>106</v>
      </c>
      <c r="K223" s="47" t="s">
        <v>115</v>
      </c>
      <c r="L223" s="48" t="s">
        <v>115</v>
      </c>
      <c r="M223" s="48" t="s">
        <v>115</v>
      </c>
      <c r="N223" s="49" t="s">
        <v>16</v>
      </c>
      <c r="O223" s="50" t="s">
        <v>34</v>
      </c>
      <c r="P223" s="38" t="s">
        <v>1850</v>
      </c>
      <c r="Q223" s="45" t="s">
        <v>121</v>
      </c>
      <c r="R223" s="38" t="s">
        <v>1851</v>
      </c>
      <c r="S223" s="38" t="s">
        <v>1852</v>
      </c>
      <c r="T223" s="38" t="s">
        <v>115</v>
      </c>
      <c r="U223" s="38" t="s">
        <v>115</v>
      </c>
      <c r="V223" s="38" t="s">
        <v>115</v>
      </c>
      <c r="W223" s="38" t="s">
        <v>115</v>
      </c>
      <c r="X223" s="38" t="s">
        <v>115</v>
      </c>
      <c r="Y223" s="52" t="str">
        <f>IF(tabProjList[[#This Row],[Ref 1]]&lt;&gt;"",HYPERLINK(tabProjList[[#This Row],[Ref 1]],"Link 1"),"")</f>
        <v>Link 1</v>
      </c>
      <c r="Z223" s="52" t="str">
        <f>IF(tabProjList[[#This Row],[Ref 2]]&lt;&gt;"",HYPERLINK(tabProjList[[#This Row],[Ref 2]],"Link 2"),"")</f>
        <v>Link 2</v>
      </c>
      <c r="AA223" s="52" t="str">
        <f>IF(tabProjList[[#This Row],[Ref 3]]&lt;&gt;"",HYPERLINK(tabProjList[[#This Row],[Ref 3]],"Link 3"),"")</f>
        <v/>
      </c>
      <c r="AB223" s="52" t="str">
        <f>IF(tabProjList[[#This Row],[Ref 4]]&lt;&gt;"",HYPERLINK(tabProjList[[#This Row],[Ref 4]],"Link 4"),"")</f>
        <v/>
      </c>
      <c r="AC223" s="52" t="str">
        <f>IF(tabProjList[[#This Row],[Ref 5]]&lt;&gt;"",HYPERLINK(tabProjList[[#This Row],[Ref 5]],"Link 5"),"")</f>
        <v/>
      </c>
      <c r="AD223" s="52" t="str">
        <f>IF(tabProjList[[#This Row],[Ref 6]]&lt;&gt;"",HYPERLINK(tabProjList[[#This Row],[Ref 6]],"Link 6"),"")</f>
        <v/>
      </c>
      <c r="AE223" s="52" t="str">
        <f>IF(tabProjList[[#This Row],[Ref 7]]&lt;&gt;"",HYPERLINK(tabProjList[[#This Row],[Ref 7]],"Link 7"),"")</f>
        <v/>
      </c>
    </row>
    <row r="224" spans="1:31" x14ac:dyDescent="0.25">
      <c r="A224" s="44" t="s">
        <v>528</v>
      </c>
      <c r="B224" s="45">
        <v>106</v>
      </c>
      <c r="C224" s="45" t="s">
        <v>120</v>
      </c>
      <c r="D224" s="36" t="s">
        <v>529</v>
      </c>
      <c r="E224" s="46" t="s">
        <v>6</v>
      </c>
      <c r="F224" s="46"/>
      <c r="G224" s="46" t="s">
        <v>115</v>
      </c>
      <c r="H224" s="46">
        <v>2003</v>
      </c>
      <c r="I224" s="46" t="s">
        <v>115</v>
      </c>
      <c r="J224" s="45" t="s">
        <v>14</v>
      </c>
      <c r="K224" s="47" t="s">
        <v>115</v>
      </c>
      <c r="L224" s="48">
        <v>0.35</v>
      </c>
      <c r="M224" s="48">
        <v>0.35</v>
      </c>
      <c r="N224" s="49" t="s">
        <v>41</v>
      </c>
      <c r="O224" s="50" t="s">
        <v>7</v>
      </c>
      <c r="P224" s="38" t="s">
        <v>115</v>
      </c>
      <c r="Q224" s="45" t="s">
        <v>121</v>
      </c>
      <c r="R224" s="38" t="s">
        <v>530</v>
      </c>
      <c r="S224" s="38" t="s">
        <v>531</v>
      </c>
      <c r="T224" s="38" t="s">
        <v>115</v>
      </c>
      <c r="U224" s="38" t="s">
        <v>115</v>
      </c>
      <c r="V224" s="38" t="s">
        <v>115</v>
      </c>
      <c r="W224" s="38" t="s">
        <v>115</v>
      </c>
      <c r="X224" s="38" t="s">
        <v>115</v>
      </c>
      <c r="Y224" s="52" t="str">
        <f>IF(tabProjList[[#This Row],[Ref 1]]&lt;&gt;"",HYPERLINK(tabProjList[[#This Row],[Ref 1]],"Link 1"),"")</f>
        <v>Link 1</v>
      </c>
      <c r="Z224" s="52" t="str">
        <f>IF(tabProjList[[#This Row],[Ref 2]]&lt;&gt;"",HYPERLINK(tabProjList[[#This Row],[Ref 2]],"Link 2"),"")</f>
        <v>Link 2</v>
      </c>
      <c r="AA224" s="52" t="str">
        <f>IF(tabProjList[[#This Row],[Ref 3]]&lt;&gt;"",HYPERLINK(tabProjList[[#This Row],[Ref 3]],"Link 3"),"")</f>
        <v/>
      </c>
      <c r="AB224" s="52" t="str">
        <f>IF(tabProjList[[#This Row],[Ref 4]]&lt;&gt;"",HYPERLINK(tabProjList[[#This Row],[Ref 4]],"Link 4"),"")</f>
        <v/>
      </c>
      <c r="AC224" s="52" t="str">
        <f>IF(tabProjList[[#This Row],[Ref 5]]&lt;&gt;"",HYPERLINK(tabProjList[[#This Row],[Ref 5]],"Link 5"),"")</f>
        <v/>
      </c>
      <c r="AD224" s="52" t="str">
        <f>IF(tabProjList[[#This Row],[Ref 6]]&lt;&gt;"",HYPERLINK(tabProjList[[#This Row],[Ref 6]],"Link 6"),"")</f>
        <v/>
      </c>
      <c r="AE224" s="52" t="str">
        <f>IF(tabProjList[[#This Row],[Ref 7]]&lt;&gt;"",HYPERLINK(tabProjList[[#This Row],[Ref 7]],"Link 7"),"")</f>
        <v/>
      </c>
    </row>
    <row r="225" spans="1:31" x14ac:dyDescent="0.25">
      <c r="A225" s="44" t="s">
        <v>2762</v>
      </c>
      <c r="B225" s="45">
        <v>1020</v>
      </c>
      <c r="C225" s="45" t="s">
        <v>120</v>
      </c>
      <c r="D225" s="36" t="s">
        <v>2763</v>
      </c>
      <c r="E225" s="46" t="s">
        <v>1</v>
      </c>
      <c r="F225" s="46">
        <v>2024</v>
      </c>
      <c r="G225" s="46">
        <v>2025</v>
      </c>
      <c r="H225" s="46">
        <v>2027</v>
      </c>
      <c r="I225" s="46" t="s">
        <v>115</v>
      </c>
      <c r="J225" s="45" t="s">
        <v>106</v>
      </c>
      <c r="K225" s="47" t="s">
        <v>115</v>
      </c>
      <c r="L225" s="48">
        <v>1.4</v>
      </c>
      <c r="M225" s="48">
        <v>1.4</v>
      </c>
      <c r="N225" s="49" t="s">
        <v>122</v>
      </c>
      <c r="O225" s="50" t="s">
        <v>34</v>
      </c>
      <c r="P225" s="38" t="s">
        <v>115</v>
      </c>
      <c r="Q225" s="45" t="s">
        <v>121</v>
      </c>
      <c r="R225" s="38" t="s">
        <v>2764</v>
      </c>
      <c r="S225" s="38" t="s">
        <v>2765</v>
      </c>
      <c r="T225" s="38" t="s">
        <v>115</v>
      </c>
      <c r="U225" s="38" t="s">
        <v>115</v>
      </c>
      <c r="V225" s="38" t="s">
        <v>115</v>
      </c>
      <c r="W225" s="38" t="s">
        <v>115</v>
      </c>
      <c r="X225" s="38" t="s">
        <v>115</v>
      </c>
      <c r="Y225" s="52" t="str">
        <f>IF(tabProjList[[#This Row],[Ref 1]]&lt;&gt;"",HYPERLINK(tabProjList[[#This Row],[Ref 1]],"Link 1"),"")</f>
        <v>Link 1</v>
      </c>
      <c r="Z225" s="52" t="str">
        <f>IF(tabProjList[[#This Row],[Ref 2]]&lt;&gt;"",HYPERLINK(tabProjList[[#This Row],[Ref 2]],"Link 2"),"")</f>
        <v>Link 2</v>
      </c>
      <c r="AA225" s="52" t="str">
        <f>IF(tabProjList[[#This Row],[Ref 3]]&lt;&gt;"",HYPERLINK(tabProjList[[#This Row],[Ref 3]],"Link 3"),"")</f>
        <v/>
      </c>
      <c r="AB225" s="52" t="str">
        <f>IF(tabProjList[[#This Row],[Ref 4]]&lt;&gt;"",HYPERLINK(tabProjList[[#This Row],[Ref 4]],"Link 4"),"")</f>
        <v/>
      </c>
      <c r="AC225" s="52" t="str">
        <f>IF(tabProjList[[#This Row],[Ref 5]]&lt;&gt;"",HYPERLINK(tabProjList[[#This Row],[Ref 5]],"Link 5"),"")</f>
        <v/>
      </c>
      <c r="AD225" s="52" t="str">
        <f>IF(tabProjList[[#This Row],[Ref 6]]&lt;&gt;"",HYPERLINK(tabProjList[[#This Row],[Ref 6]],"Link 6"),"")</f>
        <v/>
      </c>
      <c r="AE225" s="52" t="str">
        <f>IF(tabProjList[[#This Row],[Ref 7]]&lt;&gt;"",HYPERLINK(tabProjList[[#This Row],[Ref 7]],"Link 7"),"")</f>
        <v/>
      </c>
    </row>
    <row r="226" spans="1:31" x14ac:dyDescent="0.25">
      <c r="A226" s="44" t="s">
        <v>532</v>
      </c>
      <c r="B226" s="45">
        <v>107</v>
      </c>
      <c r="C226" s="45" t="s">
        <v>120</v>
      </c>
      <c r="D226" s="36" t="s">
        <v>533</v>
      </c>
      <c r="E226" s="46" t="s">
        <v>1</v>
      </c>
      <c r="F226" s="46">
        <v>2021</v>
      </c>
      <c r="G226" s="46">
        <v>2024</v>
      </c>
      <c r="H226" s="46">
        <v>2025</v>
      </c>
      <c r="I226" s="46" t="s">
        <v>115</v>
      </c>
      <c r="J226" s="45" t="s">
        <v>106</v>
      </c>
      <c r="K226" s="47" t="s">
        <v>115</v>
      </c>
      <c r="L226" s="48" t="s">
        <v>3049</v>
      </c>
      <c r="M226" s="48">
        <v>0.215</v>
      </c>
      <c r="N226" s="49" t="s">
        <v>16</v>
      </c>
      <c r="O226" s="50" t="s">
        <v>34</v>
      </c>
      <c r="P226" s="38" t="s">
        <v>386</v>
      </c>
      <c r="Q226" s="45" t="s">
        <v>121</v>
      </c>
      <c r="R226" s="38" t="s">
        <v>534</v>
      </c>
      <c r="S226" s="38" t="s">
        <v>535</v>
      </c>
      <c r="T226" s="38" t="s">
        <v>536</v>
      </c>
      <c r="U226" s="38" t="s">
        <v>115</v>
      </c>
      <c r="V226" s="38" t="s">
        <v>115</v>
      </c>
      <c r="W226" s="38" t="s">
        <v>115</v>
      </c>
      <c r="X226" s="38" t="s">
        <v>115</v>
      </c>
      <c r="Y226" s="52" t="str">
        <f>IF(tabProjList[[#This Row],[Ref 1]]&lt;&gt;"",HYPERLINK(tabProjList[[#This Row],[Ref 1]],"Link 1"),"")</f>
        <v>Link 1</v>
      </c>
      <c r="Z226" s="52" t="str">
        <f>IF(tabProjList[[#This Row],[Ref 2]]&lt;&gt;"",HYPERLINK(tabProjList[[#This Row],[Ref 2]],"Link 2"),"")</f>
        <v>Link 2</v>
      </c>
      <c r="AA226" s="52" t="str">
        <f>IF(tabProjList[[#This Row],[Ref 3]]&lt;&gt;"",HYPERLINK(tabProjList[[#This Row],[Ref 3]],"Link 3"),"")</f>
        <v>Link 3</v>
      </c>
      <c r="AB226" s="52" t="str">
        <f>IF(tabProjList[[#This Row],[Ref 4]]&lt;&gt;"",HYPERLINK(tabProjList[[#This Row],[Ref 4]],"Link 4"),"")</f>
        <v/>
      </c>
      <c r="AC226" s="52" t="str">
        <f>IF(tabProjList[[#This Row],[Ref 5]]&lt;&gt;"",HYPERLINK(tabProjList[[#This Row],[Ref 5]],"Link 5"),"")</f>
        <v/>
      </c>
      <c r="AD226" s="52" t="str">
        <f>IF(tabProjList[[#This Row],[Ref 6]]&lt;&gt;"",HYPERLINK(tabProjList[[#This Row],[Ref 6]],"Link 6"),"")</f>
        <v/>
      </c>
      <c r="AE226" s="52" t="str">
        <f>IF(tabProjList[[#This Row],[Ref 7]]&lt;&gt;"",HYPERLINK(tabProjList[[#This Row],[Ref 7]],"Link 7"),"")</f>
        <v/>
      </c>
    </row>
    <row r="227" spans="1:31" x14ac:dyDescent="0.25">
      <c r="A227" s="44" t="s">
        <v>537</v>
      </c>
      <c r="B227" s="45">
        <v>108</v>
      </c>
      <c r="C227" s="45" t="s">
        <v>539</v>
      </c>
      <c r="D227" s="36" t="s">
        <v>538</v>
      </c>
      <c r="E227" s="46" t="s">
        <v>6</v>
      </c>
      <c r="F227" s="46">
        <v>2021</v>
      </c>
      <c r="G227" s="46" t="s">
        <v>115</v>
      </c>
      <c r="H227" s="46">
        <v>2025</v>
      </c>
      <c r="I227" s="46" t="s">
        <v>115</v>
      </c>
      <c r="J227" s="45" t="s">
        <v>106</v>
      </c>
      <c r="K227" s="47" t="s">
        <v>115</v>
      </c>
      <c r="L227" s="48" t="s">
        <v>115</v>
      </c>
      <c r="M227" s="48" t="s">
        <v>115</v>
      </c>
      <c r="N227" s="49" t="s">
        <v>122</v>
      </c>
      <c r="O227" s="50" t="s">
        <v>21</v>
      </c>
      <c r="P227" s="38" t="s">
        <v>115</v>
      </c>
      <c r="Q227" s="45" t="s">
        <v>540</v>
      </c>
      <c r="R227" s="38" t="s">
        <v>115</v>
      </c>
      <c r="S227" s="38" t="s">
        <v>115</v>
      </c>
      <c r="T227" s="38" t="s">
        <v>115</v>
      </c>
      <c r="U227" s="38" t="s">
        <v>115</v>
      </c>
      <c r="V227" s="38" t="s">
        <v>115</v>
      </c>
      <c r="W227" s="38" t="s">
        <v>115</v>
      </c>
      <c r="X227" s="38" t="s">
        <v>115</v>
      </c>
      <c r="Y227" s="52" t="str">
        <f>IF(tabProjList[[#This Row],[Ref 1]]&lt;&gt;"",HYPERLINK(tabProjList[[#This Row],[Ref 1]],"Link 1"),"")</f>
        <v/>
      </c>
      <c r="Z227" s="52" t="str">
        <f>IF(tabProjList[[#This Row],[Ref 2]]&lt;&gt;"",HYPERLINK(tabProjList[[#This Row],[Ref 2]],"Link 2"),"")</f>
        <v/>
      </c>
      <c r="AA227" s="52" t="str">
        <f>IF(tabProjList[[#This Row],[Ref 3]]&lt;&gt;"",HYPERLINK(tabProjList[[#This Row],[Ref 3]],"Link 3"),"")</f>
        <v/>
      </c>
      <c r="AB227" s="52" t="str">
        <f>IF(tabProjList[[#This Row],[Ref 4]]&lt;&gt;"",HYPERLINK(tabProjList[[#This Row],[Ref 4]],"Link 4"),"")</f>
        <v/>
      </c>
      <c r="AC227" s="52" t="str">
        <f>IF(tabProjList[[#This Row],[Ref 5]]&lt;&gt;"",HYPERLINK(tabProjList[[#This Row],[Ref 5]],"Link 5"),"")</f>
        <v/>
      </c>
      <c r="AD227" s="52" t="str">
        <f>IF(tabProjList[[#This Row],[Ref 6]]&lt;&gt;"",HYPERLINK(tabProjList[[#This Row],[Ref 6]],"Link 6"),"")</f>
        <v/>
      </c>
      <c r="AE227" s="52" t="str">
        <f>IF(tabProjList[[#This Row],[Ref 7]]&lt;&gt;"",HYPERLINK(tabProjList[[#This Row],[Ref 7]],"Link 7"),"")</f>
        <v/>
      </c>
    </row>
    <row r="228" spans="1:31" x14ac:dyDescent="0.25">
      <c r="A228" s="44" t="s">
        <v>541</v>
      </c>
      <c r="B228" s="45">
        <v>109</v>
      </c>
      <c r="C228" s="45" t="s">
        <v>539</v>
      </c>
      <c r="D228" s="36" t="s">
        <v>538</v>
      </c>
      <c r="E228" s="46" t="s">
        <v>6</v>
      </c>
      <c r="F228" s="46">
        <v>2021</v>
      </c>
      <c r="G228" s="46" t="s">
        <v>115</v>
      </c>
      <c r="H228" s="46">
        <v>2026</v>
      </c>
      <c r="I228" s="46" t="s">
        <v>115</v>
      </c>
      <c r="J228" s="45" t="s">
        <v>106</v>
      </c>
      <c r="K228" s="47" t="s">
        <v>115</v>
      </c>
      <c r="L228" s="48" t="s">
        <v>115</v>
      </c>
      <c r="M228" s="48" t="s">
        <v>115</v>
      </c>
      <c r="N228" s="49" t="s">
        <v>122</v>
      </c>
      <c r="O228" s="50" t="s">
        <v>21</v>
      </c>
      <c r="P228" s="38" t="s">
        <v>115</v>
      </c>
      <c r="Q228" s="45" t="s">
        <v>540</v>
      </c>
      <c r="R228" s="38" t="s">
        <v>115</v>
      </c>
      <c r="S228" s="38" t="s">
        <v>115</v>
      </c>
      <c r="T228" s="38" t="s">
        <v>115</v>
      </c>
      <c r="U228" s="38" t="s">
        <v>115</v>
      </c>
      <c r="V228" s="38" t="s">
        <v>115</v>
      </c>
      <c r="W228" s="38" t="s">
        <v>115</v>
      </c>
      <c r="X228" s="38" t="s">
        <v>115</v>
      </c>
      <c r="Y228" s="52" t="str">
        <f>IF(tabProjList[[#This Row],[Ref 1]]&lt;&gt;"",HYPERLINK(tabProjList[[#This Row],[Ref 1]],"Link 1"),"")</f>
        <v/>
      </c>
      <c r="Z228" s="52" t="str">
        <f>IF(tabProjList[[#This Row],[Ref 2]]&lt;&gt;"",HYPERLINK(tabProjList[[#This Row],[Ref 2]],"Link 2"),"")</f>
        <v/>
      </c>
      <c r="AA228" s="52" t="str">
        <f>IF(tabProjList[[#This Row],[Ref 3]]&lt;&gt;"",HYPERLINK(tabProjList[[#This Row],[Ref 3]],"Link 3"),"")</f>
        <v/>
      </c>
      <c r="AB228" s="52" t="str">
        <f>IF(tabProjList[[#This Row],[Ref 4]]&lt;&gt;"",HYPERLINK(tabProjList[[#This Row],[Ref 4]],"Link 4"),"")</f>
        <v/>
      </c>
      <c r="AC228" s="52" t="str">
        <f>IF(tabProjList[[#This Row],[Ref 5]]&lt;&gt;"",HYPERLINK(tabProjList[[#This Row],[Ref 5]],"Link 5"),"")</f>
        <v/>
      </c>
      <c r="AD228" s="52" t="str">
        <f>IF(tabProjList[[#This Row],[Ref 6]]&lt;&gt;"",HYPERLINK(tabProjList[[#This Row],[Ref 6]],"Link 6"),"")</f>
        <v/>
      </c>
      <c r="AE228" s="52" t="str">
        <f>IF(tabProjList[[#This Row],[Ref 7]]&lt;&gt;"",HYPERLINK(tabProjList[[#This Row],[Ref 7]],"Link 7"),"")</f>
        <v/>
      </c>
    </row>
    <row r="229" spans="1:31" x14ac:dyDescent="0.25">
      <c r="A229" s="44" t="s">
        <v>2485</v>
      </c>
      <c r="B229" s="45">
        <v>863</v>
      </c>
      <c r="C229" s="45" t="s">
        <v>120</v>
      </c>
      <c r="D229" s="36" t="s">
        <v>2486</v>
      </c>
      <c r="E229" s="46" t="s">
        <v>2</v>
      </c>
      <c r="F229" s="46">
        <v>2023</v>
      </c>
      <c r="G229" s="46" t="s">
        <v>115</v>
      </c>
      <c r="H229" s="46" t="s">
        <v>115</v>
      </c>
      <c r="I229" s="46" t="s">
        <v>115</v>
      </c>
      <c r="J229" s="45" t="s">
        <v>106</v>
      </c>
      <c r="K229" s="47" t="s">
        <v>115</v>
      </c>
      <c r="L229" s="48">
        <v>20</v>
      </c>
      <c r="M229" s="48">
        <v>20</v>
      </c>
      <c r="N229" s="49" t="s">
        <v>2</v>
      </c>
      <c r="O229" s="50" t="s">
        <v>34</v>
      </c>
      <c r="P229" s="38" t="s">
        <v>2485</v>
      </c>
      <c r="Q229" s="45" t="s">
        <v>121</v>
      </c>
      <c r="R229" s="38" t="s">
        <v>115</v>
      </c>
      <c r="S229" s="38" t="s">
        <v>115</v>
      </c>
      <c r="T229" s="38" t="s">
        <v>115</v>
      </c>
      <c r="U229" s="38" t="s">
        <v>115</v>
      </c>
      <c r="V229" s="38" t="s">
        <v>115</v>
      </c>
      <c r="W229" s="38" t="s">
        <v>115</v>
      </c>
      <c r="X229" s="38" t="s">
        <v>115</v>
      </c>
      <c r="Y229" s="52" t="str">
        <f>IF(tabProjList[[#This Row],[Ref 1]]&lt;&gt;"",HYPERLINK(tabProjList[[#This Row],[Ref 1]],"Link 1"),"")</f>
        <v/>
      </c>
      <c r="Z229" s="52" t="str">
        <f>IF(tabProjList[[#This Row],[Ref 2]]&lt;&gt;"",HYPERLINK(tabProjList[[#This Row],[Ref 2]],"Link 2"),"")</f>
        <v/>
      </c>
      <c r="AA229" s="52" t="str">
        <f>IF(tabProjList[[#This Row],[Ref 3]]&lt;&gt;"",HYPERLINK(tabProjList[[#This Row],[Ref 3]],"Link 3"),"")</f>
        <v/>
      </c>
      <c r="AB229" s="52" t="str">
        <f>IF(tabProjList[[#This Row],[Ref 4]]&lt;&gt;"",HYPERLINK(tabProjList[[#This Row],[Ref 4]],"Link 4"),"")</f>
        <v/>
      </c>
      <c r="AC229" s="52" t="str">
        <f>IF(tabProjList[[#This Row],[Ref 5]]&lt;&gt;"",HYPERLINK(tabProjList[[#This Row],[Ref 5]],"Link 5"),"")</f>
        <v/>
      </c>
      <c r="AD229" s="52" t="str">
        <f>IF(tabProjList[[#This Row],[Ref 6]]&lt;&gt;"",HYPERLINK(tabProjList[[#This Row],[Ref 6]],"Link 6"),"")</f>
        <v/>
      </c>
      <c r="AE229" s="52" t="str">
        <f>IF(tabProjList[[#This Row],[Ref 7]]&lt;&gt;"",HYPERLINK(tabProjList[[#This Row],[Ref 7]],"Link 7"),"")</f>
        <v/>
      </c>
    </row>
    <row r="230" spans="1:31" x14ac:dyDescent="0.25">
      <c r="A230" s="44" t="s">
        <v>2487</v>
      </c>
      <c r="B230" s="45">
        <v>863</v>
      </c>
      <c r="C230" s="45" t="s">
        <v>120</v>
      </c>
      <c r="D230" s="36" t="s">
        <v>2488</v>
      </c>
      <c r="E230" s="46" t="s">
        <v>12</v>
      </c>
      <c r="F230" s="46">
        <v>2022</v>
      </c>
      <c r="G230" s="46" t="s">
        <v>115</v>
      </c>
      <c r="H230" s="46">
        <v>2028</v>
      </c>
      <c r="I230" s="46" t="s">
        <v>115</v>
      </c>
      <c r="J230" s="45" t="s">
        <v>106</v>
      </c>
      <c r="K230" s="47" t="s">
        <v>115</v>
      </c>
      <c r="L230" s="48" t="s">
        <v>115</v>
      </c>
      <c r="M230" s="48" t="s">
        <v>115</v>
      </c>
      <c r="N230" s="49" t="s">
        <v>12</v>
      </c>
      <c r="O230" s="50" t="s">
        <v>21</v>
      </c>
      <c r="P230" s="38" t="s">
        <v>2489</v>
      </c>
      <c r="Q230" s="45" t="s">
        <v>121</v>
      </c>
      <c r="R230" s="38" t="s">
        <v>115</v>
      </c>
      <c r="S230" s="38" t="s">
        <v>115</v>
      </c>
      <c r="T230" s="38" t="s">
        <v>115</v>
      </c>
      <c r="U230" s="38" t="s">
        <v>115</v>
      </c>
      <c r="V230" s="38" t="s">
        <v>115</v>
      </c>
      <c r="W230" s="38" t="s">
        <v>115</v>
      </c>
      <c r="X230" s="38" t="s">
        <v>115</v>
      </c>
      <c r="Y230" s="52" t="str">
        <f>IF(tabProjList[[#This Row],[Ref 1]]&lt;&gt;"",HYPERLINK(tabProjList[[#This Row],[Ref 1]],"Link 1"),"")</f>
        <v/>
      </c>
      <c r="Z230" s="52" t="str">
        <f>IF(tabProjList[[#This Row],[Ref 2]]&lt;&gt;"",HYPERLINK(tabProjList[[#This Row],[Ref 2]],"Link 2"),"")</f>
        <v/>
      </c>
      <c r="AA230" s="52" t="str">
        <f>IF(tabProjList[[#This Row],[Ref 3]]&lt;&gt;"",HYPERLINK(tabProjList[[#This Row],[Ref 3]],"Link 3"),"")</f>
        <v/>
      </c>
      <c r="AB230" s="52" t="str">
        <f>IF(tabProjList[[#This Row],[Ref 4]]&lt;&gt;"",HYPERLINK(tabProjList[[#This Row],[Ref 4]],"Link 4"),"")</f>
        <v/>
      </c>
      <c r="AC230" s="52" t="str">
        <f>IF(tabProjList[[#This Row],[Ref 5]]&lt;&gt;"",HYPERLINK(tabProjList[[#This Row],[Ref 5]],"Link 5"),"")</f>
        <v/>
      </c>
      <c r="AD230" s="52" t="str">
        <f>IF(tabProjList[[#This Row],[Ref 6]]&lt;&gt;"",HYPERLINK(tabProjList[[#This Row],[Ref 6]],"Link 6"),"")</f>
        <v/>
      </c>
      <c r="AE230" s="52" t="str">
        <f>IF(tabProjList[[#This Row],[Ref 7]]&lt;&gt;"",HYPERLINK(tabProjList[[#This Row],[Ref 7]],"Link 7"),"")</f>
        <v/>
      </c>
    </row>
    <row r="231" spans="1:31" x14ac:dyDescent="0.25">
      <c r="A231" s="44" t="s">
        <v>2538</v>
      </c>
      <c r="B231" s="45">
        <v>886</v>
      </c>
      <c r="C231" s="45" t="s">
        <v>120</v>
      </c>
      <c r="D231" s="36" t="s">
        <v>1623</v>
      </c>
      <c r="E231" s="46" t="s">
        <v>2</v>
      </c>
      <c r="F231" s="46">
        <v>2022</v>
      </c>
      <c r="G231" s="46" t="s">
        <v>115</v>
      </c>
      <c r="H231" s="46">
        <v>2026</v>
      </c>
      <c r="I231" s="46" t="s">
        <v>115</v>
      </c>
      <c r="J231" s="45" t="s">
        <v>106</v>
      </c>
      <c r="K231" s="47" t="s">
        <v>115</v>
      </c>
      <c r="L231" s="48" t="s">
        <v>2539</v>
      </c>
      <c r="M231" s="48">
        <v>5</v>
      </c>
      <c r="N231" s="49" t="s">
        <v>2</v>
      </c>
      <c r="O231" s="50" t="s">
        <v>21</v>
      </c>
      <c r="P231" s="38" t="s">
        <v>2540</v>
      </c>
      <c r="Q231" s="45" t="s">
        <v>121</v>
      </c>
      <c r="R231" s="38" t="s">
        <v>2499</v>
      </c>
      <c r="S231" s="38" t="s">
        <v>115</v>
      </c>
      <c r="T231" s="38" t="s">
        <v>115</v>
      </c>
      <c r="U231" s="38" t="s">
        <v>115</v>
      </c>
      <c r="V231" s="38" t="s">
        <v>115</v>
      </c>
      <c r="W231" s="38" t="s">
        <v>115</v>
      </c>
      <c r="X231" s="38" t="s">
        <v>115</v>
      </c>
      <c r="Y231" s="52" t="str">
        <f>IF(tabProjList[[#This Row],[Ref 1]]&lt;&gt;"",HYPERLINK(tabProjList[[#This Row],[Ref 1]],"Link 1"),"")</f>
        <v>Link 1</v>
      </c>
      <c r="Z231" s="52" t="str">
        <f>IF(tabProjList[[#This Row],[Ref 2]]&lt;&gt;"",HYPERLINK(tabProjList[[#This Row],[Ref 2]],"Link 2"),"")</f>
        <v/>
      </c>
      <c r="AA231" s="52" t="str">
        <f>IF(tabProjList[[#This Row],[Ref 3]]&lt;&gt;"",HYPERLINK(tabProjList[[#This Row],[Ref 3]],"Link 3"),"")</f>
        <v/>
      </c>
      <c r="AB231" s="52" t="str">
        <f>IF(tabProjList[[#This Row],[Ref 4]]&lt;&gt;"",HYPERLINK(tabProjList[[#This Row],[Ref 4]],"Link 4"),"")</f>
        <v/>
      </c>
      <c r="AC231" s="52" t="str">
        <f>IF(tabProjList[[#This Row],[Ref 5]]&lt;&gt;"",HYPERLINK(tabProjList[[#This Row],[Ref 5]],"Link 5"),"")</f>
        <v/>
      </c>
      <c r="AD231" s="52" t="str">
        <f>IF(tabProjList[[#This Row],[Ref 6]]&lt;&gt;"",HYPERLINK(tabProjList[[#This Row],[Ref 6]],"Link 6"),"")</f>
        <v/>
      </c>
      <c r="AE231" s="52" t="str">
        <f>IF(tabProjList[[#This Row],[Ref 7]]&lt;&gt;"",HYPERLINK(tabProjList[[#This Row],[Ref 7]],"Link 7"),"")</f>
        <v/>
      </c>
    </row>
    <row r="232" spans="1:31" x14ac:dyDescent="0.25">
      <c r="A232" s="44" t="s">
        <v>1096</v>
      </c>
      <c r="B232" s="45">
        <v>110</v>
      </c>
      <c r="C232" s="45" t="s">
        <v>139</v>
      </c>
      <c r="D232" s="36" t="s">
        <v>1097</v>
      </c>
      <c r="E232" s="46" t="s">
        <v>6</v>
      </c>
      <c r="F232" s="46">
        <v>2021</v>
      </c>
      <c r="G232" s="46" t="s">
        <v>115</v>
      </c>
      <c r="H232" s="46">
        <v>2030</v>
      </c>
      <c r="I232" s="46" t="s">
        <v>115</v>
      </c>
      <c r="J232" s="45" t="s">
        <v>106</v>
      </c>
      <c r="K232" s="47" t="s">
        <v>115</v>
      </c>
      <c r="L232" s="48" t="s">
        <v>1098</v>
      </c>
      <c r="M232" s="48">
        <v>1.3</v>
      </c>
      <c r="N232" s="49" t="s">
        <v>38</v>
      </c>
      <c r="O232" s="50" t="s">
        <v>34</v>
      </c>
      <c r="P232" s="38" t="s">
        <v>1099</v>
      </c>
      <c r="Q232" s="45" t="s">
        <v>114</v>
      </c>
      <c r="R232" s="38" t="s">
        <v>1100</v>
      </c>
      <c r="S232" s="38" t="s">
        <v>1101</v>
      </c>
      <c r="T232" s="38" t="s">
        <v>1102</v>
      </c>
      <c r="U232" s="38" t="s">
        <v>1103</v>
      </c>
      <c r="V232" s="38" t="s">
        <v>1103</v>
      </c>
      <c r="W232" s="38" t="s">
        <v>115</v>
      </c>
      <c r="X232" s="38" t="s">
        <v>115</v>
      </c>
      <c r="Y232" s="52" t="str">
        <f>IF(tabProjList[[#This Row],[Ref 1]]&lt;&gt;"",HYPERLINK(tabProjList[[#This Row],[Ref 1]],"Link 1"),"")</f>
        <v>Link 1</v>
      </c>
      <c r="Z232" s="52" t="str">
        <f>IF(tabProjList[[#This Row],[Ref 2]]&lt;&gt;"",HYPERLINK(tabProjList[[#This Row],[Ref 2]],"Link 2"),"")</f>
        <v>Link 2</v>
      </c>
      <c r="AA232" s="52" t="str">
        <f>IF(tabProjList[[#This Row],[Ref 3]]&lt;&gt;"",HYPERLINK(tabProjList[[#This Row],[Ref 3]],"Link 3"),"")</f>
        <v>Link 3</v>
      </c>
      <c r="AB232" s="52" t="str">
        <f>IF(tabProjList[[#This Row],[Ref 4]]&lt;&gt;"",HYPERLINK(tabProjList[[#This Row],[Ref 4]],"Link 4"),"")</f>
        <v>Link 4</v>
      </c>
      <c r="AC232" s="52" t="str">
        <f>IF(tabProjList[[#This Row],[Ref 5]]&lt;&gt;"",HYPERLINK(tabProjList[[#This Row],[Ref 5]],"Link 5"),"")</f>
        <v>Link 5</v>
      </c>
      <c r="AD232" s="52" t="str">
        <f>IF(tabProjList[[#This Row],[Ref 6]]&lt;&gt;"",HYPERLINK(tabProjList[[#This Row],[Ref 6]],"Link 6"),"")</f>
        <v/>
      </c>
      <c r="AE232" s="52" t="str">
        <f>IF(tabProjList[[#This Row],[Ref 7]]&lt;&gt;"",HYPERLINK(tabProjList[[#This Row],[Ref 7]],"Link 7"),"")</f>
        <v/>
      </c>
    </row>
    <row r="233" spans="1:31" x14ac:dyDescent="0.25">
      <c r="A233" s="44" t="s">
        <v>543</v>
      </c>
      <c r="B233" s="45">
        <v>111</v>
      </c>
      <c r="C233" s="45" t="s">
        <v>120</v>
      </c>
      <c r="D233" s="36" t="s">
        <v>544</v>
      </c>
      <c r="E233" s="46" t="s">
        <v>6</v>
      </c>
      <c r="F233" s="46">
        <v>2021</v>
      </c>
      <c r="G233" s="46">
        <v>2024</v>
      </c>
      <c r="H233" s="46">
        <v>2025</v>
      </c>
      <c r="I233" s="46" t="s">
        <v>115</v>
      </c>
      <c r="J233" s="45" t="s">
        <v>106</v>
      </c>
      <c r="K233" s="47" t="s">
        <v>115</v>
      </c>
      <c r="L233" s="48">
        <v>0.86499999999999999</v>
      </c>
      <c r="M233" s="48">
        <v>0.86499999999999999</v>
      </c>
      <c r="N233" s="49" t="s">
        <v>38</v>
      </c>
      <c r="O233" s="50" t="s">
        <v>21</v>
      </c>
      <c r="P233" s="38" t="s">
        <v>115</v>
      </c>
      <c r="Q233" s="45" t="s">
        <v>121</v>
      </c>
      <c r="R233" s="38" t="s">
        <v>545</v>
      </c>
      <c r="S233" s="38" t="s">
        <v>115</v>
      </c>
      <c r="T233" s="38" t="s">
        <v>115</v>
      </c>
      <c r="U233" s="38" t="s">
        <v>115</v>
      </c>
      <c r="V233" s="38" t="s">
        <v>115</v>
      </c>
      <c r="W233" s="38" t="s">
        <v>115</v>
      </c>
      <c r="X233" s="38" t="s">
        <v>115</v>
      </c>
      <c r="Y233" s="52" t="str">
        <f>IF(tabProjList[[#This Row],[Ref 1]]&lt;&gt;"",HYPERLINK(tabProjList[[#This Row],[Ref 1]],"Link 1"),"")</f>
        <v>Link 1</v>
      </c>
      <c r="Z233" s="52" t="str">
        <f>IF(tabProjList[[#This Row],[Ref 2]]&lt;&gt;"",HYPERLINK(tabProjList[[#This Row],[Ref 2]],"Link 2"),"")</f>
        <v/>
      </c>
      <c r="AA233" s="52" t="str">
        <f>IF(tabProjList[[#This Row],[Ref 3]]&lt;&gt;"",HYPERLINK(tabProjList[[#This Row],[Ref 3]],"Link 3"),"")</f>
        <v/>
      </c>
      <c r="AB233" s="52" t="str">
        <f>IF(tabProjList[[#This Row],[Ref 4]]&lt;&gt;"",HYPERLINK(tabProjList[[#This Row],[Ref 4]],"Link 4"),"")</f>
        <v/>
      </c>
      <c r="AC233" s="52" t="str">
        <f>IF(tabProjList[[#This Row],[Ref 5]]&lt;&gt;"",HYPERLINK(tabProjList[[#This Row],[Ref 5]],"Link 5"),"")</f>
        <v/>
      </c>
      <c r="AD233" s="52" t="str">
        <f>IF(tabProjList[[#This Row],[Ref 6]]&lt;&gt;"",HYPERLINK(tabProjList[[#This Row],[Ref 6]],"Link 6"),"")</f>
        <v/>
      </c>
      <c r="AE233" s="52" t="str">
        <f>IF(tabProjList[[#This Row],[Ref 7]]&lt;&gt;"",HYPERLINK(tabProjList[[#This Row],[Ref 7]],"Link 7"),"")</f>
        <v/>
      </c>
    </row>
    <row r="234" spans="1:31" x14ac:dyDescent="0.25">
      <c r="A234" s="44" t="s">
        <v>2620</v>
      </c>
      <c r="B234" s="45">
        <v>931</v>
      </c>
      <c r="C234" s="45" t="s">
        <v>449</v>
      </c>
      <c r="D234" s="36" t="s">
        <v>2621</v>
      </c>
      <c r="E234" s="46" t="s">
        <v>6</v>
      </c>
      <c r="F234" s="46">
        <v>2023</v>
      </c>
      <c r="G234" s="46">
        <v>2023</v>
      </c>
      <c r="H234" s="46">
        <v>2027</v>
      </c>
      <c r="I234" s="46" t="s">
        <v>115</v>
      </c>
      <c r="J234" s="45" t="s">
        <v>17</v>
      </c>
      <c r="K234" s="47" t="s">
        <v>115</v>
      </c>
      <c r="L234" s="48">
        <v>2</v>
      </c>
      <c r="M234" s="48">
        <v>2</v>
      </c>
      <c r="N234" s="49" t="s">
        <v>38</v>
      </c>
      <c r="O234" s="50" t="s">
        <v>7</v>
      </c>
      <c r="P234" s="38" t="s">
        <v>497</v>
      </c>
      <c r="Q234" s="45" t="s">
        <v>274</v>
      </c>
      <c r="R234" s="38" t="s">
        <v>2618</v>
      </c>
      <c r="S234" s="38" t="s">
        <v>115</v>
      </c>
      <c r="T234" s="38" t="s">
        <v>115</v>
      </c>
      <c r="U234" s="38" t="s">
        <v>115</v>
      </c>
      <c r="V234" s="38" t="s">
        <v>115</v>
      </c>
      <c r="W234" s="38" t="s">
        <v>115</v>
      </c>
      <c r="X234" s="38" t="s">
        <v>115</v>
      </c>
      <c r="Y234" s="52" t="str">
        <f>IF(tabProjList[[#This Row],[Ref 1]]&lt;&gt;"",HYPERLINK(tabProjList[[#This Row],[Ref 1]],"Link 1"),"")</f>
        <v>Link 1</v>
      </c>
      <c r="Z234" s="52" t="str">
        <f>IF(tabProjList[[#This Row],[Ref 2]]&lt;&gt;"",HYPERLINK(tabProjList[[#This Row],[Ref 2]],"Link 2"),"")</f>
        <v/>
      </c>
      <c r="AA234" s="52" t="str">
        <f>IF(tabProjList[[#This Row],[Ref 3]]&lt;&gt;"",HYPERLINK(tabProjList[[#This Row],[Ref 3]],"Link 3"),"")</f>
        <v/>
      </c>
      <c r="AB234" s="52" t="str">
        <f>IF(tabProjList[[#This Row],[Ref 4]]&lt;&gt;"",HYPERLINK(tabProjList[[#This Row],[Ref 4]],"Link 4"),"")</f>
        <v/>
      </c>
      <c r="AC234" s="52" t="str">
        <f>IF(tabProjList[[#This Row],[Ref 5]]&lt;&gt;"",HYPERLINK(tabProjList[[#This Row],[Ref 5]],"Link 5"),"")</f>
        <v/>
      </c>
      <c r="AD234" s="52" t="str">
        <f>IF(tabProjList[[#This Row],[Ref 6]]&lt;&gt;"",HYPERLINK(tabProjList[[#This Row],[Ref 6]],"Link 6"),"")</f>
        <v/>
      </c>
      <c r="AE234" s="52" t="str">
        <f>IF(tabProjList[[#This Row],[Ref 7]]&lt;&gt;"",HYPERLINK(tabProjList[[#This Row],[Ref 7]],"Link 7"),"")</f>
        <v/>
      </c>
    </row>
    <row r="235" spans="1:31" x14ac:dyDescent="0.25">
      <c r="A235" s="44" t="s">
        <v>2965</v>
      </c>
      <c r="B235" s="45">
        <v>1119</v>
      </c>
      <c r="C235" s="45" t="s">
        <v>209</v>
      </c>
      <c r="D235" s="36" t="s">
        <v>2966</v>
      </c>
      <c r="E235" s="46" t="s">
        <v>3</v>
      </c>
      <c r="F235" s="46">
        <v>2023</v>
      </c>
      <c r="G235" s="46">
        <v>2025</v>
      </c>
      <c r="H235" s="46" t="s">
        <v>115</v>
      </c>
      <c r="I235" s="46" t="s">
        <v>115</v>
      </c>
      <c r="J235" s="45" t="s">
        <v>106</v>
      </c>
      <c r="K235" s="47" t="s">
        <v>115</v>
      </c>
      <c r="L235" s="48">
        <v>1.5</v>
      </c>
      <c r="M235" s="48">
        <v>1.5</v>
      </c>
      <c r="N235" s="49" t="s">
        <v>39</v>
      </c>
      <c r="O235" s="50" t="s">
        <v>20</v>
      </c>
      <c r="P235" s="38" t="s">
        <v>115</v>
      </c>
      <c r="Q235" s="45" t="s">
        <v>121</v>
      </c>
      <c r="R235" s="38" t="s">
        <v>2967</v>
      </c>
      <c r="S235" s="38" t="s">
        <v>2968</v>
      </c>
      <c r="T235" s="38" t="s">
        <v>115</v>
      </c>
      <c r="U235" s="38" t="s">
        <v>115</v>
      </c>
      <c r="V235" s="38" t="s">
        <v>115</v>
      </c>
      <c r="W235" s="38" t="s">
        <v>115</v>
      </c>
      <c r="X235" s="38" t="s">
        <v>115</v>
      </c>
      <c r="Y235" s="52" t="str">
        <f>IF(tabProjList[[#This Row],[Ref 1]]&lt;&gt;"",HYPERLINK(tabProjList[[#This Row],[Ref 1]],"Link 1"),"")</f>
        <v>Link 1</v>
      </c>
      <c r="Z235" s="52" t="str">
        <f>IF(tabProjList[[#This Row],[Ref 2]]&lt;&gt;"",HYPERLINK(tabProjList[[#This Row],[Ref 2]],"Link 2"),"")</f>
        <v>Link 2</v>
      </c>
      <c r="AA235" s="52" t="str">
        <f>IF(tabProjList[[#This Row],[Ref 3]]&lt;&gt;"",HYPERLINK(tabProjList[[#This Row],[Ref 3]],"Link 3"),"")</f>
        <v/>
      </c>
      <c r="AB235" s="52" t="str">
        <f>IF(tabProjList[[#This Row],[Ref 4]]&lt;&gt;"",HYPERLINK(tabProjList[[#This Row],[Ref 4]],"Link 4"),"")</f>
        <v/>
      </c>
      <c r="AC235" s="52" t="str">
        <f>IF(tabProjList[[#This Row],[Ref 5]]&lt;&gt;"",HYPERLINK(tabProjList[[#This Row],[Ref 5]],"Link 5"),"")</f>
        <v/>
      </c>
      <c r="AD235" s="52" t="str">
        <f>IF(tabProjList[[#This Row],[Ref 6]]&lt;&gt;"",HYPERLINK(tabProjList[[#This Row],[Ref 6]],"Link 6"),"")</f>
        <v/>
      </c>
      <c r="AE235" s="52" t="str">
        <f>IF(tabProjList[[#This Row],[Ref 7]]&lt;&gt;"",HYPERLINK(tabProjList[[#This Row],[Ref 7]],"Link 7"),"")</f>
        <v/>
      </c>
    </row>
    <row r="236" spans="1:31" x14ac:dyDescent="0.25">
      <c r="A236" s="44" t="s">
        <v>546</v>
      </c>
      <c r="B236" s="45">
        <v>112</v>
      </c>
      <c r="C236" s="45" t="s">
        <v>449</v>
      </c>
      <c r="D236" s="36" t="s">
        <v>547</v>
      </c>
      <c r="E236" s="46" t="s">
        <v>1</v>
      </c>
      <c r="F236" s="46">
        <v>2013</v>
      </c>
      <c r="G236" s="46" t="s">
        <v>115</v>
      </c>
      <c r="H236" s="46">
        <v>2030</v>
      </c>
      <c r="I236" s="46" t="s">
        <v>115</v>
      </c>
      <c r="J236" s="45" t="s">
        <v>106</v>
      </c>
      <c r="K236" s="47">
        <v>1</v>
      </c>
      <c r="L236" s="48">
        <v>1</v>
      </c>
      <c r="M236" s="48">
        <v>1</v>
      </c>
      <c r="N236" s="49" t="s">
        <v>38</v>
      </c>
      <c r="O236" s="50" t="s">
        <v>21</v>
      </c>
      <c r="P236" s="38" t="s">
        <v>115</v>
      </c>
      <c r="Q236" s="45" t="s">
        <v>274</v>
      </c>
      <c r="R236" s="38" t="s">
        <v>548</v>
      </c>
      <c r="S236" s="38" t="s">
        <v>549</v>
      </c>
      <c r="T236" s="38" t="s">
        <v>550</v>
      </c>
      <c r="U236" s="38" t="s">
        <v>115</v>
      </c>
      <c r="V236" s="38" t="s">
        <v>115</v>
      </c>
      <c r="W236" s="38" t="s">
        <v>115</v>
      </c>
      <c r="X236" s="38" t="s">
        <v>115</v>
      </c>
      <c r="Y236" s="52" t="str">
        <f>IF(tabProjList[[#This Row],[Ref 1]]&lt;&gt;"",HYPERLINK(tabProjList[[#This Row],[Ref 1]],"Link 1"),"")</f>
        <v>Link 1</v>
      </c>
      <c r="Z236" s="52" t="str">
        <f>IF(tabProjList[[#This Row],[Ref 2]]&lt;&gt;"",HYPERLINK(tabProjList[[#This Row],[Ref 2]],"Link 2"),"")</f>
        <v>Link 2</v>
      </c>
      <c r="AA236" s="52" t="str">
        <f>IF(tabProjList[[#This Row],[Ref 3]]&lt;&gt;"",HYPERLINK(tabProjList[[#This Row],[Ref 3]],"Link 3"),"")</f>
        <v>Link 3</v>
      </c>
      <c r="AB236" s="52" t="str">
        <f>IF(tabProjList[[#This Row],[Ref 4]]&lt;&gt;"",HYPERLINK(tabProjList[[#This Row],[Ref 4]],"Link 4"),"")</f>
        <v/>
      </c>
      <c r="AC236" s="52" t="str">
        <f>IF(tabProjList[[#This Row],[Ref 5]]&lt;&gt;"",HYPERLINK(tabProjList[[#This Row],[Ref 5]],"Link 5"),"")</f>
        <v/>
      </c>
      <c r="AD236" s="52" t="str">
        <f>IF(tabProjList[[#This Row],[Ref 6]]&lt;&gt;"",HYPERLINK(tabProjList[[#This Row],[Ref 6]],"Link 6"),"")</f>
        <v/>
      </c>
      <c r="AE236" s="52" t="str">
        <f>IF(tabProjList[[#This Row],[Ref 7]]&lt;&gt;"",HYPERLINK(tabProjList[[#This Row],[Ref 7]],"Link 7"),"")</f>
        <v/>
      </c>
    </row>
    <row r="237" spans="1:31" x14ac:dyDescent="0.25">
      <c r="A237" s="44" t="s">
        <v>1711</v>
      </c>
      <c r="B237" s="45">
        <v>520</v>
      </c>
      <c r="C237" s="45" t="s">
        <v>171</v>
      </c>
      <c r="D237" s="36" t="s">
        <v>1712</v>
      </c>
      <c r="E237" s="46" t="s">
        <v>22</v>
      </c>
      <c r="F237" s="46">
        <v>2021</v>
      </c>
      <c r="G237" s="46" t="s">
        <v>115</v>
      </c>
      <c r="H237" s="46" t="s">
        <v>115</v>
      </c>
      <c r="I237" s="46" t="s">
        <v>115</v>
      </c>
      <c r="J237" s="45" t="s">
        <v>106</v>
      </c>
      <c r="K237" s="47" t="s">
        <v>115</v>
      </c>
      <c r="L237" s="48" t="s">
        <v>1713</v>
      </c>
      <c r="M237" s="48">
        <v>7.5</v>
      </c>
      <c r="N237" s="49" t="s">
        <v>22</v>
      </c>
      <c r="O237" s="50" t="s">
        <v>34</v>
      </c>
      <c r="P237" s="38" t="s">
        <v>1711</v>
      </c>
      <c r="Q237" s="45" t="s">
        <v>172</v>
      </c>
      <c r="R237" s="38" t="s">
        <v>1714</v>
      </c>
      <c r="S237" s="38" t="s">
        <v>1715</v>
      </c>
      <c r="T237" s="38" t="s">
        <v>1716</v>
      </c>
      <c r="U237" s="38" t="s">
        <v>115</v>
      </c>
      <c r="V237" s="38" t="s">
        <v>115</v>
      </c>
      <c r="W237" s="38" t="s">
        <v>115</v>
      </c>
      <c r="X237" s="38" t="s">
        <v>115</v>
      </c>
      <c r="Y237" s="52" t="str">
        <f>IF(tabProjList[[#This Row],[Ref 1]]&lt;&gt;"",HYPERLINK(tabProjList[[#This Row],[Ref 1]],"Link 1"),"")</f>
        <v>Link 1</v>
      </c>
      <c r="Z237" s="52" t="str">
        <f>IF(tabProjList[[#This Row],[Ref 2]]&lt;&gt;"",HYPERLINK(tabProjList[[#This Row],[Ref 2]],"Link 2"),"")</f>
        <v>Link 2</v>
      </c>
      <c r="AA237" s="52" t="str">
        <f>IF(tabProjList[[#This Row],[Ref 3]]&lt;&gt;"",HYPERLINK(tabProjList[[#This Row],[Ref 3]],"Link 3"),"")</f>
        <v>Link 3</v>
      </c>
      <c r="AB237" s="52" t="str">
        <f>IF(tabProjList[[#This Row],[Ref 4]]&lt;&gt;"",HYPERLINK(tabProjList[[#This Row],[Ref 4]],"Link 4"),"")</f>
        <v/>
      </c>
      <c r="AC237" s="52" t="str">
        <f>IF(tabProjList[[#This Row],[Ref 5]]&lt;&gt;"",HYPERLINK(tabProjList[[#This Row],[Ref 5]],"Link 5"),"")</f>
        <v/>
      </c>
      <c r="AD237" s="52" t="str">
        <f>IF(tabProjList[[#This Row],[Ref 6]]&lt;&gt;"",HYPERLINK(tabProjList[[#This Row],[Ref 6]],"Link 6"),"")</f>
        <v/>
      </c>
      <c r="AE237" s="52" t="str">
        <f>IF(tabProjList[[#This Row],[Ref 7]]&lt;&gt;"",HYPERLINK(tabProjList[[#This Row],[Ref 7]],"Link 7"),"")</f>
        <v/>
      </c>
    </row>
    <row r="238" spans="1:31" x14ac:dyDescent="0.25">
      <c r="A238" s="44" t="s">
        <v>551</v>
      </c>
      <c r="B238" s="45">
        <v>114</v>
      </c>
      <c r="C238" s="45" t="s">
        <v>171</v>
      </c>
      <c r="D238" s="36" t="s">
        <v>552</v>
      </c>
      <c r="E238" s="46" t="s">
        <v>6</v>
      </c>
      <c r="F238" s="46">
        <v>2010</v>
      </c>
      <c r="G238" s="46">
        <v>2022</v>
      </c>
      <c r="H238" s="46">
        <v>2026</v>
      </c>
      <c r="I238" s="46" t="s">
        <v>115</v>
      </c>
      <c r="J238" s="45" t="s">
        <v>17</v>
      </c>
      <c r="K238" s="47" t="s">
        <v>115</v>
      </c>
      <c r="L238" s="48">
        <v>0.11</v>
      </c>
      <c r="M238" s="48">
        <v>0.11</v>
      </c>
      <c r="N238" s="49" t="s">
        <v>38</v>
      </c>
      <c r="O238" s="50" t="s">
        <v>34</v>
      </c>
      <c r="P238" s="38" t="s">
        <v>115</v>
      </c>
      <c r="Q238" s="45" t="s">
        <v>172</v>
      </c>
      <c r="R238" s="38" t="s">
        <v>553</v>
      </c>
      <c r="S238" s="38" t="s">
        <v>554</v>
      </c>
      <c r="T238" s="38" t="s">
        <v>555</v>
      </c>
      <c r="U238" s="38" t="s">
        <v>115</v>
      </c>
      <c r="V238" s="38" t="s">
        <v>115</v>
      </c>
      <c r="W238" s="38" t="s">
        <v>115</v>
      </c>
      <c r="X238" s="38" t="s">
        <v>115</v>
      </c>
      <c r="Y238" s="52" t="str">
        <f>IF(tabProjList[[#This Row],[Ref 1]]&lt;&gt;"",HYPERLINK(tabProjList[[#This Row],[Ref 1]],"Link 1"),"")</f>
        <v>Link 1</v>
      </c>
      <c r="Z238" s="52" t="str">
        <f>IF(tabProjList[[#This Row],[Ref 2]]&lt;&gt;"",HYPERLINK(tabProjList[[#This Row],[Ref 2]],"Link 2"),"")</f>
        <v>Link 2</v>
      </c>
      <c r="AA238" s="52" t="str">
        <f>IF(tabProjList[[#This Row],[Ref 3]]&lt;&gt;"",HYPERLINK(tabProjList[[#This Row],[Ref 3]],"Link 3"),"")</f>
        <v>Link 3</v>
      </c>
      <c r="AB238" s="52" t="str">
        <f>IF(tabProjList[[#This Row],[Ref 4]]&lt;&gt;"",HYPERLINK(tabProjList[[#This Row],[Ref 4]],"Link 4"),"")</f>
        <v/>
      </c>
      <c r="AC238" s="52" t="str">
        <f>IF(tabProjList[[#This Row],[Ref 5]]&lt;&gt;"",HYPERLINK(tabProjList[[#This Row],[Ref 5]],"Link 5"),"")</f>
        <v/>
      </c>
      <c r="AD238" s="52" t="str">
        <f>IF(tabProjList[[#This Row],[Ref 6]]&lt;&gt;"",HYPERLINK(tabProjList[[#This Row],[Ref 6]],"Link 6"),"")</f>
        <v/>
      </c>
      <c r="AE238" s="52" t="str">
        <f>IF(tabProjList[[#This Row],[Ref 7]]&lt;&gt;"",HYPERLINK(tabProjList[[#This Row],[Ref 7]],"Link 7"),"")</f>
        <v/>
      </c>
    </row>
    <row r="239" spans="1:31" x14ac:dyDescent="0.25">
      <c r="A239" s="44" t="s">
        <v>2541</v>
      </c>
      <c r="B239" s="45">
        <v>887</v>
      </c>
      <c r="C239" s="45" t="s">
        <v>120</v>
      </c>
      <c r="D239" s="36" t="s">
        <v>1623</v>
      </c>
      <c r="E239" s="46" t="s">
        <v>2</v>
      </c>
      <c r="F239" s="46">
        <v>2022</v>
      </c>
      <c r="G239" s="46" t="s">
        <v>115</v>
      </c>
      <c r="H239" s="46">
        <v>2027</v>
      </c>
      <c r="I239" s="46" t="s">
        <v>115</v>
      </c>
      <c r="J239" s="45" t="s">
        <v>106</v>
      </c>
      <c r="K239" s="47" t="s">
        <v>115</v>
      </c>
      <c r="L239" s="48" t="s">
        <v>2539</v>
      </c>
      <c r="M239" s="48">
        <v>5</v>
      </c>
      <c r="N239" s="49" t="s">
        <v>2</v>
      </c>
      <c r="O239" s="50" t="s">
        <v>21</v>
      </c>
      <c r="P239" s="38" t="s">
        <v>2540</v>
      </c>
      <c r="Q239" s="45" t="s">
        <v>121</v>
      </c>
      <c r="R239" s="38" t="s">
        <v>2499</v>
      </c>
      <c r="S239" s="38" t="s">
        <v>115</v>
      </c>
      <c r="T239" s="38" t="s">
        <v>115</v>
      </c>
      <c r="U239" s="38" t="s">
        <v>115</v>
      </c>
      <c r="V239" s="38" t="s">
        <v>115</v>
      </c>
      <c r="W239" s="38" t="s">
        <v>115</v>
      </c>
      <c r="X239" s="38" t="s">
        <v>115</v>
      </c>
      <c r="Y239" s="52" t="str">
        <f>IF(tabProjList[[#This Row],[Ref 1]]&lt;&gt;"",HYPERLINK(tabProjList[[#This Row],[Ref 1]],"Link 1"),"")</f>
        <v>Link 1</v>
      </c>
      <c r="Z239" s="52" t="str">
        <f>IF(tabProjList[[#This Row],[Ref 2]]&lt;&gt;"",HYPERLINK(tabProjList[[#This Row],[Ref 2]],"Link 2"),"")</f>
        <v/>
      </c>
      <c r="AA239" s="52" t="str">
        <f>IF(tabProjList[[#This Row],[Ref 3]]&lt;&gt;"",HYPERLINK(tabProjList[[#This Row],[Ref 3]],"Link 3"),"")</f>
        <v/>
      </c>
      <c r="AB239" s="52" t="str">
        <f>IF(tabProjList[[#This Row],[Ref 4]]&lt;&gt;"",HYPERLINK(tabProjList[[#This Row],[Ref 4]],"Link 4"),"")</f>
        <v/>
      </c>
      <c r="AC239" s="52" t="str">
        <f>IF(tabProjList[[#This Row],[Ref 5]]&lt;&gt;"",HYPERLINK(tabProjList[[#This Row],[Ref 5]],"Link 5"),"")</f>
        <v/>
      </c>
      <c r="AD239" s="52" t="str">
        <f>IF(tabProjList[[#This Row],[Ref 6]]&lt;&gt;"",HYPERLINK(tabProjList[[#This Row],[Ref 6]],"Link 6"),"")</f>
        <v/>
      </c>
      <c r="AE239" s="52" t="str">
        <f>IF(tabProjList[[#This Row],[Ref 7]]&lt;&gt;"",HYPERLINK(tabProjList[[#This Row],[Ref 7]],"Link 7"),"")</f>
        <v/>
      </c>
    </row>
    <row r="240" spans="1:31" x14ac:dyDescent="0.25">
      <c r="A240" s="44" t="s">
        <v>2994</v>
      </c>
      <c r="B240" s="45">
        <v>1128</v>
      </c>
      <c r="C240" s="45" t="s">
        <v>120</v>
      </c>
      <c r="D240" s="36" t="s">
        <v>2995</v>
      </c>
      <c r="E240" s="46" t="s">
        <v>1</v>
      </c>
      <c r="F240" s="46">
        <v>2023</v>
      </c>
      <c r="G240" s="46" t="s">
        <v>115</v>
      </c>
      <c r="H240" s="46" t="s">
        <v>115</v>
      </c>
      <c r="I240" s="46" t="s">
        <v>115</v>
      </c>
      <c r="J240" s="45" t="s">
        <v>106</v>
      </c>
      <c r="K240" s="47" t="s">
        <v>115</v>
      </c>
      <c r="L240" s="48">
        <v>2.6</v>
      </c>
      <c r="M240" s="48">
        <v>2.6</v>
      </c>
      <c r="N240" s="49" t="s">
        <v>38</v>
      </c>
      <c r="O240" s="50" t="s">
        <v>34</v>
      </c>
      <c r="P240" s="38" t="s">
        <v>115</v>
      </c>
      <c r="Q240" s="45" t="s">
        <v>121</v>
      </c>
      <c r="R240" s="38" t="s">
        <v>2993</v>
      </c>
      <c r="S240" s="38" t="s">
        <v>115</v>
      </c>
      <c r="T240" s="38" t="s">
        <v>115</v>
      </c>
      <c r="U240" s="38" t="s">
        <v>115</v>
      </c>
      <c r="V240" s="38" t="s">
        <v>115</v>
      </c>
      <c r="W240" s="38" t="s">
        <v>115</v>
      </c>
      <c r="X240" s="38" t="s">
        <v>115</v>
      </c>
      <c r="Y240" s="52" t="str">
        <f>IF(tabProjList[[#This Row],[Ref 1]]&lt;&gt;"",HYPERLINK(tabProjList[[#This Row],[Ref 1]],"Link 1"),"")</f>
        <v>Link 1</v>
      </c>
      <c r="Z240" s="52" t="str">
        <f>IF(tabProjList[[#This Row],[Ref 2]]&lt;&gt;"",HYPERLINK(tabProjList[[#This Row],[Ref 2]],"Link 2"),"")</f>
        <v/>
      </c>
      <c r="AA240" s="52" t="str">
        <f>IF(tabProjList[[#This Row],[Ref 3]]&lt;&gt;"",HYPERLINK(tabProjList[[#This Row],[Ref 3]],"Link 3"),"")</f>
        <v/>
      </c>
      <c r="AB240" s="52" t="str">
        <f>IF(tabProjList[[#This Row],[Ref 4]]&lt;&gt;"",HYPERLINK(tabProjList[[#This Row],[Ref 4]],"Link 4"),"")</f>
        <v/>
      </c>
      <c r="AC240" s="52" t="str">
        <f>IF(tabProjList[[#This Row],[Ref 5]]&lt;&gt;"",HYPERLINK(tabProjList[[#This Row],[Ref 5]],"Link 5"),"")</f>
        <v/>
      </c>
      <c r="AD240" s="52" t="str">
        <f>IF(tabProjList[[#This Row],[Ref 6]]&lt;&gt;"",HYPERLINK(tabProjList[[#This Row],[Ref 6]],"Link 6"),"")</f>
        <v/>
      </c>
      <c r="AE240" s="52" t="str">
        <f>IF(tabProjList[[#This Row],[Ref 7]]&lt;&gt;"",HYPERLINK(tabProjList[[#This Row],[Ref 7]],"Link 7"),"")</f>
        <v/>
      </c>
    </row>
    <row r="241" spans="1:31" x14ac:dyDescent="0.25">
      <c r="A241" s="44" t="s">
        <v>2214</v>
      </c>
      <c r="B241" s="45">
        <v>747</v>
      </c>
      <c r="C241" s="45" t="s">
        <v>120</v>
      </c>
      <c r="D241" s="36" t="s">
        <v>2215</v>
      </c>
      <c r="E241" s="46" t="s">
        <v>1</v>
      </c>
      <c r="F241" s="46">
        <v>2023</v>
      </c>
      <c r="G241" s="46" t="s">
        <v>115</v>
      </c>
      <c r="H241" s="46">
        <v>2030</v>
      </c>
      <c r="I241" s="46" t="s">
        <v>115</v>
      </c>
      <c r="J241" s="45" t="s">
        <v>106</v>
      </c>
      <c r="K241" s="47" t="s">
        <v>115</v>
      </c>
      <c r="L241" s="48">
        <v>1</v>
      </c>
      <c r="M241" s="48">
        <v>1</v>
      </c>
      <c r="N241" s="49" t="s">
        <v>13</v>
      </c>
      <c r="O241" s="50" t="s">
        <v>34</v>
      </c>
      <c r="P241" s="38" t="s">
        <v>2216</v>
      </c>
      <c r="Q241" s="45" t="s">
        <v>121</v>
      </c>
      <c r="R241" s="38" t="s">
        <v>2217</v>
      </c>
      <c r="S241" s="38" t="s">
        <v>115</v>
      </c>
      <c r="T241" s="38" t="s">
        <v>115</v>
      </c>
      <c r="U241" s="38" t="s">
        <v>115</v>
      </c>
      <c r="V241" s="38" t="s">
        <v>115</v>
      </c>
      <c r="W241" s="38" t="s">
        <v>115</v>
      </c>
      <c r="X241" s="38" t="s">
        <v>115</v>
      </c>
      <c r="Y241" s="52" t="str">
        <f>IF(tabProjList[[#This Row],[Ref 1]]&lt;&gt;"",HYPERLINK(tabProjList[[#This Row],[Ref 1]],"Link 1"),"")</f>
        <v>Link 1</v>
      </c>
      <c r="Z241" s="52" t="str">
        <f>IF(tabProjList[[#This Row],[Ref 2]]&lt;&gt;"",HYPERLINK(tabProjList[[#This Row],[Ref 2]],"Link 2"),"")</f>
        <v/>
      </c>
      <c r="AA241" s="52" t="str">
        <f>IF(tabProjList[[#This Row],[Ref 3]]&lt;&gt;"",HYPERLINK(tabProjList[[#This Row],[Ref 3]],"Link 3"),"")</f>
        <v/>
      </c>
      <c r="AB241" s="52" t="str">
        <f>IF(tabProjList[[#This Row],[Ref 4]]&lt;&gt;"",HYPERLINK(tabProjList[[#This Row],[Ref 4]],"Link 4"),"")</f>
        <v/>
      </c>
      <c r="AC241" s="52" t="str">
        <f>IF(tabProjList[[#This Row],[Ref 5]]&lt;&gt;"",HYPERLINK(tabProjList[[#This Row],[Ref 5]],"Link 5"),"")</f>
        <v/>
      </c>
      <c r="AD241" s="52" t="str">
        <f>IF(tabProjList[[#This Row],[Ref 6]]&lt;&gt;"",HYPERLINK(tabProjList[[#This Row],[Ref 6]],"Link 6"),"")</f>
        <v/>
      </c>
      <c r="AE241" s="52" t="str">
        <f>IF(tabProjList[[#This Row],[Ref 7]]&lt;&gt;"",HYPERLINK(tabProjList[[#This Row],[Ref 7]],"Link 7"),"")</f>
        <v/>
      </c>
    </row>
    <row r="242" spans="1:31" x14ac:dyDescent="0.25">
      <c r="A242" s="44" t="s">
        <v>561</v>
      </c>
      <c r="B242" s="45">
        <v>117</v>
      </c>
      <c r="C242" s="45" t="s">
        <v>120</v>
      </c>
      <c r="D242" s="36" t="s">
        <v>562</v>
      </c>
      <c r="E242" s="46" t="s">
        <v>1</v>
      </c>
      <c r="F242" s="46">
        <v>2021</v>
      </c>
      <c r="G242" s="46">
        <v>2024</v>
      </c>
      <c r="H242" s="46">
        <v>2025</v>
      </c>
      <c r="I242" s="46" t="s">
        <v>115</v>
      </c>
      <c r="J242" s="45" t="s">
        <v>106</v>
      </c>
      <c r="K242" s="47" t="s">
        <v>115</v>
      </c>
      <c r="L242" s="48" t="s">
        <v>3053</v>
      </c>
      <c r="M242" s="48">
        <v>0.25700000000000001</v>
      </c>
      <c r="N242" s="49" t="s">
        <v>16</v>
      </c>
      <c r="O242" s="50" t="s">
        <v>34</v>
      </c>
      <c r="P242" s="38" t="s">
        <v>386</v>
      </c>
      <c r="Q242" s="45" t="s">
        <v>121</v>
      </c>
      <c r="R242" s="38" t="s">
        <v>534</v>
      </c>
      <c r="S242" s="38" t="s">
        <v>535</v>
      </c>
      <c r="T242" s="38" t="s">
        <v>536</v>
      </c>
      <c r="U242" s="38" t="s">
        <v>115</v>
      </c>
      <c r="V242" s="38" t="s">
        <v>115</v>
      </c>
      <c r="W242" s="38" t="s">
        <v>115</v>
      </c>
      <c r="X242" s="38" t="s">
        <v>115</v>
      </c>
      <c r="Y242" s="52" t="str">
        <f>IF(tabProjList[[#This Row],[Ref 1]]&lt;&gt;"",HYPERLINK(tabProjList[[#This Row],[Ref 1]],"Link 1"),"")</f>
        <v>Link 1</v>
      </c>
      <c r="Z242" s="52" t="str">
        <f>IF(tabProjList[[#This Row],[Ref 2]]&lt;&gt;"",HYPERLINK(tabProjList[[#This Row],[Ref 2]],"Link 2"),"")</f>
        <v>Link 2</v>
      </c>
      <c r="AA242" s="52" t="str">
        <f>IF(tabProjList[[#This Row],[Ref 3]]&lt;&gt;"",HYPERLINK(tabProjList[[#This Row],[Ref 3]],"Link 3"),"")</f>
        <v>Link 3</v>
      </c>
      <c r="AB242" s="52" t="str">
        <f>IF(tabProjList[[#This Row],[Ref 4]]&lt;&gt;"",HYPERLINK(tabProjList[[#This Row],[Ref 4]],"Link 4"),"")</f>
        <v/>
      </c>
      <c r="AC242" s="52" t="str">
        <f>IF(tabProjList[[#This Row],[Ref 5]]&lt;&gt;"",HYPERLINK(tabProjList[[#This Row],[Ref 5]],"Link 5"),"")</f>
        <v/>
      </c>
      <c r="AD242" s="52" t="str">
        <f>IF(tabProjList[[#This Row],[Ref 6]]&lt;&gt;"",HYPERLINK(tabProjList[[#This Row],[Ref 6]],"Link 6"),"")</f>
        <v/>
      </c>
      <c r="AE242" s="52" t="str">
        <f>IF(tabProjList[[#This Row],[Ref 7]]&lt;&gt;"",HYPERLINK(tabProjList[[#This Row],[Ref 7]],"Link 7"),"")</f>
        <v/>
      </c>
    </row>
    <row r="243" spans="1:31" x14ac:dyDescent="0.25">
      <c r="A243" s="44" t="s">
        <v>563</v>
      </c>
      <c r="B243" s="45">
        <v>118</v>
      </c>
      <c r="C243" s="45" t="s">
        <v>120</v>
      </c>
      <c r="D243" s="36" t="s">
        <v>564</v>
      </c>
      <c r="E243" s="46" t="s">
        <v>6</v>
      </c>
      <c r="F243" s="46">
        <v>2021</v>
      </c>
      <c r="G243" s="46" t="s">
        <v>115</v>
      </c>
      <c r="H243" s="46">
        <v>2027</v>
      </c>
      <c r="I243" s="46" t="s">
        <v>115</v>
      </c>
      <c r="J243" s="45" t="s">
        <v>106</v>
      </c>
      <c r="K243" s="47" t="s">
        <v>115</v>
      </c>
      <c r="L243" s="48" t="s">
        <v>115</v>
      </c>
      <c r="M243" s="48" t="s">
        <v>115</v>
      </c>
      <c r="N243" s="49" t="s">
        <v>122</v>
      </c>
      <c r="O243" s="50" t="s">
        <v>34</v>
      </c>
      <c r="P243" s="38" t="s">
        <v>115</v>
      </c>
      <c r="Q243" s="45" t="s">
        <v>121</v>
      </c>
      <c r="R243" s="38" t="s">
        <v>565</v>
      </c>
      <c r="S243" s="38" t="s">
        <v>566</v>
      </c>
      <c r="T243" s="38" t="s">
        <v>567</v>
      </c>
      <c r="U243" s="38" t="s">
        <v>115</v>
      </c>
      <c r="V243" s="38" t="s">
        <v>115</v>
      </c>
      <c r="W243" s="38" t="s">
        <v>115</v>
      </c>
      <c r="X243" s="38" t="s">
        <v>115</v>
      </c>
      <c r="Y243" s="52" t="str">
        <f>IF(tabProjList[[#This Row],[Ref 1]]&lt;&gt;"",HYPERLINK(tabProjList[[#This Row],[Ref 1]],"Link 1"),"")</f>
        <v>Link 1</v>
      </c>
      <c r="Z243" s="52" t="str">
        <f>IF(tabProjList[[#This Row],[Ref 2]]&lt;&gt;"",HYPERLINK(tabProjList[[#This Row],[Ref 2]],"Link 2"),"")</f>
        <v>Link 2</v>
      </c>
      <c r="AA243" s="52" t="str">
        <f>IF(tabProjList[[#This Row],[Ref 3]]&lt;&gt;"",HYPERLINK(tabProjList[[#This Row],[Ref 3]],"Link 3"),"")</f>
        <v>Link 3</v>
      </c>
      <c r="AB243" s="52" t="str">
        <f>IF(tabProjList[[#This Row],[Ref 4]]&lt;&gt;"",HYPERLINK(tabProjList[[#This Row],[Ref 4]],"Link 4"),"")</f>
        <v/>
      </c>
      <c r="AC243" s="52" t="str">
        <f>IF(tabProjList[[#This Row],[Ref 5]]&lt;&gt;"",HYPERLINK(tabProjList[[#This Row],[Ref 5]],"Link 5"),"")</f>
        <v/>
      </c>
      <c r="AD243" s="52" t="str">
        <f>IF(tabProjList[[#This Row],[Ref 6]]&lt;&gt;"",HYPERLINK(tabProjList[[#This Row],[Ref 6]],"Link 6"),"")</f>
        <v/>
      </c>
      <c r="AE243" s="52" t="str">
        <f>IF(tabProjList[[#This Row],[Ref 7]]&lt;&gt;"",HYPERLINK(tabProjList[[#This Row],[Ref 7]],"Link 7"),"")</f>
        <v/>
      </c>
    </row>
    <row r="244" spans="1:31" x14ac:dyDescent="0.25">
      <c r="A244" s="44" t="s">
        <v>568</v>
      </c>
      <c r="B244" s="45">
        <v>120</v>
      </c>
      <c r="C244" s="45" t="s">
        <v>570</v>
      </c>
      <c r="D244" s="36" t="s">
        <v>569</v>
      </c>
      <c r="E244" s="46" t="s">
        <v>1</v>
      </c>
      <c r="F244" s="46">
        <v>2022</v>
      </c>
      <c r="G244" s="46" t="s">
        <v>115</v>
      </c>
      <c r="H244" s="46" t="s">
        <v>115</v>
      </c>
      <c r="I244" s="46" t="s">
        <v>115</v>
      </c>
      <c r="J244" s="45" t="s">
        <v>106</v>
      </c>
      <c r="K244" s="47" t="s">
        <v>115</v>
      </c>
      <c r="L244" s="48" t="s">
        <v>115</v>
      </c>
      <c r="M244" s="48" t="s">
        <v>115</v>
      </c>
      <c r="N244" s="49" t="s">
        <v>122</v>
      </c>
      <c r="O244" s="50" t="s">
        <v>21</v>
      </c>
      <c r="P244" s="38" t="s">
        <v>115</v>
      </c>
      <c r="Q244" s="45" t="s">
        <v>274</v>
      </c>
      <c r="R244" s="38" t="s">
        <v>571</v>
      </c>
      <c r="S244" s="38" t="s">
        <v>115</v>
      </c>
      <c r="T244" s="38" t="s">
        <v>115</v>
      </c>
      <c r="U244" s="38" t="s">
        <v>115</v>
      </c>
      <c r="V244" s="38" t="s">
        <v>115</v>
      </c>
      <c r="W244" s="38" t="s">
        <v>115</v>
      </c>
      <c r="X244" s="38" t="s">
        <v>115</v>
      </c>
      <c r="Y244" s="52" t="str">
        <f>IF(tabProjList[[#This Row],[Ref 1]]&lt;&gt;"",HYPERLINK(tabProjList[[#This Row],[Ref 1]],"Link 1"),"")</f>
        <v>Link 1</v>
      </c>
      <c r="Z244" s="52" t="str">
        <f>IF(tabProjList[[#This Row],[Ref 2]]&lt;&gt;"",HYPERLINK(tabProjList[[#This Row],[Ref 2]],"Link 2"),"")</f>
        <v/>
      </c>
      <c r="AA244" s="52" t="str">
        <f>IF(tabProjList[[#This Row],[Ref 3]]&lt;&gt;"",HYPERLINK(tabProjList[[#This Row],[Ref 3]],"Link 3"),"")</f>
        <v/>
      </c>
      <c r="AB244" s="52" t="str">
        <f>IF(tabProjList[[#This Row],[Ref 4]]&lt;&gt;"",HYPERLINK(tabProjList[[#This Row],[Ref 4]],"Link 4"),"")</f>
        <v/>
      </c>
      <c r="AC244" s="52" t="str">
        <f>IF(tabProjList[[#This Row],[Ref 5]]&lt;&gt;"",HYPERLINK(tabProjList[[#This Row],[Ref 5]],"Link 5"),"")</f>
        <v/>
      </c>
      <c r="AD244" s="52" t="str">
        <f>IF(tabProjList[[#This Row],[Ref 6]]&lt;&gt;"",HYPERLINK(tabProjList[[#This Row],[Ref 6]],"Link 6"),"")</f>
        <v/>
      </c>
      <c r="AE244" s="52" t="str">
        <f>IF(tabProjList[[#This Row],[Ref 7]]&lt;&gt;"",HYPERLINK(tabProjList[[#This Row],[Ref 7]],"Link 7"),"")</f>
        <v/>
      </c>
    </row>
    <row r="245" spans="1:31" x14ac:dyDescent="0.25">
      <c r="A245" s="44" t="s">
        <v>1842</v>
      </c>
      <c r="B245" s="45">
        <v>569</v>
      </c>
      <c r="C245" s="45" t="s">
        <v>139</v>
      </c>
      <c r="D245" s="36" t="s">
        <v>1836</v>
      </c>
      <c r="E245" s="46" t="s">
        <v>1</v>
      </c>
      <c r="F245" s="46">
        <v>2022</v>
      </c>
      <c r="G245" s="46" t="s">
        <v>115</v>
      </c>
      <c r="H245" s="46" t="s">
        <v>115</v>
      </c>
      <c r="I245" s="46" t="s">
        <v>115</v>
      </c>
      <c r="J245" s="45" t="s">
        <v>106</v>
      </c>
      <c r="K245" s="47" t="s">
        <v>115</v>
      </c>
      <c r="L245" s="48" t="s">
        <v>115</v>
      </c>
      <c r="M245" s="48" t="s">
        <v>115</v>
      </c>
      <c r="N245" s="49" t="s">
        <v>38</v>
      </c>
      <c r="O245" s="50" t="s">
        <v>34</v>
      </c>
      <c r="P245" s="38" t="s">
        <v>1385</v>
      </c>
      <c r="Q245" s="45" t="s">
        <v>114</v>
      </c>
      <c r="R245" s="38" t="s">
        <v>1387</v>
      </c>
      <c r="S245" s="38" t="s">
        <v>115</v>
      </c>
      <c r="T245" s="38" t="s">
        <v>115</v>
      </c>
      <c r="U245" s="38" t="s">
        <v>115</v>
      </c>
      <c r="V245" s="38" t="s">
        <v>115</v>
      </c>
      <c r="W245" s="38" t="s">
        <v>115</v>
      </c>
      <c r="X245" s="38" t="s">
        <v>115</v>
      </c>
      <c r="Y245" s="52" t="str">
        <f>IF(tabProjList[[#This Row],[Ref 1]]&lt;&gt;"",HYPERLINK(tabProjList[[#This Row],[Ref 1]],"Link 1"),"")</f>
        <v>Link 1</v>
      </c>
      <c r="Z245" s="52" t="str">
        <f>IF(tabProjList[[#This Row],[Ref 2]]&lt;&gt;"",HYPERLINK(tabProjList[[#This Row],[Ref 2]],"Link 2"),"")</f>
        <v/>
      </c>
      <c r="AA245" s="52" t="str">
        <f>IF(tabProjList[[#This Row],[Ref 3]]&lt;&gt;"",HYPERLINK(tabProjList[[#This Row],[Ref 3]],"Link 3"),"")</f>
        <v/>
      </c>
      <c r="AB245" s="52" t="str">
        <f>IF(tabProjList[[#This Row],[Ref 4]]&lt;&gt;"",HYPERLINK(tabProjList[[#This Row],[Ref 4]],"Link 4"),"")</f>
        <v/>
      </c>
      <c r="AC245" s="52" t="str">
        <f>IF(tabProjList[[#This Row],[Ref 5]]&lt;&gt;"",HYPERLINK(tabProjList[[#This Row],[Ref 5]],"Link 5"),"")</f>
        <v/>
      </c>
      <c r="AD245" s="52" t="str">
        <f>IF(tabProjList[[#This Row],[Ref 6]]&lt;&gt;"",HYPERLINK(tabProjList[[#This Row],[Ref 6]],"Link 6"),"")</f>
        <v/>
      </c>
      <c r="AE245" s="52" t="str">
        <f>IF(tabProjList[[#This Row],[Ref 7]]&lt;&gt;"",HYPERLINK(tabProjList[[#This Row],[Ref 7]],"Link 7"),"")</f>
        <v/>
      </c>
    </row>
    <row r="246" spans="1:31" x14ac:dyDescent="0.25">
      <c r="A246" s="44" t="s">
        <v>572</v>
      </c>
      <c r="B246" s="45">
        <v>121</v>
      </c>
      <c r="C246" s="45" t="s">
        <v>113</v>
      </c>
      <c r="D246" s="36" t="s">
        <v>573</v>
      </c>
      <c r="E246" s="46" t="s">
        <v>12</v>
      </c>
      <c r="F246" s="46">
        <v>2021</v>
      </c>
      <c r="G246" s="46" t="s">
        <v>115</v>
      </c>
      <c r="H246" s="46">
        <v>2027</v>
      </c>
      <c r="I246" s="46" t="s">
        <v>115</v>
      </c>
      <c r="J246" s="45" t="s">
        <v>106</v>
      </c>
      <c r="K246" s="47">
        <v>1</v>
      </c>
      <c r="L246" s="48">
        <v>3</v>
      </c>
      <c r="M246" s="48">
        <v>3</v>
      </c>
      <c r="N246" s="49" t="s">
        <v>12</v>
      </c>
      <c r="O246" s="50" t="s">
        <v>34</v>
      </c>
      <c r="P246" s="38" t="s">
        <v>574</v>
      </c>
      <c r="Q246" s="45" t="s">
        <v>114</v>
      </c>
      <c r="R246" s="38" t="s">
        <v>575</v>
      </c>
      <c r="S246" s="38" t="s">
        <v>576</v>
      </c>
      <c r="T246" s="38" t="s">
        <v>248</v>
      </c>
      <c r="U246" s="38" t="s">
        <v>206</v>
      </c>
      <c r="V246" s="38" t="s">
        <v>115</v>
      </c>
      <c r="W246" s="38" t="s">
        <v>115</v>
      </c>
      <c r="X246" s="38" t="s">
        <v>115</v>
      </c>
      <c r="Y246" s="52" t="str">
        <f>IF(tabProjList[[#This Row],[Ref 1]]&lt;&gt;"",HYPERLINK(tabProjList[[#This Row],[Ref 1]],"Link 1"),"")</f>
        <v>Link 1</v>
      </c>
      <c r="Z246" s="52" t="str">
        <f>IF(tabProjList[[#This Row],[Ref 2]]&lt;&gt;"",HYPERLINK(tabProjList[[#This Row],[Ref 2]],"Link 2"),"")</f>
        <v>Link 2</v>
      </c>
      <c r="AA246" s="52" t="str">
        <f>IF(tabProjList[[#This Row],[Ref 3]]&lt;&gt;"",HYPERLINK(tabProjList[[#This Row],[Ref 3]],"Link 3"),"")</f>
        <v>Link 3</v>
      </c>
      <c r="AB246" s="52" t="str">
        <f>IF(tabProjList[[#This Row],[Ref 4]]&lt;&gt;"",HYPERLINK(tabProjList[[#This Row],[Ref 4]],"Link 4"),"")</f>
        <v>Link 4</v>
      </c>
      <c r="AC246" s="52" t="str">
        <f>IF(tabProjList[[#This Row],[Ref 5]]&lt;&gt;"",HYPERLINK(tabProjList[[#This Row],[Ref 5]],"Link 5"),"")</f>
        <v/>
      </c>
      <c r="AD246" s="52" t="str">
        <f>IF(tabProjList[[#This Row],[Ref 6]]&lt;&gt;"",HYPERLINK(tabProjList[[#This Row],[Ref 6]],"Link 6"),"")</f>
        <v/>
      </c>
      <c r="AE246" s="52" t="str">
        <f>IF(tabProjList[[#This Row],[Ref 7]]&lt;&gt;"",HYPERLINK(tabProjList[[#This Row],[Ref 7]],"Link 7"),"")</f>
        <v/>
      </c>
    </row>
    <row r="247" spans="1:31" x14ac:dyDescent="0.25">
      <c r="A247" s="44" t="s">
        <v>577</v>
      </c>
      <c r="B247" s="45">
        <v>122</v>
      </c>
      <c r="C247" s="45" t="s">
        <v>113</v>
      </c>
      <c r="D247" s="36" t="s">
        <v>573</v>
      </c>
      <c r="E247" s="46" t="s">
        <v>12</v>
      </c>
      <c r="F247" s="46">
        <v>2021</v>
      </c>
      <c r="G247" s="46" t="s">
        <v>115</v>
      </c>
      <c r="H247" s="46">
        <v>2031</v>
      </c>
      <c r="I247" s="46" t="s">
        <v>115</v>
      </c>
      <c r="J247" s="45" t="s">
        <v>106</v>
      </c>
      <c r="K247" s="47">
        <v>2</v>
      </c>
      <c r="L247" s="48">
        <v>1.4</v>
      </c>
      <c r="M247" s="48">
        <v>1.4</v>
      </c>
      <c r="N247" s="49" t="s">
        <v>12</v>
      </c>
      <c r="O247" s="50" t="s">
        <v>34</v>
      </c>
      <c r="P247" s="38" t="s">
        <v>574</v>
      </c>
      <c r="Q247" s="45" t="s">
        <v>114</v>
      </c>
      <c r="R247" s="38" t="s">
        <v>575</v>
      </c>
      <c r="S247" s="38" t="s">
        <v>576</v>
      </c>
      <c r="T247" s="38" t="s">
        <v>248</v>
      </c>
      <c r="U247" s="38" t="s">
        <v>206</v>
      </c>
      <c r="V247" s="38" t="s">
        <v>115</v>
      </c>
      <c r="W247" s="38" t="s">
        <v>115</v>
      </c>
      <c r="X247" s="38" t="s">
        <v>115</v>
      </c>
      <c r="Y247" s="52" t="str">
        <f>IF(tabProjList[[#This Row],[Ref 1]]&lt;&gt;"",HYPERLINK(tabProjList[[#This Row],[Ref 1]],"Link 1"),"")</f>
        <v>Link 1</v>
      </c>
      <c r="Z247" s="52" t="str">
        <f>IF(tabProjList[[#This Row],[Ref 2]]&lt;&gt;"",HYPERLINK(tabProjList[[#This Row],[Ref 2]],"Link 2"),"")</f>
        <v>Link 2</v>
      </c>
      <c r="AA247" s="52" t="str">
        <f>IF(tabProjList[[#This Row],[Ref 3]]&lt;&gt;"",HYPERLINK(tabProjList[[#This Row],[Ref 3]],"Link 3"),"")</f>
        <v>Link 3</v>
      </c>
      <c r="AB247" s="52" t="str">
        <f>IF(tabProjList[[#This Row],[Ref 4]]&lt;&gt;"",HYPERLINK(tabProjList[[#This Row],[Ref 4]],"Link 4"),"")</f>
        <v>Link 4</v>
      </c>
      <c r="AC247" s="52" t="str">
        <f>IF(tabProjList[[#This Row],[Ref 5]]&lt;&gt;"",HYPERLINK(tabProjList[[#This Row],[Ref 5]],"Link 5"),"")</f>
        <v/>
      </c>
      <c r="AD247" s="52" t="str">
        <f>IF(tabProjList[[#This Row],[Ref 6]]&lt;&gt;"",HYPERLINK(tabProjList[[#This Row],[Ref 6]],"Link 6"),"")</f>
        <v/>
      </c>
      <c r="AE247" s="52" t="str">
        <f>IF(tabProjList[[#This Row],[Ref 7]]&lt;&gt;"",HYPERLINK(tabProjList[[#This Row],[Ref 7]],"Link 7"),"")</f>
        <v/>
      </c>
    </row>
    <row r="248" spans="1:31" x14ac:dyDescent="0.25">
      <c r="A248" s="44" t="s">
        <v>578</v>
      </c>
      <c r="B248" s="45">
        <v>123</v>
      </c>
      <c r="C248" s="45" t="s">
        <v>113</v>
      </c>
      <c r="D248" s="36" t="s">
        <v>573</v>
      </c>
      <c r="E248" s="46" t="s">
        <v>12</v>
      </c>
      <c r="F248" s="46">
        <v>2021</v>
      </c>
      <c r="G248" s="46" t="s">
        <v>115</v>
      </c>
      <c r="H248" s="46">
        <v>2035</v>
      </c>
      <c r="I248" s="46" t="s">
        <v>115</v>
      </c>
      <c r="J248" s="45" t="s">
        <v>106</v>
      </c>
      <c r="K248" s="47">
        <v>3</v>
      </c>
      <c r="L248" s="48">
        <v>5.6</v>
      </c>
      <c r="M248" s="48">
        <v>5.6</v>
      </c>
      <c r="N248" s="49" t="s">
        <v>12</v>
      </c>
      <c r="O248" s="50" t="s">
        <v>34</v>
      </c>
      <c r="P248" s="38" t="s">
        <v>574</v>
      </c>
      <c r="Q248" s="45" t="s">
        <v>114</v>
      </c>
      <c r="R248" s="38" t="s">
        <v>575</v>
      </c>
      <c r="S248" s="38" t="s">
        <v>576</v>
      </c>
      <c r="T248" s="38" t="s">
        <v>248</v>
      </c>
      <c r="U248" s="38" t="s">
        <v>206</v>
      </c>
      <c r="V248" s="38" t="s">
        <v>115</v>
      </c>
      <c r="W248" s="38" t="s">
        <v>115</v>
      </c>
      <c r="X248" s="38" t="s">
        <v>115</v>
      </c>
      <c r="Y248" s="52" t="str">
        <f>IF(tabProjList[[#This Row],[Ref 1]]&lt;&gt;"",HYPERLINK(tabProjList[[#This Row],[Ref 1]],"Link 1"),"")</f>
        <v>Link 1</v>
      </c>
      <c r="Z248" s="52" t="str">
        <f>IF(tabProjList[[#This Row],[Ref 2]]&lt;&gt;"",HYPERLINK(tabProjList[[#This Row],[Ref 2]],"Link 2"),"")</f>
        <v>Link 2</v>
      </c>
      <c r="AA248" s="52" t="str">
        <f>IF(tabProjList[[#This Row],[Ref 3]]&lt;&gt;"",HYPERLINK(tabProjList[[#This Row],[Ref 3]],"Link 3"),"")</f>
        <v>Link 3</v>
      </c>
      <c r="AB248" s="52" t="str">
        <f>IF(tabProjList[[#This Row],[Ref 4]]&lt;&gt;"",HYPERLINK(tabProjList[[#This Row],[Ref 4]],"Link 4"),"")</f>
        <v>Link 4</v>
      </c>
      <c r="AC248" s="52" t="str">
        <f>IF(tabProjList[[#This Row],[Ref 5]]&lt;&gt;"",HYPERLINK(tabProjList[[#This Row],[Ref 5]],"Link 5"),"")</f>
        <v/>
      </c>
      <c r="AD248" s="52" t="str">
        <f>IF(tabProjList[[#This Row],[Ref 6]]&lt;&gt;"",HYPERLINK(tabProjList[[#This Row],[Ref 6]],"Link 6"),"")</f>
        <v/>
      </c>
      <c r="AE248" s="52" t="str">
        <f>IF(tabProjList[[#This Row],[Ref 7]]&lt;&gt;"",HYPERLINK(tabProjList[[#This Row],[Ref 7]],"Link 7"),"")</f>
        <v/>
      </c>
    </row>
    <row r="249" spans="1:31" x14ac:dyDescent="0.25">
      <c r="A249" s="44" t="s">
        <v>1557</v>
      </c>
      <c r="B249" s="45">
        <v>442</v>
      </c>
      <c r="C249" s="45" t="s">
        <v>449</v>
      </c>
      <c r="D249" s="36" t="s">
        <v>1558</v>
      </c>
      <c r="E249" s="46" t="s">
        <v>22</v>
      </c>
      <c r="F249" s="46">
        <v>2022</v>
      </c>
      <c r="G249" s="46" t="s">
        <v>115</v>
      </c>
      <c r="H249" s="46" t="s">
        <v>115</v>
      </c>
      <c r="I249" s="46" t="s">
        <v>115</v>
      </c>
      <c r="J249" s="45" t="s">
        <v>106</v>
      </c>
      <c r="K249" s="47" t="s">
        <v>115</v>
      </c>
      <c r="L249" s="48">
        <v>10</v>
      </c>
      <c r="M249" s="48">
        <v>10</v>
      </c>
      <c r="N249" s="49" t="s">
        <v>22</v>
      </c>
      <c r="O249" s="50" t="s">
        <v>34</v>
      </c>
      <c r="P249" s="38" t="s">
        <v>1559</v>
      </c>
      <c r="Q249" s="45" t="s">
        <v>274</v>
      </c>
      <c r="R249" s="38" t="s">
        <v>1560</v>
      </c>
      <c r="S249" s="38" t="s">
        <v>1561</v>
      </c>
      <c r="T249" s="38" t="s">
        <v>115</v>
      </c>
      <c r="U249" s="38" t="s">
        <v>115</v>
      </c>
      <c r="V249" s="38" t="s">
        <v>115</v>
      </c>
      <c r="W249" s="38" t="s">
        <v>115</v>
      </c>
      <c r="X249" s="38" t="s">
        <v>115</v>
      </c>
      <c r="Y249" s="52" t="str">
        <f>IF(tabProjList[[#This Row],[Ref 1]]&lt;&gt;"",HYPERLINK(tabProjList[[#This Row],[Ref 1]],"Link 1"),"")</f>
        <v>Link 1</v>
      </c>
      <c r="Z249" s="52" t="str">
        <f>IF(tabProjList[[#This Row],[Ref 2]]&lt;&gt;"",HYPERLINK(tabProjList[[#This Row],[Ref 2]],"Link 2"),"")</f>
        <v>Link 2</v>
      </c>
      <c r="AA249" s="52" t="str">
        <f>IF(tabProjList[[#This Row],[Ref 3]]&lt;&gt;"",HYPERLINK(tabProjList[[#This Row],[Ref 3]],"Link 3"),"")</f>
        <v/>
      </c>
      <c r="AB249" s="52" t="str">
        <f>IF(tabProjList[[#This Row],[Ref 4]]&lt;&gt;"",HYPERLINK(tabProjList[[#This Row],[Ref 4]],"Link 4"),"")</f>
        <v/>
      </c>
      <c r="AC249" s="52" t="str">
        <f>IF(tabProjList[[#This Row],[Ref 5]]&lt;&gt;"",HYPERLINK(tabProjList[[#This Row],[Ref 5]],"Link 5"),"")</f>
        <v/>
      </c>
      <c r="AD249" s="52" t="str">
        <f>IF(tabProjList[[#This Row],[Ref 6]]&lt;&gt;"",HYPERLINK(tabProjList[[#This Row],[Ref 6]],"Link 6"),"")</f>
        <v/>
      </c>
      <c r="AE249" s="52" t="str">
        <f>IF(tabProjList[[#This Row],[Ref 7]]&lt;&gt;"",HYPERLINK(tabProjList[[#This Row],[Ref 7]],"Link 7"),"")</f>
        <v/>
      </c>
    </row>
    <row r="250" spans="1:31" x14ac:dyDescent="0.25">
      <c r="A250" s="44" t="s">
        <v>2723</v>
      </c>
      <c r="B250" s="45">
        <v>996</v>
      </c>
      <c r="C250" s="45" t="s">
        <v>120</v>
      </c>
      <c r="D250" s="36" t="s">
        <v>2724</v>
      </c>
      <c r="E250" s="46" t="s">
        <v>2</v>
      </c>
      <c r="F250" s="46">
        <v>2023</v>
      </c>
      <c r="G250" s="46" t="s">
        <v>115</v>
      </c>
      <c r="H250" s="46" t="s">
        <v>115</v>
      </c>
      <c r="I250" s="46" t="s">
        <v>115</v>
      </c>
      <c r="J250" s="45" t="s">
        <v>106</v>
      </c>
      <c r="K250" s="47" t="s">
        <v>115</v>
      </c>
      <c r="L250" s="48" t="s">
        <v>115</v>
      </c>
      <c r="M250" s="48" t="s">
        <v>115</v>
      </c>
      <c r="N250" s="49" t="s">
        <v>2</v>
      </c>
      <c r="O250" s="50" t="s">
        <v>34</v>
      </c>
      <c r="P250" s="38" t="s">
        <v>2723</v>
      </c>
      <c r="Q250" s="45" t="s">
        <v>121</v>
      </c>
      <c r="R250" s="38" t="s">
        <v>2725</v>
      </c>
      <c r="S250" s="38" t="s">
        <v>115</v>
      </c>
      <c r="T250" s="38" t="s">
        <v>115</v>
      </c>
      <c r="U250" s="38" t="s">
        <v>115</v>
      </c>
      <c r="V250" s="38" t="s">
        <v>115</v>
      </c>
      <c r="W250" s="38" t="s">
        <v>115</v>
      </c>
      <c r="X250" s="38" t="s">
        <v>115</v>
      </c>
      <c r="Y250" s="52" t="str">
        <f>IF(tabProjList[[#This Row],[Ref 1]]&lt;&gt;"",HYPERLINK(tabProjList[[#This Row],[Ref 1]],"Link 1"),"")</f>
        <v>Link 1</v>
      </c>
      <c r="Z250" s="52" t="str">
        <f>IF(tabProjList[[#This Row],[Ref 2]]&lt;&gt;"",HYPERLINK(tabProjList[[#This Row],[Ref 2]],"Link 2"),"")</f>
        <v/>
      </c>
      <c r="AA250" s="52" t="str">
        <f>IF(tabProjList[[#This Row],[Ref 3]]&lt;&gt;"",HYPERLINK(tabProjList[[#This Row],[Ref 3]],"Link 3"),"")</f>
        <v/>
      </c>
      <c r="AB250" s="52" t="str">
        <f>IF(tabProjList[[#This Row],[Ref 4]]&lt;&gt;"",HYPERLINK(tabProjList[[#This Row],[Ref 4]],"Link 4"),"")</f>
        <v/>
      </c>
      <c r="AC250" s="52" t="str">
        <f>IF(tabProjList[[#This Row],[Ref 5]]&lt;&gt;"",HYPERLINK(tabProjList[[#This Row],[Ref 5]],"Link 5"),"")</f>
        <v/>
      </c>
      <c r="AD250" s="52" t="str">
        <f>IF(tabProjList[[#This Row],[Ref 6]]&lt;&gt;"",HYPERLINK(tabProjList[[#This Row],[Ref 6]],"Link 6"),"")</f>
        <v/>
      </c>
      <c r="AE250" s="52" t="str">
        <f>IF(tabProjList[[#This Row],[Ref 7]]&lt;&gt;"",HYPERLINK(tabProjList[[#This Row],[Ref 7]],"Link 7"),"")</f>
        <v/>
      </c>
    </row>
    <row r="251" spans="1:31" x14ac:dyDescent="0.25">
      <c r="A251" s="44" t="s">
        <v>582</v>
      </c>
      <c r="B251" s="45">
        <v>126</v>
      </c>
      <c r="C251" s="45" t="s">
        <v>584</v>
      </c>
      <c r="D251" s="36" t="s">
        <v>583</v>
      </c>
      <c r="E251" s="46" t="s">
        <v>12</v>
      </c>
      <c r="F251" s="46">
        <v>2021</v>
      </c>
      <c r="G251" s="46">
        <v>2024</v>
      </c>
      <c r="H251" s="46">
        <v>2027</v>
      </c>
      <c r="I251" s="46" t="s">
        <v>115</v>
      </c>
      <c r="J251" s="45" t="s">
        <v>106</v>
      </c>
      <c r="K251" s="47" t="s">
        <v>115</v>
      </c>
      <c r="L251" s="48">
        <v>22</v>
      </c>
      <c r="M251" s="48">
        <v>22</v>
      </c>
      <c r="N251" s="49" t="s">
        <v>12</v>
      </c>
      <c r="O251" s="50" t="s">
        <v>34</v>
      </c>
      <c r="P251" s="38" t="s">
        <v>115</v>
      </c>
      <c r="Q251" s="45" t="s">
        <v>114</v>
      </c>
      <c r="R251" s="38" t="s">
        <v>585</v>
      </c>
      <c r="S251" s="38" t="s">
        <v>585</v>
      </c>
      <c r="T251" s="38" t="s">
        <v>115</v>
      </c>
      <c r="U251" s="38" t="s">
        <v>115</v>
      </c>
      <c r="V251" s="38" t="s">
        <v>115</v>
      </c>
      <c r="W251" s="38" t="s">
        <v>115</v>
      </c>
      <c r="X251" s="38" t="s">
        <v>115</v>
      </c>
      <c r="Y251" s="52" t="str">
        <f>IF(tabProjList[[#This Row],[Ref 1]]&lt;&gt;"",HYPERLINK(tabProjList[[#This Row],[Ref 1]],"Link 1"),"")</f>
        <v>Link 1</v>
      </c>
      <c r="Z251" s="52" t="str">
        <f>IF(tabProjList[[#This Row],[Ref 2]]&lt;&gt;"",HYPERLINK(tabProjList[[#This Row],[Ref 2]],"Link 2"),"")</f>
        <v>Link 2</v>
      </c>
      <c r="AA251" s="52" t="str">
        <f>IF(tabProjList[[#This Row],[Ref 3]]&lt;&gt;"",HYPERLINK(tabProjList[[#This Row],[Ref 3]],"Link 3"),"")</f>
        <v/>
      </c>
      <c r="AB251" s="52" t="str">
        <f>IF(tabProjList[[#This Row],[Ref 4]]&lt;&gt;"",HYPERLINK(tabProjList[[#This Row],[Ref 4]],"Link 4"),"")</f>
        <v/>
      </c>
      <c r="AC251" s="52" t="str">
        <f>IF(tabProjList[[#This Row],[Ref 5]]&lt;&gt;"",HYPERLINK(tabProjList[[#This Row],[Ref 5]],"Link 5"),"")</f>
        <v/>
      </c>
      <c r="AD251" s="52" t="str">
        <f>IF(tabProjList[[#This Row],[Ref 6]]&lt;&gt;"",HYPERLINK(tabProjList[[#This Row],[Ref 6]],"Link 6"),"")</f>
        <v/>
      </c>
      <c r="AE251" s="52" t="str">
        <f>IF(tabProjList[[#This Row],[Ref 7]]&lt;&gt;"",HYPERLINK(tabProjList[[#This Row],[Ref 7]],"Link 7"),"")</f>
        <v/>
      </c>
    </row>
    <row r="252" spans="1:31" x14ac:dyDescent="0.25">
      <c r="A252" s="44" t="s">
        <v>586</v>
      </c>
      <c r="B252" s="45">
        <v>127</v>
      </c>
      <c r="C252" s="45" t="s">
        <v>120</v>
      </c>
      <c r="D252" s="36" t="s">
        <v>587</v>
      </c>
      <c r="E252" s="46" t="s">
        <v>22</v>
      </c>
      <c r="F252" s="46">
        <v>2021</v>
      </c>
      <c r="G252" s="46" t="s">
        <v>115</v>
      </c>
      <c r="H252" s="46" t="s">
        <v>115</v>
      </c>
      <c r="I252" s="46" t="s">
        <v>115</v>
      </c>
      <c r="J252" s="45" t="s">
        <v>106</v>
      </c>
      <c r="K252" s="47" t="s">
        <v>115</v>
      </c>
      <c r="L252" s="48">
        <v>1.8</v>
      </c>
      <c r="M252" s="48">
        <v>1.8</v>
      </c>
      <c r="N252" s="49" t="s">
        <v>22</v>
      </c>
      <c r="O252" s="50" t="s">
        <v>34</v>
      </c>
      <c r="P252" s="38" t="s">
        <v>115</v>
      </c>
      <c r="Q252" s="45" t="s">
        <v>121</v>
      </c>
      <c r="R252" s="38" t="s">
        <v>588</v>
      </c>
      <c r="S252" s="38" t="s">
        <v>589</v>
      </c>
      <c r="T252" s="38" t="s">
        <v>115</v>
      </c>
      <c r="U252" s="38" t="s">
        <v>115</v>
      </c>
      <c r="V252" s="38" t="s">
        <v>115</v>
      </c>
      <c r="W252" s="38" t="s">
        <v>115</v>
      </c>
      <c r="X252" s="38" t="s">
        <v>115</v>
      </c>
      <c r="Y252" s="52" t="str">
        <f>IF(tabProjList[[#This Row],[Ref 1]]&lt;&gt;"",HYPERLINK(tabProjList[[#This Row],[Ref 1]],"Link 1"),"")</f>
        <v>Link 1</v>
      </c>
      <c r="Z252" s="52" t="str">
        <f>IF(tabProjList[[#This Row],[Ref 2]]&lt;&gt;"",HYPERLINK(tabProjList[[#This Row],[Ref 2]],"Link 2"),"")</f>
        <v>Link 2</v>
      </c>
      <c r="AA252" s="52" t="str">
        <f>IF(tabProjList[[#This Row],[Ref 3]]&lt;&gt;"",HYPERLINK(tabProjList[[#This Row],[Ref 3]],"Link 3"),"")</f>
        <v/>
      </c>
      <c r="AB252" s="52" t="str">
        <f>IF(tabProjList[[#This Row],[Ref 4]]&lt;&gt;"",HYPERLINK(tabProjList[[#This Row],[Ref 4]],"Link 4"),"")</f>
        <v/>
      </c>
      <c r="AC252" s="52" t="str">
        <f>IF(tabProjList[[#This Row],[Ref 5]]&lt;&gt;"",HYPERLINK(tabProjList[[#This Row],[Ref 5]],"Link 5"),"")</f>
        <v/>
      </c>
      <c r="AD252" s="52" t="str">
        <f>IF(tabProjList[[#This Row],[Ref 6]]&lt;&gt;"",HYPERLINK(tabProjList[[#This Row],[Ref 6]],"Link 6"),"")</f>
        <v/>
      </c>
      <c r="AE252" s="52" t="str">
        <f>IF(tabProjList[[#This Row],[Ref 7]]&lt;&gt;"",HYPERLINK(tabProjList[[#This Row],[Ref 7]],"Link 7"),"")</f>
        <v/>
      </c>
    </row>
    <row r="253" spans="1:31" x14ac:dyDescent="0.25">
      <c r="A253" s="44" t="s">
        <v>2526</v>
      </c>
      <c r="B253" s="45">
        <v>879</v>
      </c>
      <c r="C253" s="45" t="s">
        <v>120</v>
      </c>
      <c r="D253" s="36" t="s">
        <v>2527</v>
      </c>
      <c r="E253" s="46" t="s">
        <v>2</v>
      </c>
      <c r="F253" s="46">
        <v>2023</v>
      </c>
      <c r="G253" s="46" t="s">
        <v>115</v>
      </c>
      <c r="H253" s="46" t="s">
        <v>115</v>
      </c>
      <c r="I253" s="46" t="s">
        <v>115</v>
      </c>
      <c r="J253" s="45" t="s">
        <v>106</v>
      </c>
      <c r="K253" s="47" t="s">
        <v>115</v>
      </c>
      <c r="L253" s="48">
        <v>3.5</v>
      </c>
      <c r="M253" s="48">
        <v>3.5</v>
      </c>
      <c r="N253" s="49" t="s">
        <v>2</v>
      </c>
      <c r="O253" s="50" t="s">
        <v>34</v>
      </c>
      <c r="P253" s="38" t="s">
        <v>115</v>
      </c>
      <c r="Q253" s="45" t="s">
        <v>121</v>
      </c>
      <c r="R253" s="38" t="s">
        <v>2528</v>
      </c>
      <c r="S253" s="38" t="s">
        <v>115</v>
      </c>
      <c r="T253" s="38" t="s">
        <v>115</v>
      </c>
      <c r="U253" s="38" t="s">
        <v>115</v>
      </c>
      <c r="V253" s="38" t="s">
        <v>115</v>
      </c>
      <c r="W253" s="38" t="s">
        <v>115</v>
      </c>
      <c r="X253" s="38" t="s">
        <v>115</v>
      </c>
      <c r="Y253" s="52" t="str">
        <f>IF(tabProjList[[#This Row],[Ref 1]]&lt;&gt;"",HYPERLINK(tabProjList[[#This Row],[Ref 1]],"Link 1"),"")</f>
        <v>Link 1</v>
      </c>
      <c r="Z253" s="52" t="str">
        <f>IF(tabProjList[[#This Row],[Ref 2]]&lt;&gt;"",HYPERLINK(tabProjList[[#This Row],[Ref 2]],"Link 2"),"")</f>
        <v/>
      </c>
      <c r="AA253" s="52" t="str">
        <f>IF(tabProjList[[#This Row],[Ref 3]]&lt;&gt;"",HYPERLINK(tabProjList[[#This Row],[Ref 3]],"Link 3"),"")</f>
        <v/>
      </c>
      <c r="AB253" s="52" t="str">
        <f>IF(tabProjList[[#This Row],[Ref 4]]&lt;&gt;"",HYPERLINK(tabProjList[[#This Row],[Ref 4]],"Link 4"),"")</f>
        <v/>
      </c>
      <c r="AC253" s="52" t="str">
        <f>IF(tabProjList[[#This Row],[Ref 5]]&lt;&gt;"",HYPERLINK(tabProjList[[#This Row],[Ref 5]],"Link 5"),"")</f>
        <v/>
      </c>
      <c r="AD253" s="52" t="str">
        <f>IF(tabProjList[[#This Row],[Ref 6]]&lt;&gt;"",HYPERLINK(tabProjList[[#This Row],[Ref 6]],"Link 6"),"")</f>
        <v/>
      </c>
      <c r="AE253" s="52" t="str">
        <f>IF(tabProjList[[#This Row],[Ref 7]]&lt;&gt;"",HYPERLINK(tabProjList[[#This Row],[Ref 7]],"Link 7"),"")</f>
        <v/>
      </c>
    </row>
    <row r="254" spans="1:31" x14ac:dyDescent="0.25">
      <c r="A254" s="44" t="s">
        <v>1376</v>
      </c>
      <c r="B254" s="45">
        <v>373</v>
      </c>
      <c r="C254" s="45" t="s">
        <v>368</v>
      </c>
      <c r="D254" s="36" t="s">
        <v>1377</v>
      </c>
      <c r="E254" s="46" t="s">
        <v>22</v>
      </c>
      <c r="F254" s="46">
        <v>2022</v>
      </c>
      <c r="G254" s="46">
        <v>2024</v>
      </c>
      <c r="H254" s="46">
        <v>2025</v>
      </c>
      <c r="I254" s="46" t="s">
        <v>115</v>
      </c>
      <c r="J254" s="45" t="s">
        <v>106</v>
      </c>
      <c r="K254" s="47" t="s">
        <v>115</v>
      </c>
      <c r="L254" s="48">
        <v>1.2</v>
      </c>
      <c r="M254" s="48">
        <v>1.2</v>
      </c>
      <c r="N254" s="49" t="s">
        <v>22</v>
      </c>
      <c r="O254" s="50" t="s">
        <v>34</v>
      </c>
      <c r="P254" s="38" t="s">
        <v>115</v>
      </c>
      <c r="Q254" s="45" t="s">
        <v>274</v>
      </c>
      <c r="R254" s="38" t="s">
        <v>1378</v>
      </c>
      <c r="S254" s="38" t="s">
        <v>1379</v>
      </c>
      <c r="T254" s="38" t="s">
        <v>1380</v>
      </c>
      <c r="U254" s="38" t="s">
        <v>1381</v>
      </c>
      <c r="V254" s="38" t="s">
        <v>1382</v>
      </c>
      <c r="W254" s="38" t="s">
        <v>1383</v>
      </c>
      <c r="X254" s="38" t="s">
        <v>1384</v>
      </c>
      <c r="Y254" s="52" t="str">
        <f>IF(tabProjList[[#This Row],[Ref 1]]&lt;&gt;"",HYPERLINK(tabProjList[[#This Row],[Ref 1]],"Link 1"),"")</f>
        <v>Link 1</v>
      </c>
      <c r="Z254" s="52" t="str">
        <f>IF(tabProjList[[#This Row],[Ref 2]]&lt;&gt;"",HYPERLINK(tabProjList[[#This Row],[Ref 2]],"Link 2"),"")</f>
        <v>Link 2</v>
      </c>
      <c r="AA254" s="52" t="str">
        <f>IF(tabProjList[[#This Row],[Ref 3]]&lt;&gt;"",HYPERLINK(tabProjList[[#This Row],[Ref 3]],"Link 3"),"")</f>
        <v>Link 3</v>
      </c>
      <c r="AB254" s="52" t="str">
        <f>IF(tabProjList[[#This Row],[Ref 4]]&lt;&gt;"",HYPERLINK(tabProjList[[#This Row],[Ref 4]],"Link 4"),"")</f>
        <v>Link 4</v>
      </c>
      <c r="AC254" s="52" t="str">
        <f>IF(tabProjList[[#This Row],[Ref 5]]&lt;&gt;"",HYPERLINK(tabProjList[[#This Row],[Ref 5]],"Link 5"),"")</f>
        <v>Link 5</v>
      </c>
      <c r="AD254" s="52" t="str">
        <f>IF(tabProjList[[#This Row],[Ref 6]]&lt;&gt;"",HYPERLINK(tabProjList[[#This Row],[Ref 6]],"Link 6"),"")</f>
        <v>Link 6</v>
      </c>
      <c r="AE254" s="52" t="str">
        <f>IF(tabProjList[[#This Row],[Ref 7]]&lt;&gt;"",HYPERLINK(tabProjList[[#This Row],[Ref 7]],"Link 7"),"")</f>
        <v>Link 7</v>
      </c>
    </row>
    <row r="255" spans="1:31" x14ac:dyDescent="0.25">
      <c r="A255" s="44" t="s">
        <v>2535</v>
      </c>
      <c r="B255" s="45">
        <v>884</v>
      </c>
      <c r="C255" s="45" t="s">
        <v>120</v>
      </c>
      <c r="D255" s="36" t="s">
        <v>2536</v>
      </c>
      <c r="E255" s="46" t="s">
        <v>2</v>
      </c>
      <c r="F255" s="46">
        <v>2022</v>
      </c>
      <c r="G255" s="46" t="s">
        <v>115</v>
      </c>
      <c r="H255" s="46">
        <v>2026</v>
      </c>
      <c r="I255" s="46" t="s">
        <v>115</v>
      </c>
      <c r="J255" s="45" t="s">
        <v>106</v>
      </c>
      <c r="K255" s="47" t="s">
        <v>115</v>
      </c>
      <c r="L255" s="48" t="s">
        <v>1308</v>
      </c>
      <c r="M255" s="48">
        <v>5</v>
      </c>
      <c r="N255" s="49" t="s">
        <v>2</v>
      </c>
      <c r="O255" s="50" t="s">
        <v>34</v>
      </c>
      <c r="P255" s="38" t="s">
        <v>2535</v>
      </c>
      <c r="Q255" s="45" t="s">
        <v>121</v>
      </c>
      <c r="R255" s="38" t="s">
        <v>2499</v>
      </c>
      <c r="S255" s="38" t="s">
        <v>2532</v>
      </c>
      <c r="T255" s="38" t="s">
        <v>115</v>
      </c>
      <c r="U255" s="38" t="s">
        <v>115</v>
      </c>
      <c r="V255" s="38" t="s">
        <v>115</v>
      </c>
      <c r="W255" s="38" t="s">
        <v>115</v>
      </c>
      <c r="X255" s="38" t="s">
        <v>115</v>
      </c>
      <c r="Y255" s="52" t="str">
        <f>IF(tabProjList[[#This Row],[Ref 1]]&lt;&gt;"",HYPERLINK(tabProjList[[#This Row],[Ref 1]],"Link 1"),"")</f>
        <v>Link 1</v>
      </c>
      <c r="Z255" s="52" t="str">
        <f>IF(tabProjList[[#This Row],[Ref 2]]&lt;&gt;"",HYPERLINK(tabProjList[[#This Row],[Ref 2]],"Link 2"),"")</f>
        <v>Link 2</v>
      </c>
      <c r="AA255" s="52" t="str">
        <f>IF(tabProjList[[#This Row],[Ref 3]]&lt;&gt;"",HYPERLINK(tabProjList[[#This Row],[Ref 3]],"Link 3"),"")</f>
        <v/>
      </c>
      <c r="AB255" s="52" t="str">
        <f>IF(tabProjList[[#This Row],[Ref 4]]&lt;&gt;"",HYPERLINK(tabProjList[[#This Row],[Ref 4]],"Link 4"),"")</f>
        <v/>
      </c>
      <c r="AC255" s="52" t="str">
        <f>IF(tabProjList[[#This Row],[Ref 5]]&lt;&gt;"",HYPERLINK(tabProjList[[#This Row],[Ref 5]],"Link 5"),"")</f>
        <v/>
      </c>
      <c r="AD255" s="52" t="str">
        <f>IF(tabProjList[[#This Row],[Ref 6]]&lt;&gt;"",HYPERLINK(tabProjList[[#This Row],[Ref 6]],"Link 6"),"")</f>
        <v/>
      </c>
      <c r="AE255" s="52" t="str">
        <f>IF(tabProjList[[#This Row],[Ref 7]]&lt;&gt;"",HYPERLINK(tabProjList[[#This Row],[Ref 7]],"Link 7"),"")</f>
        <v/>
      </c>
    </row>
    <row r="256" spans="1:31" x14ac:dyDescent="0.25">
      <c r="A256" s="44" t="s">
        <v>1579</v>
      </c>
      <c r="B256" s="45">
        <v>453</v>
      </c>
      <c r="C256" s="45" t="s">
        <v>1581</v>
      </c>
      <c r="D256" s="36" t="s">
        <v>1580</v>
      </c>
      <c r="E256" s="46" t="s">
        <v>1</v>
      </c>
      <c r="F256" s="46" t="s">
        <v>115</v>
      </c>
      <c r="G256" s="46" t="s">
        <v>115</v>
      </c>
      <c r="H256" s="46" t="s">
        <v>115</v>
      </c>
      <c r="I256" s="46" t="s">
        <v>115</v>
      </c>
      <c r="J256" s="45" t="s">
        <v>106</v>
      </c>
      <c r="K256" s="47" t="s">
        <v>115</v>
      </c>
      <c r="L256" s="48" t="s">
        <v>115</v>
      </c>
      <c r="M256" s="48" t="s">
        <v>115</v>
      </c>
      <c r="N256" s="49" t="s">
        <v>40</v>
      </c>
      <c r="O256" s="50" t="s">
        <v>21</v>
      </c>
      <c r="P256" s="38" t="s">
        <v>115</v>
      </c>
      <c r="Q256" s="45" t="s">
        <v>121</v>
      </c>
      <c r="R256" s="38" t="s">
        <v>115</v>
      </c>
      <c r="S256" s="38" t="s">
        <v>115</v>
      </c>
      <c r="T256" s="38" t="s">
        <v>115</v>
      </c>
      <c r="U256" s="38" t="s">
        <v>115</v>
      </c>
      <c r="V256" s="38" t="s">
        <v>115</v>
      </c>
      <c r="W256" s="38" t="s">
        <v>115</v>
      </c>
      <c r="X256" s="38" t="s">
        <v>115</v>
      </c>
      <c r="Y256" s="52" t="str">
        <f>IF(tabProjList[[#This Row],[Ref 1]]&lt;&gt;"",HYPERLINK(tabProjList[[#This Row],[Ref 1]],"Link 1"),"")</f>
        <v/>
      </c>
      <c r="Z256" s="52" t="str">
        <f>IF(tabProjList[[#This Row],[Ref 2]]&lt;&gt;"",HYPERLINK(tabProjList[[#This Row],[Ref 2]],"Link 2"),"")</f>
        <v/>
      </c>
      <c r="AA256" s="52" t="str">
        <f>IF(tabProjList[[#This Row],[Ref 3]]&lt;&gt;"",HYPERLINK(tabProjList[[#This Row],[Ref 3]],"Link 3"),"")</f>
        <v/>
      </c>
      <c r="AB256" s="52" t="str">
        <f>IF(tabProjList[[#This Row],[Ref 4]]&lt;&gt;"",HYPERLINK(tabProjList[[#This Row],[Ref 4]],"Link 4"),"")</f>
        <v/>
      </c>
      <c r="AC256" s="52" t="str">
        <f>IF(tabProjList[[#This Row],[Ref 5]]&lt;&gt;"",HYPERLINK(tabProjList[[#This Row],[Ref 5]],"Link 5"),"")</f>
        <v/>
      </c>
      <c r="AD256" s="52" t="str">
        <f>IF(tabProjList[[#This Row],[Ref 6]]&lt;&gt;"",HYPERLINK(tabProjList[[#This Row],[Ref 6]],"Link 6"),"")</f>
        <v/>
      </c>
      <c r="AE256" s="52" t="str">
        <f>IF(tabProjList[[#This Row],[Ref 7]]&lt;&gt;"",HYPERLINK(tabProjList[[#This Row],[Ref 7]],"Link 7"),"")</f>
        <v/>
      </c>
    </row>
    <row r="257" spans="1:31" x14ac:dyDescent="0.25">
      <c r="A257" s="44" t="s">
        <v>590</v>
      </c>
      <c r="B257" s="45">
        <v>129</v>
      </c>
      <c r="C257" s="45" t="s">
        <v>209</v>
      </c>
      <c r="D257" s="36" t="s">
        <v>591</v>
      </c>
      <c r="E257" s="46" t="s">
        <v>1</v>
      </c>
      <c r="F257" s="46">
        <v>2021</v>
      </c>
      <c r="G257" s="46">
        <v>2023</v>
      </c>
      <c r="H257" s="46">
        <v>2029</v>
      </c>
      <c r="I257" s="46" t="s">
        <v>115</v>
      </c>
      <c r="J257" s="45" t="s">
        <v>17</v>
      </c>
      <c r="K257" s="47" t="s">
        <v>115</v>
      </c>
      <c r="L257" s="48" t="s">
        <v>115</v>
      </c>
      <c r="M257" s="48" t="s">
        <v>115</v>
      </c>
      <c r="N257" s="49" t="s">
        <v>45</v>
      </c>
      <c r="O257" s="50" t="s">
        <v>21</v>
      </c>
      <c r="P257" s="38" t="s">
        <v>210</v>
      </c>
      <c r="Q257" s="45" t="s">
        <v>121</v>
      </c>
      <c r="R257" s="38" t="s">
        <v>592</v>
      </c>
      <c r="S257" s="38" t="s">
        <v>593</v>
      </c>
      <c r="T257" s="38" t="s">
        <v>594</v>
      </c>
      <c r="U257" s="38" t="s">
        <v>595</v>
      </c>
      <c r="V257" s="38" t="s">
        <v>596</v>
      </c>
      <c r="W257" s="38" t="s">
        <v>597</v>
      </c>
      <c r="X257" s="38" t="s">
        <v>115</v>
      </c>
      <c r="Y257" s="52" t="str">
        <f>IF(tabProjList[[#This Row],[Ref 1]]&lt;&gt;"",HYPERLINK(tabProjList[[#This Row],[Ref 1]],"Link 1"),"")</f>
        <v>Link 1</v>
      </c>
      <c r="Z257" s="52" t="str">
        <f>IF(tabProjList[[#This Row],[Ref 2]]&lt;&gt;"",HYPERLINK(tabProjList[[#This Row],[Ref 2]],"Link 2"),"")</f>
        <v>Link 2</v>
      </c>
      <c r="AA257" s="52" t="str">
        <f>IF(tabProjList[[#This Row],[Ref 3]]&lt;&gt;"",HYPERLINK(tabProjList[[#This Row],[Ref 3]],"Link 3"),"")</f>
        <v>Link 3</v>
      </c>
      <c r="AB257" s="52" t="str">
        <f>IF(tabProjList[[#This Row],[Ref 4]]&lt;&gt;"",HYPERLINK(tabProjList[[#This Row],[Ref 4]],"Link 4"),"")</f>
        <v>Link 4</v>
      </c>
      <c r="AC257" s="52" t="str">
        <f>IF(tabProjList[[#This Row],[Ref 5]]&lt;&gt;"",HYPERLINK(tabProjList[[#This Row],[Ref 5]],"Link 5"),"")</f>
        <v>Link 5</v>
      </c>
      <c r="AD257" s="52" t="str">
        <f>IF(tabProjList[[#This Row],[Ref 6]]&lt;&gt;"",HYPERLINK(tabProjList[[#This Row],[Ref 6]],"Link 6"),"")</f>
        <v>Link 6</v>
      </c>
      <c r="AE257" s="52" t="str">
        <f>IF(tabProjList[[#This Row],[Ref 7]]&lt;&gt;"",HYPERLINK(tabProjList[[#This Row],[Ref 7]],"Link 7"),"")</f>
        <v/>
      </c>
    </row>
    <row r="258" spans="1:31" x14ac:dyDescent="0.25">
      <c r="A258" s="44" t="s">
        <v>2529</v>
      </c>
      <c r="B258" s="45">
        <v>880</v>
      </c>
      <c r="C258" s="45" t="s">
        <v>120</v>
      </c>
      <c r="D258" s="36" t="s">
        <v>1623</v>
      </c>
      <c r="E258" s="46" t="s">
        <v>2</v>
      </c>
      <c r="F258" s="46">
        <v>2022</v>
      </c>
      <c r="G258" s="46" t="s">
        <v>115</v>
      </c>
      <c r="H258" s="46">
        <v>2026</v>
      </c>
      <c r="I258" s="46" t="s">
        <v>115</v>
      </c>
      <c r="J258" s="45" t="s">
        <v>106</v>
      </c>
      <c r="K258" s="47" t="s">
        <v>115</v>
      </c>
      <c r="L258" s="48" t="s">
        <v>1308</v>
      </c>
      <c r="M258" s="48">
        <v>5</v>
      </c>
      <c r="N258" s="49" t="s">
        <v>2</v>
      </c>
      <c r="O258" s="50" t="s">
        <v>21</v>
      </c>
      <c r="P258" s="38" t="s">
        <v>115</v>
      </c>
      <c r="Q258" s="45" t="s">
        <v>121</v>
      </c>
      <c r="R258" s="38" t="s">
        <v>2530</v>
      </c>
      <c r="S258" s="38" t="s">
        <v>2531</v>
      </c>
      <c r="T258" s="38" t="s">
        <v>2499</v>
      </c>
      <c r="U258" s="38" t="s">
        <v>2532</v>
      </c>
      <c r="V258" s="38" t="s">
        <v>115</v>
      </c>
      <c r="W258" s="38" t="s">
        <v>115</v>
      </c>
      <c r="X258" s="38" t="s">
        <v>115</v>
      </c>
      <c r="Y258" s="52" t="str">
        <f>IF(tabProjList[[#This Row],[Ref 1]]&lt;&gt;"",HYPERLINK(tabProjList[[#This Row],[Ref 1]],"Link 1"),"")</f>
        <v>Link 1</v>
      </c>
      <c r="Z258" s="52" t="str">
        <f>IF(tabProjList[[#This Row],[Ref 2]]&lt;&gt;"",HYPERLINK(tabProjList[[#This Row],[Ref 2]],"Link 2"),"")</f>
        <v>Link 2</v>
      </c>
      <c r="AA258" s="52" t="str">
        <f>IF(tabProjList[[#This Row],[Ref 3]]&lt;&gt;"",HYPERLINK(tabProjList[[#This Row],[Ref 3]],"Link 3"),"")</f>
        <v>Link 3</v>
      </c>
      <c r="AB258" s="52" t="str">
        <f>IF(tabProjList[[#This Row],[Ref 4]]&lt;&gt;"",HYPERLINK(tabProjList[[#This Row],[Ref 4]],"Link 4"),"")</f>
        <v>Link 4</v>
      </c>
      <c r="AC258" s="52" t="str">
        <f>IF(tabProjList[[#This Row],[Ref 5]]&lt;&gt;"",HYPERLINK(tabProjList[[#This Row],[Ref 5]],"Link 5"),"")</f>
        <v/>
      </c>
      <c r="AD258" s="52" t="str">
        <f>IF(tabProjList[[#This Row],[Ref 6]]&lt;&gt;"",HYPERLINK(tabProjList[[#This Row],[Ref 6]],"Link 6"),"")</f>
        <v/>
      </c>
      <c r="AE258" s="52" t="str">
        <f>IF(tabProjList[[#This Row],[Ref 7]]&lt;&gt;"",HYPERLINK(tabProjList[[#This Row],[Ref 7]],"Link 7"),"")</f>
        <v/>
      </c>
    </row>
    <row r="259" spans="1:31" x14ac:dyDescent="0.25">
      <c r="A259" s="44" t="s">
        <v>598</v>
      </c>
      <c r="B259" s="45">
        <v>130</v>
      </c>
      <c r="C259" s="45" t="s">
        <v>139</v>
      </c>
      <c r="D259" s="36" t="s">
        <v>599</v>
      </c>
      <c r="E259" s="46" t="s">
        <v>1</v>
      </c>
      <c r="F259" s="46">
        <v>2019</v>
      </c>
      <c r="G259" s="46">
        <v>2024</v>
      </c>
      <c r="H259" s="46">
        <v>2027</v>
      </c>
      <c r="I259" s="46" t="s">
        <v>115</v>
      </c>
      <c r="J259" s="45" t="s">
        <v>106</v>
      </c>
      <c r="K259" s="47">
        <v>1</v>
      </c>
      <c r="L259" s="48">
        <v>4.3</v>
      </c>
      <c r="M259" s="48">
        <v>4.3</v>
      </c>
      <c r="N259" s="49" t="s">
        <v>38</v>
      </c>
      <c r="O259" s="50" t="s">
        <v>34</v>
      </c>
      <c r="P259" s="38" t="s">
        <v>600</v>
      </c>
      <c r="Q259" s="45" t="s">
        <v>114</v>
      </c>
      <c r="R259" s="38" t="s">
        <v>601</v>
      </c>
      <c r="S259" s="38" t="s">
        <v>602</v>
      </c>
      <c r="T259" s="38" t="s">
        <v>603</v>
      </c>
      <c r="U259" s="38" t="s">
        <v>604</v>
      </c>
      <c r="V259" s="38" t="s">
        <v>605</v>
      </c>
      <c r="W259" s="38" t="s">
        <v>115</v>
      </c>
      <c r="X259" s="38" t="s">
        <v>115</v>
      </c>
      <c r="Y259" s="52" t="str">
        <f>IF(tabProjList[[#This Row],[Ref 1]]&lt;&gt;"",HYPERLINK(tabProjList[[#This Row],[Ref 1]],"Link 1"),"")</f>
        <v>Link 1</v>
      </c>
      <c r="Z259" s="52" t="str">
        <f>IF(tabProjList[[#This Row],[Ref 2]]&lt;&gt;"",HYPERLINK(tabProjList[[#This Row],[Ref 2]],"Link 2"),"")</f>
        <v>Link 2</v>
      </c>
      <c r="AA259" s="52" t="str">
        <f>IF(tabProjList[[#This Row],[Ref 3]]&lt;&gt;"",HYPERLINK(tabProjList[[#This Row],[Ref 3]],"Link 3"),"")</f>
        <v>Link 3</v>
      </c>
      <c r="AB259" s="52" t="str">
        <f>IF(tabProjList[[#This Row],[Ref 4]]&lt;&gt;"",HYPERLINK(tabProjList[[#This Row],[Ref 4]],"Link 4"),"")</f>
        <v>Link 4</v>
      </c>
      <c r="AC259" s="52" t="str">
        <f>IF(tabProjList[[#This Row],[Ref 5]]&lt;&gt;"",HYPERLINK(tabProjList[[#This Row],[Ref 5]],"Link 5"),"")</f>
        <v>Link 5</v>
      </c>
      <c r="AD259" s="52" t="str">
        <f>IF(tabProjList[[#This Row],[Ref 6]]&lt;&gt;"",HYPERLINK(tabProjList[[#This Row],[Ref 6]],"Link 6"),"")</f>
        <v/>
      </c>
      <c r="AE259" s="52" t="str">
        <f>IF(tabProjList[[#This Row],[Ref 7]]&lt;&gt;"",HYPERLINK(tabProjList[[#This Row],[Ref 7]],"Link 7"),"")</f>
        <v/>
      </c>
    </row>
    <row r="260" spans="1:31" x14ac:dyDescent="0.25">
      <c r="A260" s="44" t="s">
        <v>606</v>
      </c>
      <c r="B260" s="45">
        <v>131</v>
      </c>
      <c r="C260" s="45" t="s">
        <v>139</v>
      </c>
      <c r="D260" s="36" t="s">
        <v>599</v>
      </c>
      <c r="E260" s="46" t="s">
        <v>1</v>
      </c>
      <c r="F260" s="46">
        <v>2019</v>
      </c>
      <c r="G260" s="46">
        <v>2024</v>
      </c>
      <c r="H260" s="46">
        <v>2030</v>
      </c>
      <c r="I260" s="46" t="s">
        <v>115</v>
      </c>
      <c r="J260" s="45" t="s">
        <v>106</v>
      </c>
      <c r="K260" s="47">
        <v>2</v>
      </c>
      <c r="L260" s="48">
        <v>3.7</v>
      </c>
      <c r="M260" s="48">
        <v>3.7</v>
      </c>
      <c r="N260" s="49" t="s">
        <v>38</v>
      </c>
      <c r="O260" s="50" t="s">
        <v>34</v>
      </c>
      <c r="P260" s="38" t="s">
        <v>600</v>
      </c>
      <c r="Q260" s="45" t="s">
        <v>114</v>
      </c>
      <c r="R260" s="38" t="s">
        <v>601</v>
      </c>
      <c r="S260" s="38" t="s">
        <v>602</v>
      </c>
      <c r="T260" s="38" t="s">
        <v>604</v>
      </c>
      <c r="U260" s="38" t="s">
        <v>115</v>
      </c>
      <c r="V260" s="38" t="s">
        <v>115</v>
      </c>
      <c r="W260" s="38" t="s">
        <v>115</v>
      </c>
      <c r="X260" s="38" t="s">
        <v>115</v>
      </c>
      <c r="Y260" s="52" t="str">
        <f>IF(tabProjList[[#This Row],[Ref 1]]&lt;&gt;"",HYPERLINK(tabProjList[[#This Row],[Ref 1]],"Link 1"),"")</f>
        <v>Link 1</v>
      </c>
      <c r="Z260" s="52" t="str">
        <f>IF(tabProjList[[#This Row],[Ref 2]]&lt;&gt;"",HYPERLINK(tabProjList[[#This Row],[Ref 2]],"Link 2"),"")</f>
        <v>Link 2</v>
      </c>
      <c r="AA260" s="52" t="str">
        <f>IF(tabProjList[[#This Row],[Ref 3]]&lt;&gt;"",HYPERLINK(tabProjList[[#This Row],[Ref 3]],"Link 3"),"")</f>
        <v>Link 3</v>
      </c>
      <c r="AB260" s="52" t="str">
        <f>IF(tabProjList[[#This Row],[Ref 4]]&lt;&gt;"",HYPERLINK(tabProjList[[#This Row],[Ref 4]],"Link 4"),"")</f>
        <v/>
      </c>
      <c r="AC260" s="52" t="str">
        <f>IF(tabProjList[[#This Row],[Ref 5]]&lt;&gt;"",HYPERLINK(tabProjList[[#This Row],[Ref 5]],"Link 5"),"")</f>
        <v/>
      </c>
      <c r="AD260" s="52" t="str">
        <f>IF(tabProjList[[#This Row],[Ref 6]]&lt;&gt;"",HYPERLINK(tabProjList[[#This Row],[Ref 6]],"Link 6"),"")</f>
        <v/>
      </c>
      <c r="AE260" s="52" t="str">
        <f>IF(tabProjList[[#This Row],[Ref 7]]&lt;&gt;"",HYPERLINK(tabProjList[[#This Row],[Ref 7]],"Link 7"),"")</f>
        <v/>
      </c>
    </row>
    <row r="261" spans="1:31" x14ac:dyDescent="0.25">
      <c r="A261" s="44" t="s">
        <v>2267</v>
      </c>
      <c r="B261" s="45">
        <v>770</v>
      </c>
      <c r="C261" s="45" t="s">
        <v>120</v>
      </c>
      <c r="D261" s="36" t="s">
        <v>2268</v>
      </c>
      <c r="E261" s="46" t="s">
        <v>1</v>
      </c>
      <c r="F261" s="46">
        <v>2023</v>
      </c>
      <c r="G261" s="46">
        <v>2026</v>
      </c>
      <c r="H261" s="46">
        <v>2030</v>
      </c>
      <c r="I261" s="46" t="s">
        <v>115</v>
      </c>
      <c r="J261" s="45" t="s">
        <v>106</v>
      </c>
      <c r="K261" s="47" t="s">
        <v>115</v>
      </c>
      <c r="L261" s="48">
        <v>3</v>
      </c>
      <c r="M261" s="48">
        <v>3</v>
      </c>
      <c r="N261" s="49" t="s">
        <v>38</v>
      </c>
      <c r="O261" s="50" t="s">
        <v>34</v>
      </c>
      <c r="P261" s="38" t="s">
        <v>115</v>
      </c>
      <c r="Q261" s="45" t="s">
        <v>121</v>
      </c>
      <c r="R261" s="38" t="s">
        <v>2269</v>
      </c>
      <c r="S261" s="38" t="s">
        <v>115</v>
      </c>
      <c r="T261" s="38" t="s">
        <v>115</v>
      </c>
      <c r="U261" s="38" t="s">
        <v>115</v>
      </c>
      <c r="V261" s="38" t="s">
        <v>115</v>
      </c>
      <c r="W261" s="38" t="s">
        <v>115</v>
      </c>
      <c r="X261" s="38" t="s">
        <v>115</v>
      </c>
      <c r="Y261" s="52" t="str">
        <f>IF(tabProjList[[#This Row],[Ref 1]]&lt;&gt;"",HYPERLINK(tabProjList[[#This Row],[Ref 1]],"Link 1"),"")</f>
        <v>Link 1</v>
      </c>
      <c r="Z261" s="52" t="str">
        <f>IF(tabProjList[[#This Row],[Ref 2]]&lt;&gt;"",HYPERLINK(tabProjList[[#This Row],[Ref 2]],"Link 2"),"")</f>
        <v/>
      </c>
      <c r="AA261" s="52" t="str">
        <f>IF(tabProjList[[#This Row],[Ref 3]]&lt;&gt;"",HYPERLINK(tabProjList[[#This Row],[Ref 3]],"Link 3"),"")</f>
        <v/>
      </c>
      <c r="AB261" s="52" t="str">
        <f>IF(tabProjList[[#This Row],[Ref 4]]&lt;&gt;"",HYPERLINK(tabProjList[[#This Row],[Ref 4]],"Link 4"),"")</f>
        <v/>
      </c>
      <c r="AC261" s="52" t="str">
        <f>IF(tabProjList[[#This Row],[Ref 5]]&lt;&gt;"",HYPERLINK(tabProjList[[#This Row],[Ref 5]],"Link 5"),"")</f>
        <v/>
      </c>
      <c r="AD261" s="52" t="str">
        <f>IF(tabProjList[[#This Row],[Ref 6]]&lt;&gt;"",HYPERLINK(tabProjList[[#This Row],[Ref 6]],"Link 6"),"")</f>
        <v/>
      </c>
      <c r="AE261" s="52" t="str">
        <f>IF(tabProjList[[#This Row],[Ref 7]]&lt;&gt;"",HYPERLINK(tabProjList[[#This Row],[Ref 7]],"Link 7"),"")</f>
        <v/>
      </c>
    </row>
    <row r="262" spans="1:31" x14ac:dyDescent="0.25">
      <c r="A262" s="44" t="s">
        <v>2270</v>
      </c>
      <c r="B262" s="45">
        <v>771</v>
      </c>
      <c r="C262" s="45" t="s">
        <v>120</v>
      </c>
      <c r="D262" s="36" t="s">
        <v>2268</v>
      </c>
      <c r="E262" s="46" t="s">
        <v>1</v>
      </c>
      <c r="F262" s="46">
        <v>2023</v>
      </c>
      <c r="G262" s="46">
        <v>2026</v>
      </c>
      <c r="H262" s="46">
        <v>2030</v>
      </c>
      <c r="I262" s="46" t="s">
        <v>115</v>
      </c>
      <c r="J262" s="45" t="s">
        <v>106</v>
      </c>
      <c r="K262" s="47" t="s">
        <v>115</v>
      </c>
      <c r="L262" s="48">
        <v>3</v>
      </c>
      <c r="M262" s="48">
        <v>3</v>
      </c>
      <c r="N262" s="49" t="s">
        <v>38</v>
      </c>
      <c r="O262" s="50" t="s">
        <v>34</v>
      </c>
      <c r="P262" s="38" t="s">
        <v>115</v>
      </c>
      <c r="Q262" s="45" t="s">
        <v>121</v>
      </c>
      <c r="R262" s="38" t="s">
        <v>2269</v>
      </c>
      <c r="S262" s="38" t="s">
        <v>115</v>
      </c>
      <c r="T262" s="38" t="s">
        <v>115</v>
      </c>
      <c r="U262" s="38" t="s">
        <v>115</v>
      </c>
      <c r="V262" s="38" t="s">
        <v>115</v>
      </c>
      <c r="W262" s="38" t="s">
        <v>115</v>
      </c>
      <c r="X262" s="38" t="s">
        <v>115</v>
      </c>
      <c r="Y262" s="52" t="str">
        <f>IF(tabProjList[[#This Row],[Ref 1]]&lt;&gt;"",HYPERLINK(tabProjList[[#This Row],[Ref 1]],"Link 1"),"")</f>
        <v>Link 1</v>
      </c>
      <c r="Z262" s="52" t="str">
        <f>IF(tabProjList[[#This Row],[Ref 2]]&lt;&gt;"",HYPERLINK(tabProjList[[#This Row],[Ref 2]],"Link 2"),"")</f>
        <v/>
      </c>
      <c r="AA262" s="52" t="str">
        <f>IF(tabProjList[[#This Row],[Ref 3]]&lt;&gt;"",HYPERLINK(tabProjList[[#This Row],[Ref 3]],"Link 3"),"")</f>
        <v/>
      </c>
      <c r="AB262" s="52" t="str">
        <f>IF(tabProjList[[#This Row],[Ref 4]]&lt;&gt;"",HYPERLINK(tabProjList[[#This Row],[Ref 4]],"Link 4"),"")</f>
        <v/>
      </c>
      <c r="AC262" s="52" t="str">
        <f>IF(tabProjList[[#This Row],[Ref 5]]&lt;&gt;"",HYPERLINK(tabProjList[[#This Row],[Ref 5]],"Link 5"),"")</f>
        <v/>
      </c>
      <c r="AD262" s="52" t="str">
        <f>IF(tabProjList[[#This Row],[Ref 6]]&lt;&gt;"",HYPERLINK(tabProjList[[#This Row],[Ref 6]],"Link 6"),"")</f>
        <v/>
      </c>
      <c r="AE262" s="52" t="str">
        <f>IF(tabProjList[[#This Row],[Ref 7]]&lt;&gt;"",HYPERLINK(tabProjList[[#This Row],[Ref 7]],"Link 7"),"")</f>
        <v/>
      </c>
    </row>
    <row r="263" spans="1:31" x14ac:dyDescent="0.25">
      <c r="A263" s="44" t="s">
        <v>607</v>
      </c>
      <c r="B263" s="45">
        <v>132</v>
      </c>
      <c r="C263" s="45" t="s">
        <v>120</v>
      </c>
      <c r="D263" s="36" t="s">
        <v>608</v>
      </c>
      <c r="E263" s="46" t="s">
        <v>6</v>
      </c>
      <c r="F263" s="46">
        <v>2016</v>
      </c>
      <c r="G263" s="46" t="s">
        <v>115</v>
      </c>
      <c r="H263" s="46">
        <v>2025</v>
      </c>
      <c r="I263" s="46" t="s">
        <v>115</v>
      </c>
      <c r="J263" s="45" t="s">
        <v>106</v>
      </c>
      <c r="K263" s="47">
        <v>1</v>
      </c>
      <c r="L263" s="48">
        <v>3</v>
      </c>
      <c r="M263" s="48">
        <v>3</v>
      </c>
      <c r="N263" s="49" t="s">
        <v>38</v>
      </c>
      <c r="O263" s="50" t="s">
        <v>34</v>
      </c>
      <c r="P263" s="38" t="s">
        <v>609</v>
      </c>
      <c r="Q263" s="45" t="s">
        <v>121</v>
      </c>
      <c r="R263" s="38" t="s">
        <v>610</v>
      </c>
      <c r="S263" s="38" t="s">
        <v>611</v>
      </c>
      <c r="T263" s="38" t="s">
        <v>612</v>
      </c>
      <c r="U263" s="38" t="s">
        <v>613</v>
      </c>
      <c r="V263" s="38" t="s">
        <v>614</v>
      </c>
      <c r="W263" s="38" t="s">
        <v>615</v>
      </c>
      <c r="X263" s="38" t="s">
        <v>616</v>
      </c>
      <c r="Y263" s="52" t="str">
        <f>IF(tabProjList[[#This Row],[Ref 1]]&lt;&gt;"",HYPERLINK(tabProjList[[#This Row],[Ref 1]],"Link 1"),"")</f>
        <v>Link 1</v>
      </c>
      <c r="Z263" s="52" t="str">
        <f>IF(tabProjList[[#This Row],[Ref 2]]&lt;&gt;"",HYPERLINK(tabProjList[[#This Row],[Ref 2]],"Link 2"),"")</f>
        <v>Link 2</v>
      </c>
      <c r="AA263" s="52" t="str">
        <f>IF(tabProjList[[#This Row],[Ref 3]]&lt;&gt;"",HYPERLINK(tabProjList[[#This Row],[Ref 3]],"Link 3"),"")</f>
        <v>Link 3</v>
      </c>
      <c r="AB263" s="52" t="str">
        <f>IF(tabProjList[[#This Row],[Ref 4]]&lt;&gt;"",HYPERLINK(tabProjList[[#This Row],[Ref 4]],"Link 4"),"")</f>
        <v>Link 4</v>
      </c>
      <c r="AC263" s="52" t="str">
        <f>IF(tabProjList[[#This Row],[Ref 5]]&lt;&gt;"",HYPERLINK(tabProjList[[#This Row],[Ref 5]],"Link 5"),"")</f>
        <v>Link 5</v>
      </c>
      <c r="AD263" s="52" t="str">
        <f>IF(tabProjList[[#This Row],[Ref 6]]&lt;&gt;"",HYPERLINK(tabProjList[[#This Row],[Ref 6]],"Link 6"),"")</f>
        <v>Link 6</v>
      </c>
      <c r="AE263" s="52" t="str">
        <f>IF(tabProjList[[#This Row],[Ref 7]]&lt;&gt;"",HYPERLINK(tabProjList[[#This Row],[Ref 7]],"Link 7"),"")</f>
        <v>Link 7</v>
      </c>
    </row>
    <row r="264" spans="1:31" x14ac:dyDescent="0.25">
      <c r="A264" s="44" t="s">
        <v>2991</v>
      </c>
      <c r="B264" s="45">
        <v>1127</v>
      </c>
      <c r="C264" s="45" t="s">
        <v>120</v>
      </c>
      <c r="D264" s="36" t="s">
        <v>2992</v>
      </c>
      <c r="E264" s="46" t="s">
        <v>1</v>
      </c>
      <c r="F264" s="46">
        <v>2023</v>
      </c>
      <c r="G264" s="46" t="s">
        <v>115</v>
      </c>
      <c r="H264" s="46" t="s">
        <v>115</v>
      </c>
      <c r="I264" s="46" t="s">
        <v>115</v>
      </c>
      <c r="J264" s="45" t="s">
        <v>106</v>
      </c>
      <c r="K264" s="47" t="s">
        <v>115</v>
      </c>
      <c r="L264" s="48">
        <v>3.6</v>
      </c>
      <c r="M264" s="48">
        <v>3.6</v>
      </c>
      <c r="N264" s="49" t="s">
        <v>38</v>
      </c>
      <c r="O264" s="50" t="s">
        <v>34</v>
      </c>
      <c r="P264" s="38" t="s">
        <v>115</v>
      </c>
      <c r="Q264" s="45" t="s">
        <v>121</v>
      </c>
      <c r="R264" s="38" t="s">
        <v>2993</v>
      </c>
      <c r="S264" s="38" t="s">
        <v>115</v>
      </c>
      <c r="T264" s="38" t="s">
        <v>115</v>
      </c>
      <c r="U264" s="38" t="s">
        <v>115</v>
      </c>
      <c r="V264" s="38" t="s">
        <v>115</v>
      </c>
      <c r="W264" s="38" t="s">
        <v>115</v>
      </c>
      <c r="X264" s="38" t="s">
        <v>115</v>
      </c>
      <c r="Y264" s="52" t="str">
        <f>IF(tabProjList[[#This Row],[Ref 1]]&lt;&gt;"",HYPERLINK(tabProjList[[#This Row],[Ref 1]],"Link 1"),"")</f>
        <v>Link 1</v>
      </c>
      <c r="Z264" s="52" t="str">
        <f>IF(tabProjList[[#This Row],[Ref 2]]&lt;&gt;"",HYPERLINK(tabProjList[[#This Row],[Ref 2]],"Link 2"),"")</f>
        <v/>
      </c>
      <c r="AA264" s="52" t="str">
        <f>IF(tabProjList[[#This Row],[Ref 3]]&lt;&gt;"",HYPERLINK(tabProjList[[#This Row],[Ref 3]],"Link 3"),"")</f>
        <v/>
      </c>
      <c r="AB264" s="52" t="str">
        <f>IF(tabProjList[[#This Row],[Ref 4]]&lt;&gt;"",HYPERLINK(tabProjList[[#This Row],[Ref 4]],"Link 4"),"")</f>
        <v/>
      </c>
      <c r="AC264" s="52" t="str">
        <f>IF(tabProjList[[#This Row],[Ref 5]]&lt;&gt;"",HYPERLINK(tabProjList[[#This Row],[Ref 5]],"Link 5"),"")</f>
        <v/>
      </c>
      <c r="AD264" s="52" t="str">
        <f>IF(tabProjList[[#This Row],[Ref 6]]&lt;&gt;"",HYPERLINK(tabProjList[[#This Row],[Ref 6]],"Link 6"),"")</f>
        <v/>
      </c>
      <c r="AE264" s="52" t="str">
        <f>IF(tabProjList[[#This Row],[Ref 7]]&lt;&gt;"",HYPERLINK(tabProjList[[#This Row],[Ref 7]],"Link 7"),"")</f>
        <v/>
      </c>
    </row>
    <row r="265" spans="1:31" x14ac:dyDescent="0.25">
      <c r="A265" s="44" t="s">
        <v>2227</v>
      </c>
      <c r="B265" s="45">
        <v>752</v>
      </c>
      <c r="C265" s="45" t="s">
        <v>139</v>
      </c>
      <c r="D265" s="36" t="s">
        <v>2228</v>
      </c>
      <c r="E265" s="46" t="s">
        <v>3</v>
      </c>
      <c r="F265" s="46">
        <v>2022</v>
      </c>
      <c r="G265" s="46" t="s">
        <v>115</v>
      </c>
      <c r="H265" s="46" t="s">
        <v>115</v>
      </c>
      <c r="I265" s="46" t="s">
        <v>115</v>
      </c>
      <c r="J265" s="45" t="s">
        <v>106</v>
      </c>
      <c r="K265" s="47" t="s">
        <v>115</v>
      </c>
      <c r="L265" s="48" t="s">
        <v>115</v>
      </c>
      <c r="M265" s="48" t="s">
        <v>115</v>
      </c>
      <c r="N265" s="49" t="s">
        <v>16</v>
      </c>
      <c r="O265" s="50" t="s">
        <v>20</v>
      </c>
      <c r="P265" s="38" t="s">
        <v>115</v>
      </c>
      <c r="Q265" s="45" t="s">
        <v>114</v>
      </c>
      <c r="R265" s="38" t="s">
        <v>2229</v>
      </c>
      <c r="S265" s="38" t="s">
        <v>115</v>
      </c>
      <c r="T265" s="38" t="s">
        <v>115</v>
      </c>
      <c r="U265" s="38" t="s">
        <v>115</v>
      </c>
      <c r="V265" s="38" t="s">
        <v>115</v>
      </c>
      <c r="W265" s="38" t="s">
        <v>115</v>
      </c>
      <c r="X265" s="38" t="s">
        <v>115</v>
      </c>
      <c r="Y265" s="52" t="str">
        <f>IF(tabProjList[[#This Row],[Ref 1]]&lt;&gt;"",HYPERLINK(tabProjList[[#This Row],[Ref 1]],"Link 1"),"")</f>
        <v>Link 1</v>
      </c>
      <c r="Z265" s="52" t="str">
        <f>IF(tabProjList[[#This Row],[Ref 2]]&lt;&gt;"",HYPERLINK(tabProjList[[#This Row],[Ref 2]],"Link 2"),"")</f>
        <v/>
      </c>
      <c r="AA265" s="52" t="str">
        <f>IF(tabProjList[[#This Row],[Ref 3]]&lt;&gt;"",HYPERLINK(tabProjList[[#This Row],[Ref 3]],"Link 3"),"")</f>
        <v/>
      </c>
      <c r="AB265" s="52" t="str">
        <f>IF(tabProjList[[#This Row],[Ref 4]]&lt;&gt;"",HYPERLINK(tabProjList[[#This Row],[Ref 4]],"Link 4"),"")</f>
        <v/>
      </c>
      <c r="AC265" s="52" t="str">
        <f>IF(tabProjList[[#This Row],[Ref 5]]&lt;&gt;"",HYPERLINK(tabProjList[[#This Row],[Ref 5]],"Link 5"),"")</f>
        <v/>
      </c>
      <c r="AD265" s="52" t="str">
        <f>IF(tabProjList[[#This Row],[Ref 6]]&lt;&gt;"",HYPERLINK(tabProjList[[#This Row],[Ref 6]],"Link 6"),"")</f>
        <v/>
      </c>
      <c r="AE265" s="52" t="str">
        <f>IF(tabProjList[[#This Row],[Ref 7]]&lt;&gt;"",HYPERLINK(tabProjList[[#This Row],[Ref 7]],"Link 7"),"")</f>
        <v/>
      </c>
    </row>
    <row r="266" spans="1:31" x14ac:dyDescent="0.25">
      <c r="A266" s="44" t="s">
        <v>1661</v>
      </c>
      <c r="B266" s="45">
        <v>501</v>
      </c>
      <c r="C266" s="45" t="s">
        <v>209</v>
      </c>
      <c r="D266" s="36" t="s">
        <v>1662</v>
      </c>
      <c r="E266" s="46" t="s">
        <v>2</v>
      </c>
      <c r="F266" s="46">
        <v>2022</v>
      </c>
      <c r="G266" s="46" t="s">
        <v>115</v>
      </c>
      <c r="H266" s="46" t="s">
        <v>115</v>
      </c>
      <c r="I266" s="46" t="s">
        <v>115</v>
      </c>
      <c r="J266" s="45" t="s">
        <v>106</v>
      </c>
      <c r="K266" s="47" t="s">
        <v>115</v>
      </c>
      <c r="L266" s="48" t="s">
        <v>1308</v>
      </c>
      <c r="M266" s="48">
        <v>10</v>
      </c>
      <c r="N266" s="49" t="s">
        <v>2</v>
      </c>
      <c r="O266" s="50" t="s">
        <v>34</v>
      </c>
      <c r="P266" s="38" t="s">
        <v>1661</v>
      </c>
      <c r="Q266" s="45" t="s">
        <v>121</v>
      </c>
      <c r="R266" s="38" t="s">
        <v>1649</v>
      </c>
      <c r="S266" s="38" t="s">
        <v>1663</v>
      </c>
      <c r="T266" s="38" t="s">
        <v>1664</v>
      </c>
      <c r="U266" s="38" t="s">
        <v>1665</v>
      </c>
      <c r="V266" s="38" t="s">
        <v>115</v>
      </c>
      <c r="W266" s="38" t="s">
        <v>115</v>
      </c>
      <c r="X266" s="38" t="s">
        <v>115</v>
      </c>
      <c r="Y266" s="52" t="str">
        <f>IF(tabProjList[[#This Row],[Ref 1]]&lt;&gt;"",HYPERLINK(tabProjList[[#This Row],[Ref 1]],"Link 1"),"")</f>
        <v>Link 1</v>
      </c>
      <c r="Z266" s="52" t="str">
        <f>IF(tabProjList[[#This Row],[Ref 2]]&lt;&gt;"",HYPERLINK(tabProjList[[#This Row],[Ref 2]],"Link 2"),"")</f>
        <v>Link 2</v>
      </c>
      <c r="AA266" s="52" t="str">
        <f>IF(tabProjList[[#This Row],[Ref 3]]&lt;&gt;"",HYPERLINK(tabProjList[[#This Row],[Ref 3]],"Link 3"),"")</f>
        <v>Link 3</v>
      </c>
      <c r="AB266" s="52" t="str">
        <f>IF(tabProjList[[#This Row],[Ref 4]]&lt;&gt;"",HYPERLINK(tabProjList[[#This Row],[Ref 4]],"Link 4"),"")</f>
        <v>Link 4</v>
      </c>
      <c r="AC266" s="52" t="str">
        <f>IF(tabProjList[[#This Row],[Ref 5]]&lt;&gt;"",HYPERLINK(tabProjList[[#This Row],[Ref 5]],"Link 5"),"")</f>
        <v/>
      </c>
      <c r="AD266" s="52" t="str">
        <f>IF(tabProjList[[#This Row],[Ref 6]]&lt;&gt;"",HYPERLINK(tabProjList[[#This Row],[Ref 6]],"Link 6"),"")</f>
        <v/>
      </c>
      <c r="AE266" s="52" t="str">
        <f>IF(tabProjList[[#This Row],[Ref 7]]&lt;&gt;"",HYPERLINK(tabProjList[[#This Row],[Ref 7]],"Link 7"),"")</f>
        <v/>
      </c>
    </row>
    <row r="267" spans="1:31" x14ac:dyDescent="0.25">
      <c r="A267" s="44" t="s">
        <v>2639</v>
      </c>
      <c r="B267" s="45">
        <v>947</v>
      </c>
      <c r="C267" s="45" t="s">
        <v>280</v>
      </c>
      <c r="D267" s="36" t="s">
        <v>2640</v>
      </c>
      <c r="E267" s="46" t="s">
        <v>2</v>
      </c>
      <c r="F267" s="46">
        <v>2022</v>
      </c>
      <c r="G267" s="46" t="s">
        <v>115</v>
      </c>
      <c r="H267" s="46">
        <v>2030</v>
      </c>
      <c r="I267" s="46" t="s">
        <v>115</v>
      </c>
      <c r="J267" s="45" t="s">
        <v>106</v>
      </c>
      <c r="K267" s="47" t="s">
        <v>115</v>
      </c>
      <c r="L267" s="48">
        <v>1</v>
      </c>
      <c r="M267" s="48">
        <v>1</v>
      </c>
      <c r="N267" s="49" t="s">
        <v>2</v>
      </c>
      <c r="O267" s="50" t="s">
        <v>34</v>
      </c>
      <c r="P267" s="38" t="s">
        <v>2639</v>
      </c>
      <c r="Q267" s="45" t="s">
        <v>274</v>
      </c>
      <c r="R267" s="38" t="s">
        <v>283</v>
      </c>
      <c r="S267" s="38" t="s">
        <v>115</v>
      </c>
      <c r="T267" s="38" t="s">
        <v>115</v>
      </c>
      <c r="U267" s="38" t="s">
        <v>115</v>
      </c>
      <c r="V267" s="38" t="s">
        <v>115</v>
      </c>
      <c r="W267" s="38" t="s">
        <v>115</v>
      </c>
      <c r="X267" s="38" t="s">
        <v>115</v>
      </c>
      <c r="Y267" s="52" t="str">
        <f>IF(tabProjList[[#This Row],[Ref 1]]&lt;&gt;"",HYPERLINK(tabProjList[[#This Row],[Ref 1]],"Link 1"),"")</f>
        <v>Link 1</v>
      </c>
      <c r="Z267" s="52" t="str">
        <f>IF(tabProjList[[#This Row],[Ref 2]]&lt;&gt;"",HYPERLINK(tabProjList[[#This Row],[Ref 2]],"Link 2"),"")</f>
        <v/>
      </c>
      <c r="AA267" s="52" t="str">
        <f>IF(tabProjList[[#This Row],[Ref 3]]&lt;&gt;"",HYPERLINK(tabProjList[[#This Row],[Ref 3]],"Link 3"),"")</f>
        <v/>
      </c>
      <c r="AB267" s="52" t="str">
        <f>IF(tabProjList[[#This Row],[Ref 4]]&lt;&gt;"",HYPERLINK(tabProjList[[#This Row],[Ref 4]],"Link 4"),"")</f>
        <v/>
      </c>
      <c r="AC267" s="52" t="str">
        <f>IF(tabProjList[[#This Row],[Ref 5]]&lt;&gt;"",HYPERLINK(tabProjList[[#This Row],[Ref 5]],"Link 5"),"")</f>
        <v/>
      </c>
      <c r="AD267" s="52" t="str">
        <f>IF(tabProjList[[#This Row],[Ref 6]]&lt;&gt;"",HYPERLINK(tabProjList[[#This Row],[Ref 6]],"Link 6"),"")</f>
        <v/>
      </c>
      <c r="AE267" s="52" t="str">
        <f>IF(tabProjList[[#This Row],[Ref 7]]&lt;&gt;"",HYPERLINK(tabProjList[[#This Row],[Ref 7]],"Link 7"),"")</f>
        <v/>
      </c>
    </row>
    <row r="268" spans="1:31" x14ac:dyDescent="0.25">
      <c r="A268" s="44" t="s">
        <v>3006</v>
      </c>
      <c r="B268" s="45">
        <v>1134</v>
      </c>
      <c r="C268" s="45" t="s">
        <v>630</v>
      </c>
      <c r="D268" s="36" t="s">
        <v>3007</v>
      </c>
      <c r="E268" s="46" t="s">
        <v>1</v>
      </c>
      <c r="F268" s="46">
        <v>2023</v>
      </c>
      <c r="G268" s="46" t="s">
        <v>115</v>
      </c>
      <c r="H268" s="46">
        <v>2030</v>
      </c>
      <c r="I268" s="46" t="s">
        <v>115</v>
      </c>
      <c r="J268" s="45" t="s">
        <v>106</v>
      </c>
      <c r="K268" s="47" t="s">
        <v>115</v>
      </c>
      <c r="L268" s="48" t="s">
        <v>115</v>
      </c>
      <c r="M268" s="48" t="s">
        <v>115</v>
      </c>
      <c r="N268" s="49" t="s">
        <v>39</v>
      </c>
      <c r="O268" s="50" t="s">
        <v>34</v>
      </c>
      <c r="P268" s="38" t="s">
        <v>1083</v>
      </c>
      <c r="Q268" s="45" t="s">
        <v>274</v>
      </c>
      <c r="R268" s="38" t="s">
        <v>634</v>
      </c>
      <c r="S268" s="38" t="s">
        <v>115</v>
      </c>
      <c r="T268" s="38" t="s">
        <v>115</v>
      </c>
      <c r="U268" s="38" t="s">
        <v>115</v>
      </c>
      <c r="V268" s="38" t="s">
        <v>115</v>
      </c>
      <c r="W268" s="38" t="s">
        <v>115</v>
      </c>
      <c r="X268" s="38" t="s">
        <v>115</v>
      </c>
      <c r="Y268" s="52" t="str">
        <f>IF(tabProjList[[#This Row],[Ref 1]]&lt;&gt;"",HYPERLINK(tabProjList[[#This Row],[Ref 1]],"Link 1"),"")</f>
        <v>Link 1</v>
      </c>
      <c r="Z268" s="52" t="str">
        <f>IF(tabProjList[[#This Row],[Ref 2]]&lt;&gt;"",HYPERLINK(tabProjList[[#This Row],[Ref 2]],"Link 2"),"")</f>
        <v/>
      </c>
      <c r="AA268" s="52" t="str">
        <f>IF(tabProjList[[#This Row],[Ref 3]]&lt;&gt;"",HYPERLINK(tabProjList[[#This Row],[Ref 3]],"Link 3"),"")</f>
        <v/>
      </c>
      <c r="AB268" s="52" t="str">
        <f>IF(tabProjList[[#This Row],[Ref 4]]&lt;&gt;"",HYPERLINK(tabProjList[[#This Row],[Ref 4]],"Link 4"),"")</f>
        <v/>
      </c>
      <c r="AC268" s="52" t="str">
        <f>IF(tabProjList[[#This Row],[Ref 5]]&lt;&gt;"",HYPERLINK(tabProjList[[#This Row],[Ref 5]],"Link 5"),"")</f>
        <v/>
      </c>
      <c r="AD268" s="52" t="str">
        <f>IF(tabProjList[[#This Row],[Ref 6]]&lt;&gt;"",HYPERLINK(tabProjList[[#This Row],[Ref 6]],"Link 6"),"")</f>
        <v/>
      </c>
      <c r="AE268" s="52" t="str">
        <f>IF(tabProjList[[#This Row],[Ref 7]]&lt;&gt;"",HYPERLINK(tabProjList[[#This Row],[Ref 7]],"Link 7"),"")</f>
        <v/>
      </c>
    </row>
    <row r="269" spans="1:31" x14ac:dyDescent="0.25">
      <c r="A269" s="44" t="s">
        <v>3004</v>
      </c>
      <c r="B269" s="45">
        <v>1133</v>
      </c>
      <c r="C269" s="45" t="s">
        <v>630</v>
      </c>
      <c r="D269" s="36" t="s">
        <v>3005</v>
      </c>
      <c r="E269" s="46" t="s">
        <v>1</v>
      </c>
      <c r="F269" s="46">
        <v>2023</v>
      </c>
      <c r="G269" s="46" t="s">
        <v>115</v>
      </c>
      <c r="H269" s="46">
        <v>2030</v>
      </c>
      <c r="I269" s="46" t="s">
        <v>115</v>
      </c>
      <c r="J269" s="45" t="s">
        <v>106</v>
      </c>
      <c r="K269" s="47" t="s">
        <v>115</v>
      </c>
      <c r="L269" s="48" t="s">
        <v>115</v>
      </c>
      <c r="M269" s="48" t="s">
        <v>115</v>
      </c>
      <c r="N269" s="49" t="s">
        <v>45</v>
      </c>
      <c r="O269" s="50" t="s">
        <v>34</v>
      </c>
      <c r="P269" s="38" t="s">
        <v>1083</v>
      </c>
      <c r="Q269" s="45" t="s">
        <v>274</v>
      </c>
      <c r="R269" s="38" t="s">
        <v>634</v>
      </c>
      <c r="S269" s="38" t="s">
        <v>115</v>
      </c>
      <c r="T269" s="38" t="s">
        <v>115</v>
      </c>
      <c r="U269" s="38" t="s">
        <v>115</v>
      </c>
      <c r="V269" s="38" t="s">
        <v>115</v>
      </c>
      <c r="W269" s="38" t="s">
        <v>115</v>
      </c>
      <c r="X269" s="38" t="s">
        <v>115</v>
      </c>
      <c r="Y269" s="52" t="str">
        <f>IF(tabProjList[[#This Row],[Ref 1]]&lt;&gt;"",HYPERLINK(tabProjList[[#This Row],[Ref 1]],"Link 1"),"")</f>
        <v>Link 1</v>
      </c>
      <c r="Z269" s="52" t="str">
        <f>IF(tabProjList[[#This Row],[Ref 2]]&lt;&gt;"",HYPERLINK(tabProjList[[#This Row],[Ref 2]],"Link 2"),"")</f>
        <v/>
      </c>
      <c r="AA269" s="52" t="str">
        <f>IF(tabProjList[[#This Row],[Ref 3]]&lt;&gt;"",HYPERLINK(tabProjList[[#This Row],[Ref 3]],"Link 3"),"")</f>
        <v/>
      </c>
      <c r="AB269" s="52" t="str">
        <f>IF(tabProjList[[#This Row],[Ref 4]]&lt;&gt;"",HYPERLINK(tabProjList[[#This Row],[Ref 4]],"Link 4"),"")</f>
        <v/>
      </c>
      <c r="AC269" s="52" t="str">
        <f>IF(tabProjList[[#This Row],[Ref 5]]&lt;&gt;"",HYPERLINK(tabProjList[[#This Row],[Ref 5]],"Link 5"),"")</f>
        <v/>
      </c>
      <c r="AD269" s="52" t="str">
        <f>IF(tabProjList[[#This Row],[Ref 6]]&lt;&gt;"",HYPERLINK(tabProjList[[#This Row],[Ref 6]],"Link 6"),"")</f>
        <v/>
      </c>
      <c r="AE269" s="52" t="str">
        <f>IF(tabProjList[[#This Row],[Ref 7]]&lt;&gt;"",HYPERLINK(tabProjList[[#This Row],[Ref 7]],"Link 7"),"")</f>
        <v/>
      </c>
    </row>
    <row r="270" spans="1:31" x14ac:dyDescent="0.25">
      <c r="A270" s="44" t="s">
        <v>3002</v>
      </c>
      <c r="B270" s="45">
        <v>1132</v>
      </c>
      <c r="C270" s="45" t="s">
        <v>630</v>
      </c>
      <c r="D270" s="36" t="s">
        <v>3003</v>
      </c>
      <c r="E270" s="46" t="s">
        <v>1</v>
      </c>
      <c r="F270" s="46">
        <v>2023</v>
      </c>
      <c r="G270" s="46" t="s">
        <v>115</v>
      </c>
      <c r="H270" s="46">
        <v>2030</v>
      </c>
      <c r="I270" s="46" t="s">
        <v>115</v>
      </c>
      <c r="J270" s="45" t="s">
        <v>106</v>
      </c>
      <c r="K270" s="47" t="s">
        <v>115</v>
      </c>
      <c r="L270" s="48" t="s">
        <v>115</v>
      </c>
      <c r="M270" s="48" t="s">
        <v>115</v>
      </c>
      <c r="N270" s="49" t="s">
        <v>38</v>
      </c>
      <c r="O270" s="50" t="s">
        <v>34</v>
      </c>
      <c r="P270" s="38" t="s">
        <v>1083</v>
      </c>
      <c r="Q270" s="45" t="s">
        <v>274</v>
      </c>
      <c r="R270" s="38" t="s">
        <v>2993</v>
      </c>
      <c r="S270" s="38" t="s">
        <v>115</v>
      </c>
      <c r="T270" s="38" t="s">
        <v>115</v>
      </c>
      <c r="U270" s="38" t="s">
        <v>115</v>
      </c>
      <c r="V270" s="38" t="s">
        <v>115</v>
      </c>
      <c r="W270" s="38" t="s">
        <v>115</v>
      </c>
      <c r="X270" s="38" t="s">
        <v>115</v>
      </c>
      <c r="Y270" s="52" t="str">
        <f>IF(tabProjList[[#This Row],[Ref 1]]&lt;&gt;"",HYPERLINK(tabProjList[[#This Row],[Ref 1]],"Link 1"),"")</f>
        <v>Link 1</v>
      </c>
      <c r="Z270" s="52" t="str">
        <f>IF(tabProjList[[#This Row],[Ref 2]]&lt;&gt;"",HYPERLINK(tabProjList[[#This Row],[Ref 2]],"Link 2"),"")</f>
        <v/>
      </c>
      <c r="AA270" s="52" t="str">
        <f>IF(tabProjList[[#This Row],[Ref 3]]&lt;&gt;"",HYPERLINK(tabProjList[[#This Row],[Ref 3]],"Link 3"),"")</f>
        <v/>
      </c>
      <c r="AB270" s="52" t="str">
        <f>IF(tabProjList[[#This Row],[Ref 4]]&lt;&gt;"",HYPERLINK(tabProjList[[#This Row],[Ref 4]],"Link 4"),"")</f>
        <v/>
      </c>
      <c r="AC270" s="52" t="str">
        <f>IF(tabProjList[[#This Row],[Ref 5]]&lt;&gt;"",HYPERLINK(tabProjList[[#This Row],[Ref 5]],"Link 5"),"")</f>
        <v/>
      </c>
      <c r="AD270" s="52" t="str">
        <f>IF(tabProjList[[#This Row],[Ref 6]]&lt;&gt;"",HYPERLINK(tabProjList[[#This Row],[Ref 6]],"Link 6"),"")</f>
        <v/>
      </c>
      <c r="AE270" s="52" t="str">
        <f>IF(tabProjList[[#This Row],[Ref 7]]&lt;&gt;"",HYPERLINK(tabProjList[[#This Row],[Ref 7]],"Link 7"),"")</f>
        <v/>
      </c>
    </row>
    <row r="271" spans="1:31" x14ac:dyDescent="0.25">
      <c r="A271" s="44" t="s">
        <v>1081</v>
      </c>
      <c r="B271" s="45">
        <v>289</v>
      </c>
      <c r="C271" s="45" t="s">
        <v>630</v>
      </c>
      <c r="D271" s="36" t="s">
        <v>1082</v>
      </c>
      <c r="E271" s="46" t="s">
        <v>22</v>
      </c>
      <c r="F271" s="46">
        <v>2023</v>
      </c>
      <c r="G271" s="46" t="s">
        <v>115</v>
      </c>
      <c r="H271" s="46">
        <v>2030</v>
      </c>
      <c r="I271" s="46" t="s">
        <v>115</v>
      </c>
      <c r="J271" s="45" t="s">
        <v>106</v>
      </c>
      <c r="K271" s="47" t="s">
        <v>115</v>
      </c>
      <c r="L271" s="48">
        <v>1.5</v>
      </c>
      <c r="M271" s="48">
        <v>1.5</v>
      </c>
      <c r="N271" s="49" t="s">
        <v>22</v>
      </c>
      <c r="O271" s="50" t="s">
        <v>34</v>
      </c>
      <c r="P271" s="38" t="s">
        <v>1083</v>
      </c>
      <c r="Q271" s="45" t="s">
        <v>274</v>
      </c>
      <c r="R271" s="38" t="s">
        <v>1084</v>
      </c>
      <c r="S271" s="38" t="s">
        <v>1085</v>
      </c>
      <c r="T271" s="38" t="s">
        <v>115</v>
      </c>
      <c r="U271" s="38" t="s">
        <v>115</v>
      </c>
      <c r="V271" s="38" t="s">
        <v>115</v>
      </c>
      <c r="W271" s="38" t="s">
        <v>115</v>
      </c>
      <c r="X271" s="38" t="s">
        <v>115</v>
      </c>
      <c r="Y271" s="52" t="str">
        <f>IF(tabProjList[[#This Row],[Ref 1]]&lt;&gt;"",HYPERLINK(tabProjList[[#This Row],[Ref 1]],"Link 1"),"")</f>
        <v>Link 1</v>
      </c>
      <c r="Z271" s="52" t="str">
        <f>IF(tabProjList[[#This Row],[Ref 2]]&lt;&gt;"",HYPERLINK(tabProjList[[#This Row],[Ref 2]],"Link 2"),"")</f>
        <v>Link 2</v>
      </c>
      <c r="AA271" s="52" t="str">
        <f>IF(tabProjList[[#This Row],[Ref 3]]&lt;&gt;"",HYPERLINK(tabProjList[[#This Row],[Ref 3]],"Link 3"),"")</f>
        <v/>
      </c>
      <c r="AB271" s="52" t="str">
        <f>IF(tabProjList[[#This Row],[Ref 4]]&lt;&gt;"",HYPERLINK(tabProjList[[#This Row],[Ref 4]],"Link 4"),"")</f>
        <v/>
      </c>
      <c r="AC271" s="52" t="str">
        <f>IF(tabProjList[[#This Row],[Ref 5]]&lt;&gt;"",HYPERLINK(tabProjList[[#This Row],[Ref 5]],"Link 5"),"")</f>
        <v/>
      </c>
      <c r="AD271" s="52" t="str">
        <f>IF(tabProjList[[#This Row],[Ref 6]]&lt;&gt;"",HYPERLINK(tabProjList[[#This Row],[Ref 6]],"Link 6"),"")</f>
        <v/>
      </c>
      <c r="AE271" s="52" t="str">
        <f>IF(tabProjList[[#This Row],[Ref 7]]&lt;&gt;"",HYPERLINK(tabProjList[[#This Row],[Ref 7]],"Link 7"),"")</f>
        <v/>
      </c>
    </row>
    <row r="272" spans="1:31" x14ac:dyDescent="0.25">
      <c r="A272" s="44" t="s">
        <v>284</v>
      </c>
      <c r="B272" s="45">
        <v>38</v>
      </c>
      <c r="C272" s="45" t="s">
        <v>120</v>
      </c>
      <c r="D272" s="36" t="s">
        <v>285</v>
      </c>
      <c r="E272" s="46" t="s">
        <v>6</v>
      </c>
      <c r="F272" s="46">
        <v>2021</v>
      </c>
      <c r="G272" s="46">
        <v>2023</v>
      </c>
      <c r="H272" s="46">
        <v>2026</v>
      </c>
      <c r="I272" s="46" t="s">
        <v>115</v>
      </c>
      <c r="J272" s="45" t="s">
        <v>17</v>
      </c>
      <c r="K272" s="47" t="s">
        <v>115</v>
      </c>
      <c r="L272" s="48">
        <v>5</v>
      </c>
      <c r="M272" s="48">
        <v>5</v>
      </c>
      <c r="N272" s="49" t="s">
        <v>122</v>
      </c>
      <c r="O272" s="50" t="s">
        <v>34</v>
      </c>
      <c r="P272" s="38" t="s">
        <v>115</v>
      </c>
      <c r="Q272" s="45" t="s">
        <v>121</v>
      </c>
      <c r="R272" s="38" t="s">
        <v>286</v>
      </c>
      <c r="S272" s="38" t="s">
        <v>287</v>
      </c>
      <c r="T272" s="38" t="s">
        <v>115</v>
      </c>
      <c r="U272" s="38" t="s">
        <v>115</v>
      </c>
      <c r="V272" s="38" t="s">
        <v>115</v>
      </c>
      <c r="W272" s="38" t="s">
        <v>115</v>
      </c>
      <c r="X272" s="38" t="s">
        <v>115</v>
      </c>
      <c r="Y272" s="52" t="str">
        <f>IF(tabProjList[[#This Row],[Ref 1]]&lt;&gt;"",HYPERLINK(tabProjList[[#This Row],[Ref 1]],"Link 1"),"")</f>
        <v>Link 1</v>
      </c>
      <c r="Z272" s="52" t="str">
        <f>IF(tabProjList[[#This Row],[Ref 2]]&lt;&gt;"",HYPERLINK(tabProjList[[#This Row],[Ref 2]],"Link 2"),"")</f>
        <v>Link 2</v>
      </c>
      <c r="AA272" s="52" t="str">
        <f>IF(tabProjList[[#This Row],[Ref 3]]&lt;&gt;"",HYPERLINK(tabProjList[[#This Row],[Ref 3]],"Link 3"),"")</f>
        <v/>
      </c>
      <c r="AB272" s="52" t="str">
        <f>IF(tabProjList[[#This Row],[Ref 4]]&lt;&gt;"",HYPERLINK(tabProjList[[#This Row],[Ref 4]],"Link 4"),"")</f>
        <v/>
      </c>
      <c r="AC272" s="52" t="str">
        <f>IF(tabProjList[[#This Row],[Ref 5]]&lt;&gt;"",HYPERLINK(tabProjList[[#This Row],[Ref 5]],"Link 5"),"")</f>
        <v/>
      </c>
      <c r="AD272" s="52" t="str">
        <f>IF(tabProjList[[#This Row],[Ref 6]]&lt;&gt;"",HYPERLINK(tabProjList[[#This Row],[Ref 6]],"Link 6"),"")</f>
        <v/>
      </c>
      <c r="AE272" s="52" t="str">
        <f>IF(tabProjList[[#This Row],[Ref 7]]&lt;&gt;"",HYPERLINK(tabProjList[[#This Row],[Ref 7]],"Link 7"),"")</f>
        <v/>
      </c>
    </row>
    <row r="273" spans="1:31" x14ac:dyDescent="0.25">
      <c r="A273" s="44" t="s">
        <v>617</v>
      </c>
      <c r="B273" s="45">
        <v>133</v>
      </c>
      <c r="C273" s="45" t="s">
        <v>120</v>
      </c>
      <c r="D273" s="36" t="s">
        <v>618</v>
      </c>
      <c r="E273" s="46" t="s">
        <v>2</v>
      </c>
      <c r="F273" s="46">
        <v>2022</v>
      </c>
      <c r="G273" s="46" t="s">
        <v>115</v>
      </c>
      <c r="H273" s="46">
        <v>2024</v>
      </c>
      <c r="I273" s="46" t="s">
        <v>115</v>
      </c>
      <c r="J273" s="45" t="s">
        <v>106</v>
      </c>
      <c r="K273" s="47" t="s">
        <v>115</v>
      </c>
      <c r="L273" s="48">
        <v>1.5</v>
      </c>
      <c r="M273" s="48">
        <v>1.5</v>
      </c>
      <c r="N273" s="49" t="s">
        <v>2</v>
      </c>
      <c r="O273" s="50" t="s">
        <v>34</v>
      </c>
      <c r="P273" s="38" t="s">
        <v>617</v>
      </c>
      <c r="Q273" s="45" t="s">
        <v>121</v>
      </c>
      <c r="R273" s="38" t="s">
        <v>619</v>
      </c>
      <c r="S273" s="38" t="s">
        <v>115</v>
      </c>
      <c r="T273" s="38" t="s">
        <v>115</v>
      </c>
      <c r="U273" s="38" t="s">
        <v>115</v>
      </c>
      <c r="V273" s="38" t="s">
        <v>115</v>
      </c>
      <c r="W273" s="38" t="s">
        <v>115</v>
      </c>
      <c r="X273" s="38" t="s">
        <v>115</v>
      </c>
      <c r="Y273" s="52" t="str">
        <f>IF(tabProjList[[#This Row],[Ref 1]]&lt;&gt;"",HYPERLINK(tabProjList[[#This Row],[Ref 1]],"Link 1"),"")</f>
        <v>Link 1</v>
      </c>
      <c r="Z273" s="52" t="str">
        <f>IF(tabProjList[[#This Row],[Ref 2]]&lt;&gt;"",HYPERLINK(tabProjList[[#This Row],[Ref 2]],"Link 2"),"")</f>
        <v/>
      </c>
      <c r="AA273" s="52" t="str">
        <f>IF(tabProjList[[#This Row],[Ref 3]]&lt;&gt;"",HYPERLINK(tabProjList[[#This Row],[Ref 3]],"Link 3"),"")</f>
        <v/>
      </c>
      <c r="AB273" s="52" t="str">
        <f>IF(tabProjList[[#This Row],[Ref 4]]&lt;&gt;"",HYPERLINK(tabProjList[[#This Row],[Ref 4]],"Link 4"),"")</f>
        <v/>
      </c>
      <c r="AC273" s="52" t="str">
        <f>IF(tabProjList[[#This Row],[Ref 5]]&lt;&gt;"",HYPERLINK(tabProjList[[#This Row],[Ref 5]],"Link 5"),"")</f>
        <v/>
      </c>
      <c r="AD273" s="52" t="str">
        <f>IF(tabProjList[[#This Row],[Ref 6]]&lt;&gt;"",HYPERLINK(tabProjList[[#This Row],[Ref 6]],"Link 6"),"")</f>
        <v/>
      </c>
      <c r="AE273" s="52" t="str">
        <f>IF(tabProjList[[#This Row],[Ref 7]]&lt;&gt;"",HYPERLINK(tabProjList[[#This Row],[Ref 7]],"Link 7"),"")</f>
        <v/>
      </c>
    </row>
    <row r="274" spans="1:31" x14ac:dyDescent="0.25">
      <c r="A274" s="44" t="s">
        <v>1212</v>
      </c>
      <c r="B274" s="45">
        <v>319</v>
      </c>
      <c r="C274" s="45" t="s">
        <v>1214</v>
      </c>
      <c r="D274" s="36" t="s">
        <v>1213</v>
      </c>
      <c r="E274" s="46" t="s">
        <v>12</v>
      </c>
      <c r="F274" s="46">
        <v>2021</v>
      </c>
      <c r="G274" s="46" t="s">
        <v>115</v>
      </c>
      <c r="H274" s="46">
        <v>2027</v>
      </c>
      <c r="I274" s="46" t="s">
        <v>115</v>
      </c>
      <c r="J274" s="45" t="s">
        <v>106</v>
      </c>
      <c r="K274" s="47">
        <v>1</v>
      </c>
      <c r="L274" s="48" t="s">
        <v>1215</v>
      </c>
      <c r="M274" s="48">
        <v>2.5</v>
      </c>
      <c r="N274" s="49" t="s">
        <v>12</v>
      </c>
      <c r="O274" s="50" t="s">
        <v>34</v>
      </c>
      <c r="P274" s="38" t="s">
        <v>1216</v>
      </c>
      <c r="Q274" s="45" t="s">
        <v>114</v>
      </c>
      <c r="R274" s="38" t="s">
        <v>903</v>
      </c>
      <c r="S274" s="38" t="s">
        <v>1217</v>
      </c>
      <c r="T274" s="38" t="s">
        <v>1218</v>
      </c>
      <c r="U274" s="38" t="s">
        <v>206</v>
      </c>
      <c r="V274" s="38" t="s">
        <v>1219</v>
      </c>
      <c r="W274" s="38" t="s">
        <v>115</v>
      </c>
      <c r="X274" s="38" t="s">
        <v>115</v>
      </c>
      <c r="Y274" s="52" t="str">
        <f>IF(tabProjList[[#This Row],[Ref 1]]&lt;&gt;"",HYPERLINK(tabProjList[[#This Row],[Ref 1]],"Link 1"),"")</f>
        <v>Link 1</v>
      </c>
      <c r="Z274" s="52" t="str">
        <f>IF(tabProjList[[#This Row],[Ref 2]]&lt;&gt;"",HYPERLINK(tabProjList[[#This Row],[Ref 2]],"Link 2"),"")</f>
        <v>Link 2</v>
      </c>
      <c r="AA274" s="52" t="str">
        <f>IF(tabProjList[[#This Row],[Ref 3]]&lt;&gt;"",HYPERLINK(tabProjList[[#This Row],[Ref 3]],"Link 3"),"")</f>
        <v>Link 3</v>
      </c>
      <c r="AB274" s="52" t="str">
        <f>IF(tabProjList[[#This Row],[Ref 4]]&lt;&gt;"",HYPERLINK(tabProjList[[#This Row],[Ref 4]],"Link 4"),"")</f>
        <v>Link 4</v>
      </c>
      <c r="AC274" s="52" t="str">
        <f>IF(tabProjList[[#This Row],[Ref 5]]&lt;&gt;"",HYPERLINK(tabProjList[[#This Row],[Ref 5]],"Link 5"),"")</f>
        <v>Link 5</v>
      </c>
      <c r="AD274" s="52" t="str">
        <f>IF(tabProjList[[#This Row],[Ref 6]]&lt;&gt;"",HYPERLINK(tabProjList[[#This Row],[Ref 6]],"Link 6"),"")</f>
        <v/>
      </c>
      <c r="AE274" s="52" t="str">
        <f>IF(tabProjList[[#This Row],[Ref 7]]&lt;&gt;"",HYPERLINK(tabProjList[[#This Row],[Ref 7]],"Link 7"),"")</f>
        <v/>
      </c>
    </row>
    <row r="275" spans="1:31" x14ac:dyDescent="0.25">
      <c r="A275" s="44" t="s">
        <v>1220</v>
      </c>
      <c r="B275" s="45">
        <v>320</v>
      </c>
      <c r="C275" s="45" t="s">
        <v>1214</v>
      </c>
      <c r="D275" s="36" t="s">
        <v>1213</v>
      </c>
      <c r="E275" s="46" t="s">
        <v>12</v>
      </c>
      <c r="F275" s="46">
        <v>2021</v>
      </c>
      <c r="G275" s="46" t="s">
        <v>115</v>
      </c>
      <c r="H275" s="46">
        <v>2031</v>
      </c>
      <c r="I275" s="46" t="s">
        <v>115</v>
      </c>
      <c r="J275" s="45" t="s">
        <v>106</v>
      </c>
      <c r="K275" s="47">
        <v>2</v>
      </c>
      <c r="L275" s="48">
        <v>6.5</v>
      </c>
      <c r="M275" s="48">
        <v>6.5</v>
      </c>
      <c r="N275" s="49" t="s">
        <v>12</v>
      </c>
      <c r="O275" s="50" t="s">
        <v>34</v>
      </c>
      <c r="P275" s="38" t="s">
        <v>1221</v>
      </c>
      <c r="Q275" s="45" t="s">
        <v>114</v>
      </c>
      <c r="R275" s="38" t="s">
        <v>903</v>
      </c>
      <c r="S275" s="38" t="s">
        <v>1217</v>
      </c>
      <c r="T275" s="38" t="s">
        <v>1218</v>
      </c>
      <c r="U275" s="38" t="s">
        <v>206</v>
      </c>
      <c r="V275" s="38" t="s">
        <v>115</v>
      </c>
      <c r="W275" s="38" t="s">
        <v>115</v>
      </c>
      <c r="X275" s="38" t="s">
        <v>115</v>
      </c>
      <c r="Y275" s="52" t="str">
        <f>IF(tabProjList[[#This Row],[Ref 1]]&lt;&gt;"",HYPERLINK(tabProjList[[#This Row],[Ref 1]],"Link 1"),"")</f>
        <v>Link 1</v>
      </c>
      <c r="Z275" s="52" t="str">
        <f>IF(tabProjList[[#This Row],[Ref 2]]&lt;&gt;"",HYPERLINK(tabProjList[[#This Row],[Ref 2]],"Link 2"),"")</f>
        <v>Link 2</v>
      </c>
      <c r="AA275" s="52" t="str">
        <f>IF(tabProjList[[#This Row],[Ref 3]]&lt;&gt;"",HYPERLINK(tabProjList[[#This Row],[Ref 3]],"Link 3"),"")</f>
        <v>Link 3</v>
      </c>
      <c r="AB275" s="52" t="str">
        <f>IF(tabProjList[[#This Row],[Ref 4]]&lt;&gt;"",HYPERLINK(tabProjList[[#This Row],[Ref 4]],"Link 4"),"")</f>
        <v>Link 4</v>
      </c>
      <c r="AC275" s="52" t="str">
        <f>IF(tabProjList[[#This Row],[Ref 5]]&lt;&gt;"",HYPERLINK(tabProjList[[#This Row],[Ref 5]],"Link 5"),"")</f>
        <v/>
      </c>
      <c r="AD275" s="52" t="str">
        <f>IF(tabProjList[[#This Row],[Ref 6]]&lt;&gt;"",HYPERLINK(tabProjList[[#This Row],[Ref 6]],"Link 6"),"")</f>
        <v/>
      </c>
      <c r="AE275" s="52" t="str">
        <f>IF(tabProjList[[#This Row],[Ref 7]]&lt;&gt;"",HYPERLINK(tabProjList[[#This Row],[Ref 7]],"Link 7"),"")</f>
        <v/>
      </c>
    </row>
    <row r="276" spans="1:31" x14ac:dyDescent="0.25">
      <c r="A276" s="44" t="s">
        <v>1992</v>
      </c>
      <c r="B276" s="45">
        <v>648</v>
      </c>
      <c r="C276" s="45" t="s">
        <v>1214</v>
      </c>
      <c r="D276" s="36" t="s">
        <v>1213</v>
      </c>
      <c r="E276" s="46" t="s">
        <v>12</v>
      </c>
      <c r="F276" s="46">
        <v>2021</v>
      </c>
      <c r="G276" s="46" t="s">
        <v>115</v>
      </c>
      <c r="H276" s="46">
        <v>2033</v>
      </c>
      <c r="I276" s="46" t="s">
        <v>115</v>
      </c>
      <c r="J276" s="45" t="s">
        <v>106</v>
      </c>
      <c r="K276" s="47">
        <v>3</v>
      </c>
      <c r="L276" s="48">
        <v>0.3</v>
      </c>
      <c r="M276" s="48">
        <v>0.3</v>
      </c>
      <c r="N276" s="49" t="s">
        <v>12</v>
      </c>
      <c r="O276" s="50" t="s">
        <v>34</v>
      </c>
      <c r="P276" s="38" t="s">
        <v>1221</v>
      </c>
      <c r="Q276" s="45" t="s">
        <v>114</v>
      </c>
      <c r="R276" s="38" t="s">
        <v>204</v>
      </c>
      <c r="S276" s="38" t="s">
        <v>115</v>
      </c>
      <c r="T276" s="38" t="s">
        <v>115</v>
      </c>
      <c r="U276" s="38" t="s">
        <v>115</v>
      </c>
      <c r="V276" s="38" t="s">
        <v>115</v>
      </c>
      <c r="W276" s="38" t="s">
        <v>115</v>
      </c>
      <c r="X276" s="38" t="s">
        <v>115</v>
      </c>
      <c r="Y276" s="52" t="str">
        <f>IF(tabProjList[[#This Row],[Ref 1]]&lt;&gt;"",HYPERLINK(tabProjList[[#This Row],[Ref 1]],"Link 1"),"")</f>
        <v>Link 1</v>
      </c>
      <c r="Z276" s="52" t="str">
        <f>IF(tabProjList[[#This Row],[Ref 2]]&lt;&gt;"",HYPERLINK(tabProjList[[#This Row],[Ref 2]],"Link 2"),"")</f>
        <v/>
      </c>
      <c r="AA276" s="52" t="str">
        <f>IF(tabProjList[[#This Row],[Ref 3]]&lt;&gt;"",HYPERLINK(tabProjList[[#This Row],[Ref 3]],"Link 3"),"")</f>
        <v/>
      </c>
      <c r="AB276" s="52" t="str">
        <f>IF(tabProjList[[#This Row],[Ref 4]]&lt;&gt;"",HYPERLINK(tabProjList[[#This Row],[Ref 4]],"Link 4"),"")</f>
        <v/>
      </c>
      <c r="AC276" s="52" t="str">
        <f>IF(tabProjList[[#This Row],[Ref 5]]&lt;&gt;"",HYPERLINK(tabProjList[[#This Row],[Ref 5]],"Link 5"),"")</f>
        <v/>
      </c>
      <c r="AD276" s="52" t="str">
        <f>IF(tabProjList[[#This Row],[Ref 6]]&lt;&gt;"",HYPERLINK(tabProjList[[#This Row],[Ref 6]],"Link 6"),"")</f>
        <v/>
      </c>
      <c r="AE276" s="52" t="str">
        <f>IF(tabProjList[[#This Row],[Ref 7]]&lt;&gt;"",HYPERLINK(tabProjList[[#This Row],[Ref 7]],"Link 7"),"")</f>
        <v/>
      </c>
    </row>
    <row r="277" spans="1:31" x14ac:dyDescent="0.25">
      <c r="A277" s="44" t="s">
        <v>1993</v>
      </c>
      <c r="B277" s="45">
        <v>649</v>
      </c>
      <c r="C277" s="45" t="s">
        <v>113</v>
      </c>
      <c r="D277" s="36" t="s">
        <v>1994</v>
      </c>
      <c r="E277" s="46" t="s">
        <v>12</v>
      </c>
      <c r="F277" s="46">
        <v>2023</v>
      </c>
      <c r="G277" s="46" t="s">
        <v>115</v>
      </c>
      <c r="H277" s="46">
        <v>2028</v>
      </c>
      <c r="I277" s="46" t="s">
        <v>115</v>
      </c>
      <c r="J277" s="45" t="s">
        <v>106</v>
      </c>
      <c r="K277" s="47">
        <v>1</v>
      </c>
      <c r="L277" s="48">
        <v>1.2</v>
      </c>
      <c r="M277" s="48">
        <v>1.2</v>
      </c>
      <c r="N277" s="49" t="s">
        <v>12</v>
      </c>
      <c r="O277" s="50" t="s">
        <v>34</v>
      </c>
      <c r="P277" s="38" t="s">
        <v>1995</v>
      </c>
      <c r="Q277" s="45" t="s">
        <v>114</v>
      </c>
      <c r="R277" s="38" t="s">
        <v>1996</v>
      </c>
      <c r="S277" s="38" t="s">
        <v>115</v>
      </c>
      <c r="T277" s="38" t="s">
        <v>115</v>
      </c>
      <c r="U277" s="38" t="s">
        <v>115</v>
      </c>
      <c r="V277" s="38" t="s">
        <v>115</v>
      </c>
      <c r="W277" s="38" t="s">
        <v>115</v>
      </c>
      <c r="X277" s="38" t="s">
        <v>115</v>
      </c>
      <c r="Y277" s="52" t="str">
        <f>IF(tabProjList[[#This Row],[Ref 1]]&lt;&gt;"",HYPERLINK(tabProjList[[#This Row],[Ref 1]],"Link 1"),"")</f>
        <v>Link 1</v>
      </c>
      <c r="Z277" s="52" t="str">
        <f>IF(tabProjList[[#This Row],[Ref 2]]&lt;&gt;"",HYPERLINK(tabProjList[[#This Row],[Ref 2]],"Link 2"),"")</f>
        <v/>
      </c>
      <c r="AA277" s="52" t="str">
        <f>IF(tabProjList[[#This Row],[Ref 3]]&lt;&gt;"",HYPERLINK(tabProjList[[#This Row],[Ref 3]],"Link 3"),"")</f>
        <v/>
      </c>
      <c r="AB277" s="52" t="str">
        <f>IF(tabProjList[[#This Row],[Ref 4]]&lt;&gt;"",HYPERLINK(tabProjList[[#This Row],[Ref 4]],"Link 4"),"")</f>
        <v/>
      </c>
      <c r="AC277" s="52" t="str">
        <f>IF(tabProjList[[#This Row],[Ref 5]]&lt;&gt;"",HYPERLINK(tabProjList[[#This Row],[Ref 5]],"Link 5"),"")</f>
        <v/>
      </c>
      <c r="AD277" s="52" t="str">
        <f>IF(tabProjList[[#This Row],[Ref 6]]&lt;&gt;"",HYPERLINK(tabProjList[[#This Row],[Ref 6]],"Link 6"),"")</f>
        <v/>
      </c>
      <c r="AE277" s="52" t="str">
        <f>IF(tabProjList[[#This Row],[Ref 7]]&lt;&gt;"",HYPERLINK(tabProjList[[#This Row],[Ref 7]],"Link 7"),"")</f>
        <v/>
      </c>
    </row>
    <row r="278" spans="1:31" x14ac:dyDescent="0.25">
      <c r="A278" s="44" t="s">
        <v>1997</v>
      </c>
      <c r="B278" s="45">
        <v>650</v>
      </c>
      <c r="C278" s="45" t="s">
        <v>113</v>
      </c>
      <c r="D278" s="36" t="s">
        <v>1994</v>
      </c>
      <c r="E278" s="46" t="s">
        <v>12</v>
      </c>
      <c r="F278" s="46">
        <v>2023</v>
      </c>
      <c r="G278" s="46" t="s">
        <v>115</v>
      </c>
      <c r="H278" s="46">
        <v>2031</v>
      </c>
      <c r="I278" s="46" t="s">
        <v>115</v>
      </c>
      <c r="J278" s="45" t="s">
        <v>106</v>
      </c>
      <c r="K278" s="47">
        <v>2</v>
      </c>
      <c r="L278" s="48">
        <v>1.2</v>
      </c>
      <c r="M278" s="48">
        <v>1.2</v>
      </c>
      <c r="N278" s="49" t="s">
        <v>12</v>
      </c>
      <c r="O278" s="50" t="s">
        <v>34</v>
      </c>
      <c r="P278" s="38" t="s">
        <v>1995</v>
      </c>
      <c r="Q278" s="45" t="s">
        <v>114</v>
      </c>
      <c r="R278" s="38" t="s">
        <v>1996</v>
      </c>
      <c r="S278" s="38" t="s">
        <v>115</v>
      </c>
      <c r="T278" s="38" t="s">
        <v>115</v>
      </c>
      <c r="U278" s="38" t="s">
        <v>115</v>
      </c>
      <c r="V278" s="38" t="s">
        <v>115</v>
      </c>
      <c r="W278" s="38" t="s">
        <v>115</v>
      </c>
      <c r="X278" s="38" t="s">
        <v>115</v>
      </c>
      <c r="Y278" s="52" t="str">
        <f>IF(tabProjList[[#This Row],[Ref 1]]&lt;&gt;"",HYPERLINK(tabProjList[[#This Row],[Ref 1]],"Link 1"),"")</f>
        <v>Link 1</v>
      </c>
      <c r="Z278" s="52" t="str">
        <f>IF(tabProjList[[#This Row],[Ref 2]]&lt;&gt;"",HYPERLINK(tabProjList[[#This Row],[Ref 2]],"Link 2"),"")</f>
        <v/>
      </c>
      <c r="AA278" s="52" t="str">
        <f>IF(tabProjList[[#This Row],[Ref 3]]&lt;&gt;"",HYPERLINK(tabProjList[[#This Row],[Ref 3]],"Link 3"),"")</f>
        <v/>
      </c>
      <c r="AB278" s="52" t="str">
        <f>IF(tabProjList[[#This Row],[Ref 4]]&lt;&gt;"",HYPERLINK(tabProjList[[#This Row],[Ref 4]],"Link 4"),"")</f>
        <v/>
      </c>
      <c r="AC278" s="52" t="str">
        <f>IF(tabProjList[[#This Row],[Ref 5]]&lt;&gt;"",HYPERLINK(tabProjList[[#This Row],[Ref 5]],"Link 5"),"")</f>
        <v/>
      </c>
      <c r="AD278" s="52" t="str">
        <f>IF(tabProjList[[#This Row],[Ref 6]]&lt;&gt;"",HYPERLINK(tabProjList[[#This Row],[Ref 6]],"Link 6"),"")</f>
        <v/>
      </c>
      <c r="AE278" s="52" t="str">
        <f>IF(tabProjList[[#This Row],[Ref 7]]&lt;&gt;"",HYPERLINK(tabProjList[[#This Row],[Ref 7]],"Link 7"),"")</f>
        <v/>
      </c>
    </row>
    <row r="279" spans="1:31" x14ac:dyDescent="0.25">
      <c r="A279" s="44" t="s">
        <v>1998</v>
      </c>
      <c r="B279" s="45">
        <v>651</v>
      </c>
      <c r="C279" s="45" t="s">
        <v>113</v>
      </c>
      <c r="D279" s="36" t="s">
        <v>1994</v>
      </c>
      <c r="E279" s="46" t="s">
        <v>12</v>
      </c>
      <c r="F279" s="46">
        <v>2023</v>
      </c>
      <c r="G279" s="46" t="s">
        <v>115</v>
      </c>
      <c r="H279" s="46">
        <v>2036</v>
      </c>
      <c r="I279" s="46" t="s">
        <v>115</v>
      </c>
      <c r="J279" s="45" t="s">
        <v>106</v>
      </c>
      <c r="K279" s="47">
        <v>3</v>
      </c>
      <c r="L279" s="48">
        <v>1.2</v>
      </c>
      <c r="M279" s="48">
        <v>1.2</v>
      </c>
      <c r="N279" s="49" t="s">
        <v>12</v>
      </c>
      <c r="O279" s="50" t="s">
        <v>34</v>
      </c>
      <c r="P279" s="38" t="s">
        <v>1995</v>
      </c>
      <c r="Q279" s="45" t="s">
        <v>114</v>
      </c>
      <c r="R279" s="38" t="s">
        <v>1996</v>
      </c>
      <c r="S279" s="38" t="s">
        <v>115</v>
      </c>
      <c r="T279" s="38" t="s">
        <v>115</v>
      </c>
      <c r="U279" s="38" t="s">
        <v>115</v>
      </c>
      <c r="V279" s="38" t="s">
        <v>115</v>
      </c>
      <c r="W279" s="38" t="s">
        <v>115</v>
      </c>
      <c r="X279" s="38" t="s">
        <v>115</v>
      </c>
      <c r="Y279" s="52" t="str">
        <f>IF(tabProjList[[#This Row],[Ref 1]]&lt;&gt;"",HYPERLINK(tabProjList[[#This Row],[Ref 1]],"Link 1"),"")</f>
        <v>Link 1</v>
      </c>
      <c r="Z279" s="52" t="str">
        <f>IF(tabProjList[[#This Row],[Ref 2]]&lt;&gt;"",HYPERLINK(tabProjList[[#This Row],[Ref 2]],"Link 2"),"")</f>
        <v/>
      </c>
      <c r="AA279" s="52" t="str">
        <f>IF(tabProjList[[#This Row],[Ref 3]]&lt;&gt;"",HYPERLINK(tabProjList[[#This Row],[Ref 3]],"Link 3"),"")</f>
        <v/>
      </c>
      <c r="AB279" s="52" t="str">
        <f>IF(tabProjList[[#This Row],[Ref 4]]&lt;&gt;"",HYPERLINK(tabProjList[[#This Row],[Ref 4]],"Link 4"),"")</f>
        <v/>
      </c>
      <c r="AC279" s="52" t="str">
        <f>IF(tabProjList[[#This Row],[Ref 5]]&lt;&gt;"",HYPERLINK(tabProjList[[#This Row],[Ref 5]],"Link 5"),"")</f>
        <v/>
      </c>
      <c r="AD279" s="52" t="str">
        <f>IF(tabProjList[[#This Row],[Ref 6]]&lt;&gt;"",HYPERLINK(tabProjList[[#This Row],[Ref 6]],"Link 6"),"")</f>
        <v/>
      </c>
      <c r="AE279" s="52" t="str">
        <f>IF(tabProjList[[#This Row],[Ref 7]]&lt;&gt;"",HYPERLINK(tabProjList[[#This Row],[Ref 7]],"Link 7"),"")</f>
        <v/>
      </c>
    </row>
    <row r="280" spans="1:31" x14ac:dyDescent="0.25">
      <c r="A280" s="44" t="s">
        <v>1256</v>
      </c>
      <c r="B280" s="45">
        <v>334</v>
      </c>
      <c r="C280" s="45" t="s">
        <v>120</v>
      </c>
      <c r="D280" s="36" t="s">
        <v>1257</v>
      </c>
      <c r="E280" s="46" t="s">
        <v>22</v>
      </c>
      <c r="F280" s="46">
        <v>2017</v>
      </c>
      <c r="G280" s="46" t="s">
        <v>115</v>
      </c>
      <c r="H280" s="46" t="s">
        <v>115</v>
      </c>
      <c r="I280" s="46" t="s">
        <v>115</v>
      </c>
      <c r="J280" s="45" t="s">
        <v>106</v>
      </c>
      <c r="K280" s="47" t="s">
        <v>115</v>
      </c>
      <c r="L280" s="48">
        <v>3</v>
      </c>
      <c r="M280" s="48">
        <v>3</v>
      </c>
      <c r="N280" s="49" t="s">
        <v>22</v>
      </c>
      <c r="O280" s="50" t="s">
        <v>34</v>
      </c>
      <c r="P280" s="38" t="s">
        <v>1205</v>
      </c>
      <c r="Q280" s="45" t="s">
        <v>121</v>
      </c>
      <c r="R280" s="38" t="s">
        <v>614</v>
      </c>
      <c r="S280" s="38" t="s">
        <v>115</v>
      </c>
      <c r="T280" s="38" t="s">
        <v>115</v>
      </c>
      <c r="U280" s="38" t="s">
        <v>115</v>
      </c>
      <c r="V280" s="38" t="s">
        <v>115</v>
      </c>
      <c r="W280" s="38" t="s">
        <v>115</v>
      </c>
      <c r="X280" s="38" t="s">
        <v>115</v>
      </c>
      <c r="Y280" s="52" t="str">
        <f>IF(tabProjList[[#This Row],[Ref 1]]&lt;&gt;"",HYPERLINK(tabProjList[[#This Row],[Ref 1]],"Link 1"),"")</f>
        <v>Link 1</v>
      </c>
      <c r="Z280" s="52" t="str">
        <f>IF(tabProjList[[#This Row],[Ref 2]]&lt;&gt;"",HYPERLINK(tabProjList[[#This Row],[Ref 2]],"Link 2"),"")</f>
        <v/>
      </c>
      <c r="AA280" s="52" t="str">
        <f>IF(tabProjList[[#This Row],[Ref 3]]&lt;&gt;"",HYPERLINK(tabProjList[[#This Row],[Ref 3]],"Link 3"),"")</f>
        <v/>
      </c>
      <c r="AB280" s="52" t="str">
        <f>IF(tabProjList[[#This Row],[Ref 4]]&lt;&gt;"",HYPERLINK(tabProjList[[#This Row],[Ref 4]],"Link 4"),"")</f>
        <v/>
      </c>
      <c r="AC280" s="52" t="str">
        <f>IF(tabProjList[[#This Row],[Ref 5]]&lt;&gt;"",HYPERLINK(tabProjList[[#This Row],[Ref 5]],"Link 5"),"")</f>
        <v/>
      </c>
      <c r="AD280" s="52" t="str">
        <f>IF(tabProjList[[#This Row],[Ref 6]]&lt;&gt;"",HYPERLINK(tabProjList[[#This Row],[Ref 6]],"Link 6"),"")</f>
        <v/>
      </c>
      <c r="AE280" s="52" t="str">
        <f>IF(tabProjList[[#This Row],[Ref 7]]&lt;&gt;"",HYPERLINK(tabProjList[[#This Row],[Ref 7]],"Link 7"),"")</f>
        <v/>
      </c>
    </row>
    <row r="281" spans="1:31" x14ac:dyDescent="0.25">
      <c r="A281" s="44" t="s">
        <v>3033</v>
      </c>
      <c r="B281" s="45">
        <v>1146</v>
      </c>
      <c r="C281" s="45" t="s">
        <v>3035</v>
      </c>
      <c r="D281" s="36" t="s">
        <v>3034</v>
      </c>
      <c r="E281" s="46" t="s">
        <v>3</v>
      </c>
      <c r="F281" s="46">
        <v>2021</v>
      </c>
      <c r="G281" s="46" t="s">
        <v>115</v>
      </c>
      <c r="H281" s="46">
        <v>2027</v>
      </c>
      <c r="I281" s="46" t="s">
        <v>115</v>
      </c>
      <c r="J281" s="45" t="s">
        <v>106</v>
      </c>
      <c r="K281" s="47" t="s">
        <v>115</v>
      </c>
      <c r="L281" s="48">
        <v>0.34</v>
      </c>
      <c r="M281" s="48">
        <v>0.34</v>
      </c>
      <c r="N281" s="49" t="s">
        <v>38</v>
      </c>
      <c r="O281" s="50" t="s">
        <v>20</v>
      </c>
      <c r="P281" s="53" t="s">
        <v>115</v>
      </c>
      <c r="Q281" s="45" t="s">
        <v>114</v>
      </c>
      <c r="R281" s="54" t="s">
        <v>3036</v>
      </c>
      <c r="S281" s="54" t="s">
        <v>115</v>
      </c>
      <c r="T281" s="54" t="s">
        <v>115</v>
      </c>
      <c r="U281" s="54" t="s">
        <v>115</v>
      </c>
      <c r="V281" s="54" t="s">
        <v>115</v>
      </c>
      <c r="W281" s="54" t="s">
        <v>115</v>
      </c>
      <c r="X281" s="54" t="s">
        <v>115</v>
      </c>
      <c r="Y281" s="55" t="str">
        <f>IF(tabProjList[[#This Row],[Ref 1]]&lt;&gt;"",HYPERLINK(tabProjList[[#This Row],[Ref 1]],"Link 1"),"")</f>
        <v>Link 1</v>
      </c>
      <c r="Z281" s="55" t="str">
        <f>IF(tabProjList[[#This Row],[Ref 2]]&lt;&gt;"",HYPERLINK(tabProjList[[#This Row],[Ref 2]],"Link 2"),"")</f>
        <v/>
      </c>
      <c r="AA281" s="55" t="str">
        <f>IF(tabProjList[[#This Row],[Ref 3]]&lt;&gt;"",HYPERLINK(tabProjList[[#This Row],[Ref 3]],"Link 3"),"")</f>
        <v/>
      </c>
      <c r="AB281" s="55" t="str">
        <f>IF(tabProjList[[#This Row],[Ref 4]]&lt;&gt;"",HYPERLINK(tabProjList[[#This Row],[Ref 4]],"Link 4"),"")</f>
        <v/>
      </c>
      <c r="AC281" s="55" t="str">
        <f>IF(tabProjList[[#This Row],[Ref 5]]&lt;&gt;"",HYPERLINK(tabProjList[[#This Row],[Ref 5]],"Link 5"),"")</f>
        <v/>
      </c>
      <c r="AD281" s="55" t="str">
        <f>IF(tabProjList[[#This Row],[Ref 6]]&lt;&gt;"",HYPERLINK(tabProjList[[#This Row],[Ref 6]],"Link 6"),"")</f>
        <v/>
      </c>
      <c r="AE281" s="52" t="str">
        <f>IF(tabProjList[[#This Row],[Ref 7]]&lt;&gt;"",HYPERLINK(tabProjList[[#This Row],[Ref 7]],"Link 7"),"")</f>
        <v/>
      </c>
    </row>
    <row r="282" spans="1:31" x14ac:dyDescent="0.25">
      <c r="A282" s="44" t="s">
        <v>620</v>
      </c>
      <c r="B282" s="45">
        <v>135</v>
      </c>
      <c r="C282" s="45" t="s">
        <v>209</v>
      </c>
      <c r="D282" s="36" t="s">
        <v>621</v>
      </c>
      <c r="E282" s="46" t="s">
        <v>1</v>
      </c>
      <c r="F282" s="46">
        <v>2021</v>
      </c>
      <c r="G282" s="46" t="s">
        <v>115</v>
      </c>
      <c r="H282" s="46" t="s">
        <v>115</v>
      </c>
      <c r="I282" s="46" t="s">
        <v>115</v>
      </c>
      <c r="J282" s="45" t="s">
        <v>106</v>
      </c>
      <c r="K282" s="47" t="s">
        <v>115</v>
      </c>
      <c r="L282" s="48" t="s">
        <v>115</v>
      </c>
      <c r="M282" s="48" t="s">
        <v>115</v>
      </c>
      <c r="N282" s="49" t="s">
        <v>122</v>
      </c>
      <c r="O282" s="50" t="s">
        <v>34</v>
      </c>
      <c r="P282" s="38" t="s">
        <v>290</v>
      </c>
      <c r="Q282" s="45" t="s">
        <v>121</v>
      </c>
      <c r="R282" s="38" t="s">
        <v>622</v>
      </c>
      <c r="S282" s="38" t="s">
        <v>115</v>
      </c>
      <c r="T282" s="38" t="s">
        <v>115</v>
      </c>
      <c r="U282" s="38" t="s">
        <v>115</v>
      </c>
      <c r="V282" s="38" t="s">
        <v>115</v>
      </c>
      <c r="W282" s="38" t="s">
        <v>115</v>
      </c>
      <c r="X282" s="38" t="s">
        <v>115</v>
      </c>
      <c r="Y282" s="52" t="str">
        <f>IF(tabProjList[[#This Row],[Ref 1]]&lt;&gt;"",HYPERLINK(tabProjList[[#This Row],[Ref 1]],"Link 1"),"")</f>
        <v>Link 1</v>
      </c>
      <c r="Z282" s="52" t="str">
        <f>IF(tabProjList[[#This Row],[Ref 2]]&lt;&gt;"",HYPERLINK(tabProjList[[#This Row],[Ref 2]],"Link 2"),"")</f>
        <v/>
      </c>
      <c r="AA282" s="52" t="str">
        <f>IF(tabProjList[[#This Row],[Ref 3]]&lt;&gt;"",HYPERLINK(tabProjList[[#This Row],[Ref 3]],"Link 3"),"")</f>
        <v/>
      </c>
      <c r="AB282" s="52" t="str">
        <f>IF(tabProjList[[#This Row],[Ref 4]]&lt;&gt;"",HYPERLINK(tabProjList[[#This Row],[Ref 4]],"Link 4"),"")</f>
        <v/>
      </c>
      <c r="AC282" s="52" t="str">
        <f>IF(tabProjList[[#This Row],[Ref 5]]&lt;&gt;"",HYPERLINK(tabProjList[[#This Row],[Ref 5]],"Link 5"),"")</f>
        <v/>
      </c>
      <c r="AD282" s="52" t="str">
        <f>IF(tabProjList[[#This Row],[Ref 6]]&lt;&gt;"",HYPERLINK(tabProjList[[#This Row],[Ref 6]],"Link 6"),"")</f>
        <v/>
      </c>
      <c r="AE282" s="52" t="str">
        <f>IF(tabProjList[[#This Row],[Ref 7]]&lt;&gt;"",HYPERLINK(tabProjList[[#This Row],[Ref 7]],"Link 7"),"")</f>
        <v/>
      </c>
    </row>
    <row r="283" spans="1:31" x14ac:dyDescent="0.25">
      <c r="A283" s="44" t="s">
        <v>2865</v>
      </c>
      <c r="B283" s="45">
        <v>1075</v>
      </c>
      <c r="C283" s="45" t="s">
        <v>209</v>
      </c>
      <c r="D283" s="36" t="s">
        <v>2866</v>
      </c>
      <c r="E283" s="46" t="s">
        <v>1</v>
      </c>
      <c r="F283" s="46">
        <v>2024</v>
      </c>
      <c r="G283" s="46" t="s">
        <v>115</v>
      </c>
      <c r="H283" s="46">
        <v>2027</v>
      </c>
      <c r="I283" s="46" t="s">
        <v>115</v>
      </c>
      <c r="J283" s="45" t="s">
        <v>106</v>
      </c>
      <c r="K283" s="47" t="s">
        <v>115</v>
      </c>
      <c r="L283" s="48" t="s">
        <v>115</v>
      </c>
      <c r="M283" s="48" t="s">
        <v>115</v>
      </c>
      <c r="N283" s="49" t="s">
        <v>38</v>
      </c>
      <c r="O283" s="50" t="s">
        <v>21</v>
      </c>
      <c r="P283" s="38" t="s">
        <v>115</v>
      </c>
      <c r="Q283" s="45" t="s">
        <v>121</v>
      </c>
      <c r="R283" s="38" t="s">
        <v>2867</v>
      </c>
      <c r="S283" s="38" t="s">
        <v>115</v>
      </c>
      <c r="T283" s="38" t="s">
        <v>115</v>
      </c>
      <c r="U283" s="38" t="s">
        <v>115</v>
      </c>
      <c r="V283" s="38" t="s">
        <v>115</v>
      </c>
      <c r="W283" s="38" t="s">
        <v>115</v>
      </c>
      <c r="X283" s="38" t="s">
        <v>115</v>
      </c>
      <c r="Y283" s="52" t="str">
        <f>IF(tabProjList[[#This Row],[Ref 1]]&lt;&gt;"",HYPERLINK(tabProjList[[#This Row],[Ref 1]],"Link 1"),"")</f>
        <v>Link 1</v>
      </c>
      <c r="Z283" s="52" t="str">
        <f>IF(tabProjList[[#This Row],[Ref 2]]&lt;&gt;"",HYPERLINK(tabProjList[[#This Row],[Ref 2]],"Link 2"),"")</f>
        <v/>
      </c>
      <c r="AA283" s="52" t="str">
        <f>IF(tabProjList[[#This Row],[Ref 3]]&lt;&gt;"",HYPERLINK(tabProjList[[#This Row],[Ref 3]],"Link 3"),"")</f>
        <v/>
      </c>
      <c r="AB283" s="52" t="str">
        <f>IF(tabProjList[[#This Row],[Ref 4]]&lt;&gt;"",HYPERLINK(tabProjList[[#This Row],[Ref 4]],"Link 4"),"")</f>
        <v/>
      </c>
      <c r="AC283" s="52" t="str">
        <f>IF(tabProjList[[#This Row],[Ref 5]]&lt;&gt;"",HYPERLINK(tabProjList[[#This Row],[Ref 5]],"Link 5"),"")</f>
        <v/>
      </c>
      <c r="AD283" s="52" t="str">
        <f>IF(tabProjList[[#This Row],[Ref 6]]&lt;&gt;"",HYPERLINK(tabProjList[[#This Row],[Ref 6]],"Link 6"),"")</f>
        <v/>
      </c>
      <c r="AE283" s="52" t="str">
        <f>IF(tabProjList[[#This Row],[Ref 7]]&lt;&gt;"",HYPERLINK(tabProjList[[#This Row],[Ref 7]],"Link 7"),"")</f>
        <v/>
      </c>
    </row>
    <row r="284" spans="1:31" x14ac:dyDescent="0.25">
      <c r="A284" s="44" t="s">
        <v>2515</v>
      </c>
      <c r="B284" s="45">
        <v>876</v>
      </c>
      <c r="C284" s="45" t="s">
        <v>120</v>
      </c>
      <c r="D284" s="36" t="s">
        <v>2516</v>
      </c>
      <c r="E284" s="46" t="s">
        <v>2</v>
      </c>
      <c r="F284" s="46">
        <v>2022</v>
      </c>
      <c r="G284" s="46" t="s">
        <v>115</v>
      </c>
      <c r="H284" s="46" t="s">
        <v>115</v>
      </c>
      <c r="I284" s="46" t="s">
        <v>115</v>
      </c>
      <c r="J284" s="45" t="s">
        <v>106</v>
      </c>
      <c r="K284" s="47" t="s">
        <v>115</v>
      </c>
      <c r="L284" s="48">
        <v>1.5</v>
      </c>
      <c r="M284" s="48">
        <v>1.5</v>
      </c>
      <c r="N284" s="49" t="s">
        <v>2</v>
      </c>
      <c r="O284" s="50" t="s">
        <v>21</v>
      </c>
      <c r="P284" s="38" t="s">
        <v>115</v>
      </c>
      <c r="Q284" s="45" t="s">
        <v>121</v>
      </c>
      <c r="R284" s="38" t="s">
        <v>2517</v>
      </c>
      <c r="S284" s="38" t="s">
        <v>115</v>
      </c>
      <c r="T284" s="38" t="s">
        <v>115</v>
      </c>
      <c r="U284" s="38" t="s">
        <v>115</v>
      </c>
      <c r="V284" s="38" t="s">
        <v>115</v>
      </c>
      <c r="W284" s="38" t="s">
        <v>115</v>
      </c>
      <c r="X284" s="38" t="s">
        <v>115</v>
      </c>
      <c r="Y284" s="52" t="str">
        <f>IF(tabProjList[[#This Row],[Ref 1]]&lt;&gt;"",HYPERLINK(tabProjList[[#This Row],[Ref 1]],"Link 1"),"")</f>
        <v>Link 1</v>
      </c>
      <c r="Z284" s="52" t="str">
        <f>IF(tabProjList[[#This Row],[Ref 2]]&lt;&gt;"",HYPERLINK(tabProjList[[#This Row],[Ref 2]],"Link 2"),"")</f>
        <v/>
      </c>
      <c r="AA284" s="52" t="str">
        <f>IF(tabProjList[[#This Row],[Ref 3]]&lt;&gt;"",HYPERLINK(tabProjList[[#This Row],[Ref 3]],"Link 3"),"")</f>
        <v/>
      </c>
      <c r="AB284" s="52" t="str">
        <f>IF(tabProjList[[#This Row],[Ref 4]]&lt;&gt;"",HYPERLINK(tabProjList[[#This Row],[Ref 4]],"Link 4"),"")</f>
        <v/>
      </c>
      <c r="AC284" s="52" t="str">
        <f>IF(tabProjList[[#This Row],[Ref 5]]&lt;&gt;"",HYPERLINK(tabProjList[[#This Row],[Ref 5]],"Link 5"),"")</f>
        <v/>
      </c>
      <c r="AD284" s="52" t="str">
        <f>IF(tabProjList[[#This Row],[Ref 6]]&lt;&gt;"",HYPERLINK(tabProjList[[#This Row],[Ref 6]],"Link 6"),"")</f>
        <v/>
      </c>
      <c r="AE284" s="52" t="str">
        <f>IF(tabProjList[[#This Row],[Ref 7]]&lt;&gt;"",HYPERLINK(tabProjList[[#This Row],[Ref 7]],"Link 7"),"")</f>
        <v/>
      </c>
    </row>
    <row r="285" spans="1:31" x14ac:dyDescent="0.25">
      <c r="A285" s="44" t="s">
        <v>2969</v>
      </c>
      <c r="B285" s="45">
        <v>1120</v>
      </c>
      <c r="C285" s="45" t="s">
        <v>209</v>
      </c>
      <c r="D285" s="36" t="s">
        <v>2970</v>
      </c>
      <c r="E285" s="46" t="s">
        <v>1</v>
      </c>
      <c r="F285" s="46">
        <v>2023</v>
      </c>
      <c r="G285" s="46" t="s">
        <v>115</v>
      </c>
      <c r="H285" s="46" t="s">
        <v>115</v>
      </c>
      <c r="I285" s="46" t="s">
        <v>115</v>
      </c>
      <c r="J285" s="45" t="s">
        <v>106</v>
      </c>
      <c r="K285" s="47" t="s">
        <v>115</v>
      </c>
      <c r="L285" s="48" t="s">
        <v>115</v>
      </c>
      <c r="M285" s="48" t="s">
        <v>115</v>
      </c>
      <c r="N285" s="49" t="s">
        <v>40</v>
      </c>
      <c r="O285" s="50" t="s">
        <v>21</v>
      </c>
      <c r="P285" s="38" t="s">
        <v>115</v>
      </c>
      <c r="Q285" s="45" t="s">
        <v>121</v>
      </c>
      <c r="R285" s="38" t="s">
        <v>2971</v>
      </c>
      <c r="S285" s="38" t="s">
        <v>2972</v>
      </c>
      <c r="T285" s="38" t="s">
        <v>115</v>
      </c>
      <c r="U285" s="38" t="s">
        <v>115</v>
      </c>
      <c r="V285" s="38" t="s">
        <v>115</v>
      </c>
      <c r="W285" s="38" t="s">
        <v>115</v>
      </c>
      <c r="X285" s="38" t="s">
        <v>115</v>
      </c>
      <c r="Y285" s="52" t="str">
        <f>IF(tabProjList[[#This Row],[Ref 1]]&lt;&gt;"",HYPERLINK(tabProjList[[#This Row],[Ref 1]],"Link 1"),"")</f>
        <v>Link 1</v>
      </c>
      <c r="Z285" s="52" t="str">
        <f>IF(tabProjList[[#This Row],[Ref 2]]&lt;&gt;"",HYPERLINK(tabProjList[[#This Row],[Ref 2]],"Link 2"),"")</f>
        <v>Link 2</v>
      </c>
      <c r="AA285" s="52" t="str">
        <f>IF(tabProjList[[#This Row],[Ref 3]]&lt;&gt;"",HYPERLINK(tabProjList[[#This Row],[Ref 3]],"Link 3"),"")</f>
        <v/>
      </c>
      <c r="AB285" s="52" t="str">
        <f>IF(tabProjList[[#This Row],[Ref 4]]&lt;&gt;"",HYPERLINK(tabProjList[[#This Row],[Ref 4]],"Link 4"),"")</f>
        <v/>
      </c>
      <c r="AC285" s="52" t="str">
        <f>IF(tabProjList[[#This Row],[Ref 5]]&lt;&gt;"",HYPERLINK(tabProjList[[#This Row],[Ref 5]],"Link 5"),"")</f>
        <v/>
      </c>
      <c r="AD285" s="52" t="str">
        <f>IF(tabProjList[[#This Row],[Ref 6]]&lt;&gt;"",HYPERLINK(tabProjList[[#This Row],[Ref 6]],"Link 6"),"")</f>
        <v/>
      </c>
      <c r="AE285" s="52" t="str">
        <f>IF(tabProjList[[#This Row],[Ref 7]]&lt;&gt;"",HYPERLINK(tabProjList[[#This Row],[Ref 7]],"Link 7"),"")</f>
        <v/>
      </c>
    </row>
    <row r="286" spans="1:31" x14ac:dyDescent="0.25">
      <c r="A286" s="44" t="s">
        <v>2926</v>
      </c>
      <c r="B286" s="45">
        <v>1105</v>
      </c>
      <c r="C286" s="45" t="s">
        <v>139</v>
      </c>
      <c r="D286" s="36" t="s">
        <v>2927</v>
      </c>
      <c r="E286" s="46" t="s">
        <v>1</v>
      </c>
      <c r="F286" s="46">
        <v>2021</v>
      </c>
      <c r="G286" s="46" t="s">
        <v>115</v>
      </c>
      <c r="H286" s="46" t="s">
        <v>115</v>
      </c>
      <c r="I286" s="46" t="s">
        <v>115</v>
      </c>
      <c r="J286" s="45" t="s">
        <v>106</v>
      </c>
      <c r="K286" s="47" t="s">
        <v>115</v>
      </c>
      <c r="L286" s="48" t="s">
        <v>115</v>
      </c>
      <c r="M286" s="48" t="s">
        <v>115</v>
      </c>
      <c r="N286" s="49" t="s">
        <v>38</v>
      </c>
      <c r="O286" s="50" t="s">
        <v>34</v>
      </c>
      <c r="P286" s="38" t="s">
        <v>403</v>
      </c>
      <c r="Q286" s="45" t="s">
        <v>114</v>
      </c>
      <c r="R286" s="38" t="s">
        <v>2928</v>
      </c>
      <c r="S286" s="38" t="s">
        <v>115</v>
      </c>
      <c r="T286" s="38" t="s">
        <v>115</v>
      </c>
      <c r="U286" s="38" t="s">
        <v>115</v>
      </c>
      <c r="V286" s="38" t="s">
        <v>115</v>
      </c>
      <c r="W286" s="38" t="s">
        <v>115</v>
      </c>
      <c r="X286" s="38" t="s">
        <v>115</v>
      </c>
      <c r="Y286" s="52" t="str">
        <f>IF(tabProjList[[#This Row],[Ref 1]]&lt;&gt;"",HYPERLINK(tabProjList[[#This Row],[Ref 1]],"Link 1"),"")</f>
        <v>Link 1</v>
      </c>
      <c r="Z286" s="52" t="str">
        <f>IF(tabProjList[[#This Row],[Ref 2]]&lt;&gt;"",HYPERLINK(tabProjList[[#This Row],[Ref 2]],"Link 2"),"")</f>
        <v/>
      </c>
      <c r="AA286" s="52" t="str">
        <f>IF(tabProjList[[#This Row],[Ref 3]]&lt;&gt;"",HYPERLINK(tabProjList[[#This Row],[Ref 3]],"Link 3"),"")</f>
        <v/>
      </c>
      <c r="AB286" s="52" t="str">
        <f>IF(tabProjList[[#This Row],[Ref 4]]&lt;&gt;"",HYPERLINK(tabProjList[[#This Row],[Ref 4]],"Link 4"),"")</f>
        <v/>
      </c>
      <c r="AC286" s="52" t="str">
        <f>IF(tabProjList[[#This Row],[Ref 5]]&lt;&gt;"",HYPERLINK(tabProjList[[#This Row],[Ref 5]],"Link 5"),"")</f>
        <v/>
      </c>
      <c r="AD286" s="52" t="str">
        <f>IF(tabProjList[[#This Row],[Ref 6]]&lt;&gt;"",HYPERLINK(tabProjList[[#This Row],[Ref 6]],"Link 6"),"")</f>
        <v/>
      </c>
      <c r="AE286" s="52" t="str">
        <f>IF(tabProjList[[#This Row],[Ref 7]]&lt;&gt;"",HYPERLINK(tabProjList[[#This Row],[Ref 7]],"Link 7"),"")</f>
        <v/>
      </c>
    </row>
    <row r="287" spans="1:31" x14ac:dyDescent="0.25">
      <c r="A287" s="44" t="s">
        <v>124</v>
      </c>
      <c r="B287" s="45">
        <v>4</v>
      </c>
      <c r="C287" s="45" t="s">
        <v>126</v>
      </c>
      <c r="D287" s="36" t="s">
        <v>125</v>
      </c>
      <c r="E287" s="46" t="s">
        <v>6</v>
      </c>
      <c r="F287" s="46">
        <v>2007</v>
      </c>
      <c r="G287" s="46">
        <v>2012</v>
      </c>
      <c r="H287" s="46">
        <v>2016</v>
      </c>
      <c r="I287" s="46" t="s">
        <v>115</v>
      </c>
      <c r="J287" s="45" t="s">
        <v>14</v>
      </c>
      <c r="K287" s="47" t="s">
        <v>115</v>
      </c>
      <c r="L287" s="48">
        <v>0.8</v>
      </c>
      <c r="M287" s="48">
        <v>0.8</v>
      </c>
      <c r="N287" s="49" t="s">
        <v>8</v>
      </c>
      <c r="O287" s="50" t="s">
        <v>7</v>
      </c>
      <c r="P287" s="38" t="s">
        <v>115</v>
      </c>
      <c r="Q287" s="45" t="s">
        <v>127</v>
      </c>
      <c r="R287" s="38" t="s">
        <v>128</v>
      </c>
      <c r="S287" s="38" t="s">
        <v>129</v>
      </c>
      <c r="T287" s="38" t="s">
        <v>115</v>
      </c>
      <c r="U287" s="38" t="s">
        <v>115</v>
      </c>
      <c r="V287" s="38" t="s">
        <v>115</v>
      </c>
      <c r="W287" s="38" t="s">
        <v>115</v>
      </c>
      <c r="X287" s="38" t="s">
        <v>115</v>
      </c>
      <c r="Y287" s="52" t="str">
        <f>IF(tabProjList[[#This Row],[Ref 1]]&lt;&gt;"",HYPERLINK(tabProjList[[#This Row],[Ref 1]],"Link 1"),"")</f>
        <v>Link 1</v>
      </c>
      <c r="Z287" s="52" t="str">
        <f>IF(tabProjList[[#This Row],[Ref 2]]&lt;&gt;"",HYPERLINK(tabProjList[[#This Row],[Ref 2]],"Link 2"),"")</f>
        <v>Link 2</v>
      </c>
      <c r="AA287" s="52" t="str">
        <f>IF(tabProjList[[#This Row],[Ref 3]]&lt;&gt;"",HYPERLINK(tabProjList[[#This Row],[Ref 3]],"Link 3"),"")</f>
        <v/>
      </c>
      <c r="AB287" s="52" t="str">
        <f>IF(tabProjList[[#This Row],[Ref 4]]&lt;&gt;"",HYPERLINK(tabProjList[[#This Row],[Ref 4]],"Link 4"),"")</f>
        <v/>
      </c>
      <c r="AC287" s="52" t="str">
        <f>IF(tabProjList[[#This Row],[Ref 5]]&lt;&gt;"",HYPERLINK(tabProjList[[#This Row],[Ref 5]],"Link 5"),"")</f>
        <v/>
      </c>
      <c r="AD287" s="52" t="str">
        <f>IF(tabProjList[[#This Row],[Ref 6]]&lt;&gt;"",HYPERLINK(tabProjList[[#This Row],[Ref 6]],"Link 6"),"")</f>
        <v/>
      </c>
      <c r="AE287" s="52" t="str">
        <f>IF(tabProjList[[#This Row],[Ref 7]]&lt;&gt;"",HYPERLINK(tabProjList[[#This Row],[Ref 7]],"Link 7"),"")</f>
        <v/>
      </c>
    </row>
    <row r="288" spans="1:31" x14ac:dyDescent="0.25">
      <c r="A288" s="44" t="s">
        <v>2904</v>
      </c>
      <c r="B288" s="45">
        <v>1094</v>
      </c>
      <c r="C288" s="45" t="s">
        <v>113</v>
      </c>
      <c r="D288" s="36" t="s">
        <v>2905</v>
      </c>
      <c r="E288" s="46" t="s">
        <v>3</v>
      </c>
      <c r="F288" s="46">
        <v>2023</v>
      </c>
      <c r="G288" s="46">
        <v>2025</v>
      </c>
      <c r="H288" s="46">
        <v>2028</v>
      </c>
      <c r="I288" s="46" t="s">
        <v>115</v>
      </c>
      <c r="J288" s="45" t="s">
        <v>106</v>
      </c>
      <c r="K288" s="47" t="s">
        <v>115</v>
      </c>
      <c r="L288" s="48">
        <v>0.19500000000000001</v>
      </c>
      <c r="M288" s="48">
        <v>0.19500000000000001</v>
      </c>
      <c r="N288" s="49" t="s">
        <v>10</v>
      </c>
      <c r="O288" s="50" t="s">
        <v>20</v>
      </c>
      <c r="P288" s="38" t="s">
        <v>115</v>
      </c>
      <c r="Q288" s="45" t="s">
        <v>114</v>
      </c>
      <c r="R288" s="38" t="s">
        <v>2906</v>
      </c>
      <c r="S288" s="38" t="s">
        <v>115</v>
      </c>
      <c r="T288" s="38" t="s">
        <v>115</v>
      </c>
      <c r="U288" s="38" t="s">
        <v>115</v>
      </c>
      <c r="V288" s="38" t="s">
        <v>115</v>
      </c>
      <c r="W288" s="38" t="s">
        <v>115</v>
      </c>
      <c r="X288" s="38" t="s">
        <v>115</v>
      </c>
      <c r="Y288" s="52" t="str">
        <f>IF(tabProjList[[#This Row],[Ref 1]]&lt;&gt;"",HYPERLINK(tabProjList[[#This Row],[Ref 1]],"Link 1"),"")</f>
        <v>Link 1</v>
      </c>
      <c r="Z288" s="52" t="str">
        <f>IF(tabProjList[[#This Row],[Ref 2]]&lt;&gt;"",HYPERLINK(tabProjList[[#This Row],[Ref 2]],"Link 2"),"")</f>
        <v/>
      </c>
      <c r="AA288" s="52" t="str">
        <f>IF(tabProjList[[#This Row],[Ref 3]]&lt;&gt;"",HYPERLINK(tabProjList[[#This Row],[Ref 3]],"Link 3"),"")</f>
        <v/>
      </c>
      <c r="AB288" s="52" t="str">
        <f>IF(tabProjList[[#This Row],[Ref 4]]&lt;&gt;"",HYPERLINK(tabProjList[[#This Row],[Ref 4]],"Link 4"),"")</f>
        <v/>
      </c>
      <c r="AC288" s="52" t="str">
        <f>IF(tabProjList[[#This Row],[Ref 5]]&lt;&gt;"",HYPERLINK(tabProjList[[#This Row],[Ref 5]],"Link 5"),"")</f>
        <v/>
      </c>
      <c r="AD288" s="52" t="str">
        <f>IF(tabProjList[[#This Row],[Ref 6]]&lt;&gt;"",HYPERLINK(tabProjList[[#This Row],[Ref 6]],"Link 6"),"")</f>
        <v/>
      </c>
      <c r="AE288" s="52" t="str">
        <f>IF(tabProjList[[#This Row],[Ref 7]]&lt;&gt;"",HYPERLINK(tabProjList[[#This Row],[Ref 7]],"Link 7"),"")</f>
        <v/>
      </c>
    </row>
    <row r="289" spans="1:31" x14ac:dyDescent="0.25">
      <c r="A289" s="44" t="s">
        <v>623</v>
      </c>
      <c r="B289" s="45">
        <v>136</v>
      </c>
      <c r="C289" s="45" t="s">
        <v>120</v>
      </c>
      <c r="D289" s="36" t="s">
        <v>624</v>
      </c>
      <c r="E289" s="46" t="s">
        <v>1</v>
      </c>
      <c r="F289" s="46">
        <v>2022</v>
      </c>
      <c r="G289" s="46" t="s">
        <v>115</v>
      </c>
      <c r="H289" s="46">
        <v>2028</v>
      </c>
      <c r="I289" s="46" t="s">
        <v>115</v>
      </c>
      <c r="J289" s="45" t="s">
        <v>106</v>
      </c>
      <c r="K289" s="47" t="s">
        <v>115</v>
      </c>
      <c r="L289" s="48" t="s">
        <v>115</v>
      </c>
      <c r="M289" s="48" t="s">
        <v>115</v>
      </c>
      <c r="N289" s="49" t="s">
        <v>122</v>
      </c>
      <c r="O289" s="50" t="s">
        <v>34</v>
      </c>
      <c r="P289" s="38" t="s">
        <v>625</v>
      </c>
      <c r="Q289" s="45" t="s">
        <v>121</v>
      </c>
      <c r="R289" s="38" t="s">
        <v>626</v>
      </c>
      <c r="S289" s="38" t="s">
        <v>627</v>
      </c>
      <c r="T289" s="38" t="s">
        <v>115</v>
      </c>
      <c r="U289" s="38" t="s">
        <v>115</v>
      </c>
      <c r="V289" s="38" t="s">
        <v>115</v>
      </c>
      <c r="W289" s="38" t="s">
        <v>115</v>
      </c>
      <c r="X289" s="38" t="s">
        <v>115</v>
      </c>
      <c r="Y289" s="52" t="str">
        <f>IF(tabProjList[[#This Row],[Ref 1]]&lt;&gt;"",HYPERLINK(tabProjList[[#This Row],[Ref 1]],"Link 1"),"")</f>
        <v>Link 1</v>
      </c>
      <c r="Z289" s="52" t="str">
        <f>IF(tabProjList[[#This Row],[Ref 2]]&lt;&gt;"",HYPERLINK(tabProjList[[#This Row],[Ref 2]],"Link 2"),"")</f>
        <v>Link 2</v>
      </c>
      <c r="AA289" s="52" t="str">
        <f>IF(tabProjList[[#This Row],[Ref 3]]&lt;&gt;"",HYPERLINK(tabProjList[[#This Row],[Ref 3]],"Link 3"),"")</f>
        <v/>
      </c>
      <c r="AB289" s="52" t="str">
        <f>IF(tabProjList[[#This Row],[Ref 4]]&lt;&gt;"",HYPERLINK(tabProjList[[#This Row],[Ref 4]],"Link 4"),"")</f>
        <v/>
      </c>
      <c r="AC289" s="52" t="str">
        <f>IF(tabProjList[[#This Row],[Ref 5]]&lt;&gt;"",HYPERLINK(tabProjList[[#This Row],[Ref 5]],"Link 5"),"")</f>
        <v/>
      </c>
      <c r="AD289" s="52" t="str">
        <f>IF(tabProjList[[#This Row],[Ref 6]]&lt;&gt;"",HYPERLINK(tabProjList[[#This Row],[Ref 6]],"Link 6"),"")</f>
        <v/>
      </c>
      <c r="AE289" s="52" t="str">
        <f>IF(tabProjList[[#This Row],[Ref 7]]&lt;&gt;"",HYPERLINK(tabProjList[[#This Row],[Ref 7]],"Link 7"),"")</f>
        <v/>
      </c>
    </row>
    <row r="290" spans="1:31" x14ac:dyDescent="0.25">
      <c r="A290" s="44" t="s">
        <v>2857</v>
      </c>
      <c r="B290" s="45">
        <v>1070</v>
      </c>
      <c r="C290" s="45" t="s">
        <v>2750</v>
      </c>
      <c r="D290" s="36" t="s">
        <v>2357</v>
      </c>
      <c r="E290" s="46" t="s">
        <v>22</v>
      </c>
      <c r="F290" s="46">
        <v>2023</v>
      </c>
      <c r="G290" s="46" t="s">
        <v>115</v>
      </c>
      <c r="H290" s="46">
        <v>2030</v>
      </c>
      <c r="I290" s="46" t="s">
        <v>115</v>
      </c>
      <c r="J290" s="45" t="s">
        <v>106</v>
      </c>
      <c r="K290" s="47" t="s">
        <v>115</v>
      </c>
      <c r="L290" s="48" t="s">
        <v>115</v>
      </c>
      <c r="M290" s="48" t="s">
        <v>115</v>
      </c>
      <c r="N290" s="49" t="s">
        <v>22</v>
      </c>
      <c r="O290" s="50" t="s">
        <v>34</v>
      </c>
      <c r="P290" s="38" t="s">
        <v>631</v>
      </c>
      <c r="Q290" s="45" t="s">
        <v>274</v>
      </c>
      <c r="R290" s="38" t="s">
        <v>2858</v>
      </c>
      <c r="S290" s="38" t="s">
        <v>115</v>
      </c>
      <c r="T290" s="38" t="s">
        <v>115</v>
      </c>
      <c r="U290" s="38" t="s">
        <v>115</v>
      </c>
      <c r="V290" s="38" t="s">
        <v>115</v>
      </c>
      <c r="W290" s="38" t="s">
        <v>115</v>
      </c>
      <c r="X290" s="38" t="s">
        <v>115</v>
      </c>
      <c r="Y290" s="52" t="str">
        <f>IF(tabProjList[[#This Row],[Ref 1]]&lt;&gt;"",HYPERLINK(tabProjList[[#This Row],[Ref 1]],"Link 1"),"")</f>
        <v>Link 1</v>
      </c>
      <c r="Z290" s="52" t="str">
        <f>IF(tabProjList[[#This Row],[Ref 2]]&lt;&gt;"",HYPERLINK(tabProjList[[#This Row],[Ref 2]],"Link 2"),"")</f>
        <v/>
      </c>
      <c r="AA290" s="52" t="str">
        <f>IF(tabProjList[[#This Row],[Ref 3]]&lt;&gt;"",HYPERLINK(tabProjList[[#This Row],[Ref 3]],"Link 3"),"")</f>
        <v/>
      </c>
      <c r="AB290" s="52" t="str">
        <f>IF(tabProjList[[#This Row],[Ref 4]]&lt;&gt;"",HYPERLINK(tabProjList[[#This Row],[Ref 4]],"Link 4"),"")</f>
        <v/>
      </c>
      <c r="AC290" s="52" t="str">
        <f>IF(tabProjList[[#This Row],[Ref 5]]&lt;&gt;"",HYPERLINK(tabProjList[[#This Row],[Ref 5]],"Link 5"),"")</f>
        <v/>
      </c>
      <c r="AD290" s="52" t="str">
        <f>IF(tabProjList[[#This Row],[Ref 6]]&lt;&gt;"",HYPERLINK(tabProjList[[#This Row],[Ref 6]],"Link 6"),"")</f>
        <v/>
      </c>
      <c r="AE290" s="52" t="str">
        <f>IF(tabProjList[[#This Row],[Ref 7]]&lt;&gt;"",HYPERLINK(tabProjList[[#This Row],[Ref 7]],"Link 7"),"")</f>
        <v/>
      </c>
    </row>
    <row r="291" spans="1:31" x14ac:dyDescent="0.25">
      <c r="A291" s="44" t="s">
        <v>635</v>
      </c>
      <c r="B291" s="45">
        <v>138</v>
      </c>
      <c r="C291" s="45" t="s">
        <v>637</v>
      </c>
      <c r="D291" s="36" t="s">
        <v>636</v>
      </c>
      <c r="E291" s="46" t="s">
        <v>1</v>
      </c>
      <c r="F291" s="46">
        <v>2021</v>
      </c>
      <c r="G291" s="46" t="s">
        <v>115</v>
      </c>
      <c r="H291" s="46">
        <v>2025</v>
      </c>
      <c r="I291" s="46" t="s">
        <v>115</v>
      </c>
      <c r="J291" s="45" t="s">
        <v>106</v>
      </c>
      <c r="K291" s="47" t="s">
        <v>115</v>
      </c>
      <c r="L291" s="48">
        <v>2.5</v>
      </c>
      <c r="M291" s="48">
        <v>2.5</v>
      </c>
      <c r="N291" s="49" t="s">
        <v>122</v>
      </c>
      <c r="O291" s="50" t="s">
        <v>34</v>
      </c>
      <c r="P291" s="38" t="s">
        <v>638</v>
      </c>
      <c r="Q291" s="45" t="s">
        <v>114</v>
      </c>
      <c r="R291" s="38" t="s">
        <v>639</v>
      </c>
      <c r="S291" s="38" t="s">
        <v>640</v>
      </c>
      <c r="T291" s="38" t="s">
        <v>115</v>
      </c>
      <c r="U291" s="38" t="s">
        <v>115</v>
      </c>
      <c r="V291" s="38" t="s">
        <v>115</v>
      </c>
      <c r="W291" s="38" t="s">
        <v>115</v>
      </c>
      <c r="X291" s="38" t="s">
        <v>115</v>
      </c>
      <c r="Y291" s="52" t="str">
        <f>IF(tabProjList[[#This Row],[Ref 1]]&lt;&gt;"",HYPERLINK(tabProjList[[#This Row],[Ref 1]],"Link 1"),"")</f>
        <v>Link 1</v>
      </c>
      <c r="Z291" s="52" t="str">
        <f>IF(tabProjList[[#This Row],[Ref 2]]&lt;&gt;"",HYPERLINK(tabProjList[[#This Row],[Ref 2]],"Link 2"),"")</f>
        <v>Link 2</v>
      </c>
      <c r="AA291" s="52" t="str">
        <f>IF(tabProjList[[#This Row],[Ref 3]]&lt;&gt;"",HYPERLINK(tabProjList[[#This Row],[Ref 3]],"Link 3"),"")</f>
        <v/>
      </c>
      <c r="AB291" s="52" t="str">
        <f>IF(tabProjList[[#This Row],[Ref 4]]&lt;&gt;"",HYPERLINK(tabProjList[[#This Row],[Ref 4]],"Link 4"),"")</f>
        <v/>
      </c>
      <c r="AC291" s="52" t="str">
        <f>IF(tabProjList[[#This Row],[Ref 5]]&lt;&gt;"",HYPERLINK(tabProjList[[#This Row],[Ref 5]],"Link 5"),"")</f>
        <v/>
      </c>
      <c r="AD291" s="52" t="str">
        <f>IF(tabProjList[[#This Row],[Ref 6]]&lt;&gt;"",HYPERLINK(tabProjList[[#This Row],[Ref 6]],"Link 6"),"")</f>
        <v/>
      </c>
      <c r="AE291" s="52" t="str">
        <f>IF(tabProjList[[#This Row],[Ref 7]]&lt;&gt;"",HYPERLINK(tabProjList[[#This Row],[Ref 7]],"Link 7"),"")</f>
        <v/>
      </c>
    </row>
    <row r="292" spans="1:31" x14ac:dyDescent="0.25">
      <c r="A292" s="44" t="s">
        <v>1870</v>
      </c>
      <c r="B292" s="45">
        <v>583</v>
      </c>
      <c r="C292" s="45" t="s">
        <v>139</v>
      </c>
      <c r="D292" s="36" t="s">
        <v>1871</v>
      </c>
      <c r="E292" s="46" t="s">
        <v>1</v>
      </c>
      <c r="F292" s="46">
        <v>2020</v>
      </c>
      <c r="G292" s="46" t="s">
        <v>115</v>
      </c>
      <c r="H292" s="46" t="s">
        <v>115</v>
      </c>
      <c r="I292" s="46" t="s">
        <v>115</v>
      </c>
      <c r="J292" s="45" t="s">
        <v>106</v>
      </c>
      <c r="K292" s="47" t="s">
        <v>115</v>
      </c>
      <c r="L292" s="48" t="s">
        <v>115</v>
      </c>
      <c r="M292" s="48" t="s">
        <v>115</v>
      </c>
      <c r="N292" s="49" t="s">
        <v>38</v>
      </c>
      <c r="O292" s="50" t="s">
        <v>34</v>
      </c>
      <c r="P292" s="38" t="s">
        <v>1872</v>
      </c>
      <c r="Q292" s="45" t="s">
        <v>114</v>
      </c>
      <c r="R292" s="38" t="s">
        <v>1873</v>
      </c>
      <c r="S292" s="38" t="s">
        <v>1874</v>
      </c>
      <c r="T292" s="38" t="s">
        <v>1875</v>
      </c>
      <c r="U292" s="38" t="s">
        <v>115</v>
      </c>
      <c r="V292" s="38" t="s">
        <v>115</v>
      </c>
      <c r="W292" s="38" t="s">
        <v>115</v>
      </c>
      <c r="X292" s="38" t="s">
        <v>115</v>
      </c>
      <c r="Y292" s="52" t="str">
        <f>IF(tabProjList[[#This Row],[Ref 1]]&lt;&gt;"",HYPERLINK(tabProjList[[#This Row],[Ref 1]],"Link 1"),"")</f>
        <v>Link 1</v>
      </c>
      <c r="Z292" s="52" t="str">
        <f>IF(tabProjList[[#This Row],[Ref 2]]&lt;&gt;"",HYPERLINK(tabProjList[[#This Row],[Ref 2]],"Link 2"),"")</f>
        <v>Link 2</v>
      </c>
      <c r="AA292" s="52" t="str">
        <f>IF(tabProjList[[#This Row],[Ref 3]]&lt;&gt;"",HYPERLINK(tabProjList[[#This Row],[Ref 3]],"Link 3"),"")</f>
        <v>Link 3</v>
      </c>
      <c r="AB292" s="52" t="str">
        <f>IF(tabProjList[[#This Row],[Ref 4]]&lt;&gt;"",HYPERLINK(tabProjList[[#This Row],[Ref 4]],"Link 4"),"")</f>
        <v/>
      </c>
      <c r="AC292" s="52" t="str">
        <f>IF(tabProjList[[#This Row],[Ref 5]]&lt;&gt;"",HYPERLINK(tabProjList[[#This Row],[Ref 5]],"Link 5"),"")</f>
        <v/>
      </c>
      <c r="AD292" s="52" t="str">
        <f>IF(tabProjList[[#This Row],[Ref 6]]&lt;&gt;"",HYPERLINK(tabProjList[[#This Row],[Ref 6]],"Link 6"),"")</f>
        <v/>
      </c>
      <c r="AE292" s="52" t="str">
        <f>IF(tabProjList[[#This Row],[Ref 7]]&lt;&gt;"",HYPERLINK(tabProjList[[#This Row],[Ref 7]],"Link 7"),"")</f>
        <v/>
      </c>
    </row>
    <row r="293" spans="1:31" x14ac:dyDescent="0.25">
      <c r="A293" s="44" t="s">
        <v>482</v>
      </c>
      <c r="B293" s="45">
        <v>94</v>
      </c>
      <c r="C293" s="45" t="s">
        <v>209</v>
      </c>
      <c r="D293" s="36" t="s">
        <v>483</v>
      </c>
      <c r="E293" s="46" t="s">
        <v>2</v>
      </c>
      <c r="F293" s="46">
        <v>2011</v>
      </c>
      <c r="G293" s="46">
        <v>2018</v>
      </c>
      <c r="H293" s="46">
        <v>2020</v>
      </c>
      <c r="I293" s="46" t="s">
        <v>115</v>
      </c>
      <c r="J293" s="45" t="s">
        <v>14</v>
      </c>
      <c r="K293" s="47" t="s">
        <v>115</v>
      </c>
      <c r="L293" s="48" t="s">
        <v>484</v>
      </c>
      <c r="M293" s="48">
        <v>1.1000000000000001</v>
      </c>
      <c r="N293" s="49" t="s">
        <v>2</v>
      </c>
      <c r="O293" s="50" t="s">
        <v>7</v>
      </c>
      <c r="P293" s="38" t="s">
        <v>485</v>
      </c>
      <c r="Q293" s="45" t="s">
        <v>121</v>
      </c>
      <c r="R293" s="38" t="s">
        <v>486</v>
      </c>
      <c r="S293" s="38" t="s">
        <v>487</v>
      </c>
      <c r="T293" s="38" t="s">
        <v>115</v>
      </c>
      <c r="U293" s="38" t="s">
        <v>115</v>
      </c>
      <c r="V293" s="38" t="s">
        <v>115</v>
      </c>
      <c r="W293" s="38" t="s">
        <v>115</v>
      </c>
      <c r="X293" s="38" t="s">
        <v>115</v>
      </c>
      <c r="Y293" s="52" t="str">
        <f>IF(tabProjList[[#This Row],[Ref 1]]&lt;&gt;"",HYPERLINK(tabProjList[[#This Row],[Ref 1]],"Link 1"),"")</f>
        <v>Link 1</v>
      </c>
      <c r="Z293" s="52" t="str">
        <f>IF(tabProjList[[#This Row],[Ref 2]]&lt;&gt;"",HYPERLINK(tabProjList[[#This Row],[Ref 2]],"Link 2"),"")</f>
        <v>Link 2</v>
      </c>
      <c r="AA293" s="52" t="str">
        <f>IF(tabProjList[[#This Row],[Ref 3]]&lt;&gt;"",HYPERLINK(tabProjList[[#This Row],[Ref 3]],"Link 3"),"")</f>
        <v/>
      </c>
      <c r="AB293" s="52" t="str">
        <f>IF(tabProjList[[#This Row],[Ref 4]]&lt;&gt;"",HYPERLINK(tabProjList[[#This Row],[Ref 4]],"Link 4"),"")</f>
        <v/>
      </c>
      <c r="AC293" s="52" t="str">
        <f>IF(tabProjList[[#This Row],[Ref 5]]&lt;&gt;"",HYPERLINK(tabProjList[[#This Row],[Ref 5]],"Link 5"),"")</f>
        <v/>
      </c>
      <c r="AD293" s="52" t="str">
        <f>IF(tabProjList[[#This Row],[Ref 6]]&lt;&gt;"",HYPERLINK(tabProjList[[#This Row],[Ref 6]],"Link 6"),"")</f>
        <v/>
      </c>
      <c r="AE293" s="52" t="str">
        <f>IF(tabProjList[[#This Row],[Ref 7]]&lt;&gt;"",HYPERLINK(tabProjList[[#This Row],[Ref 7]],"Link 7"),"")</f>
        <v/>
      </c>
    </row>
    <row r="294" spans="1:31" x14ac:dyDescent="0.25">
      <c r="A294" s="44" t="s">
        <v>641</v>
      </c>
      <c r="B294" s="45">
        <v>142</v>
      </c>
      <c r="C294" s="45" t="s">
        <v>643</v>
      </c>
      <c r="D294" s="36" t="s">
        <v>642</v>
      </c>
      <c r="E294" s="46" t="s">
        <v>1</v>
      </c>
      <c r="F294" s="46">
        <v>2020</v>
      </c>
      <c r="G294" s="46" t="s">
        <v>115</v>
      </c>
      <c r="H294" s="46">
        <v>2027</v>
      </c>
      <c r="I294" s="46" t="s">
        <v>115</v>
      </c>
      <c r="J294" s="45" t="s">
        <v>106</v>
      </c>
      <c r="K294" s="47">
        <v>1</v>
      </c>
      <c r="L294" s="48">
        <v>0.8</v>
      </c>
      <c r="M294" s="48">
        <v>0.8</v>
      </c>
      <c r="N294" s="49" t="s">
        <v>38</v>
      </c>
      <c r="O294" s="50" t="s">
        <v>34</v>
      </c>
      <c r="P294" s="38" t="s">
        <v>644</v>
      </c>
      <c r="Q294" s="45" t="s">
        <v>114</v>
      </c>
      <c r="R294" s="38" t="s">
        <v>645</v>
      </c>
      <c r="S294" s="38" t="s">
        <v>115</v>
      </c>
      <c r="T294" s="38" t="s">
        <v>115</v>
      </c>
      <c r="U294" s="38" t="s">
        <v>115</v>
      </c>
      <c r="V294" s="38" t="s">
        <v>115</v>
      </c>
      <c r="W294" s="38" t="s">
        <v>115</v>
      </c>
      <c r="X294" s="38" t="s">
        <v>115</v>
      </c>
      <c r="Y294" s="52" t="str">
        <f>IF(tabProjList[[#This Row],[Ref 1]]&lt;&gt;"",HYPERLINK(tabProjList[[#This Row],[Ref 1]],"Link 1"),"")</f>
        <v>Link 1</v>
      </c>
      <c r="Z294" s="52" t="str">
        <f>IF(tabProjList[[#This Row],[Ref 2]]&lt;&gt;"",HYPERLINK(tabProjList[[#This Row],[Ref 2]],"Link 2"),"")</f>
        <v/>
      </c>
      <c r="AA294" s="52" t="str">
        <f>IF(tabProjList[[#This Row],[Ref 3]]&lt;&gt;"",HYPERLINK(tabProjList[[#This Row],[Ref 3]],"Link 3"),"")</f>
        <v/>
      </c>
      <c r="AB294" s="52" t="str">
        <f>IF(tabProjList[[#This Row],[Ref 4]]&lt;&gt;"",HYPERLINK(tabProjList[[#This Row],[Ref 4]],"Link 4"),"")</f>
        <v/>
      </c>
      <c r="AC294" s="52" t="str">
        <f>IF(tabProjList[[#This Row],[Ref 5]]&lt;&gt;"",HYPERLINK(tabProjList[[#This Row],[Ref 5]],"Link 5"),"")</f>
        <v/>
      </c>
      <c r="AD294" s="52" t="str">
        <f>IF(tabProjList[[#This Row],[Ref 6]]&lt;&gt;"",HYPERLINK(tabProjList[[#This Row],[Ref 6]],"Link 6"),"")</f>
        <v/>
      </c>
      <c r="AE294" s="52" t="str">
        <f>IF(tabProjList[[#This Row],[Ref 7]]&lt;&gt;"",HYPERLINK(tabProjList[[#This Row],[Ref 7]],"Link 7"),"")</f>
        <v/>
      </c>
    </row>
    <row r="295" spans="1:31" x14ac:dyDescent="0.25">
      <c r="A295" s="44" t="s">
        <v>646</v>
      </c>
      <c r="B295" s="45">
        <v>143</v>
      </c>
      <c r="C295" s="45" t="s">
        <v>643</v>
      </c>
      <c r="D295" s="36" t="s">
        <v>642</v>
      </c>
      <c r="E295" s="46" t="s">
        <v>1</v>
      </c>
      <c r="F295" s="46">
        <v>2020</v>
      </c>
      <c r="G295" s="46" t="s">
        <v>115</v>
      </c>
      <c r="H295" s="46">
        <v>2027</v>
      </c>
      <c r="I295" s="46" t="s">
        <v>115</v>
      </c>
      <c r="J295" s="45" t="s">
        <v>106</v>
      </c>
      <c r="K295" s="47" t="s">
        <v>115</v>
      </c>
      <c r="L295" s="48">
        <v>0.2</v>
      </c>
      <c r="M295" s="48">
        <v>0.2</v>
      </c>
      <c r="N295" s="49" t="s">
        <v>40</v>
      </c>
      <c r="O295" s="50" t="s">
        <v>34</v>
      </c>
      <c r="P295" s="38" t="s">
        <v>644</v>
      </c>
      <c r="Q295" s="45" t="s">
        <v>114</v>
      </c>
      <c r="R295" s="38" t="s">
        <v>645</v>
      </c>
      <c r="S295" s="38" t="s">
        <v>115</v>
      </c>
      <c r="T295" s="38" t="s">
        <v>115</v>
      </c>
      <c r="U295" s="38" t="s">
        <v>115</v>
      </c>
      <c r="V295" s="38" t="s">
        <v>115</v>
      </c>
      <c r="W295" s="38" t="s">
        <v>115</v>
      </c>
      <c r="X295" s="38" t="s">
        <v>115</v>
      </c>
      <c r="Y295" s="52" t="str">
        <f>IF(tabProjList[[#This Row],[Ref 1]]&lt;&gt;"",HYPERLINK(tabProjList[[#This Row],[Ref 1]],"Link 1"),"")</f>
        <v>Link 1</v>
      </c>
      <c r="Z295" s="52" t="str">
        <f>IF(tabProjList[[#This Row],[Ref 2]]&lt;&gt;"",HYPERLINK(tabProjList[[#This Row],[Ref 2]],"Link 2"),"")</f>
        <v/>
      </c>
      <c r="AA295" s="52" t="str">
        <f>IF(tabProjList[[#This Row],[Ref 3]]&lt;&gt;"",HYPERLINK(tabProjList[[#This Row],[Ref 3]],"Link 3"),"")</f>
        <v/>
      </c>
      <c r="AB295" s="52" t="str">
        <f>IF(tabProjList[[#This Row],[Ref 4]]&lt;&gt;"",HYPERLINK(tabProjList[[#This Row],[Ref 4]],"Link 4"),"")</f>
        <v/>
      </c>
      <c r="AC295" s="52" t="str">
        <f>IF(tabProjList[[#This Row],[Ref 5]]&lt;&gt;"",HYPERLINK(tabProjList[[#This Row],[Ref 5]],"Link 5"),"")</f>
        <v/>
      </c>
      <c r="AD295" s="52" t="str">
        <f>IF(tabProjList[[#This Row],[Ref 6]]&lt;&gt;"",HYPERLINK(tabProjList[[#This Row],[Ref 6]],"Link 6"),"")</f>
        <v/>
      </c>
      <c r="AE295" s="52" t="str">
        <f>IF(tabProjList[[#This Row],[Ref 7]]&lt;&gt;"",HYPERLINK(tabProjList[[#This Row],[Ref 7]],"Link 7"),"")</f>
        <v/>
      </c>
    </row>
    <row r="296" spans="1:31" x14ac:dyDescent="0.25">
      <c r="A296" s="44" t="s">
        <v>647</v>
      </c>
      <c r="B296" s="45">
        <v>144</v>
      </c>
      <c r="C296" s="45" t="s">
        <v>120</v>
      </c>
      <c r="D296" s="36" t="s">
        <v>648</v>
      </c>
      <c r="E296" s="46" t="s">
        <v>6</v>
      </c>
      <c r="F296" s="46">
        <v>1982</v>
      </c>
      <c r="G296" s="46" t="s">
        <v>115</v>
      </c>
      <c r="H296" s="46">
        <v>1982</v>
      </c>
      <c r="I296" s="46" t="s">
        <v>115</v>
      </c>
      <c r="J296" s="45" t="s">
        <v>14</v>
      </c>
      <c r="K296" s="47" t="s">
        <v>115</v>
      </c>
      <c r="L296" s="48">
        <v>0.68</v>
      </c>
      <c r="M296" s="48">
        <v>0.68</v>
      </c>
      <c r="N296" s="49" t="s">
        <v>45</v>
      </c>
      <c r="O296" s="50" t="s">
        <v>7</v>
      </c>
      <c r="P296" s="38" t="s">
        <v>115</v>
      </c>
      <c r="Q296" s="45" t="s">
        <v>121</v>
      </c>
      <c r="R296" s="38" t="s">
        <v>649</v>
      </c>
      <c r="S296" s="38" t="s">
        <v>530</v>
      </c>
      <c r="T296" s="38" t="s">
        <v>650</v>
      </c>
      <c r="U296" s="38" t="s">
        <v>115</v>
      </c>
      <c r="V296" s="38" t="s">
        <v>115</v>
      </c>
      <c r="W296" s="38" t="s">
        <v>115</v>
      </c>
      <c r="X296" s="38" t="s">
        <v>115</v>
      </c>
      <c r="Y296" s="52" t="str">
        <f>IF(tabProjList[[#This Row],[Ref 1]]&lt;&gt;"",HYPERLINK(tabProjList[[#This Row],[Ref 1]],"Link 1"),"")</f>
        <v>Link 1</v>
      </c>
      <c r="Z296" s="52" t="str">
        <f>IF(tabProjList[[#This Row],[Ref 2]]&lt;&gt;"",HYPERLINK(tabProjList[[#This Row],[Ref 2]],"Link 2"),"")</f>
        <v>Link 2</v>
      </c>
      <c r="AA296" s="52" t="str">
        <f>IF(tabProjList[[#This Row],[Ref 3]]&lt;&gt;"",HYPERLINK(tabProjList[[#This Row],[Ref 3]],"Link 3"),"")</f>
        <v>Link 3</v>
      </c>
      <c r="AB296" s="52" t="str">
        <f>IF(tabProjList[[#This Row],[Ref 4]]&lt;&gt;"",HYPERLINK(tabProjList[[#This Row],[Ref 4]],"Link 4"),"")</f>
        <v/>
      </c>
      <c r="AC296" s="52" t="str">
        <f>IF(tabProjList[[#This Row],[Ref 5]]&lt;&gt;"",HYPERLINK(tabProjList[[#This Row],[Ref 5]],"Link 5"),"")</f>
        <v/>
      </c>
      <c r="AD296" s="52" t="str">
        <f>IF(tabProjList[[#This Row],[Ref 6]]&lt;&gt;"",HYPERLINK(tabProjList[[#This Row],[Ref 6]],"Link 6"),"")</f>
        <v/>
      </c>
      <c r="AE296" s="52" t="str">
        <f>IF(tabProjList[[#This Row],[Ref 7]]&lt;&gt;"",HYPERLINK(tabProjList[[#This Row],[Ref 7]],"Link 7"),"")</f>
        <v/>
      </c>
    </row>
    <row r="297" spans="1:31" x14ac:dyDescent="0.25">
      <c r="A297" s="44" t="s">
        <v>1641</v>
      </c>
      <c r="B297" s="45">
        <v>495</v>
      </c>
      <c r="C297" s="45" t="s">
        <v>120</v>
      </c>
      <c r="D297" s="36" t="s">
        <v>1642</v>
      </c>
      <c r="E297" s="46" t="s">
        <v>12</v>
      </c>
      <c r="F297" s="46">
        <v>2022</v>
      </c>
      <c r="G297" s="46" t="s">
        <v>115</v>
      </c>
      <c r="H297" s="46">
        <v>2025</v>
      </c>
      <c r="I297" s="46" t="s">
        <v>115</v>
      </c>
      <c r="J297" s="45" t="s">
        <v>106</v>
      </c>
      <c r="K297" s="47" t="s">
        <v>115</v>
      </c>
      <c r="L297" s="48">
        <v>2</v>
      </c>
      <c r="M297" s="48">
        <v>2</v>
      </c>
      <c r="N297" s="49" t="s">
        <v>12</v>
      </c>
      <c r="O297" s="50" t="s">
        <v>34</v>
      </c>
      <c r="P297" s="38" t="s">
        <v>1643</v>
      </c>
      <c r="Q297" s="45" t="s">
        <v>121</v>
      </c>
      <c r="R297" s="38" t="s">
        <v>1644</v>
      </c>
      <c r="S297" s="38" t="s">
        <v>115</v>
      </c>
      <c r="T297" s="38" t="s">
        <v>115</v>
      </c>
      <c r="U297" s="38" t="s">
        <v>115</v>
      </c>
      <c r="V297" s="38" t="s">
        <v>115</v>
      </c>
      <c r="W297" s="38" t="s">
        <v>115</v>
      </c>
      <c r="X297" s="38" t="s">
        <v>115</v>
      </c>
      <c r="Y297" s="52" t="str">
        <f>IF(tabProjList[[#This Row],[Ref 1]]&lt;&gt;"",HYPERLINK(tabProjList[[#This Row],[Ref 1]],"Link 1"),"")</f>
        <v>Link 1</v>
      </c>
      <c r="Z297" s="52" t="str">
        <f>IF(tabProjList[[#This Row],[Ref 2]]&lt;&gt;"",HYPERLINK(tabProjList[[#This Row],[Ref 2]],"Link 2"),"")</f>
        <v/>
      </c>
      <c r="AA297" s="52" t="str">
        <f>IF(tabProjList[[#This Row],[Ref 3]]&lt;&gt;"",HYPERLINK(tabProjList[[#This Row],[Ref 3]],"Link 3"),"")</f>
        <v/>
      </c>
      <c r="AB297" s="52" t="str">
        <f>IF(tabProjList[[#This Row],[Ref 4]]&lt;&gt;"",HYPERLINK(tabProjList[[#This Row],[Ref 4]],"Link 4"),"")</f>
        <v/>
      </c>
      <c r="AC297" s="52" t="str">
        <f>IF(tabProjList[[#This Row],[Ref 5]]&lt;&gt;"",HYPERLINK(tabProjList[[#This Row],[Ref 5]],"Link 5"),"")</f>
        <v/>
      </c>
      <c r="AD297" s="52" t="str">
        <f>IF(tabProjList[[#This Row],[Ref 6]]&lt;&gt;"",HYPERLINK(tabProjList[[#This Row],[Ref 6]],"Link 6"),"")</f>
        <v/>
      </c>
      <c r="AE297" s="52" t="str">
        <f>IF(tabProjList[[#This Row],[Ref 7]]&lt;&gt;"",HYPERLINK(tabProjList[[#This Row],[Ref 7]],"Link 7"),"")</f>
        <v/>
      </c>
    </row>
    <row r="298" spans="1:31" x14ac:dyDescent="0.25">
      <c r="A298" s="44" t="s">
        <v>1576</v>
      </c>
      <c r="B298" s="45">
        <v>849</v>
      </c>
      <c r="C298" s="45" t="s">
        <v>139</v>
      </c>
      <c r="D298" s="36" t="s">
        <v>1577</v>
      </c>
      <c r="E298" s="46" t="s">
        <v>2</v>
      </c>
      <c r="F298" s="46">
        <v>2023</v>
      </c>
      <c r="G298" s="46" t="s">
        <v>115</v>
      </c>
      <c r="H298" s="46" t="s">
        <v>115</v>
      </c>
      <c r="I298" s="46" t="s">
        <v>115</v>
      </c>
      <c r="J298" s="45" t="s">
        <v>106</v>
      </c>
      <c r="K298" s="47" t="s">
        <v>115</v>
      </c>
      <c r="L298" s="48">
        <v>10</v>
      </c>
      <c r="M298" s="48">
        <v>10</v>
      </c>
      <c r="N298" s="49" t="s">
        <v>2</v>
      </c>
      <c r="O298" s="50" t="s">
        <v>34</v>
      </c>
      <c r="P298" s="38" t="s">
        <v>115</v>
      </c>
      <c r="Q298" s="45" t="s">
        <v>114</v>
      </c>
      <c r="R298" s="38" t="s">
        <v>1578</v>
      </c>
      <c r="S298" s="38" t="s">
        <v>1508</v>
      </c>
      <c r="T298" s="38" t="s">
        <v>115</v>
      </c>
      <c r="U298" s="38" t="s">
        <v>115</v>
      </c>
      <c r="V298" s="38" t="s">
        <v>115</v>
      </c>
      <c r="W298" s="38" t="s">
        <v>115</v>
      </c>
      <c r="X298" s="38" t="s">
        <v>115</v>
      </c>
      <c r="Y298" s="52" t="str">
        <f>IF(tabProjList[[#This Row],[Ref 1]]&lt;&gt;"",HYPERLINK(tabProjList[[#This Row],[Ref 1]],"Link 1"),"")</f>
        <v>Link 1</v>
      </c>
      <c r="Z298" s="52" t="str">
        <f>IF(tabProjList[[#This Row],[Ref 2]]&lt;&gt;"",HYPERLINK(tabProjList[[#This Row],[Ref 2]],"Link 2"),"")</f>
        <v>Link 2</v>
      </c>
      <c r="AA298" s="52" t="str">
        <f>IF(tabProjList[[#This Row],[Ref 3]]&lt;&gt;"",HYPERLINK(tabProjList[[#This Row],[Ref 3]],"Link 3"),"")</f>
        <v/>
      </c>
      <c r="AB298" s="52" t="str">
        <f>IF(tabProjList[[#This Row],[Ref 4]]&lt;&gt;"",HYPERLINK(tabProjList[[#This Row],[Ref 4]],"Link 4"),"")</f>
        <v/>
      </c>
      <c r="AC298" s="52" t="str">
        <f>IF(tabProjList[[#This Row],[Ref 5]]&lt;&gt;"",HYPERLINK(tabProjList[[#This Row],[Ref 5]],"Link 5"),"")</f>
        <v/>
      </c>
      <c r="AD298" s="52" t="str">
        <f>IF(tabProjList[[#This Row],[Ref 6]]&lt;&gt;"",HYPERLINK(tabProjList[[#This Row],[Ref 6]],"Link 6"),"")</f>
        <v/>
      </c>
      <c r="AE298" s="52" t="str">
        <f>IF(tabProjList[[#This Row],[Ref 7]]&lt;&gt;"",HYPERLINK(tabProjList[[#This Row],[Ref 7]],"Link 7"),"")</f>
        <v/>
      </c>
    </row>
    <row r="299" spans="1:31" x14ac:dyDescent="0.25">
      <c r="A299" s="44" t="s">
        <v>2878</v>
      </c>
      <c r="B299" s="45">
        <v>1082</v>
      </c>
      <c r="C299" s="45" t="s">
        <v>319</v>
      </c>
      <c r="D299" s="36" t="s">
        <v>2879</v>
      </c>
      <c r="E299" s="46" t="s">
        <v>1</v>
      </c>
      <c r="F299" s="46">
        <v>2024</v>
      </c>
      <c r="G299" s="46" t="s">
        <v>115</v>
      </c>
      <c r="H299" s="46" t="s">
        <v>115</v>
      </c>
      <c r="I299" s="46" t="s">
        <v>115</v>
      </c>
      <c r="J299" s="45" t="s">
        <v>106</v>
      </c>
      <c r="K299" s="47" t="s">
        <v>115</v>
      </c>
      <c r="L299" s="48" t="s">
        <v>115</v>
      </c>
      <c r="M299" s="48" t="s">
        <v>115</v>
      </c>
      <c r="N299" s="49" t="s">
        <v>40</v>
      </c>
      <c r="O299" s="50" t="s">
        <v>34</v>
      </c>
      <c r="P299" s="38" t="s">
        <v>115</v>
      </c>
      <c r="Q299" s="45" t="s">
        <v>114</v>
      </c>
      <c r="R299" s="38" t="s">
        <v>2880</v>
      </c>
      <c r="S299" s="38" t="s">
        <v>115</v>
      </c>
      <c r="T299" s="38" t="s">
        <v>115</v>
      </c>
      <c r="U299" s="38" t="s">
        <v>115</v>
      </c>
      <c r="V299" s="38" t="s">
        <v>115</v>
      </c>
      <c r="W299" s="38" t="s">
        <v>115</v>
      </c>
      <c r="X299" s="38" t="s">
        <v>115</v>
      </c>
      <c r="Y299" s="52" t="str">
        <f>IF(tabProjList[[#This Row],[Ref 1]]&lt;&gt;"",HYPERLINK(tabProjList[[#This Row],[Ref 1]],"Link 1"),"")</f>
        <v>Link 1</v>
      </c>
      <c r="Z299" s="52" t="str">
        <f>IF(tabProjList[[#This Row],[Ref 2]]&lt;&gt;"",HYPERLINK(tabProjList[[#This Row],[Ref 2]],"Link 2"),"")</f>
        <v/>
      </c>
      <c r="AA299" s="52" t="str">
        <f>IF(tabProjList[[#This Row],[Ref 3]]&lt;&gt;"",HYPERLINK(tabProjList[[#This Row],[Ref 3]],"Link 3"),"")</f>
        <v/>
      </c>
      <c r="AB299" s="52" t="str">
        <f>IF(tabProjList[[#This Row],[Ref 4]]&lt;&gt;"",HYPERLINK(tabProjList[[#This Row],[Ref 4]],"Link 4"),"")</f>
        <v/>
      </c>
      <c r="AC299" s="52" t="str">
        <f>IF(tabProjList[[#This Row],[Ref 5]]&lt;&gt;"",HYPERLINK(tabProjList[[#This Row],[Ref 5]],"Link 5"),"")</f>
        <v/>
      </c>
      <c r="AD299" s="52" t="str">
        <f>IF(tabProjList[[#This Row],[Ref 6]]&lt;&gt;"",HYPERLINK(tabProjList[[#This Row],[Ref 6]],"Link 6"),"")</f>
        <v/>
      </c>
      <c r="AE299" s="52" t="str">
        <f>IF(tabProjList[[#This Row],[Ref 7]]&lt;&gt;"",HYPERLINK(tabProjList[[#This Row],[Ref 7]],"Link 7"),"")</f>
        <v/>
      </c>
    </row>
    <row r="300" spans="1:31" x14ac:dyDescent="0.25">
      <c r="A300" s="44" t="s">
        <v>2856</v>
      </c>
      <c r="B300" s="45">
        <v>841</v>
      </c>
      <c r="C300" s="45" t="s">
        <v>319</v>
      </c>
      <c r="D300" s="36" t="s">
        <v>1582</v>
      </c>
      <c r="E300" s="46" t="s">
        <v>22</v>
      </c>
      <c r="F300" s="46">
        <v>2022</v>
      </c>
      <c r="G300" s="46" t="s">
        <v>115</v>
      </c>
      <c r="H300" s="46">
        <v>2028</v>
      </c>
      <c r="I300" s="46" t="s">
        <v>115</v>
      </c>
      <c r="J300" s="45" t="s">
        <v>106</v>
      </c>
      <c r="K300" s="47">
        <v>1</v>
      </c>
      <c r="L300" s="48">
        <v>5</v>
      </c>
      <c r="M300" s="48">
        <v>5</v>
      </c>
      <c r="N300" s="49" t="s">
        <v>22</v>
      </c>
      <c r="O300" s="50" t="s">
        <v>34</v>
      </c>
      <c r="P300" s="38" t="s">
        <v>2468</v>
      </c>
      <c r="Q300" s="45" t="s">
        <v>114</v>
      </c>
      <c r="R300" s="38" t="s">
        <v>2021</v>
      </c>
      <c r="S300" s="38" t="s">
        <v>115</v>
      </c>
      <c r="T300" s="38" t="s">
        <v>115</v>
      </c>
      <c r="U300" s="38" t="s">
        <v>115</v>
      </c>
      <c r="V300" s="38" t="s">
        <v>115</v>
      </c>
      <c r="W300" s="38" t="s">
        <v>115</v>
      </c>
      <c r="X300" s="38" t="s">
        <v>115</v>
      </c>
      <c r="Y300" s="52" t="str">
        <f>IF(tabProjList[[#This Row],[Ref 1]]&lt;&gt;"",HYPERLINK(tabProjList[[#This Row],[Ref 1]],"Link 1"),"")</f>
        <v>Link 1</v>
      </c>
      <c r="Z300" s="52" t="str">
        <f>IF(tabProjList[[#This Row],[Ref 2]]&lt;&gt;"",HYPERLINK(tabProjList[[#This Row],[Ref 2]],"Link 2"),"")</f>
        <v/>
      </c>
      <c r="AA300" s="52" t="str">
        <f>IF(tabProjList[[#This Row],[Ref 3]]&lt;&gt;"",HYPERLINK(tabProjList[[#This Row],[Ref 3]],"Link 3"),"")</f>
        <v/>
      </c>
      <c r="AB300" s="52" t="str">
        <f>IF(tabProjList[[#This Row],[Ref 4]]&lt;&gt;"",HYPERLINK(tabProjList[[#This Row],[Ref 4]],"Link 4"),"")</f>
        <v/>
      </c>
      <c r="AC300" s="52" t="str">
        <f>IF(tabProjList[[#This Row],[Ref 5]]&lt;&gt;"",HYPERLINK(tabProjList[[#This Row],[Ref 5]],"Link 5"),"")</f>
        <v/>
      </c>
      <c r="AD300" s="52" t="str">
        <f>IF(tabProjList[[#This Row],[Ref 6]]&lt;&gt;"",HYPERLINK(tabProjList[[#This Row],[Ref 6]],"Link 6"),"")</f>
        <v/>
      </c>
      <c r="AE300" s="52" t="str">
        <f>IF(tabProjList[[#This Row],[Ref 7]]&lt;&gt;"",HYPERLINK(tabProjList[[#This Row],[Ref 7]],"Link 7"),"")</f>
        <v/>
      </c>
    </row>
    <row r="301" spans="1:31" x14ac:dyDescent="0.25">
      <c r="A301" s="44" t="s">
        <v>2467</v>
      </c>
      <c r="B301" s="45">
        <v>676</v>
      </c>
      <c r="C301" s="45" t="s">
        <v>319</v>
      </c>
      <c r="D301" s="36" t="s">
        <v>1582</v>
      </c>
      <c r="E301" s="46" t="s">
        <v>22</v>
      </c>
      <c r="F301" s="46">
        <v>2022</v>
      </c>
      <c r="G301" s="46" t="s">
        <v>115</v>
      </c>
      <c r="H301" s="46">
        <v>2035</v>
      </c>
      <c r="I301" s="46" t="s">
        <v>115</v>
      </c>
      <c r="J301" s="45" t="s">
        <v>106</v>
      </c>
      <c r="K301" s="47">
        <v>2</v>
      </c>
      <c r="L301" s="48">
        <v>24</v>
      </c>
      <c r="M301" s="48">
        <v>24</v>
      </c>
      <c r="N301" s="49" t="s">
        <v>22</v>
      </c>
      <c r="O301" s="50" t="s">
        <v>34</v>
      </c>
      <c r="P301" s="38" t="s">
        <v>2468</v>
      </c>
      <c r="Q301" s="45" t="s">
        <v>114</v>
      </c>
      <c r="R301" s="38" t="s">
        <v>2469</v>
      </c>
      <c r="S301" s="38" t="s">
        <v>115</v>
      </c>
      <c r="T301" s="38" t="s">
        <v>115</v>
      </c>
      <c r="U301" s="38" t="s">
        <v>115</v>
      </c>
      <c r="V301" s="38" t="s">
        <v>115</v>
      </c>
      <c r="W301" s="38" t="s">
        <v>115</v>
      </c>
      <c r="X301" s="38" t="s">
        <v>115</v>
      </c>
      <c r="Y301" s="52" t="str">
        <f>IF(tabProjList[[#This Row],[Ref 1]]&lt;&gt;"",HYPERLINK(tabProjList[[#This Row],[Ref 1]],"Link 1"),"")</f>
        <v>Link 1</v>
      </c>
      <c r="Z301" s="52" t="str">
        <f>IF(tabProjList[[#This Row],[Ref 2]]&lt;&gt;"",HYPERLINK(tabProjList[[#This Row],[Ref 2]],"Link 2"),"")</f>
        <v/>
      </c>
      <c r="AA301" s="52" t="str">
        <f>IF(tabProjList[[#This Row],[Ref 3]]&lt;&gt;"",HYPERLINK(tabProjList[[#This Row],[Ref 3]],"Link 3"),"")</f>
        <v/>
      </c>
      <c r="AB301" s="52" t="str">
        <f>IF(tabProjList[[#This Row],[Ref 4]]&lt;&gt;"",HYPERLINK(tabProjList[[#This Row],[Ref 4]],"Link 4"),"")</f>
        <v/>
      </c>
      <c r="AC301" s="52" t="str">
        <f>IF(tabProjList[[#This Row],[Ref 5]]&lt;&gt;"",HYPERLINK(tabProjList[[#This Row],[Ref 5]],"Link 5"),"")</f>
        <v/>
      </c>
      <c r="AD301" s="52" t="str">
        <f>IF(tabProjList[[#This Row],[Ref 6]]&lt;&gt;"",HYPERLINK(tabProjList[[#This Row],[Ref 6]],"Link 6"),"")</f>
        <v/>
      </c>
      <c r="AE301" s="52" t="str">
        <f>IF(tabProjList[[#This Row],[Ref 7]]&lt;&gt;"",HYPERLINK(tabProjList[[#This Row],[Ref 7]],"Link 7"),"")</f>
        <v/>
      </c>
    </row>
    <row r="302" spans="1:31" x14ac:dyDescent="0.25">
      <c r="A302" s="44" t="s">
        <v>2942</v>
      </c>
      <c r="B302" s="45">
        <v>1111</v>
      </c>
      <c r="C302" s="45" t="s">
        <v>319</v>
      </c>
      <c r="D302" s="36" t="s">
        <v>2943</v>
      </c>
      <c r="E302" s="46" t="s">
        <v>1</v>
      </c>
      <c r="F302" s="46">
        <v>2023</v>
      </c>
      <c r="G302" s="46" t="s">
        <v>115</v>
      </c>
      <c r="H302" s="46">
        <v>2030</v>
      </c>
      <c r="I302" s="46" t="s">
        <v>115</v>
      </c>
      <c r="J302" s="45" t="s">
        <v>106</v>
      </c>
      <c r="K302" s="47" t="s">
        <v>115</v>
      </c>
      <c r="L302" s="48">
        <v>0.26</v>
      </c>
      <c r="M302" s="48">
        <v>0.26</v>
      </c>
      <c r="N302" s="49" t="s">
        <v>8</v>
      </c>
      <c r="O302" s="50" t="s">
        <v>34</v>
      </c>
      <c r="P302" s="38" t="s">
        <v>115</v>
      </c>
      <c r="Q302" s="45" t="s">
        <v>114</v>
      </c>
      <c r="R302" s="38" t="s">
        <v>2944</v>
      </c>
      <c r="S302" s="38" t="s">
        <v>115</v>
      </c>
      <c r="T302" s="38" t="s">
        <v>115</v>
      </c>
      <c r="U302" s="38" t="s">
        <v>115</v>
      </c>
      <c r="V302" s="38" t="s">
        <v>115</v>
      </c>
      <c r="W302" s="38" t="s">
        <v>115</v>
      </c>
      <c r="X302" s="38" t="s">
        <v>115</v>
      </c>
      <c r="Y302" s="52" t="str">
        <f>IF(tabProjList[[#This Row],[Ref 1]]&lt;&gt;"",HYPERLINK(tabProjList[[#This Row],[Ref 1]],"Link 1"),"")</f>
        <v>Link 1</v>
      </c>
      <c r="Z302" s="52" t="str">
        <f>IF(tabProjList[[#This Row],[Ref 2]]&lt;&gt;"",HYPERLINK(tabProjList[[#This Row],[Ref 2]],"Link 2"),"")</f>
        <v/>
      </c>
      <c r="AA302" s="52" t="str">
        <f>IF(tabProjList[[#This Row],[Ref 3]]&lt;&gt;"",HYPERLINK(tabProjList[[#This Row],[Ref 3]],"Link 3"),"")</f>
        <v/>
      </c>
      <c r="AB302" s="52" t="str">
        <f>IF(tabProjList[[#This Row],[Ref 4]]&lt;&gt;"",HYPERLINK(tabProjList[[#This Row],[Ref 4]],"Link 4"),"")</f>
        <v/>
      </c>
      <c r="AC302" s="52" t="str">
        <f>IF(tabProjList[[#This Row],[Ref 5]]&lt;&gt;"",HYPERLINK(tabProjList[[#This Row],[Ref 5]],"Link 5"),"")</f>
        <v/>
      </c>
      <c r="AD302" s="52" t="str">
        <f>IF(tabProjList[[#This Row],[Ref 6]]&lt;&gt;"",HYPERLINK(tabProjList[[#This Row],[Ref 6]],"Link 6"),"")</f>
        <v/>
      </c>
      <c r="AE302" s="52" t="str">
        <f>IF(tabProjList[[#This Row],[Ref 7]]&lt;&gt;"",HYPERLINK(tabProjList[[#This Row],[Ref 7]],"Link 7"),"")</f>
        <v/>
      </c>
    </row>
    <row r="303" spans="1:31" x14ac:dyDescent="0.25">
      <c r="A303" s="44" t="s">
        <v>651</v>
      </c>
      <c r="B303" s="45">
        <v>145</v>
      </c>
      <c r="C303" s="45" t="s">
        <v>653</v>
      </c>
      <c r="D303" s="36" t="s">
        <v>652</v>
      </c>
      <c r="E303" s="46" t="s">
        <v>1</v>
      </c>
      <c r="F303" s="46">
        <v>2018</v>
      </c>
      <c r="G303" s="46" t="s">
        <v>115</v>
      </c>
      <c r="H303" s="46">
        <v>2028</v>
      </c>
      <c r="I303" s="46" t="s">
        <v>115</v>
      </c>
      <c r="J303" s="45" t="s">
        <v>106</v>
      </c>
      <c r="K303" s="47" t="s">
        <v>115</v>
      </c>
      <c r="L303" s="48" t="s">
        <v>115</v>
      </c>
      <c r="M303" s="48" t="s">
        <v>115</v>
      </c>
      <c r="N303" s="49" t="s">
        <v>38</v>
      </c>
      <c r="O303" s="50" t="s">
        <v>21</v>
      </c>
      <c r="P303" s="38" t="s">
        <v>654</v>
      </c>
      <c r="Q303" s="45" t="s">
        <v>114</v>
      </c>
      <c r="R303" s="38" t="s">
        <v>655</v>
      </c>
      <c r="S303" s="38" t="s">
        <v>115</v>
      </c>
      <c r="T303" s="38" t="s">
        <v>115</v>
      </c>
      <c r="U303" s="38" t="s">
        <v>115</v>
      </c>
      <c r="V303" s="38" t="s">
        <v>115</v>
      </c>
      <c r="W303" s="38" t="s">
        <v>115</v>
      </c>
      <c r="X303" s="38" t="s">
        <v>115</v>
      </c>
      <c r="Y303" s="52" t="str">
        <f>IF(tabProjList[[#This Row],[Ref 1]]&lt;&gt;"",HYPERLINK(tabProjList[[#This Row],[Ref 1]],"Link 1"),"")</f>
        <v>Link 1</v>
      </c>
      <c r="Z303" s="52" t="str">
        <f>IF(tabProjList[[#This Row],[Ref 2]]&lt;&gt;"",HYPERLINK(tabProjList[[#This Row],[Ref 2]],"Link 2"),"")</f>
        <v/>
      </c>
      <c r="AA303" s="52" t="str">
        <f>IF(tabProjList[[#This Row],[Ref 3]]&lt;&gt;"",HYPERLINK(tabProjList[[#This Row],[Ref 3]],"Link 3"),"")</f>
        <v/>
      </c>
      <c r="AB303" s="52" t="str">
        <f>IF(tabProjList[[#This Row],[Ref 4]]&lt;&gt;"",HYPERLINK(tabProjList[[#This Row],[Ref 4]],"Link 4"),"")</f>
        <v/>
      </c>
      <c r="AC303" s="52" t="str">
        <f>IF(tabProjList[[#This Row],[Ref 5]]&lt;&gt;"",HYPERLINK(tabProjList[[#This Row],[Ref 5]],"Link 5"),"")</f>
        <v/>
      </c>
      <c r="AD303" s="52" t="str">
        <f>IF(tabProjList[[#This Row],[Ref 6]]&lt;&gt;"",HYPERLINK(tabProjList[[#This Row],[Ref 6]],"Link 6"),"")</f>
        <v/>
      </c>
      <c r="AE303" s="52" t="str">
        <f>IF(tabProjList[[#This Row],[Ref 7]]&lt;&gt;"",HYPERLINK(tabProjList[[#This Row],[Ref 7]],"Link 7"),"")</f>
        <v/>
      </c>
    </row>
    <row r="304" spans="1:31" x14ac:dyDescent="0.25">
      <c r="A304" s="44" t="s">
        <v>656</v>
      </c>
      <c r="B304" s="45">
        <v>146</v>
      </c>
      <c r="C304" s="45" t="s">
        <v>653</v>
      </c>
      <c r="D304" s="36" t="s">
        <v>657</v>
      </c>
      <c r="E304" s="46" t="s">
        <v>1</v>
      </c>
      <c r="F304" s="46">
        <v>2018</v>
      </c>
      <c r="G304" s="46" t="s">
        <v>115</v>
      </c>
      <c r="H304" s="46">
        <v>2028</v>
      </c>
      <c r="I304" s="46" t="s">
        <v>115</v>
      </c>
      <c r="J304" s="45" t="s">
        <v>106</v>
      </c>
      <c r="K304" s="47" t="s">
        <v>115</v>
      </c>
      <c r="L304" s="48">
        <v>2.5</v>
      </c>
      <c r="M304" s="48">
        <v>2.5</v>
      </c>
      <c r="N304" s="49" t="s">
        <v>40</v>
      </c>
      <c r="O304" s="50" t="s">
        <v>21</v>
      </c>
      <c r="P304" s="38" t="s">
        <v>654</v>
      </c>
      <c r="Q304" s="45" t="s">
        <v>114</v>
      </c>
      <c r="R304" s="38" t="s">
        <v>655</v>
      </c>
      <c r="S304" s="38" t="s">
        <v>115</v>
      </c>
      <c r="T304" s="38" t="s">
        <v>115</v>
      </c>
      <c r="U304" s="38" t="s">
        <v>115</v>
      </c>
      <c r="V304" s="38" t="s">
        <v>115</v>
      </c>
      <c r="W304" s="38" t="s">
        <v>115</v>
      </c>
      <c r="X304" s="38" t="s">
        <v>115</v>
      </c>
      <c r="Y304" s="52" t="str">
        <f>IF(tabProjList[[#This Row],[Ref 1]]&lt;&gt;"",HYPERLINK(tabProjList[[#This Row],[Ref 1]],"Link 1"),"")</f>
        <v>Link 1</v>
      </c>
      <c r="Z304" s="52" t="str">
        <f>IF(tabProjList[[#This Row],[Ref 2]]&lt;&gt;"",HYPERLINK(tabProjList[[#This Row],[Ref 2]],"Link 2"),"")</f>
        <v/>
      </c>
      <c r="AA304" s="52" t="str">
        <f>IF(tabProjList[[#This Row],[Ref 3]]&lt;&gt;"",HYPERLINK(tabProjList[[#This Row],[Ref 3]],"Link 3"),"")</f>
        <v/>
      </c>
      <c r="AB304" s="52" t="str">
        <f>IF(tabProjList[[#This Row],[Ref 4]]&lt;&gt;"",HYPERLINK(tabProjList[[#This Row],[Ref 4]],"Link 4"),"")</f>
        <v/>
      </c>
      <c r="AC304" s="52" t="str">
        <f>IF(tabProjList[[#This Row],[Ref 5]]&lt;&gt;"",HYPERLINK(tabProjList[[#This Row],[Ref 5]],"Link 5"),"")</f>
        <v/>
      </c>
      <c r="AD304" s="52" t="str">
        <f>IF(tabProjList[[#This Row],[Ref 6]]&lt;&gt;"",HYPERLINK(tabProjList[[#This Row],[Ref 6]],"Link 6"),"")</f>
        <v/>
      </c>
      <c r="AE304" s="52" t="str">
        <f>IF(tabProjList[[#This Row],[Ref 7]]&lt;&gt;"",HYPERLINK(tabProjList[[#This Row],[Ref 7]],"Link 7"),"")</f>
        <v/>
      </c>
    </row>
    <row r="305" spans="1:31" x14ac:dyDescent="0.25">
      <c r="A305" s="44" t="s">
        <v>658</v>
      </c>
      <c r="B305" s="45">
        <v>147</v>
      </c>
      <c r="C305" s="45" t="s">
        <v>653</v>
      </c>
      <c r="D305" s="36" t="s">
        <v>659</v>
      </c>
      <c r="E305" s="46" t="s">
        <v>1</v>
      </c>
      <c r="F305" s="46">
        <v>2018</v>
      </c>
      <c r="G305" s="46" t="s">
        <v>115</v>
      </c>
      <c r="H305" s="46">
        <v>2028</v>
      </c>
      <c r="I305" s="46" t="s">
        <v>115</v>
      </c>
      <c r="J305" s="45" t="s">
        <v>106</v>
      </c>
      <c r="K305" s="47" t="s">
        <v>115</v>
      </c>
      <c r="L305" s="48" t="s">
        <v>115</v>
      </c>
      <c r="M305" s="48" t="s">
        <v>115</v>
      </c>
      <c r="N305" s="49" t="s">
        <v>38</v>
      </c>
      <c r="O305" s="50" t="s">
        <v>21</v>
      </c>
      <c r="P305" s="38" t="s">
        <v>654</v>
      </c>
      <c r="Q305" s="45" t="s">
        <v>114</v>
      </c>
      <c r="R305" s="38" t="s">
        <v>655</v>
      </c>
      <c r="S305" s="38" t="s">
        <v>115</v>
      </c>
      <c r="T305" s="38" t="s">
        <v>115</v>
      </c>
      <c r="U305" s="38" t="s">
        <v>115</v>
      </c>
      <c r="V305" s="38" t="s">
        <v>115</v>
      </c>
      <c r="W305" s="38" t="s">
        <v>115</v>
      </c>
      <c r="X305" s="38" t="s">
        <v>115</v>
      </c>
      <c r="Y305" s="52" t="str">
        <f>IF(tabProjList[[#This Row],[Ref 1]]&lt;&gt;"",HYPERLINK(tabProjList[[#This Row],[Ref 1]],"Link 1"),"")</f>
        <v>Link 1</v>
      </c>
      <c r="Z305" s="52" t="str">
        <f>IF(tabProjList[[#This Row],[Ref 2]]&lt;&gt;"",HYPERLINK(tabProjList[[#This Row],[Ref 2]],"Link 2"),"")</f>
        <v/>
      </c>
      <c r="AA305" s="52" t="str">
        <f>IF(tabProjList[[#This Row],[Ref 3]]&lt;&gt;"",HYPERLINK(tabProjList[[#This Row],[Ref 3]],"Link 3"),"")</f>
        <v/>
      </c>
      <c r="AB305" s="52" t="str">
        <f>IF(tabProjList[[#This Row],[Ref 4]]&lt;&gt;"",HYPERLINK(tabProjList[[#This Row],[Ref 4]],"Link 4"),"")</f>
        <v/>
      </c>
      <c r="AC305" s="52" t="str">
        <f>IF(tabProjList[[#This Row],[Ref 5]]&lt;&gt;"",HYPERLINK(tabProjList[[#This Row],[Ref 5]],"Link 5"),"")</f>
        <v/>
      </c>
      <c r="AD305" s="52" t="str">
        <f>IF(tabProjList[[#This Row],[Ref 6]]&lt;&gt;"",HYPERLINK(tabProjList[[#This Row],[Ref 6]],"Link 6"),"")</f>
        <v/>
      </c>
      <c r="AE305" s="52" t="str">
        <f>IF(tabProjList[[#This Row],[Ref 7]]&lt;&gt;"",HYPERLINK(tabProjList[[#This Row],[Ref 7]],"Link 7"),"")</f>
        <v/>
      </c>
    </row>
    <row r="306" spans="1:31" x14ac:dyDescent="0.25">
      <c r="A306" s="44" t="s">
        <v>2018</v>
      </c>
      <c r="B306" s="45">
        <v>661</v>
      </c>
      <c r="C306" s="45" t="s">
        <v>319</v>
      </c>
      <c r="D306" s="36" t="s">
        <v>2019</v>
      </c>
      <c r="E306" s="46" t="s">
        <v>12</v>
      </c>
      <c r="F306" s="46">
        <v>2022</v>
      </c>
      <c r="G306" s="46" t="s">
        <v>115</v>
      </c>
      <c r="H306" s="46">
        <v>2029</v>
      </c>
      <c r="I306" s="46" t="s">
        <v>115</v>
      </c>
      <c r="J306" s="45" t="s">
        <v>106</v>
      </c>
      <c r="K306" s="47" t="s">
        <v>115</v>
      </c>
      <c r="L306" s="48">
        <v>20</v>
      </c>
      <c r="M306" s="48">
        <v>20</v>
      </c>
      <c r="N306" s="49" t="s">
        <v>12</v>
      </c>
      <c r="O306" s="50" t="s">
        <v>34</v>
      </c>
      <c r="P306" s="38" t="s">
        <v>2018</v>
      </c>
      <c r="Q306" s="45" t="s">
        <v>114</v>
      </c>
      <c r="R306" s="38" t="s">
        <v>2020</v>
      </c>
      <c r="S306" s="38" t="s">
        <v>2021</v>
      </c>
      <c r="T306" s="38" t="s">
        <v>115</v>
      </c>
      <c r="U306" s="38" t="s">
        <v>115</v>
      </c>
      <c r="V306" s="38" t="s">
        <v>115</v>
      </c>
      <c r="W306" s="38" t="s">
        <v>115</v>
      </c>
      <c r="X306" s="38" t="s">
        <v>115</v>
      </c>
      <c r="Y306" s="52" t="str">
        <f>IF(tabProjList[[#This Row],[Ref 1]]&lt;&gt;"",HYPERLINK(tabProjList[[#This Row],[Ref 1]],"Link 1"),"")</f>
        <v>Link 1</v>
      </c>
      <c r="Z306" s="52" t="str">
        <f>IF(tabProjList[[#This Row],[Ref 2]]&lt;&gt;"",HYPERLINK(tabProjList[[#This Row],[Ref 2]],"Link 2"),"")</f>
        <v>Link 2</v>
      </c>
      <c r="AA306" s="52" t="str">
        <f>IF(tabProjList[[#This Row],[Ref 3]]&lt;&gt;"",HYPERLINK(tabProjList[[#This Row],[Ref 3]],"Link 3"),"")</f>
        <v/>
      </c>
      <c r="AB306" s="52" t="str">
        <f>IF(tabProjList[[#This Row],[Ref 4]]&lt;&gt;"",HYPERLINK(tabProjList[[#This Row],[Ref 4]],"Link 4"),"")</f>
        <v/>
      </c>
      <c r="AC306" s="52" t="str">
        <f>IF(tabProjList[[#This Row],[Ref 5]]&lt;&gt;"",HYPERLINK(tabProjList[[#This Row],[Ref 5]],"Link 5"),"")</f>
        <v/>
      </c>
      <c r="AD306" s="52" t="str">
        <f>IF(tabProjList[[#This Row],[Ref 6]]&lt;&gt;"",HYPERLINK(tabProjList[[#This Row],[Ref 6]],"Link 6"),"")</f>
        <v/>
      </c>
      <c r="AE306" s="52" t="str">
        <f>IF(tabProjList[[#This Row],[Ref 7]]&lt;&gt;"",HYPERLINK(tabProjList[[#This Row],[Ref 7]],"Link 7"),"")</f>
        <v/>
      </c>
    </row>
    <row r="307" spans="1:31" x14ac:dyDescent="0.25">
      <c r="A307" s="44" t="s">
        <v>2900</v>
      </c>
      <c r="B307" s="45">
        <v>1093</v>
      </c>
      <c r="C307" s="45" t="s">
        <v>806</v>
      </c>
      <c r="D307" s="36" t="s">
        <v>2901</v>
      </c>
      <c r="E307" s="46" t="s">
        <v>1</v>
      </c>
      <c r="F307" s="46">
        <v>2023</v>
      </c>
      <c r="G307" s="46" t="s">
        <v>115</v>
      </c>
      <c r="H307" s="46">
        <v>2029</v>
      </c>
      <c r="I307" s="46" t="s">
        <v>115</v>
      </c>
      <c r="J307" s="45" t="s">
        <v>106</v>
      </c>
      <c r="K307" s="47" t="s">
        <v>115</v>
      </c>
      <c r="L307" s="48">
        <v>1</v>
      </c>
      <c r="M307" s="48">
        <v>1</v>
      </c>
      <c r="N307" s="49" t="s">
        <v>10</v>
      </c>
      <c r="O307" s="50" t="s">
        <v>34</v>
      </c>
      <c r="P307" s="38" t="s">
        <v>115</v>
      </c>
      <c r="Q307" s="45" t="s">
        <v>114</v>
      </c>
      <c r="R307" s="38" t="s">
        <v>2902</v>
      </c>
      <c r="S307" s="38" t="s">
        <v>2903</v>
      </c>
      <c r="T307" s="38" t="s">
        <v>115</v>
      </c>
      <c r="U307" s="38" t="s">
        <v>115</v>
      </c>
      <c r="V307" s="38" t="s">
        <v>115</v>
      </c>
      <c r="W307" s="38" t="s">
        <v>115</v>
      </c>
      <c r="X307" s="38" t="s">
        <v>115</v>
      </c>
      <c r="Y307" s="52" t="str">
        <f>IF(tabProjList[[#This Row],[Ref 1]]&lt;&gt;"",HYPERLINK(tabProjList[[#This Row],[Ref 1]],"Link 1"),"")</f>
        <v>Link 1</v>
      </c>
      <c r="Z307" s="52" t="str">
        <f>IF(tabProjList[[#This Row],[Ref 2]]&lt;&gt;"",HYPERLINK(tabProjList[[#This Row],[Ref 2]],"Link 2"),"")</f>
        <v>Link 2</v>
      </c>
      <c r="AA307" s="52" t="str">
        <f>IF(tabProjList[[#This Row],[Ref 3]]&lt;&gt;"",HYPERLINK(tabProjList[[#This Row],[Ref 3]],"Link 3"),"")</f>
        <v/>
      </c>
      <c r="AB307" s="52" t="str">
        <f>IF(tabProjList[[#This Row],[Ref 4]]&lt;&gt;"",HYPERLINK(tabProjList[[#This Row],[Ref 4]],"Link 4"),"")</f>
        <v/>
      </c>
      <c r="AC307" s="52" t="str">
        <f>IF(tabProjList[[#This Row],[Ref 5]]&lt;&gt;"",HYPERLINK(tabProjList[[#This Row],[Ref 5]],"Link 5"),"")</f>
        <v/>
      </c>
      <c r="AD307" s="52" t="str">
        <f>IF(tabProjList[[#This Row],[Ref 6]]&lt;&gt;"",HYPERLINK(tabProjList[[#This Row],[Ref 6]],"Link 6"),"")</f>
        <v/>
      </c>
      <c r="AE307" s="52" t="str">
        <f>IF(tabProjList[[#This Row],[Ref 7]]&lt;&gt;"",HYPERLINK(tabProjList[[#This Row],[Ref 7]],"Link 7"),"")</f>
        <v/>
      </c>
    </row>
    <row r="308" spans="1:31" x14ac:dyDescent="0.25">
      <c r="A308" s="44" t="s">
        <v>1904</v>
      </c>
      <c r="B308" s="45">
        <v>605</v>
      </c>
      <c r="C308" s="45" t="s">
        <v>209</v>
      </c>
      <c r="D308" s="36" t="s">
        <v>1905</v>
      </c>
      <c r="E308" s="46" t="s">
        <v>1</v>
      </c>
      <c r="F308" s="46">
        <v>2022</v>
      </c>
      <c r="G308" s="46">
        <v>2026</v>
      </c>
      <c r="H308" s="46">
        <v>2030</v>
      </c>
      <c r="I308" s="46" t="s">
        <v>115</v>
      </c>
      <c r="J308" s="45" t="s">
        <v>106</v>
      </c>
      <c r="K308" s="47" t="s">
        <v>115</v>
      </c>
      <c r="L308" s="48">
        <v>1</v>
      </c>
      <c r="M308" s="48">
        <v>1</v>
      </c>
      <c r="N308" s="49" t="s">
        <v>10</v>
      </c>
      <c r="O308" s="50" t="s">
        <v>34</v>
      </c>
      <c r="P308" s="38" t="s">
        <v>115</v>
      </c>
      <c r="Q308" s="45" t="s">
        <v>121</v>
      </c>
      <c r="R308" s="38" t="s">
        <v>1906</v>
      </c>
      <c r="S308" s="38" t="s">
        <v>1907</v>
      </c>
      <c r="T308" s="38" t="s">
        <v>115</v>
      </c>
      <c r="U308" s="38" t="s">
        <v>115</v>
      </c>
      <c r="V308" s="38" t="s">
        <v>115</v>
      </c>
      <c r="W308" s="38" t="s">
        <v>115</v>
      </c>
      <c r="X308" s="38" t="s">
        <v>115</v>
      </c>
      <c r="Y308" s="52" t="str">
        <f>IF(tabProjList[[#This Row],[Ref 1]]&lt;&gt;"",HYPERLINK(tabProjList[[#This Row],[Ref 1]],"Link 1"),"")</f>
        <v>Link 1</v>
      </c>
      <c r="Z308" s="52" t="str">
        <f>IF(tabProjList[[#This Row],[Ref 2]]&lt;&gt;"",HYPERLINK(tabProjList[[#This Row],[Ref 2]],"Link 2"),"")</f>
        <v>Link 2</v>
      </c>
      <c r="AA308" s="52" t="str">
        <f>IF(tabProjList[[#This Row],[Ref 3]]&lt;&gt;"",HYPERLINK(tabProjList[[#This Row],[Ref 3]],"Link 3"),"")</f>
        <v/>
      </c>
      <c r="AB308" s="52" t="str">
        <f>IF(tabProjList[[#This Row],[Ref 4]]&lt;&gt;"",HYPERLINK(tabProjList[[#This Row],[Ref 4]],"Link 4"),"")</f>
        <v/>
      </c>
      <c r="AC308" s="52" t="str">
        <f>IF(tabProjList[[#This Row],[Ref 5]]&lt;&gt;"",HYPERLINK(tabProjList[[#This Row],[Ref 5]],"Link 5"),"")</f>
        <v/>
      </c>
      <c r="AD308" s="52" t="str">
        <f>IF(tabProjList[[#This Row],[Ref 6]]&lt;&gt;"",HYPERLINK(tabProjList[[#This Row],[Ref 6]],"Link 6"),"")</f>
        <v/>
      </c>
      <c r="AE308" s="52" t="str">
        <f>IF(tabProjList[[#This Row],[Ref 7]]&lt;&gt;"",HYPERLINK(tabProjList[[#This Row],[Ref 7]],"Link 7"),"")</f>
        <v/>
      </c>
    </row>
    <row r="309" spans="1:31" x14ac:dyDescent="0.25">
      <c r="A309" s="44" t="s">
        <v>666</v>
      </c>
      <c r="B309" s="45">
        <v>149</v>
      </c>
      <c r="C309" s="45" t="s">
        <v>244</v>
      </c>
      <c r="D309" s="36" t="s">
        <v>667</v>
      </c>
      <c r="E309" s="46" t="s">
        <v>1</v>
      </c>
      <c r="F309" s="46">
        <v>2021</v>
      </c>
      <c r="G309" s="46">
        <v>2024</v>
      </c>
      <c r="H309" s="46">
        <v>2030</v>
      </c>
      <c r="I309" s="46" t="s">
        <v>115</v>
      </c>
      <c r="J309" s="45" t="s">
        <v>106</v>
      </c>
      <c r="K309" s="47" t="s">
        <v>115</v>
      </c>
      <c r="L309" s="48" t="s">
        <v>115</v>
      </c>
      <c r="M309" s="48" t="s">
        <v>115</v>
      </c>
      <c r="N309" s="49" t="s">
        <v>40</v>
      </c>
      <c r="O309" s="50" t="s">
        <v>21</v>
      </c>
      <c r="P309" s="38" t="s">
        <v>115</v>
      </c>
      <c r="Q309" s="45" t="s">
        <v>114</v>
      </c>
      <c r="R309" s="38" t="s">
        <v>115</v>
      </c>
      <c r="S309" s="38" t="s">
        <v>115</v>
      </c>
      <c r="T309" s="38" t="s">
        <v>115</v>
      </c>
      <c r="U309" s="38" t="s">
        <v>115</v>
      </c>
      <c r="V309" s="38" t="s">
        <v>115</v>
      </c>
      <c r="W309" s="38" t="s">
        <v>115</v>
      </c>
      <c r="X309" s="38" t="s">
        <v>115</v>
      </c>
      <c r="Y309" s="52" t="str">
        <f>IF(tabProjList[[#This Row],[Ref 1]]&lt;&gt;"",HYPERLINK(tabProjList[[#This Row],[Ref 1]],"Link 1"),"")</f>
        <v/>
      </c>
      <c r="Z309" s="52" t="str">
        <f>IF(tabProjList[[#This Row],[Ref 2]]&lt;&gt;"",HYPERLINK(tabProjList[[#This Row],[Ref 2]],"Link 2"),"")</f>
        <v/>
      </c>
      <c r="AA309" s="52" t="str">
        <f>IF(tabProjList[[#This Row],[Ref 3]]&lt;&gt;"",HYPERLINK(tabProjList[[#This Row],[Ref 3]],"Link 3"),"")</f>
        <v/>
      </c>
      <c r="AB309" s="52" t="str">
        <f>IF(tabProjList[[#This Row],[Ref 4]]&lt;&gt;"",HYPERLINK(tabProjList[[#This Row],[Ref 4]],"Link 4"),"")</f>
        <v/>
      </c>
      <c r="AC309" s="52" t="str">
        <f>IF(tabProjList[[#This Row],[Ref 5]]&lt;&gt;"",HYPERLINK(tabProjList[[#This Row],[Ref 5]],"Link 5"),"")</f>
        <v/>
      </c>
      <c r="AD309" s="52" t="str">
        <f>IF(tabProjList[[#This Row],[Ref 6]]&lt;&gt;"",HYPERLINK(tabProjList[[#This Row],[Ref 6]],"Link 6"),"")</f>
        <v/>
      </c>
      <c r="AE309" s="52" t="str">
        <f>IF(tabProjList[[#This Row],[Ref 7]]&lt;&gt;"",HYPERLINK(tabProjList[[#This Row],[Ref 7]],"Link 7"),"")</f>
        <v/>
      </c>
    </row>
    <row r="310" spans="1:31" x14ac:dyDescent="0.25">
      <c r="A310" s="44" t="s">
        <v>660</v>
      </c>
      <c r="B310" s="45">
        <v>148</v>
      </c>
      <c r="C310" s="45" t="s">
        <v>120</v>
      </c>
      <c r="D310" s="36" t="s">
        <v>661</v>
      </c>
      <c r="E310" s="46" t="s">
        <v>1</v>
      </c>
      <c r="F310" s="46">
        <v>2022</v>
      </c>
      <c r="G310" s="46">
        <v>2024</v>
      </c>
      <c r="H310" s="46">
        <v>2028</v>
      </c>
      <c r="I310" s="46" t="s">
        <v>115</v>
      </c>
      <c r="J310" s="45" t="s">
        <v>106</v>
      </c>
      <c r="K310" s="47" t="s">
        <v>115</v>
      </c>
      <c r="L310" s="48">
        <v>7</v>
      </c>
      <c r="M310" s="48">
        <v>7</v>
      </c>
      <c r="N310" s="49" t="s">
        <v>40</v>
      </c>
      <c r="O310" s="50" t="s">
        <v>34</v>
      </c>
      <c r="P310" s="38" t="s">
        <v>662</v>
      </c>
      <c r="Q310" s="45" t="s">
        <v>121</v>
      </c>
      <c r="R310" s="38" t="s">
        <v>663</v>
      </c>
      <c r="S310" s="38" t="s">
        <v>664</v>
      </c>
      <c r="T310" s="38" t="s">
        <v>664</v>
      </c>
      <c r="U310" s="38" t="s">
        <v>665</v>
      </c>
      <c r="V310" s="38" t="s">
        <v>115</v>
      </c>
      <c r="W310" s="38" t="s">
        <v>115</v>
      </c>
      <c r="X310" s="38" t="s">
        <v>115</v>
      </c>
      <c r="Y310" s="52" t="str">
        <f>IF(tabProjList[[#This Row],[Ref 1]]&lt;&gt;"",HYPERLINK(tabProjList[[#This Row],[Ref 1]],"Link 1"),"")</f>
        <v>Link 1</v>
      </c>
      <c r="Z310" s="52" t="str">
        <f>IF(tabProjList[[#This Row],[Ref 2]]&lt;&gt;"",HYPERLINK(tabProjList[[#This Row],[Ref 2]],"Link 2"),"")</f>
        <v>Link 2</v>
      </c>
      <c r="AA310" s="52" t="str">
        <f>IF(tabProjList[[#This Row],[Ref 3]]&lt;&gt;"",HYPERLINK(tabProjList[[#This Row],[Ref 3]],"Link 3"),"")</f>
        <v>Link 3</v>
      </c>
      <c r="AB310" s="52" t="str">
        <f>IF(tabProjList[[#This Row],[Ref 4]]&lt;&gt;"",HYPERLINK(tabProjList[[#This Row],[Ref 4]],"Link 4"),"")</f>
        <v>Link 4</v>
      </c>
      <c r="AC310" s="52" t="str">
        <f>IF(tabProjList[[#This Row],[Ref 5]]&lt;&gt;"",HYPERLINK(tabProjList[[#This Row],[Ref 5]],"Link 5"),"")</f>
        <v/>
      </c>
      <c r="AD310" s="52" t="str">
        <f>IF(tabProjList[[#This Row],[Ref 6]]&lt;&gt;"",HYPERLINK(tabProjList[[#This Row],[Ref 6]],"Link 6"),"")</f>
        <v/>
      </c>
      <c r="AE310" s="52" t="str">
        <f>IF(tabProjList[[#This Row],[Ref 7]]&lt;&gt;"",HYPERLINK(tabProjList[[#This Row],[Ref 7]],"Link 7"),"")</f>
        <v/>
      </c>
    </row>
    <row r="311" spans="1:31" x14ac:dyDescent="0.25">
      <c r="A311" s="44" t="s">
        <v>672</v>
      </c>
      <c r="B311" s="45">
        <v>151</v>
      </c>
      <c r="C311" s="45" t="s">
        <v>139</v>
      </c>
      <c r="D311" s="36" t="s">
        <v>673</v>
      </c>
      <c r="E311" s="46" t="s">
        <v>1</v>
      </c>
      <c r="F311" s="46">
        <v>2021</v>
      </c>
      <c r="G311" s="46" t="s">
        <v>115</v>
      </c>
      <c r="H311" s="46">
        <v>2030</v>
      </c>
      <c r="I311" s="46" t="s">
        <v>115</v>
      </c>
      <c r="J311" s="45" t="s">
        <v>106</v>
      </c>
      <c r="K311" s="47" t="s">
        <v>115</v>
      </c>
      <c r="L311" s="48">
        <v>2</v>
      </c>
      <c r="M311" s="48">
        <v>2</v>
      </c>
      <c r="N311" s="49" t="s">
        <v>40</v>
      </c>
      <c r="O311" s="50" t="s">
        <v>34</v>
      </c>
      <c r="P311" s="38" t="s">
        <v>115</v>
      </c>
      <c r="Q311" s="45" t="s">
        <v>114</v>
      </c>
      <c r="R311" s="38" t="s">
        <v>674</v>
      </c>
      <c r="S311" s="38" t="s">
        <v>675</v>
      </c>
      <c r="T311" s="38" t="s">
        <v>676</v>
      </c>
      <c r="U311" s="38" t="s">
        <v>115</v>
      </c>
      <c r="V311" s="38" t="s">
        <v>115</v>
      </c>
      <c r="W311" s="38" t="s">
        <v>115</v>
      </c>
      <c r="X311" s="38" t="s">
        <v>115</v>
      </c>
      <c r="Y311" s="52" t="str">
        <f>IF(tabProjList[[#This Row],[Ref 1]]&lt;&gt;"",HYPERLINK(tabProjList[[#This Row],[Ref 1]],"Link 1"),"")</f>
        <v>Link 1</v>
      </c>
      <c r="Z311" s="52" t="str">
        <f>IF(tabProjList[[#This Row],[Ref 2]]&lt;&gt;"",HYPERLINK(tabProjList[[#This Row],[Ref 2]],"Link 2"),"")</f>
        <v>Link 2</v>
      </c>
      <c r="AA311" s="52" t="str">
        <f>IF(tabProjList[[#This Row],[Ref 3]]&lt;&gt;"",HYPERLINK(tabProjList[[#This Row],[Ref 3]],"Link 3"),"")</f>
        <v>Link 3</v>
      </c>
      <c r="AB311" s="52" t="str">
        <f>IF(tabProjList[[#This Row],[Ref 4]]&lt;&gt;"",HYPERLINK(tabProjList[[#This Row],[Ref 4]],"Link 4"),"")</f>
        <v/>
      </c>
      <c r="AC311" s="52" t="str">
        <f>IF(tabProjList[[#This Row],[Ref 5]]&lt;&gt;"",HYPERLINK(tabProjList[[#This Row],[Ref 5]],"Link 5"),"")</f>
        <v/>
      </c>
      <c r="AD311" s="52" t="str">
        <f>IF(tabProjList[[#This Row],[Ref 6]]&lt;&gt;"",HYPERLINK(tabProjList[[#This Row],[Ref 6]],"Link 6"),"")</f>
        <v/>
      </c>
      <c r="AE311" s="52" t="str">
        <f>IF(tabProjList[[#This Row],[Ref 7]]&lt;&gt;"",HYPERLINK(tabProjList[[#This Row],[Ref 7]],"Link 7"),"")</f>
        <v/>
      </c>
    </row>
    <row r="312" spans="1:31" x14ac:dyDescent="0.25">
      <c r="A312" s="44" t="s">
        <v>2347</v>
      </c>
      <c r="B312" s="45">
        <v>806</v>
      </c>
      <c r="C312" s="45" t="s">
        <v>120</v>
      </c>
      <c r="D312" s="36" t="s">
        <v>1847</v>
      </c>
      <c r="E312" s="46" t="s">
        <v>2</v>
      </c>
      <c r="F312" s="46">
        <v>2022</v>
      </c>
      <c r="G312" s="46" t="s">
        <v>115</v>
      </c>
      <c r="H312" s="46">
        <v>2026</v>
      </c>
      <c r="I312" s="46" t="s">
        <v>115</v>
      </c>
      <c r="J312" s="45" t="s">
        <v>106</v>
      </c>
      <c r="K312" s="47" t="s">
        <v>115</v>
      </c>
      <c r="L312" s="48">
        <v>5</v>
      </c>
      <c r="M312" s="48">
        <v>5</v>
      </c>
      <c r="N312" s="49" t="s">
        <v>2</v>
      </c>
      <c r="O312" s="50" t="s">
        <v>34</v>
      </c>
      <c r="P312" s="38" t="s">
        <v>2347</v>
      </c>
      <c r="Q312" s="45" t="s">
        <v>121</v>
      </c>
      <c r="R312" s="38" t="s">
        <v>1644</v>
      </c>
      <c r="S312" s="38" t="s">
        <v>2348</v>
      </c>
      <c r="T312" s="38" t="s">
        <v>2345</v>
      </c>
      <c r="U312" s="38" t="s">
        <v>115</v>
      </c>
      <c r="V312" s="38" t="s">
        <v>115</v>
      </c>
      <c r="W312" s="38" t="s">
        <v>115</v>
      </c>
      <c r="X312" s="38" t="s">
        <v>115</v>
      </c>
      <c r="Y312" s="52" t="str">
        <f>IF(tabProjList[[#This Row],[Ref 1]]&lt;&gt;"",HYPERLINK(tabProjList[[#This Row],[Ref 1]],"Link 1"),"")</f>
        <v>Link 1</v>
      </c>
      <c r="Z312" s="52" t="str">
        <f>IF(tabProjList[[#This Row],[Ref 2]]&lt;&gt;"",HYPERLINK(tabProjList[[#This Row],[Ref 2]],"Link 2"),"")</f>
        <v>Link 2</v>
      </c>
      <c r="AA312" s="52" t="str">
        <f>IF(tabProjList[[#This Row],[Ref 3]]&lt;&gt;"",HYPERLINK(tabProjList[[#This Row],[Ref 3]],"Link 3"),"")</f>
        <v>Link 3</v>
      </c>
      <c r="AB312" s="52" t="str">
        <f>IF(tabProjList[[#This Row],[Ref 4]]&lt;&gt;"",HYPERLINK(tabProjList[[#This Row],[Ref 4]],"Link 4"),"")</f>
        <v/>
      </c>
      <c r="AC312" s="52" t="str">
        <f>IF(tabProjList[[#This Row],[Ref 5]]&lt;&gt;"",HYPERLINK(tabProjList[[#This Row],[Ref 5]],"Link 5"),"")</f>
        <v/>
      </c>
      <c r="AD312" s="52" t="str">
        <f>IF(tabProjList[[#This Row],[Ref 6]]&lt;&gt;"",HYPERLINK(tabProjList[[#This Row],[Ref 6]],"Link 6"),"")</f>
        <v/>
      </c>
      <c r="AE312" s="52" t="str">
        <f>IF(tabProjList[[#This Row],[Ref 7]]&lt;&gt;"",HYPERLINK(tabProjList[[#This Row],[Ref 7]],"Link 7"),"")</f>
        <v/>
      </c>
    </row>
    <row r="313" spans="1:31" x14ac:dyDescent="0.25">
      <c r="A313" s="44" t="s">
        <v>2273</v>
      </c>
      <c r="B313" s="45">
        <v>773</v>
      </c>
      <c r="C313" s="45" t="s">
        <v>139</v>
      </c>
      <c r="D313" s="36" t="s">
        <v>2274</v>
      </c>
      <c r="E313" s="46" t="s">
        <v>1</v>
      </c>
      <c r="F313" s="46">
        <v>2023</v>
      </c>
      <c r="G313" s="46" t="s">
        <v>115</v>
      </c>
      <c r="H313" s="46">
        <v>2030</v>
      </c>
      <c r="I313" s="46" t="s">
        <v>115</v>
      </c>
      <c r="J313" s="45" t="s">
        <v>106</v>
      </c>
      <c r="K313" s="47" t="s">
        <v>115</v>
      </c>
      <c r="L313" s="48">
        <v>1.2</v>
      </c>
      <c r="M313" s="48">
        <v>1.2</v>
      </c>
      <c r="N313" s="49" t="s">
        <v>38</v>
      </c>
      <c r="O313" s="50" t="s">
        <v>34</v>
      </c>
      <c r="P313" s="38" t="s">
        <v>600</v>
      </c>
      <c r="Q313" s="45" t="s">
        <v>114</v>
      </c>
      <c r="R313" s="38" t="s">
        <v>2275</v>
      </c>
      <c r="S313" s="38" t="s">
        <v>2276</v>
      </c>
      <c r="T313" s="38" t="s">
        <v>2277</v>
      </c>
      <c r="U313" s="38" t="s">
        <v>115</v>
      </c>
      <c r="V313" s="38" t="s">
        <v>115</v>
      </c>
      <c r="W313" s="38" t="s">
        <v>115</v>
      </c>
      <c r="X313" s="38" t="s">
        <v>115</v>
      </c>
      <c r="Y313" s="52" t="str">
        <f>IF(tabProjList[[#This Row],[Ref 1]]&lt;&gt;"",HYPERLINK(tabProjList[[#This Row],[Ref 1]],"Link 1"),"")</f>
        <v>Link 1</v>
      </c>
      <c r="Z313" s="52" t="str">
        <f>IF(tabProjList[[#This Row],[Ref 2]]&lt;&gt;"",HYPERLINK(tabProjList[[#This Row],[Ref 2]],"Link 2"),"")</f>
        <v>Link 2</v>
      </c>
      <c r="AA313" s="52" t="str">
        <f>IF(tabProjList[[#This Row],[Ref 3]]&lt;&gt;"",HYPERLINK(tabProjList[[#This Row],[Ref 3]],"Link 3"),"")</f>
        <v>Link 3</v>
      </c>
      <c r="AB313" s="52" t="str">
        <f>IF(tabProjList[[#This Row],[Ref 4]]&lt;&gt;"",HYPERLINK(tabProjList[[#This Row],[Ref 4]],"Link 4"),"")</f>
        <v/>
      </c>
      <c r="AC313" s="52" t="str">
        <f>IF(tabProjList[[#This Row],[Ref 5]]&lt;&gt;"",HYPERLINK(tabProjList[[#This Row],[Ref 5]],"Link 5"),"")</f>
        <v/>
      </c>
      <c r="AD313" s="52" t="str">
        <f>IF(tabProjList[[#This Row],[Ref 6]]&lt;&gt;"",HYPERLINK(tabProjList[[#This Row],[Ref 6]],"Link 6"),"")</f>
        <v/>
      </c>
      <c r="AE313" s="52" t="str">
        <f>IF(tabProjList[[#This Row],[Ref 7]]&lt;&gt;"",HYPERLINK(tabProjList[[#This Row],[Ref 7]],"Link 7"),"")</f>
        <v/>
      </c>
    </row>
    <row r="314" spans="1:31" x14ac:dyDescent="0.25">
      <c r="A314" s="44" t="s">
        <v>677</v>
      </c>
      <c r="B314" s="45">
        <v>152</v>
      </c>
      <c r="C314" s="45" t="s">
        <v>120</v>
      </c>
      <c r="D314" s="36" t="s">
        <v>678</v>
      </c>
      <c r="E314" s="46" t="s">
        <v>6</v>
      </c>
      <c r="F314" s="46">
        <v>2022</v>
      </c>
      <c r="G314" s="46" t="s">
        <v>115</v>
      </c>
      <c r="H314" s="46">
        <v>2032</v>
      </c>
      <c r="I314" s="46" t="s">
        <v>115</v>
      </c>
      <c r="J314" s="45" t="s">
        <v>106</v>
      </c>
      <c r="K314" s="47" t="s">
        <v>115</v>
      </c>
      <c r="L314" s="48">
        <v>1</v>
      </c>
      <c r="M314" s="48">
        <v>1</v>
      </c>
      <c r="N314" s="49" t="s">
        <v>38</v>
      </c>
      <c r="O314" s="50" t="s">
        <v>34</v>
      </c>
      <c r="P314" s="38" t="s">
        <v>115</v>
      </c>
      <c r="Q314" s="45" t="s">
        <v>121</v>
      </c>
      <c r="R314" s="38" t="s">
        <v>679</v>
      </c>
      <c r="S314" s="38" t="s">
        <v>680</v>
      </c>
      <c r="T314" s="38" t="s">
        <v>115</v>
      </c>
      <c r="U314" s="38" t="s">
        <v>115</v>
      </c>
      <c r="V314" s="38" t="s">
        <v>115</v>
      </c>
      <c r="W314" s="38" t="s">
        <v>115</v>
      </c>
      <c r="X314" s="38" t="s">
        <v>115</v>
      </c>
      <c r="Y314" s="52" t="str">
        <f>IF(tabProjList[[#This Row],[Ref 1]]&lt;&gt;"",HYPERLINK(tabProjList[[#This Row],[Ref 1]],"Link 1"),"")</f>
        <v>Link 1</v>
      </c>
      <c r="Z314" s="52" t="str">
        <f>IF(tabProjList[[#This Row],[Ref 2]]&lt;&gt;"",HYPERLINK(tabProjList[[#This Row],[Ref 2]],"Link 2"),"")</f>
        <v>Link 2</v>
      </c>
      <c r="AA314" s="52" t="str">
        <f>IF(tabProjList[[#This Row],[Ref 3]]&lt;&gt;"",HYPERLINK(tabProjList[[#This Row],[Ref 3]],"Link 3"),"")</f>
        <v/>
      </c>
      <c r="AB314" s="52" t="str">
        <f>IF(tabProjList[[#This Row],[Ref 4]]&lt;&gt;"",HYPERLINK(tabProjList[[#This Row],[Ref 4]],"Link 4"),"")</f>
        <v/>
      </c>
      <c r="AC314" s="52" t="str">
        <f>IF(tabProjList[[#This Row],[Ref 5]]&lt;&gt;"",HYPERLINK(tabProjList[[#This Row],[Ref 5]],"Link 5"),"")</f>
        <v/>
      </c>
      <c r="AD314" s="52" t="str">
        <f>IF(tabProjList[[#This Row],[Ref 6]]&lt;&gt;"",HYPERLINK(tabProjList[[#This Row],[Ref 6]],"Link 6"),"")</f>
        <v/>
      </c>
      <c r="AE314" s="52" t="str">
        <f>IF(tabProjList[[#This Row],[Ref 7]]&lt;&gt;"",HYPERLINK(tabProjList[[#This Row],[Ref 7]],"Link 7"),"")</f>
        <v/>
      </c>
    </row>
    <row r="315" spans="1:31" x14ac:dyDescent="0.25">
      <c r="A315" s="44" t="s">
        <v>2756</v>
      </c>
      <c r="B315" s="45">
        <v>1017</v>
      </c>
      <c r="C315" s="45" t="s">
        <v>139</v>
      </c>
      <c r="D315" s="36" t="s">
        <v>2757</v>
      </c>
      <c r="E315" s="46" t="s">
        <v>1</v>
      </c>
      <c r="F315" s="46">
        <v>2021</v>
      </c>
      <c r="G315" s="46" t="s">
        <v>115</v>
      </c>
      <c r="H315" s="46" t="s">
        <v>115</v>
      </c>
      <c r="I315" s="46" t="s">
        <v>115</v>
      </c>
      <c r="J315" s="45" t="s">
        <v>106</v>
      </c>
      <c r="K315" s="47" t="s">
        <v>115</v>
      </c>
      <c r="L315" s="48" t="s">
        <v>115</v>
      </c>
      <c r="M315" s="48" t="s">
        <v>115</v>
      </c>
      <c r="N315" s="49" t="s">
        <v>45</v>
      </c>
      <c r="O315" s="50" t="s">
        <v>34</v>
      </c>
      <c r="P315" s="38" t="s">
        <v>140</v>
      </c>
      <c r="Q315" s="45" t="s">
        <v>114</v>
      </c>
      <c r="R315" s="38" t="s">
        <v>2758</v>
      </c>
      <c r="S315" s="38" t="s">
        <v>115</v>
      </c>
      <c r="T315" s="38" t="s">
        <v>115</v>
      </c>
      <c r="U315" s="38" t="s">
        <v>115</v>
      </c>
      <c r="V315" s="38" t="s">
        <v>115</v>
      </c>
      <c r="W315" s="38" t="s">
        <v>115</v>
      </c>
      <c r="X315" s="38" t="s">
        <v>115</v>
      </c>
      <c r="Y315" s="52" t="str">
        <f>IF(tabProjList[[#This Row],[Ref 1]]&lt;&gt;"",HYPERLINK(tabProjList[[#This Row],[Ref 1]],"Link 1"),"")</f>
        <v>Link 1</v>
      </c>
      <c r="Z315" s="52" t="str">
        <f>IF(tabProjList[[#This Row],[Ref 2]]&lt;&gt;"",HYPERLINK(tabProjList[[#This Row],[Ref 2]],"Link 2"),"")</f>
        <v/>
      </c>
      <c r="AA315" s="52" t="str">
        <f>IF(tabProjList[[#This Row],[Ref 3]]&lt;&gt;"",HYPERLINK(tabProjList[[#This Row],[Ref 3]],"Link 3"),"")</f>
        <v/>
      </c>
      <c r="AB315" s="52" t="str">
        <f>IF(tabProjList[[#This Row],[Ref 4]]&lt;&gt;"",HYPERLINK(tabProjList[[#This Row],[Ref 4]],"Link 4"),"")</f>
        <v/>
      </c>
      <c r="AC315" s="52" t="str">
        <f>IF(tabProjList[[#This Row],[Ref 5]]&lt;&gt;"",HYPERLINK(tabProjList[[#This Row],[Ref 5]],"Link 5"),"")</f>
        <v/>
      </c>
      <c r="AD315" s="52" t="str">
        <f>IF(tabProjList[[#This Row],[Ref 6]]&lt;&gt;"",HYPERLINK(tabProjList[[#This Row],[Ref 6]],"Link 6"),"")</f>
        <v/>
      </c>
      <c r="AE315" s="52" t="str">
        <f>IF(tabProjList[[#This Row],[Ref 7]]&lt;&gt;"",HYPERLINK(tabProjList[[#This Row],[Ref 7]],"Link 7"),"")</f>
        <v/>
      </c>
    </row>
    <row r="316" spans="1:31" x14ac:dyDescent="0.25">
      <c r="A316" s="44" t="s">
        <v>2682</v>
      </c>
      <c r="B316" s="45">
        <v>968</v>
      </c>
      <c r="C316" s="45" t="s">
        <v>346</v>
      </c>
      <c r="D316" s="36" t="s">
        <v>2683</v>
      </c>
      <c r="E316" s="46" t="s">
        <v>1</v>
      </c>
      <c r="F316" s="46">
        <v>2022</v>
      </c>
      <c r="G316" s="46">
        <v>2025</v>
      </c>
      <c r="H316" s="46">
        <v>2029</v>
      </c>
      <c r="I316" s="46" t="s">
        <v>115</v>
      </c>
      <c r="J316" s="45" t="s">
        <v>106</v>
      </c>
      <c r="K316" s="47" t="s">
        <v>115</v>
      </c>
      <c r="L316" s="48" t="s">
        <v>115</v>
      </c>
      <c r="M316" s="48" t="s">
        <v>115</v>
      </c>
      <c r="N316" s="49" t="s">
        <v>38</v>
      </c>
      <c r="O316" s="50" t="s">
        <v>21</v>
      </c>
      <c r="P316" s="38" t="s">
        <v>115</v>
      </c>
      <c r="Q316" s="45" t="s">
        <v>114</v>
      </c>
      <c r="R316" s="38" t="s">
        <v>2684</v>
      </c>
      <c r="S316" s="38" t="s">
        <v>2685</v>
      </c>
      <c r="T316" s="38" t="s">
        <v>115</v>
      </c>
      <c r="U316" s="38" t="s">
        <v>115</v>
      </c>
      <c r="V316" s="38" t="s">
        <v>115</v>
      </c>
      <c r="W316" s="38" t="s">
        <v>115</v>
      </c>
      <c r="X316" s="38" t="s">
        <v>115</v>
      </c>
      <c r="Y316" s="52" t="str">
        <f>IF(tabProjList[[#This Row],[Ref 1]]&lt;&gt;"",HYPERLINK(tabProjList[[#This Row],[Ref 1]],"Link 1"),"")</f>
        <v>Link 1</v>
      </c>
      <c r="Z316" s="52" t="str">
        <f>IF(tabProjList[[#This Row],[Ref 2]]&lt;&gt;"",HYPERLINK(tabProjList[[#This Row],[Ref 2]],"Link 2"),"")</f>
        <v>Link 2</v>
      </c>
      <c r="AA316" s="52" t="str">
        <f>IF(tabProjList[[#This Row],[Ref 3]]&lt;&gt;"",HYPERLINK(tabProjList[[#This Row],[Ref 3]],"Link 3"),"")</f>
        <v/>
      </c>
      <c r="AB316" s="52" t="str">
        <f>IF(tabProjList[[#This Row],[Ref 4]]&lt;&gt;"",HYPERLINK(tabProjList[[#This Row],[Ref 4]],"Link 4"),"")</f>
        <v/>
      </c>
      <c r="AC316" s="52" t="str">
        <f>IF(tabProjList[[#This Row],[Ref 5]]&lt;&gt;"",HYPERLINK(tabProjList[[#This Row],[Ref 5]],"Link 5"),"")</f>
        <v/>
      </c>
      <c r="AD316" s="52" t="str">
        <f>IF(tabProjList[[#This Row],[Ref 6]]&lt;&gt;"",HYPERLINK(tabProjList[[#This Row],[Ref 6]],"Link 6"),"")</f>
        <v/>
      </c>
      <c r="AE316" s="52" t="str">
        <f>IF(tabProjList[[#This Row],[Ref 7]]&lt;&gt;"",HYPERLINK(tabProjList[[#This Row],[Ref 7]],"Link 7"),"")</f>
        <v/>
      </c>
    </row>
    <row r="317" spans="1:31" x14ac:dyDescent="0.25">
      <c r="A317" s="44" t="s">
        <v>2589</v>
      </c>
      <c r="B317" s="45">
        <v>909</v>
      </c>
      <c r="C317" s="45" t="s">
        <v>120</v>
      </c>
      <c r="D317" s="36" t="s">
        <v>2590</v>
      </c>
      <c r="E317" s="46" t="s">
        <v>2566</v>
      </c>
      <c r="F317" s="46">
        <v>2023</v>
      </c>
      <c r="G317" s="46" t="s">
        <v>115</v>
      </c>
      <c r="H317" s="46" t="s">
        <v>115</v>
      </c>
      <c r="I317" s="46" t="s">
        <v>115</v>
      </c>
      <c r="J317" s="45" t="s">
        <v>106</v>
      </c>
      <c r="K317" s="47" t="s">
        <v>115</v>
      </c>
      <c r="L317" s="48" t="s">
        <v>115</v>
      </c>
      <c r="M317" s="48" t="s">
        <v>115</v>
      </c>
      <c r="N317" s="49" t="s">
        <v>38</v>
      </c>
      <c r="O317" s="50" t="s">
        <v>21</v>
      </c>
      <c r="P317" s="38" t="s">
        <v>115</v>
      </c>
      <c r="Q317" s="45" t="s">
        <v>121</v>
      </c>
      <c r="R317" s="38" t="s">
        <v>2591</v>
      </c>
      <c r="S317" s="38" t="s">
        <v>115</v>
      </c>
      <c r="T317" s="38" t="s">
        <v>115</v>
      </c>
      <c r="U317" s="38" t="s">
        <v>115</v>
      </c>
      <c r="V317" s="38" t="s">
        <v>115</v>
      </c>
      <c r="W317" s="38" t="s">
        <v>115</v>
      </c>
      <c r="X317" s="38" t="s">
        <v>115</v>
      </c>
      <c r="Y317" s="52" t="str">
        <f>IF(tabProjList[[#This Row],[Ref 1]]&lt;&gt;"",HYPERLINK(tabProjList[[#This Row],[Ref 1]],"Link 1"),"")</f>
        <v>Link 1</v>
      </c>
      <c r="Z317" s="52" t="str">
        <f>IF(tabProjList[[#This Row],[Ref 2]]&lt;&gt;"",HYPERLINK(tabProjList[[#This Row],[Ref 2]],"Link 2"),"")</f>
        <v/>
      </c>
      <c r="AA317" s="52" t="str">
        <f>IF(tabProjList[[#This Row],[Ref 3]]&lt;&gt;"",HYPERLINK(tabProjList[[#This Row],[Ref 3]],"Link 3"),"")</f>
        <v/>
      </c>
      <c r="AB317" s="52" t="str">
        <f>IF(tabProjList[[#This Row],[Ref 4]]&lt;&gt;"",HYPERLINK(tabProjList[[#This Row],[Ref 4]],"Link 4"),"")</f>
        <v/>
      </c>
      <c r="AC317" s="52" t="str">
        <f>IF(tabProjList[[#This Row],[Ref 5]]&lt;&gt;"",HYPERLINK(tabProjList[[#This Row],[Ref 5]],"Link 5"),"")</f>
        <v/>
      </c>
      <c r="AD317" s="52" t="str">
        <f>IF(tabProjList[[#This Row],[Ref 6]]&lt;&gt;"",HYPERLINK(tabProjList[[#This Row],[Ref 6]],"Link 6"),"")</f>
        <v/>
      </c>
      <c r="AE317" s="52" t="str">
        <f>IF(tabProjList[[#This Row],[Ref 7]]&lt;&gt;"",HYPERLINK(tabProjList[[#This Row],[Ref 7]],"Link 7"),"")</f>
        <v/>
      </c>
    </row>
    <row r="318" spans="1:31" x14ac:dyDescent="0.25">
      <c r="A318" s="44" t="s">
        <v>2716</v>
      </c>
      <c r="B318" s="45">
        <v>990</v>
      </c>
      <c r="C318" s="45" t="s">
        <v>346</v>
      </c>
      <c r="D318" s="36" t="s">
        <v>2717</v>
      </c>
      <c r="E318" s="46" t="s">
        <v>3</v>
      </c>
      <c r="F318" s="46">
        <v>2023</v>
      </c>
      <c r="G318" s="46">
        <v>2024</v>
      </c>
      <c r="H318" s="46">
        <v>2026</v>
      </c>
      <c r="I318" s="46" t="s">
        <v>115</v>
      </c>
      <c r="J318" s="45" t="s">
        <v>106</v>
      </c>
      <c r="K318" s="47" t="s">
        <v>115</v>
      </c>
      <c r="L318" s="48" t="s">
        <v>115</v>
      </c>
      <c r="M318" s="48">
        <v>0.13600000000000001</v>
      </c>
      <c r="N318" s="49" t="s">
        <v>38</v>
      </c>
      <c r="O318" s="50" t="s">
        <v>20</v>
      </c>
      <c r="P318" s="38" t="s">
        <v>115</v>
      </c>
      <c r="Q318" s="45" t="s">
        <v>114</v>
      </c>
      <c r="R318" s="38" t="s">
        <v>2718</v>
      </c>
      <c r="S318" s="38" t="s">
        <v>2714</v>
      </c>
      <c r="T318" s="38" t="s">
        <v>115</v>
      </c>
      <c r="U318" s="38" t="s">
        <v>115</v>
      </c>
      <c r="V318" s="38" t="s">
        <v>115</v>
      </c>
      <c r="W318" s="38" t="s">
        <v>115</v>
      </c>
      <c r="X318" s="38" t="s">
        <v>115</v>
      </c>
      <c r="Y318" s="52" t="str">
        <f>IF(tabProjList[[#This Row],[Ref 1]]&lt;&gt;"",HYPERLINK(tabProjList[[#This Row],[Ref 1]],"Link 1"),"")</f>
        <v>Link 1</v>
      </c>
      <c r="Z318" s="52" t="str">
        <f>IF(tabProjList[[#This Row],[Ref 2]]&lt;&gt;"",HYPERLINK(tabProjList[[#This Row],[Ref 2]],"Link 2"),"")</f>
        <v>Link 2</v>
      </c>
      <c r="AA318" s="52" t="str">
        <f>IF(tabProjList[[#This Row],[Ref 3]]&lt;&gt;"",HYPERLINK(tabProjList[[#This Row],[Ref 3]],"Link 3"),"")</f>
        <v/>
      </c>
      <c r="AB318" s="52" t="str">
        <f>IF(tabProjList[[#This Row],[Ref 4]]&lt;&gt;"",HYPERLINK(tabProjList[[#This Row],[Ref 4]],"Link 4"),"")</f>
        <v/>
      </c>
      <c r="AC318" s="52" t="str">
        <f>IF(tabProjList[[#This Row],[Ref 5]]&lt;&gt;"",HYPERLINK(tabProjList[[#This Row],[Ref 5]],"Link 5"),"")</f>
        <v/>
      </c>
      <c r="AD318" s="52" t="str">
        <f>IF(tabProjList[[#This Row],[Ref 6]]&lt;&gt;"",HYPERLINK(tabProjList[[#This Row],[Ref 6]],"Link 6"),"")</f>
        <v/>
      </c>
      <c r="AE318" s="52" t="str">
        <f>IF(tabProjList[[#This Row],[Ref 7]]&lt;&gt;"",HYPERLINK(tabProjList[[#This Row],[Ref 7]],"Link 7"),"")</f>
        <v/>
      </c>
    </row>
    <row r="319" spans="1:31" x14ac:dyDescent="0.25">
      <c r="A319" s="44" t="s">
        <v>2711</v>
      </c>
      <c r="B319" s="45">
        <v>988</v>
      </c>
      <c r="C319" s="45" t="s">
        <v>346</v>
      </c>
      <c r="D319" s="36" t="s">
        <v>2712</v>
      </c>
      <c r="E319" s="46" t="s">
        <v>3</v>
      </c>
      <c r="F319" s="46">
        <v>2023</v>
      </c>
      <c r="G319" s="46" t="s">
        <v>115</v>
      </c>
      <c r="H319" s="46">
        <v>2026</v>
      </c>
      <c r="I319" s="46" t="s">
        <v>115</v>
      </c>
      <c r="J319" s="45" t="s">
        <v>106</v>
      </c>
      <c r="K319" s="47" t="s">
        <v>115</v>
      </c>
      <c r="L319" s="48" t="s">
        <v>115</v>
      </c>
      <c r="M319" s="48">
        <v>0.17699999999999999</v>
      </c>
      <c r="N319" s="49" t="s">
        <v>38</v>
      </c>
      <c r="O319" s="50" t="s">
        <v>20</v>
      </c>
      <c r="P319" s="38" t="s">
        <v>115</v>
      </c>
      <c r="Q319" s="45" t="s">
        <v>114</v>
      </c>
      <c r="R319" s="38" t="s">
        <v>2713</v>
      </c>
      <c r="S319" s="38" t="s">
        <v>2714</v>
      </c>
      <c r="T319" s="38" t="s">
        <v>115</v>
      </c>
      <c r="U319" s="38" t="s">
        <v>115</v>
      </c>
      <c r="V319" s="38" t="s">
        <v>115</v>
      </c>
      <c r="W319" s="38" t="s">
        <v>115</v>
      </c>
      <c r="X319" s="38" t="s">
        <v>115</v>
      </c>
      <c r="Y319" s="52" t="str">
        <f>IF(tabProjList[[#This Row],[Ref 1]]&lt;&gt;"",HYPERLINK(tabProjList[[#This Row],[Ref 1]],"Link 1"),"")</f>
        <v>Link 1</v>
      </c>
      <c r="Z319" s="52" t="str">
        <f>IF(tabProjList[[#This Row],[Ref 2]]&lt;&gt;"",HYPERLINK(tabProjList[[#This Row],[Ref 2]],"Link 2"),"")</f>
        <v>Link 2</v>
      </c>
      <c r="AA319" s="52" t="str">
        <f>IF(tabProjList[[#This Row],[Ref 3]]&lt;&gt;"",HYPERLINK(tabProjList[[#This Row],[Ref 3]],"Link 3"),"")</f>
        <v/>
      </c>
      <c r="AB319" s="52" t="str">
        <f>IF(tabProjList[[#This Row],[Ref 4]]&lt;&gt;"",HYPERLINK(tabProjList[[#This Row],[Ref 4]],"Link 4"),"")</f>
        <v/>
      </c>
      <c r="AC319" s="52" t="str">
        <f>IF(tabProjList[[#This Row],[Ref 5]]&lt;&gt;"",HYPERLINK(tabProjList[[#This Row],[Ref 5]],"Link 5"),"")</f>
        <v/>
      </c>
      <c r="AD319" s="52" t="str">
        <f>IF(tabProjList[[#This Row],[Ref 6]]&lt;&gt;"",HYPERLINK(tabProjList[[#This Row],[Ref 6]],"Link 6"),"")</f>
        <v/>
      </c>
      <c r="AE319" s="52" t="str">
        <f>IF(tabProjList[[#This Row],[Ref 7]]&lt;&gt;"",HYPERLINK(tabProjList[[#This Row],[Ref 7]],"Link 7"),"")</f>
        <v/>
      </c>
    </row>
    <row r="320" spans="1:31" x14ac:dyDescent="0.25">
      <c r="A320" s="44" t="s">
        <v>2016</v>
      </c>
      <c r="B320" s="45">
        <v>766</v>
      </c>
      <c r="C320" s="45" t="s">
        <v>244</v>
      </c>
      <c r="D320" s="36" t="s">
        <v>2258</v>
      </c>
      <c r="E320" s="46" t="s">
        <v>12</v>
      </c>
      <c r="F320" s="46">
        <v>2023</v>
      </c>
      <c r="G320" s="46" t="s">
        <v>115</v>
      </c>
      <c r="H320" s="46" t="s">
        <v>115</v>
      </c>
      <c r="I320" s="46" t="s">
        <v>115</v>
      </c>
      <c r="J320" s="45" t="s">
        <v>106</v>
      </c>
      <c r="K320" s="47" t="s">
        <v>115</v>
      </c>
      <c r="L320" s="48" t="s">
        <v>115</v>
      </c>
      <c r="M320" s="48" t="s">
        <v>115</v>
      </c>
      <c r="N320" s="49" t="s">
        <v>12</v>
      </c>
      <c r="O320" s="50" t="s">
        <v>34</v>
      </c>
      <c r="P320" s="38" t="s">
        <v>2016</v>
      </c>
      <c r="Q320" s="45" t="s">
        <v>114</v>
      </c>
      <c r="R320" s="38" t="s">
        <v>2259</v>
      </c>
      <c r="S320" s="38" t="s">
        <v>115</v>
      </c>
      <c r="T320" s="38" t="s">
        <v>115</v>
      </c>
      <c r="U320" s="38" t="s">
        <v>115</v>
      </c>
      <c r="V320" s="38" t="s">
        <v>115</v>
      </c>
      <c r="W320" s="38" t="s">
        <v>115</v>
      </c>
      <c r="X320" s="38" t="s">
        <v>115</v>
      </c>
      <c r="Y320" s="52" t="str">
        <f>IF(tabProjList[[#This Row],[Ref 1]]&lt;&gt;"",HYPERLINK(tabProjList[[#This Row],[Ref 1]],"Link 1"),"")</f>
        <v>Link 1</v>
      </c>
      <c r="Z320" s="52" t="str">
        <f>IF(tabProjList[[#This Row],[Ref 2]]&lt;&gt;"",HYPERLINK(tabProjList[[#This Row],[Ref 2]],"Link 2"),"")</f>
        <v/>
      </c>
      <c r="AA320" s="52" t="str">
        <f>IF(tabProjList[[#This Row],[Ref 3]]&lt;&gt;"",HYPERLINK(tabProjList[[#This Row],[Ref 3]],"Link 3"),"")</f>
        <v/>
      </c>
      <c r="AB320" s="52" t="str">
        <f>IF(tabProjList[[#This Row],[Ref 4]]&lt;&gt;"",HYPERLINK(tabProjList[[#This Row],[Ref 4]],"Link 4"),"")</f>
        <v/>
      </c>
      <c r="AC320" s="52" t="str">
        <f>IF(tabProjList[[#This Row],[Ref 5]]&lt;&gt;"",HYPERLINK(tabProjList[[#This Row],[Ref 5]],"Link 5"),"")</f>
        <v/>
      </c>
      <c r="AD320" s="52" t="str">
        <f>IF(tabProjList[[#This Row],[Ref 6]]&lt;&gt;"",HYPERLINK(tabProjList[[#This Row],[Ref 6]],"Link 6"),"")</f>
        <v/>
      </c>
      <c r="AE320" s="52" t="str">
        <f>IF(tabProjList[[#This Row],[Ref 7]]&lt;&gt;"",HYPERLINK(tabProjList[[#This Row],[Ref 7]],"Link 7"),"")</f>
        <v/>
      </c>
    </row>
    <row r="321" spans="1:31" x14ac:dyDescent="0.25">
      <c r="A321" s="44" t="s">
        <v>1566</v>
      </c>
      <c r="B321" s="45">
        <v>447</v>
      </c>
      <c r="C321" s="45" t="s">
        <v>1568</v>
      </c>
      <c r="D321" s="36" t="s">
        <v>1567</v>
      </c>
      <c r="E321" s="46" t="s">
        <v>12</v>
      </c>
      <c r="F321" s="46">
        <v>2022</v>
      </c>
      <c r="G321" s="46">
        <v>2025</v>
      </c>
      <c r="H321" s="46">
        <v>2030</v>
      </c>
      <c r="I321" s="46" t="s">
        <v>115</v>
      </c>
      <c r="J321" s="45" t="s">
        <v>106</v>
      </c>
      <c r="K321" s="47" t="s">
        <v>115</v>
      </c>
      <c r="L321" s="48" t="s">
        <v>1569</v>
      </c>
      <c r="M321" s="48">
        <v>40</v>
      </c>
      <c r="N321" s="49" t="s">
        <v>12</v>
      </c>
      <c r="O321" s="50" t="s">
        <v>34</v>
      </c>
      <c r="P321" s="38" t="s">
        <v>1570</v>
      </c>
      <c r="Q321" s="45" t="s">
        <v>114</v>
      </c>
      <c r="R321" s="38" t="s">
        <v>1571</v>
      </c>
      <c r="S321" s="38" t="s">
        <v>1572</v>
      </c>
      <c r="T321" s="38" t="s">
        <v>115</v>
      </c>
      <c r="U321" s="38" t="s">
        <v>115</v>
      </c>
      <c r="V321" s="38" t="s">
        <v>115</v>
      </c>
      <c r="W321" s="38" t="s">
        <v>115</v>
      </c>
      <c r="X321" s="38" t="s">
        <v>115</v>
      </c>
      <c r="Y321" s="52" t="str">
        <f>IF(tabProjList[[#This Row],[Ref 1]]&lt;&gt;"",HYPERLINK(tabProjList[[#This Row],[Ref 1]],"Link 1"),"")</f>
        <v>Link 1</v>
      </c>
      <c r="Z321" s="52" t="str">
        <f>IF(tabProjList[[#This Row],[Ref 2]]&lt;&gt;"",HYPERLINK(tabProjList[[#This Row],[Ref 2]],"Link 2"),"")</f>
        <v>Link 2</v>
      </c>
      <c r="AA321" s="52" t="str">
        <f>IF(tabProjList[[#This Row],[Ref 3]]&lt;&gt;"",HYPERLINK(tabProjList[[#This Row],[Ref 3]],"Link 3"),"")</f>
        <v/>
      </c>
      <c r="AB321" s="52" t="str">
        <f>IF(tabProjList[[#This Row],[Ref 4]]&lt;&gt;"",HYPERLINK(tabProjList[[#This Row],[Ref 4]],"Link 4"),"")</f>
        <v/>
      </c>
      <c r="AC321" s="52" t="str">
        <f>IF(tabProjList[[#This Row],[Ref 5]]&lt;&gt;"",HYPERLINK(tabProjList[[#This Row],[Ref 5]],"Link 5"),"")</f>
        <v/>
      </c>
      <c r="AD321" s="52" t="str">
        <f>IF(tabProjList[[#This Row],[Ref 6]]&lt;&gt;"",HYPERLINK(tabProjList[[#This Row],[Ref 6]],"Link 6"),"")</f>
        <v/>
      </c>
      <c r="AE321" s="52" t="str">
        <f>IF(tabProjList[[#This Row],[Ref 7]]&lt;&gt;"",HYPERLINK(tabProjList[[#This Row],[Ref 7]],"Link 7"),"")</f>
        <v/>
      </c>
    </row>
    <row r="322" spans="1:31" x14ac:dyDescent="0.25">
      <c r="A322" s="44" t="s">
        <v>2290</v>
      </c>
      <c r="B322" s="45">
        <v>779</v>
      </c>
      <c r="C322" s="45" t="s">
        <v>154</v>
      </c>
      <c r="D322" s="36" t="s">
        <v>2291</v>
      </c>
      <c r="E322" s="46" t="s">
        <v>1</v>
      </c>
      <c r="F322" s="46">
        <v>2023</v>
      </c>
      <c r="G322" s="46" t="s">
        <v>115</v>
      </c>
      <c r="H322" s="46" t="s">
        <v>115</v>
      </c>
      <c r="I322" s="46" t="s">
        <v>115</v>
      </c>
      <c r="J322" s="45" t="s">
        <v>106</v>
      </c>
      <c r="K322" s="47" t="s">
        <v>115</v>
      </c>
      <c r="L322" s="48">
        <v>0.17</v>
      </c>
      <c r="M322" s="48">
        <v>0.17</v>
      </c>
      <c r="N322" s="49" t="s">
        <v>38</v>
      </c>
      <c r="O322" s="50" t="s">
        <v>34</v>
      </c>
      <c r="P322" s="38" t="s">
        <v>115</v>
      </c>
      <c r="Q322" s="45" t="s">
        <v>114</v>
      </c>
      <c r="R322" s="38" t="s">
        <v>2292</v>
      </c>
      <c r="S322" s="38" t="s">
        <v>115</v>
      </c>
      <c r="T322" s="38" t="s">
        <v>115</v>
      </c>
      <c r="U322" s="38" t="s">
        <v>115</v>
      </c>
      <c r="V322" s="38" t="s">
        <v>115</v>
      </c>
      <c r="W322" s="38" t="s">
        <v>115</v>
      </c>
      <c r="X322" s="38" t="s">
        <v>115</v>
      </c>
      <c r="Y322" s="52" t="str">
        <f>IF(tabProjList[[#This Row],[Ref 1]]&lt;&gt;"",HYPERLINK(tabProjList[[#This Row],[Ref 1]],"Link 1"),"")</f>
        <v>Link 1</v>
      </c>
      <c r="Z322" s="52" t="str">
        <f>IF(tabProjList[[#This Row],[Ref 2]]&lt;&gt;"",HYPERLINK(tabProjList[[#This Row],[Ref 2]],"Link 2"),"")</f>
        <v/>
      </c>
      <c r="AA322" s="52" t="str">
        <f>IF(tabProjList[[#This Row],[Ref 3]]&lt;&gt;"",HYPERLINK(tabProjList[[#This Row],[Ref 3]],"Link 3"),"")</f>
        <v/>
      </c>
      <c r="AB322" s="52" t="str">
        <f>IF(tabProjList[[#This Row],[Ref 4]]&lt;&gt;"",HYPERLINK(tabProjList[[#This Row],[Ref 4]],"Link 4"),"")</f>
        <v/>
      </c>
      <c r="AC322" s="52" t="str">
        <f>IF(tabProjList[[#This Row],[Ref 5]]&lt;&gt;"",HYPERLINK(tabProjList[[#This Row],[Ref 5]],"Link 5"),"")</f>
        <v/>
      </c>
      <c r="AD322" s="52" t="str">
        <f>IF(tabProjList[[#This Row],[Ref 6]]&lt;&gt;"",HYPERLINK(tabProjList[[#This Row],[Ref 6]],"Link 6"),"")</f>
        <v/>
      </c>
      <c r="AE322" s="52" t="str">
        <f>IF(tabProjList[[#This Row],[Ref 7]]&lt;&gt;"",HYPERLINK(tabProjList[[#This Row],[Ref 7]],"Link 7"),"")</f>
        <v/>
      </c>
    </row>
    <row r="323" spans="1:31" x14ac:dyDescent="0.25">
      <c r="A323" s="44" t="s">
        <v>2704</v>
      </c>
      <c r="B323" s="45">
        <v>981</v>
      </c>
      <c r="C323" s="45" t="s">
        <v>120</v>
      </c>
      <c r="D323" s="36" t="s">
        <v>2674</v>
      </c>
      <c r="E323" s="46" t="s">
        <v>2</v>
      </c>
      <c r="F323" s="46">
        <v>2023</v>
      </c>
      <c r="G323" s="46" t="s">
        <v>115</v>
      </c>
      <c r="H323" s="46" t="s">
        <v>115</v>
      </c>
      <c r="I323" s="46" t="s">
        <v>115</v>
      </c>
      <c r="J323" s="45" t="s">
        <v>106</v>
      </c>
      <c r="K323" s="47" t="s">
        <v>115</v>
      </c>
      <c r="L323" s="48" t="s">
        <v>115</v>
      </c>
      <c r="M323" s="48">
        <v>8</v>
      </c>
      <c r="N323" s="49" t="s">
        <v>2</v>
      </c>
      <c r="O323" s="50" t="s">
        <v>34</v>
      </c>
      <c r="P323" s="38" t="s">
        <v>2704</v>
      </c>
      <c r="Q323" s="45" t="s">
        <v>121</v>
      </c>
      <c r="R323" s="38" t="s">
        <v>1801</v>
      </c>
      <c r="S323" s="38" t="s">
        <v>115</v>
      </c>
      <c r="T323" s="38" t="s">
        <v>115</v>
      </c>
      <c r="U323" s="38" t="s">
        <v>115</v>
      </c>
      <c r="V323" s="38" t="s">
        <v>115</v>
      </c>
      <c r="W323" s="38" t="s">
        <v>115</v>
      </c>
      <c r="X323" s="38" t="s">
        <v>115</v>
      </c>
      <c r="Y323" s="52" t="str">
        <f>IF(tabProjList[[#This Row],[Ref 1]]&lt;&gt;"",HYPERLINK(tabProjList[[#This Row],[Ref 1]],"Link 1"),"")</f>
        <v>Link 1</v>
      </c>
      <c r="Z323" s="52" t="str">
        <f>IF(tabProjList[[#This Row],[Ref 2]]&lt;&gt;"",HYPERLINK(tabProjList[[#This Row],[Ref 2]],"Link 2"),"")</f>
        <v/>
      </c>
      <c r="AA323" s="52" t="str">
        <f>IF(tabProjList[[#This Row],[Ref 3]]&lt;&gt;"",HYPERLINK(tabProjList[[#This Row],[Ref 3]],"Link 3"),"")</f>
        <v/>
      </c>
      <c r="AB323" s="52" t="str">
        <f>IF(tabProjList[[#This Row],[Ref 4]]&lt;&gt;"",HYPERLINK(tabProjList[[#This Row],[Ref 4]],"Link 4"),"")</f>
        <v/>
      </c>
      <c r="AC323" s="52" t="str">
        <f>IF(tabProjList[[#This Row],[Ref 5]]&lt;&gt;"",HYPERLINK(tabProjList[[#This Row],[Ref 5]],"Link 5"),"")</f>
        <v/>
      </c>
      <c r="AD323" s="52" t="str">
        <f>IF(tabProjList[[#This Row],[Ref 6]]&lt;&gt;"",HYPERLINK(tabProjList[[#This Row],[Ref 6]],"Link 6"),"")</f>
        <v/>
      </c>
      <c r="AE323" s="52" t="str">
        <f>IF(tabProjList[[#This Row],[Ref 7]]&lt;&gt;"",HYPERLINK(tabProjList[[#This Row],[Ref 7]],"Link 7"),"")</f>
        <v/>
      </c>
    </row>
    <row r="324" spans="1:31" x14ac:dyDescent="0.25">
      <c r="A324" s="44" t="s">
        <v>3000</v>
      </c>
      <c r="B324" s="45">
        <v>1131</v>
      </c>
      <c r="C324" s="45" t="s">
        <v>120</v>
      </c>
      <c r="D324" s="36" t="s">
        <v>3001</v>
      </c>
      <c r="E324" s="46" t="s">
        <v>6</v>
      </c>
      <c r="F324" s="46">
        <v>2023</v>
      </c>
      <c r="G324" s="46" t="s">
        <v>115</v>
      </c>
      <c r="H324" s="46" t="s">
        <v>115</v>
      </c>
      <c r="I324" s="46" t="s">
        <v>115</v>
      </c>
      <c r="J324" s="45" t="s">
        <v>106</v>
      </c>
      <c r="K324" s="47" t="s">
        <v>115</v>
      </c>
      <c r="L324" s="48">
        <v>10</v>
      </c>
      <c r="M324" s="48">
        <v>10</v>
      </c>
      <c r="N324" s="49" t="s">
        <v>38</v>
      </c>
      <c r="O324" s="50" t="s">
        <v>34</v>
      </c>
      <c r="P324" s="53" t="s">
        <v>115</v>
      </c>
      <c r="Q324" s="45" t="s">
        <v>121</v>
      </c>
      <c r="R324" s="54" t="s">
        <v>2993</v>
      </c>
      <c r="S324" s="54" t="s">
        <v>115</v>
      </c>
      <c r="T324" s="54" t="s">
        <v>115</v>
      </c>
      <c r="U324" s="54" t="s">
        <v>115</v>
      </c>
      <c r="V324" s="54" t="s">
        <v>115</v>
      </c>
      <c r="W324" s="54" t="s">
        <v>115</v>
      </c>
      <c r="X324" s="54" t="s">
        <v>115</v>
      </c>
      <c r="Y324" s="55" t="str">
        <f>IF(tabProjList[[#This Row],[Ref 1]]&lt;&gt;"",HYPERLINK(tabProjList[[#This Row],[Ref 1]],"Link 1"),"")</f>
        <v>Link 1</v>
      </c>
      <c r="Z324" s="55" t="str">
        <f>IF(tabProjList[[#This Row],[Ref 2]]&lt;&gt;"",HYPERLINK(tabProjList[[#This Row],[Ref 2]],"Link 2"),"")</f>
        <v/>
      </c>
      <c r="AA324" s="55" t="str">
        <f>IF(tabProjList[[#This Row],[Ref 3]]&lt;&gt;"",HYPERLINK(tabProjList[[#This Row],[Ref 3]],"Link 3"),"")</f>
        <v/>
      </c>
      <c r="AB324" s="55" t="str">
        <f>IF(tabProjList[[#This Row],[Ref 4]]&lt;&gt;"",HYPERLINK(tabProjList[[#This Row],[Ref 4]],"Link 4"),"")</f>
        <v/>
      </c>
      <c r="AC324" s="55" t="str">
        <f>IF(tabProjList[[#This Row],[Ref 5]]&lt;&gt;"",HYPERLINK(tabProjList[[#This Row],[Ref 5]],"Link 5"),"")</f>
        <v/>
      </c>
      <c r="AD324" s="55" t="str">
        <f>IF(tabProjList[[#This Row],[Ref 6]]&lt;&gt;"",HYPERLINK(tabProjList[[#This Row],[Ref 6]],"Link 6"),"")</f>
        <v/>
      </c>
      <c r="AE324" s="52" t="str">
        <f>IF(tabProjList[[#This Row],[Ref 7]]&lt;&gt;"",HYPERLINK(tabProjList[[#This Row],[Ref 7]],"Link 7"),"")</f>
        <v/>
      </c>
    </row>
    <row r="325" spans="1:31" x14ac:dyDescent="0.25">
      <c r="A325" s="44" t="s">
        <v>681</v>
      </c>
      <c r="B325" s="45">
        <v>154</v>
      </c>
      <c r="C325" s="45" t="s">
        <v>120</v>
      </c>
      <c r="D325" s="36" t="s">
        <v>682</v>
      </c>
      <c r="E325" s="46" t="s">
        <v>6</v>
      </c>
      <c r="F325" s="46">
        <v>2021</v>
      </c>
      <c r="G325" s="46" t="s">
        <v>115</v>
      </c>
      <c r="H325" s="46">
        <v>2024</v>
      </c>
      <c r="I325" s="46" t="s">
        <v>115</v>
      </c>
      <c r="J325" s="45" t="s">
        <v>106</v>
      </c>
      <c r="K325" s="47" t="s">
        <v>115</v>
      </c>
      <c r="L325" s="48" t="s">
        <v>115</v>
      </c>
      <c r="M325" s="48" t="s">
        <v>115</v>
      </c>
      <c r="N325" s="49" t="s">
        <v>41</v>
      </c>
      <c r="O325" s="50" t="s">
        <v>34</v>
      </c>
      <c r="P325" s="38" t="s">
        <v>115</v>
      </c>
      <c r="Q325" s="45" t="s">
        <v>121</v>
      </c>
      <c r="R325" s="38" t="s">
        <v>683</v>
      </c>
      <c r="S325" s="38" t="s">
        <v>115</v>
      </c>
      <c r="T325" s="38" t="s">
        <v>115</v>
      </c>
      <c r="U325" s="38" t="s">
        <v>115</v>
      </c>
      <c r="V325" s="38" t="s">
        <v>115</v>
      </c>
      <c r="W325" s="38" t="s">
        <v>115</v>
      </c>
      <c r="X325" s="38" t="s">
        <v>115</v>
      </c>
      <c r="Y325" s="52" t="str">
        <f>IF(tabProjList[[#This Row],[Ref 1]]&lt;&gt;"",HYPERLINK(tabProjList[[#This Row],[Ref 1]],"Link 1"),"")</f>
        <v>Link 1</v>
      </c>
      <c r="Z325" s="52" t="str">
        <f>IF(tabProjList[[#This Row],[Ref 2]]&lt;&gt;"",HYPERLINK(tabProjList[[#This Row],[Ref 2]],"Link 2"),"")</f>
        <v/>
      </c>
      <c r="AA325" s="52" t="str">
        <f>IF(tabProjList[[#This Row],[Ref 3]]&lt;&gt;"",HYPERLINK(tabProjList[[#This Row],[Ref 3]],"Link 3"),"")</f>
        <v/>
      </c>
      <c r="AB325" s="52" t="str">
        <f>IF(tabProjList[[#This Row],[Ref 4]]&lt;&gt;"",HYPERLINK(tabProjList[[#This Row],[Ref 4]],"Link 4"),"")</f>
        <v/>
      </c>
      <c r="AC325" s="52" t="str">
        <f>IF(tabProjList[[#This Row],[Ref 5]]&lt;&gt;"",HYPERLINK(tabProjList[[#This Row],[Ref 5]],"Link 5"),"")</f>
        <v/>
      </c>
      <c r="AD325" s="52" t="str">
        <f>IF(tabProjList[[#This Row],[Ref 6]]&lt;&gt;"",HYPERLINK(tabProjList[[#This Row],[Ref 6]],"Link 6"),"")</f>
        <v/>
      </c>
      <c r="AE325" s="52" t="str">
        <f>IF(tabProjList[[#This Row],[Ref 7]]&lt;&gt;"",HYPERLINK(tabProjList[[#This Row],[Ref 7]],"Link 7"),"")</f>
        <v/>
      </c>
    </row>
    <row r="326" spans="1:31" x14ac:dyDescent="0.25">
      <c r="A326" s="44" t="s">
        <v>684</v>
      </c>
      <c r="B326" s="45">
        <v>155</v>
      </c>
      <c r="C326" s="45" t="s">
        <v>319</v>
      </c>
      <c r="D326" s="36" t="s">
        <v>685</v>
      </c>
      <c r="E326" s="46" t="s">
        <v>1</v>
      </c>
      <c r="F326" s="46">
        <v>2019</v>
      </c>
      <c r="G326" s="46" t="s">
        <v>115</v>
      </c>
      <c r="H326" s="46">
        <v>2035</v>
      </c>
      <c r="I326" s="46" t="s">
        <v>115</v>
      </c>
      <c r="J326" s="45" t="s">
        <v>106</v>
      </c>
      <c r="K326" s="47" t="s">
        <v>115</v>
      </c>
      <c r="L326" s="48">
        <v>0.12</v>
      </c>
      <c r="M326" s="48">
        <v>0.12</v>
      </c>
      <c r="N326" s="49" t="s">
        <v>38</v>
      </c>
      <c r="O326" s="50" t="s">
        <v>34</v>
      </c>
      <c r="P326" s="38" t="s">
        <v>307</v>
      </c>
      <c r="Q326" s="45" t="s">
        <v>114</v>
      </c>
      <c r="R326" s="38" t="s">
        <v>362</v>
      </c>
      <c r="S326" s="38" t="s">
        <v>363</v>
      </c>
      <c r="T326" s="38" t="s">
        <v>115</v>
      </c>
      <c r="U326" s="38" t="s">
        <v>115</v>
      </c>
      <c r="V326" s="38" t="s">
        <v>115</v>
      </c>
      <c r="W326" s="38" t="s">
        <v>115</v>
      </c>
      <c r="X326" s="38" t="s">
        <v>115</v>
      </c>
      <c r="Y326" s="52" t="str">
        <f>IF(tabProjList[[#This Row],[Ref 1]]&lt;&gt;"",HYPERLINK(tabProjList[[#This Row],[Ref 1]],"Link 1"),"")</f>
        <v>Link 1</v>
      </c>
      <c r="Z326" s="52" t="str">
        <f>IF(tabProjList[[#This Row],[Ref 2]]&lt;&gt;"",HYPERLINK(tabProjList[[#This Row],[Ref 2]],"Link 2"),"")</f>
        <v>Link 2</v>
      </c>
      <c r="AA326" s="52" t="str">
        <f>IF(tabProjList[[#This Row],[Ref 3]]&lt;&gt;"",HYPERLINK(tabProjList[[#This Row],[Ref 3]],"Link 3"),"")</f>
        <v/>
      </c>
      <c r="AB326" s="52" t="str">
        <f>IF(tabProjList[[#This Row],[Ref 4]]&lt;&gt;"",HYPERLINK(tabProjList[[#This Row],[Ref 4]],"Link 4"),"")</f>
        <v/>
      </c>
      <c r="AC326" s="52" t="str">
        <f>IF(tabProjList[[#This Row],[Ref 5]]&lt;&gt;"",HYPERLINK(tabProjList[[#This Row],[Ref 5]],"Link 5"),"")</f>
        <v/>
      </c>
      <c r="AD326" s="52" t="str">
        <f>IF(tabProjList[[#This Row],[Ref 6]]&lt;&gt;"",HYPERLINK(tabProjList[[#This Row],[Ref 6]],"Link 6"),"")</f>
        <v/>
      </c>
      <c r="AE326" s="52" t="str">
        <f>IF(tabProjList[[#This Row],[Ref 7]]&lt;&gt;"",HYPERLINK(tabProjList[[#This Row],[Ref 7]],"Link 7"),"")</f>
        <v/>
      </c>
    </row>
    <row r="327" spans="1:31" x14ac:dyDescent="0.25">
      <c r="A327" s="44" t="s">
        <v>686</v>
      </c>
      <c r="B327" s="45">
        <v>157</v>
      </c>
      <c r="C327" s="45" t="s">
        <v>688</v>
      </c>
      <c r="D327" s="36" t="s">
        <v>687</v>
      </c>
      <c r="E327" s="46" t="s">
        <v>6</v>
      </c>
      <c r="F327" s="46">
        <v>2021</v>
      </c>
      <c r="G327" s="46" t="s">
        <v>115</v>
      </c>
      <c r="H327" s="46">
        <v>2030</v>
      </c>
      <c r="I327" s="46" t="s">
        <v>115</v>
      </c>
      <c r="J327" s="45" t="s">
        <v>106</v>
      </c>
      <c r="K327" s="47" t="s">
        <v>115</v>
      </c>
      <c r="L327" s="48">
        <v>0.42299999999999999</v>
      </c>
      <c r="M327" s="48">
        <v>0.42299999999999999</v>
      </c>
      <c r="N327" s="49" t="s">
        <v>16</v>
      </c>
      <c r="O327" s="50" t="s">
        <v>34</v>
      </c>
      <c r="P327" s="38" t="s">
        <v>115</v>
      </c>
      <c r="Q327" s="45" t="s">
        <v>689</v>
      </c>
      <c r="R327" s="38" t="s">
        <v>690</v>
      </c>
      <c r="S327" s="38" t="s">
        <v>691</v>
      </c>
      <c r="T327" s="38" t="s">
        <v>692</v>
      </c>
      <c r="U327" s="38" t="s">
        <v>693</v>
      </c>
      <c r="V327" s="38" t="s">
        <v>694</v>
      </c>
      <c r="W327" s="38" t="s">
        <v>115</v>
      </c>
      <c r="X327" s="38" t="s">
        <v>115</v>
      </c>
      <c r="Y327" s="52" t="str">
        <f>IF(tabProjList[[#This Row],[Ref 1]]&lt;&gt;"",HYPERLINK(tabProjList[[#This Row],[Ref 1]],"Link 1"),"")</f>
        <v>Link 1</v>
      </c>
      <c r="Z327" s="52" t="str">
        <f>IF(tabProjList[[#This Row],[Ref 2]]&lt;&gt;"",HYPERLINK(tabProjList[[#This Row],[Ref 2]],"Link 2"),"")</f>
        <v>Link 2</v>
      </c>
      <c r="AA327" s="52" t="str">
        <f>IF(tabProjList[[#This Row],[Ref 3]]&lt;&gt;"",HYPERLINK(tabProjList[[#This Row],[Ref 3]],"Link 3"),"")</f>
        <v>Link 3</v>
      </c>
      <c r="AB327" s="52" t="str">
        <f>IF(tabProjList[[#This Row],[Ref 4]]&lt;&gt;"",HYPERLINK(tabProjList[[#This Row],[Ref 4]],"Link 4"),"")</f>
        <v>Link 4</v>
      </c>
      <c r="AC327" s="52" t="str">
        <f>IF(tabProjList[[#This Row],[Ref 5]]&lt;&gt;"",HYPERLINK(tabProjList[[#This Row],[Ref 5]],"Link 5"),"")</f>
        <v>Link 5</v>
      </c>
      <c r="AD327" s="52" t="str">
        <f>IF(tabProjList[[#This Row],[Ref 6]]&lt;&gt;"",HYPERLINK(tabProjList[[#This Row],[Ref 6]],"Link 6"),"")</f>
        <v/>
      </c>
      <c r="AE327" s="52" t="str">
        <f>IF(tabProjList[[#This Row],[Ref 7]]&lt;&gt;"",HYPERLINK(tabProjList[[#This Row],[Ref 7]],"Link 7"),"")</f>
        <v/>
      </c>
    </row>
    <row r="328" spans="1:31" x14ac:dyDescent="0.25">
      <c r="A328" s="44" t="s">
        <v>695</v>
      </c>
      <c r="B328" s="45">
        <v>158</v>
      </c>
      <c r="C328" s="45" t="s">
        <v>139</v>
      </c>
      <c r="D328" s="36" t="s">
        <v>696</v>
      </c>
      <c r="E328" s="46" t="s">
        <v>1</v>
      </c>
      <c r="F328" s="46">
        <v>2021</v>
      </c>
      <c r="G328" s="46" t="s">
        <v>115</v>
      </c>
      <c r="H328" s="46">
        <v>2024</v>
      </c>
      <c r="I328" s="46" t="s">
        <v>115</v>
      </c>
      <c r="J328" s="45" t="s">
        <v>106</v>
      </c>
      <c r="K328" s="47">
        <v>1</v>
      </c>
      <c r="L328" s="48">
        <v>0.2</v>
      </c>
      <c r="M328" s="48">
        <v>0.2</v>
      </c>
      <c r="N328" s="49" t="s">
        <v>16</v>
      </c>
      <c r="O328" s="50" t="s">
        <v>34</v>
      </c>
      <c r="P328" s="38" t="s">
        <v>307</v>
      </c>
      <c r="Q328" s="45" t="s">
        <v>114</v>
      </c>
      <c r="R328" s="38" t="s">
        <v>697</v>
      </c>
      <c r="S328" s="38" t="s">
        <v>698</v>
      </c>
      <c r="T328" s="38" t="s">
        <v>115</v>
      </c>
      <c r="U328" s="38" t="s">
        <v>115</v>
      </c>
      <c r="V328" s="38" t="s">
        <v>115</v>
      </c>
      <c r="W328" s="38" t="s">
        <v>115</v>
      </c>
      <c r="X328" s="38" t="s">
        <v>115</v>
      </c>
      <c r="Y328" s="52" t="str">
        <f>IF(tabProjList[[#This Row],[Ref 1]]&lt;&gt;"",HYPERLINK(tabProjList[[#This Row],[Ref 1]],"Link 1"),"")</f>
        <v>Link 1</v>
      </c>
      <c r="Z328" s="52" t="str">
        <f>IF(tabProjList[[#This Row],[Ref 2]]&lt;&gt;"",HYPERLINK(tabProjList[[#This Row],[Ref 2]],"Link 2"),"")</f>
        <v>Link 2</v>
      </c>
      <c r="AA328" s="52" t="str">
        <f>IF(tabProjList[[#This Row],[Ref 3]]&lt;&gt;"",HYPERLINK(tabProjList[[#This Row],[Ref 3]],"Link 3"),"")</f>
        <v/>
      </c>
      <c r="AB328" s="52" t="str">
        <f>IF(tabProjList[[#This Row],[Ref 4]]&lt;&gt;"",HYPERLINK(tabProjList[[#This Row],[Ref 4]],"Link 4"),"")</f>
        <v/>
      </c>
      <c r="AC328" s="52" t="str">
        <f>IF(tabProjList[[#This Row],[Ref 5]]&lt;&gt;"",HYPERLINK(tabProjList[[#This Row],[Ref 5]],"Link 5"),"")</f>
        <v/>
      </c>
      <c r="AD328" s="52" t="str">
        <f>IF(tabProjList[[#This Row],[Ref 6]]&lt;&gt;"",HYPERLINK(tabProjList[[#This Row],[Ref 6]],"Link 6"),"")</f>
        <v/>
      </c>
      <c r="AE328" s="52" t="str">
        <f>IF(tabProjList[[#This Row],[Ref 7]]&lt;&gt;"",HYPERLINK(tabProjList[[#This Row],[Ref 7]],"Link 7"),"")</f>
        <v/>
      </c>
    </row>
    <row r="329" spans="1:31" x14ac:dyDescent="0.25">
      <c r="A329" s="44" t="s">
        <v>699</v>
      </c>
      <c r="B329" s="45">
        <v>159</v>
      </c>
      <c r="C329" s="45" t="s">
        <v>139</v>
      </c>
      <c r="D329" s="36" t="s">
        <v>696</v>
      </c>
      <c r="E329" s="46" t="s">
        <v>1</v>
      </c>
      <c r="F329" s="46">
        <v>2021</v>
      </c>
      <c r="G329" s="46" t="s">
        <v>115</v>
      </c>
      <c r="H329" s="46">
        <v>2028</v>
      </c>
      <c r="I329" s="46" t="s">
        <v>115</v>
      </c>
      <c r="J329" s="45" t="s">
        <v>106</v>
      </c>
      <c r="K329" s="47">
        <v>2</v>
      </c>
      <c r="L329" s="48">
        <v>0.34499999999999997</v>
      </c>
      <c r="M329" s="48">
        <v>0.34499999999999997</v>
      </c>
      <c r="N329" s="49" t="s">
        <v>16</v>
      </c>
      <c r="O329" s="50" t="s">
        <v>34</v>
      </c>
      <c r="P329" s="38" t="s">
        <v>307</v>
      </c>
      <c r="Q329" s="45" t="s">
        <v>114</v>
      </c>
      <c r="R329" s="38" t="s">
        <v>697</v>
      </c>
      <c r="S329" s="38" t="s">
        <v>698</v>
      </c>
      <c r="T329" s="38" t="s">
        <v>115</v>
      </c>
      <c r="U329" s="38" t="s">
        <v>115</v>
      </c>
      <c r="V329" s="38" t="s">
        <v>115</v>
      </c>
      <c r="W329" s="38" t="s">
        <v>115</v>
      </c>
      <c r="X329" s="38" t="s">
        <v>115</v>
      </c>
      <c r="Y329" s="52" t="str">
        <f>IF(tabProjList[[#This Row],[Ref 1]]&lt;&gt;"",HYPERLINK(tabProjList[[#This Row],[Ref 1]],"Link 1"),"")</f>
        <v>Link 1</v>
      </c>
      <c r="Z329" s="52" t="str">
        <f>IF(tabProjList[[#This Row],[Ref 2]]&lt;&gt;"",HYPERLINK(tabProjList[[#This Row],[Ref 2]],"Link 2"),"")</f>
        <v>Link 2</v>
      </c>
      <c r="AA329" s="52" t="str">
        <f>IF(tabProjList[[#This Row],[Ref 3]]&lt;&gt;"",HYPERLINK(tabProjList[[#This Row],[Ref 3]],"Link 3"),"")</f>
        <v/>
      </c>
      <c r="AB329" s="52" t="str">
        <f>IF(tabProjList[[#This Row],[Ref 4]]&lt;&gt;"",HYPERLINK(tabProjList[[#This Row],[Ref 4]],"Link 4"),"")</f>
        <v/>
      </c>
      <c r="AC329" s="52" t="str">
        <f>IF(tabProjList[[#This Row],[Ref 5]]&lt;&gt;"",HYPERLINK(tabProjList[[#This Row],[Ref 5]],"Link 5"),"")</f>
        <v/>
      </c>
      <c r="AD329" s="52" t="str">
        <f>IF(tabProjList[[#This Row],[Ref 6]]&lt;&gt;"",HYPERLINK(tabProjList[[#This Row],[Ref 6]],"Link 6"),"")</f>
        <v/>
      </c>
      <c r="AE329" s="52" t="str">
        <f>IF(tabProjList[[#This Row],[Ref 7]]&lt;&gt;"",HYPERLINK(tabProjList[[#This Row],[Ref 7]],"Link 7"),"")</f>
        <v/>
      </c>
    </row>
    <row r="330" spans="1:31" x14ac:dyDescent="0.25">
      <c r="A330" s="44" t="s">
        <v>700</v>
      </c>
      <c r="B330" s="45">
        <v>160</v>
      </c>
      <c r="C330" s="45" t="s">
        <v>120</v>
      </c>
      <c r="D330" s="36" t="s">
        <v>701</v>
      </c>
      <c r="E330" s="46" t="s">
        <v>1</v>
      </c>
      <c r="F330" s="46">
        <v>2020</v>
      </c>
      <c r="G330" s="46" t="s">
        <v>115</v>
      </c>
      <c r="H330" s="46">
        <v>2027</v>
      </c>
      <c r="I330" s="46" t="s">
        <v>115</v>
      </c>
      <c r="J330" s="45" t="s">
        <v>106</v>
      </c>
      <c r="K330" s="47" t="s">
        <v>115</v>
      </c>
      <c r="L330" s="48">
        <v>4</v>
      </c>
      <c r="M330" s="48">
        <v>4</v>
      </c>
      <c r="N330" s="49" t="s">
        <v>41</v>
      </c>
      <c r="O330" s="50" t="s">
        <v>21</v>
      </c>
      <c r="P330" s="38" t="s">
        <v>115</v>
      </c>
      <c r="Q330" s="45" t="s">
        <v>121</v>
      </c>
      <c r="R330" s="38" t="s">
        <v>702</v>
      </c>
      <c r="S330" s="38" t="s">
        <v>703</v>
      </c>
      <c r="T330" s="38" t="s">
        <v>704</v>
      </c>
      <c r="U330" s="38" t="s">
        <v>705</v>
      </c>
      <c r="V330" s="38" t="s">
        <v>115</v>
      </c>
      <c r="W330" s="38" t="s">
        <v>115</v>
      </c>
      <c r="X330" s="38" t="s">
        <v>115</v>
      </c>
      <c r="Y330" s="52" t="str">
        <f>IF(tabProjList[[#This Row],[Ref 1]]&lt;&gt;"",HYPERLINK(tabProjList[[#This Row],[Ref 1]],"Link 1"),"")</f>
        <v>Link 1</v>
      </c>
      <c r="Z330" s="52" t="str">
        <f>IF(tabProjList[[#This Row],[Ref 2]]&lt;&gt;"",HYPERLINK(tabProjList[[#This Row],[Ref 2]],"Link 2"),"")</f>
        <v>Link 2</v>
      </c>
      <c r="AA330" s="52" t="str">
        <f>IF(tabProjList[[#This Row],[Ref 3]]&lt;&gt;"",HYPERLINK(tabProjList[[#This Row],[Ref 3]],"Link 3"),"")</f>
        <v>Link 3</v>
      </c>
      <c r="AB330" s="52" t="str">
        <f>IF(tabProjList[[#This Row],[Ref 4]]&lt;&gt;"",HYPERLINK(tabProjList[[#This Row],[Ref 4]],"Link 4"),"")</f>
        <v>Link 4</v>
      </c>
      <c r="AC330" s="52" t="str">
        <f>IF(tabProjList[[#This Row],[Ref 5]]&lt;&gt;"",HYPERLINK(tabProjList[[#This Row],[Ref 5]],"Link 5"),"")</f>
        <v/>
      </c>
      <c r="AD330" s="52" t="str">
        <f>IF(tabProjList[[#This Row],[Ref 6]]&lt;&gt;"",HYPERLINK(tabProjList[[#This Row],[Ref 6]],"Link 6"),"")</f>
        <v/>
      </c>
      <c r="AE330" s="52" t="str">
        <f>IF(tabProjList[[#This Row],[Ref 7]]&lt;&gt;"",HYPERLINK(tabProjList[[#This Row],[Ref 7]],"Link 7"),"")</f>
        <v/>
      </c>
    </row>
    <row r="331" spans="1:31" x14ac:dyDescent="0.25">
      <c r="A331" s="44" t="s">
        <v>2888</v>
      </c>
      <c r="B331" s="45">
        <v>1087</v>
      </c>
      <c r="C331" s="45" t="s">
        <v>346</v>
      </c>
      <c r="D331" s="36" t="s">
        <v>2889</v>
      </c>
      <c r="E331" s="46" t="s">
        <v>1</v>
      </c>
      <c r="F331" s="46">
        <v>2024</v>
      </c>
      <c r="G331" s="46" t="s">
        <v>115</v>
      </c>
      <c r="H331" s="46" t="s">
        <v>115</v>
      </c>
      <c r="I331" s="46" t="s">
        <v>115</v>
      </c>
      <c r="J331" s="45" t="s">
        <v>106</v>
      </c>
      <c r="K331" s="47" t="s">
        <v>115</v>
      </c>
      <c r="L331" s="48">
        <v>0.25</v>
      </c>
      <c r="M331" s="48">
        <v>0.25</v>
      </c>
      <c r="N331" s="49" t="s">
        <v>38</v>
      </c>
      <c r="O331" s="50" t="s">
        <v>21</v>
      </c>
      <c r="P331" s="38" t="s">
        <v>115</v>
      </c>
      <c r="Q331" s="45" t="s">
        <v>114</v>
      </c>
      <c r="R331" s="38" t="s">
        <v>1422</v>
      </c>
      <c r="S331" s="38" t="s">
        <v>115</v>
      </c>
      <c r="T331" s="38" t="s">
        <v>115</v>
      </c>
      <c r="U331" s="38" t="s">
        <v>115</v>
      </c>
      <c r="V331" s="38" t="s">
        <v>115</v>
      </c>
      <c r="W331" s="38" t="s">
        <v>115</v>
      </c>
      <c r="X331" s="38" t="s">
        <v>115</v>
      </c>
      <c r="Y331" s="52" t="str">
        <f>IF(tabProjList[[#This Row],[Ref 1]]&lt;&gt;"",HYPERLINK(tabProjList[[#This Row],[Ref 1]],"Link 1"),"")</f>
        <v>Link 1</v>
      </c>
      <c r="Z331" s="52" t="str">
        <f>IF(tabProjList[[#This Row],[Ref 2]]&lt;&gt;"",HYPERLINK(tabProjList[[#This Row],[Ref 2]],"Link 2"),"")</f>
        <v/>
      </c>
      <c r="AA331" s="52" t="str">
        <f>IF(tabProjList[[#This Row],[Ref 3]]&lt;&gt;"",HYPERLINK(tabProjList[[#This Row],[Ref 3]],"Link 3"),"")</f>
        <v/>
      </c>
      <c r="AB331" s="52" t="str">
        <f>IF(tabProjList[[#This Row],[Ref 4]]&lt;&gt;"",HYPERLINK(tabProjList[[#This Row],[Ref 4]],"Link 4"),"")</f>
        <v/>
      </c>
      <c r="AC331" s="52" t="str">
        <f>IF(tabProjList[[#This Row],[Ref 5]]&lt;&gt;"",HYPERLINK(tabProjList[[#This Row],[Ref 5]],"Link 5"),"")</f>
        <v/>
      </c>
      <c r="AD331" s="52" t="str">
        <f>IF(tabProjList[[#This Row],[Ref 6]]&lt;&gt;"",HYPERLINK(tabProjList[[#This Row],[Ref 6]],"Link 6"),"")</f>
        <v/>
      </c>
      <c r="AE331" s="52" t="str">
        <f>IF(tabProjList[[#This Row],[Ref 7]]&lt;&gt;"",HYPERLINK(tabProjList[[#This Row],[Ref 7]],"Link 7"),"")</f>
        <v/>
      </c>
    </row>
    <row r="332" spans="1:31" x14ac:dyDescent="0.25">
      <c r="A332" s="44" t="s">
        <v>2477</v>
      </c>
      <c r="B332" s="45">
        <v>857</v>
      </c>
      <c r="C332" s="45" t="s">
        <v>280</v>
      </c>
      <c r="D332" s="36" t="s">
        <v>2478</v>
      </c>
      <c r="E332" s="46" t="s">
        <v>1</v>
      </c>
      <c r="F332" s="46">
        <v>2023</v>
      </c>
      <c r="G332" s="46" t="s">
        <v>115</v>
      </c>
      <c r="H332" s="46" t="s">
        <v>115</v>
      </c>
      <c r="I332" s="46" t="s">
        <v>115</v>
      </c>
      <c r="J332" s="45" t="s">
        <v>106</v>
      </c>
      <c r="K332" s="47" t="s">
        <v>115</v>
      </c>
      <c r="L332" s="48" t="s">
        <v>115</v>
      </c>
      <c r="M332" s="48" t="s">
        <v>115</v>
      </c>
      <c r="N332" s="49" t="s">
        <v>38</v>
      </c>
      <c r="O332" s="50" t="s">
        <v>34</v>
      </c>
      <c r="P332" s="38" t="s">
        <v>115</v>
      </c>
      <c r="Q332" s="45" t="s">
        <v>274</v>
      </c>
      <c r="R332" s="38" t="s">
        <v>2479</v>
      </c>
      <c r="S332" s="38" t="s">
        <v>115</v>
      </c>
      <c r="T332" s="38" t="s">
        <v>115</v>
      </c>
      <c r="U332" s="38" t="s">
        <v>115</v>
      </c>
      <c r="V332" s="38" t="s">
        <v>115</v>
      </c>
      <c r="W332" s="38" t="s">
        <v>115</v>
      </c>
      <c r="X332" s="38" t="s">
        <v>115</v>
      </c>
      <c r="Y332" s="52" t="str">
        <f>IF(tabProjList[[#This Row],[Ref 1]]&lt;&gt;"",HYPERLINK(tabProjList[[#This Row],[Ref 1]],"Link 1"),"")</f>
        <v>Link 1</v>
      </c>
      <c r="Z332" s="52" t="str">
        <f>IF(tabProjList[[#This Row],[Ref 2]]&lt;&gt;"",HYPERLINK(tabProjList[[#This Row],[Ref 2]],"Link 2"),"")</f>
        <v/>
      </c>
      <c r="AA332" s="52" t="str">
        <f>IF(tabProjList[[#This Row],[Ref 3]]&lt;&gt;"",HYPERLINK(tabProjList[[#This Row],[Ref 3]],"Link 3"),"")</f>
        <v/>
      </c>
      <c r="AB332" s="52" t="str">
        <f>IF(tabProjList[[#This Row],[Ref 4]]&lt;&gt;"",HYPERLINK(tabProjList[[#This Row],[Ref 4]],"Link 4"),"")</f>
        <v/>
      </c>
      <c r="AC332" s="52" t="str">
        <f>IF(tabProjList[[#This Row],[Ref 5]]&lt;&gt;"",HYPERLINK(tabProjList[[#This Row],[Ref 5]],"Link 5"),"")</f>
        <v/>
      </c>
      <c r="AD332" s="52" t="str">
        <f>IF(tabProjList[[#This Row],[Ref 6]]&lt;&gt;"",HYPERLINK(tabProjList[[#This Row],[Ref 6]],"Link 6"),"")</f>
        <v/>
      </c>
      <c r="AE332" s="52" t="str">
        <f>IF(tabProjList[[#This Row],[Ref 7]]&lt;&gt;"",HYPERLINK(tabProjList[[#This Row],[Ref 7]],"Link 7"),"")</f>
        <v/>
      </c>
    </row>
    <row r="333" spans="1:31" x14ac:dyDescent="0.25">
      <c r="A333" s="44" t="s">
        <v>250</v>
      </c>
      <c r="B333" s="45">
        <v>670</v>
      </c>
      <c r="C333" s="45" t="s">
        <v>154</v>
      </c>
      <c r="D333" s="36" t="s">
        <v>251</v>
      </c>
      <c r="E333" s="46" t="s">
        <v>2</v>
      </c>
      <c r="F333" s="46">
        <v>2022</v>
      </c>
      <c r="G333" s="46" t="s">
        <v>115</v>
      </c>
      <c r="H333" s="46">
        <v>2026</v>
      </c>
      <c r="I333" s="46" t="s">
        <v>115</v>
      </c>
      <c r="J333" s="45" t="s">
        <v>106</v>
      </c>
      <c r="K333" s="47">
        <v>1</v>
      </c>
      <c r="L333" s="48">
        <v>2.6</v>
      </c>
      <c r="M333" s="48">
        <v>2.6</v>
      </c>
      <c r="N333" s="49" t="s">
        <v>2</v>
      </c>
      <c r="O333" s="50" t="s">
        <v>34</v>
      </c>
      <c r="P333" s="38" t="s">
        <v>252</v>
      </c>
      <c r="Q333" s="45" t="s">
        <v>114</v>
      </c>
      <c r="R333" s="38" t="s">
        <v>253</v>
      </c>
      <c r="S333" s="38" t="s">
        <v>254</v>
      </c>
      <c r="T333" s="38" t="s">
        <v>255</v>
      </c>
      <c r="U333" s="38" t="s">
        <v>256</v>
      </c>
      <c r="V333" s="38" t="s">
        <v>257</v>
      </c>
      <c r="W333" s="38" t="s">
        <v>258</v>
      </c>
      <c r="X333" s="38" t="s">
        <v>115</v>
      </c>
      <c r="Y333" s="52" t="str">
        <f>IF(tabProjList[[#This Row],[Ref 1]]&lt;&gt;"",HYPERLINK(tabProjList[[#This Row],[Ref 1]],"Link 1"),"")</f>
        <v>Link 1</v>
      </c>
      <c r="Z333" s="52" t="str">
        <f>IF(tabProjList[[#This Row],[Ref 2]]&lt;&gt;"",HYPERLINK(tabProjList[[#This Row],[Ref 2]],"Link 2"),"")</f>
        <v>Link 2</v>
      </c>
      <c r="AA333" s="52" t="str">
        <f>IF(tabProjList[[#This Row],[Ref 3]]&lt;&gt;"",HYPERLINK(tabProjList[[#This Row],[Ref 3]],"Link 3"),"")</f>
        <v>Link 3</v>
      </c>
      <c r="AB333" s="52" t="str">
        <f>IF(tabProjList[[#This Row],[Ref 4]]&lt;&gt;"",HYPERLINK(tabProjList[[#This Row],[Ref 4]],"Link 4"),"")</f>
        <v>Link 4</v>
      </c>
      <c r="AC333" s="52" t="str">
        <f>IF(tabProjList[[#This Row],[Ref 5]]&lt;&gt;"",HYPERLINK(tabProjList[[#This Row],[Ref 5]],"Link 5"),"")</f>
        <v>Link 5</v>
      </c>
      <c r="AD333" s="52" t="str">
        <f>IF(tabProjList[[#This Row],[Ref 6]]&lt;&gt;"",HYPERLINK(tabProjList[[#This Row],[Ref 6]],"Link 6"),"")</f>
        <v>Link 6</v>
      </c>
      <c r="AE333" s="52" t="str">
        <f>IF(tabProjList[[#This Row],[Ref 7]]&lt;&gt;"",HYPERLINK(tabProjList[[#This Row],[Ref 7]],"Link 7"),"")</f>
        <v/>
      </c>
    </row>
    <row r="334" spans="1:31" x14ac:dyDescent="0.25">
      <c r="A334" s="44" t="s">
        <v>2255</v>
      </c>
      <c r="B334" s="45">
        <v>764</v>
      </c>
      <c r="C334" s="45" t="s">
        <v>280</v>
      </c>
      <c r="D334" s="36" t="s">
        <v>2256</v>
      </c>
      <c r="E334" s="46" t="s">
        <v>2</v>
      </c>
      <c r="F334" s="46">
        <v>2022</v>
      </c>
      <c r="G334" s="46">
        <v>2025</v>
      </c>
      <c r="H334" s="46">
        <v>2031</v>
      </c>
      <c r="I334" s="46" t="s">
        <v>115</v>
      </c>
      <c r="J334" s="45" t="s">
        <v>106</v>
      </c>
      <c r="K334" s="47">
        <v>1</v>
      </c>
      <c r="L334" s="48" t="s">
        <v>115</v>
      </c>
      <c r="M334" s="48" t="s">
        <v>115</v>
      </c>
      <c r="N334" s="49" t="s">
        <v>2</v>
      </c>
      <c r="O334" s="50" t="s">
        <v>7</v>
      </c>
      <c r="P334" s="38" t="s">
        <v>115</v>
      </c>
      <c r="Q334" s="45" t="s">
        <v>274</v>
      </c>
      <c r="R334" s="38" t="s">
        <v>2257</v>
      </c>
      <c r="S334" s="38" t="s">
        <v>2246</v>
      </c>
      <c r="T334" s="38" t="s">
        <v>115</v>
      </c>
      <c r="U334" s="38" t="s">
        <v>115</v>
      </c>
      <c r="V334" s="38" t="s">
        <v>115</v>
      </c>
      <c r="W334" s="38" t="s">
        <v>115</v>
      </c>
      <c r="X334" s="38" t="s">
        <v>115</v>
      </c>
      <c r="Y334" s="52" t="str">
        <f>IF(tabProjList[[#This Row],[Ref 1]]&lt;&gt;"",HYPERLINK(tabProjList[[#This Row],[Ref 1]],"Link 1"),"")</f>
        <v>Link 1</v>
      </c>
      <c r="Z334" s="52" t="str">
        <f>IF(tabProjList[[#This Row],[Ref 2]]&lt;&gt;"",HYPERLINK(tabProjList[[#This Row],[Ref 2]],"Link 2"),"")</f>
        <v>Link 2</v>
      </c>
      <c r="AA334" s="52" t="str">
        <f>IF(tabProjList[[#This Row],[Ref 3]]&lt;&gt;"",HYPERLINK(tabProjList[[#This Row],[Ref 3]],"Link 3"),"")</f>
        <v/>
      </c>
      <c r="AB334" s="52" t="str">
        <f>IF(tabProjList[[#This Row],[Ref 4]]&lt;&gt;"",HYPERLINK(tabProjList[[#This Row],[Ref 4]],"Link 4"),"")</f>
        <v/>
      </c>
      <c r="AC334" s="52" t="str">
        <f>IF(tabProjList[[#This Row],[Ref 5]]&lt;&gt;"",HYPERLINK(tabProjList[[#This Row],[Ref 5]],"Link 5"),"")</f>
        <v/>
      </c>
      <c r="AD334" s="52" t="str">
        <f>IF(tabProjList[[#This Row],[Ref 6]]&lt;&gt;"",HYPERLINK(tabProjList[[#This Row],[Ref 6]],"Link 6"),"")</f>
        <v/>
      </c>
      <c r="AE334" s="52" t="str">
        <f>IF(tabProjList[[#This Row],[Ref 7]]&lt;&gt;"",HYPERLINK(tabProjList[[#This Row],[Ref 7]],"Link 7"),"")</f>
        <v/>
      </c>
    </row>
    <row r="335" spans="1:31" x14ac:dyDescent="0.25">
      <c r="A335" s="44" t="s">
        <v>1622</v>
      </c>
      <c r="B335" s="45">
        <v>477</v>
      </c>
      <c r="C335" s="45" t="s">
        <v>120</v>
      </c>
      <c r="D335" s="36" t="s">
        <v>1623</v>
      </c>
      <c r="E335" s="46" t="s">
        <v>2</v>
      </c>
      <c r="F335" s="46">
        <v>2022</v>
      </c>
      <c r="G335" s="46" t="s">
        <v>115</v>
      </c>
      <c r="H335" s="46">
        <v>2026</v>
      </c>
      <c r="I335" s="46" t="s">
        <v>115</v>
      </c>
      <c r="J335" s="45" t="s">
        <v>106</v>
      </c>
      <c r="K335" s="47" t="s">
        <v>115</v>
      </c>
      <c r="L335" s="48" t="s">
        <v>1624</v>
      </c>
      <c r="M335" s="48">
        <v>10</v>
      </c>
      <c r="N335" s="49" t="s">
        <v>2</v>
      </c>
      <c r="O335" s="50" t="s">
        <v>34</v>
      </c>
      <c r="P335" s="38" t="s">
        <v>1625</v>
      </c>
      <c r="Q335" s="45" t="s">
        <v>121</v>
      </c>
      <c r="R335" s="38" t="s">
        <v>1621</v>
      </c>
      <c r="S335" s="38" t="s">
        <v>1626</v>
      </c>
      <c r="T335" s="38" t="s">
        <v>1627</v>
      </c>
      <c r="U335" s="38" t="s">
        <v>115</v>
      </c>
      <c r="V335" s="38" t="s">
        <v>115</v>
      </c>
      <c r="W335" s="38" t="s">
        <v>115</v>
      </c>
      <c r="X335" s="38" t="s">
        <v>115</v>
      </c>
      <c r="Y335" s="52" t="str">
        <f>IF(tabProjList[[#This Row],[Ref 1]]&lt;&gt;"",HYPERLINK(tabProjList[[#This Row],[Ref 1]],"Link 1"),"")</f>
        <v>Link 1</v>
      </c>
      <c r="Z335" s="52" t="str">
        <f>IF(tabProjList[[#This Row],[Ref 2]]&lt;&gt;"",HYPERLINK(tabProjList[[#This Row],[Ref 2]],"Link 2"),"")</f>
        <v>Link 2</v>
      </c>
      <c r="AA335" s="52" t="str">
        <f>IF(tabProjList[[#This Row],[Ref 3]]&lt;&gt;"",HYPERLINK(tabProjList[[#This Row],[Ref 3]],"Link 3"),"")</f>
        <v>Link 3</v>
      </c>
      <c r="AB335" s="52" t="str">
        <f>IF(tabProjList[[#This Row],[Ref 4]]&lt;&gt;"",HYPERLINK(tabProjList[[#This Row],[Ref 4]],"Link 4"),"")</f>
        <v/>
      </c>
      <c r="AC335" s="52" t="str">
        <f>IF(tabProjList[[#This Row],[Ref 5]]&lt;&gt;"",HYPERLINK(tabProjList[[#This Row],[Ref 5]],"Link 5"),"")</f>
        <v/>
      </c>
      <c r="AD335" s="52" t="str">
        <f>IF(tabProjList[[#This Row],[Ref 6]]&lt;&gt;"",HYPERLINK(tabProjList[[#This Row],[Ref 6]],"Link 6"),"")</f>
        <v/>
      </c>
      <c r="AE335" s="52" t="str">
        <f>IF(tabProjList[[#This Row],[Ref 7]]&lt;&gt;"",HYPERLINK(tabProjList[[#This Row],[Ref 7]],"Link 7"),"")</f>
        <v/>
      </c>
    </row>
    <row r="336" spans="1:31" x14ac:dyDescent="0.25">
      <c r="A336" s="44" t="s">
        <v>710</v>
      </c>
      <c r="B336" s="45">
        <v>162</v>
      </c>
      <c r="C336" s="45" t="s">
        <v>209</v>
      </c>
      <c r="D336" s="36" t="s">
        <v>711</v>
      </c>
      <c r="E336" s="46" t="s">
        <v>1</v>
      </c>
      <c r="F336" s="46">
        <v>2021</v>
      </c>
      <c r="G336" s="46">
        <v>2024</v>
      </c>
      <c r="H336" s="46">
        <v>2027</v>
      </c>
      <c r="I336" s="46" t="s">
        <v>115</v>
      </c>
      <c r="J336" s="45" t="s">
        <v>106</v>
      </c>
      <c r="K336" s="47" t="s">
        <v>115</v>
      </c>
      <c r="L336" s="48">
        <v>3</v>
      </c>
      <c r="M336" s="48">
        <v>3</v>
      </c>
      <c r="N336" s="49" t="s">
        <v>38</v>
      </c>
      <c r="O336" s="50" t="s">
        <v>34</v>
      </c>
      <c r="P336" s="38" t="s">
        <v>712</v>
      </c>
      <c r="Q336" s="45" t="s">
        <v>121</v>
      </c>
      <c r="R336" s="38" t="s">
        <v>713</v>
      </c>
      <c r="S336" s="38" t="s">
        <v>714</v>
      </c>
      <c r="T336" s="38" t="s">
        <v>115</v>
      </c>
      <c r="U336" s="38" t="s">
        <v>115</v>
      </c>
      <c r="V336" s="38" t="s">
        <v>115</v>
      </c>
      <c r="W336" s="38" t="s">
        <v>115</v>
      </c>
      <c r="X336" s="38" t="s">
        <v>115</v>
      </c>
      <c r="Y336" s="52" t="str">
        <f>IF(tabProjList[[#This Row],[Ref 1]]&lt;&gt;"",HYPERLINK(tabProjList[[#This Row],[Ref 1]],"Link 1"),"")</f>
        <v>Link 1</v>
      </c>
      <c r="Z336" s="52" t="str">
        <f>IF(tabProjList[[#This Row],[Ref 2]]&lt;&gt;"",HYPERLINK(tabProjList[[#This Row],[Ref 2]],"Link 2"),"")</f>
        <v>Link 2</v>
      </c>
      <c r="AA336" s="52" t="str">
        <f>IF(tabProjList[[#This Row],[Ref 3]]&lt;&gt;"",HYPERLINK(tabProjList[[#This Row],[Ref 3]],"Link 3"),"")</f>
        <v/>
      </c>
      <c r="AB336" s="52" t="str">
        <f>IF(tabProjList[[#This Row],[Ref 4]]&lt;&gt;"",HYPERLINK(tabProjList[[#This Row],[Ref 4]],"Link 4"),"")</f>
        <v/>
      </c>
      <c r="AC336" s="52" t="str">
        <f>IF(tabProjList[[#This Row],[Ref 5]]&lt;&gt;"",HYPERLINK(tabProjList[[#This Row],[Ref 5]],"Link 5"),"")</f>
        <v/>
      </c>
      <c r="AD336" s="52" t="str">
        <f>IF(tabProjList[[#This Row],[Ref 6]]&lt;&gt;"",HYPERLINK(tabProjList[[#This Row],[Ref 6]],"Link 6"),"")</f>
        <v/>
      </c>
      <c r="AE336" s="52" t="str">
        <f>IF(tabProjList[[#This Row],[Ref 7]]&lt;&gt;"",HYPERLINK(tabProjList[[#This Row],[Ref 7]],"Link 7"),"")</f>
        <v/>
      </c>
    </row>
    <row r="337" spans="1:31" x14ac:dyDescent="0.25">
      <c r="A337" s="44" t="s">
        <v>2041</v>
      </c>
      <c r="B337" s="45">
        <v>684</v>
      </c>
      <c r="C337" s="45" t="s">
        <v>2012</v>
      </c>
      <c r="D337" s="36" t="s">
        <v>2042</v>
      </c>
      <c r="E337" s="46" t="s">
        <v>22</v>
      </c>
      <c r="F337" s="46">
        <v>2022</v>
      </c>
      <c r="G337" s="46">
        <v>2025</v>
      </c>
      <c r="H337" s="46">
        <v>2031</v>
      </c>
      <c r="I337" s="46" t="s">
        <v>115</v>
      </c>
      <c r="J337" s="45" t="s">
        <v>106</v>
      </c>
      <c r="K337" s="47" t="s">
        <v>115</v>
      </c>
      <c r="L337" s="48">
        <v>0.63</v>
      </c>
      <c r="M337" s="48">
        <v>0.63</v>
      </c>
      <c r="N337" s="49" t="s">
        <v>22</v>
      </c>
      <c r="O337" s="50" t="s">
        <v>34</v>
      </c>
      <c r="P337" s="38" t="s">
        <v>2041</v>
      </c>
      <c r="Q337" s="45" t="s">
        <v>114</v>
      </c>
      <c r="R337" s="38" t="s">
        <v>253</v>
      </c>
      <c r="S337" s="38" t="s">
        <v>115</v>
      </c>
      <c r="T337" s="38" t="s">
        <v>115</v>
      </c>
      <c r="U337" s="38" t="s">
        <v>115</v>
      </c>
      <c r="V337" s="38" t="s">
        <v>115</v>
      </c>
      <c r="W337" s="38" t="s">
        <v>115</v>
      </c>
      <c r="X337" s="38" t="s">
        <v>115</v>
      </c>
      <c r="Y337" s="52" t="str">
        <f>IF(tabProjList[[#This Row],[Ref 1]]&lt;&gt;"",HYPERLINK(tabProjList[[#This Row],[Ref 1]],"Link 1"),"")</f>
        <v>Link 1</v>
      </c>
      <c r="Z337" s="52" t="str">
        <f>IF(tabProjList[[#This Row],[Ref 2]]&lt;&gt;"",HYPERLINK(tabProjList[[#This Row],[Ref 2]],"Link 2"),"")</f>
        <v/>
      </c>
      <c r="AA337" s="52" t="str">
        <f>IF(tabProjList[[#This Row],[Ref 3]]&lt;&gt;"",HYPERLINK(tabProjList[[#This Row],[Ref 3]],"Link 3"),"")</f>
        <v/>
      </c>
      <c r="AB337" s="52" t="str">
        <f>IF(tabProjList[[#This Row],[Ref 4]]&lt;&gt;"",HYPERLINK(tabProjList[[#This Row],[Ref 4]],"Link 4"),"")</f>
        <v/>
      </c>
      <c r="AC337" s="52" t="str">
        <f>IF(tabProjList[[#This Row],[Ref 5]]&lt;&gt;"",HYPERLINK(tabProjList[[#This Row],[Ref 5]],"Link 5"),"")</f>
        <v/>
      </c>
      <c r="AD337" s="52" t="str">
        <f>IF(tabProjList[[#This Row],[Ref 6]]&lt;&gt;"",HYPERLINK(tabProjList[[#This Row],[Ref 6]],"Link 6"),"")</f>
        <v/>
      </c>
      <c r="AE337" s="52" t="str">
        <f>IF(tabProjList[[#This Row],[Ref 7]]&lt;&gt;"",HYPERLINK(tabProjList[[#This Row],[Ref 7]],"Link 7"),"")</f>
        <v/>
      </c>
    </row>
    <row r="338" spans="1:31" x14ac:dyDescent="0.25">
      <c r="A338" s="44" t="s">
        <v>1949</v>
      </c>
      <c r="B338" s="45">
        <v>630</v>
      </c>
      <c r="C338" s="45" t="s">
        <v>171</v>
      </c>
      <c r="D338" s="36" t="s">
        <v>1950</v>
      </c>
      <c r="E338" s="46" t="s">
        <v>2</v>
      </c>
      <c r="F338" s="46">
        <v>2022</v>
      </c>
      <c r="G338" s="46" t="s">
        <v>115</v>
      </c>
      <c r="H338" s="46" t="s">
        <v>115</v>
      </c>
      <c r="I338" s="46" t="s">
        <v>115</v>
      </c>
      <c r="J338" s="45" t="s">
        <v>106</v>
      </c>
      <c r="K338" s="47" t="s">
        <v>115</v>
      </c>
      <c r="L338" s="48" t="s">
        <v>115</v>
      </c>
      <c r="M338" s="48" t="s">
        <v>115</v>
      </c>
      <c r="N338" s="49" t="s">
        <v>2</v>
      </c>
      <c r="O338" s="50" t="s">
        <v>34</v>
      </c>
      <c r="P338" s="38" t="s">
        <v>115</v>
      </c>
      <c r="Q338" s="45" t="s">
        <v>172</v>
      </c>
      <c r="R338" s="38" t="s">
        <v>1951</v>
      </c>
      <c r="S338" s="38" t="s">
        <v>115</v>
      </c>
      <c r="T338" s="38" t="s">
        <v>115</v>
      </c>
      <c r="U338" s="38" t="s">
        <v>115</v>
      </c>
      <c r="V338" s="38" t="s">
        <v>115</v>
      </c>
      <c r="W338" s="38" t="s">
        <v>115</v>
      </c>
      <c r="X338" s="38" t="s">
        <v>115</v>
      </c>
      <c r="Y338" s="52" t="str">
        <f>IF(tabProjList[[#This Row],[Ref 1]]&lt;&gt;"",HYPERLINK(tabProjList[[#This Row],[Ref 1]],"Link 1"),"")</f>
        <v>Link 1</v>
      </c>
      <c r="Z338" s="52" t="str">
        <f>IF(tabProjList[[#This Row],[Ref 2]]&lt;&gt;"",HYPERLINK(tabProjList[[#This Row],[Ref 2]],"Link 2"),"")</f>
        <v/>
      </c>
      <c r="AA338" s="52" t="str">
        <f>IF(tabProjList[[#This Row],[Ref 3]]&lt;&gt;"",HYPERLINK(tabProjList[[#This Row],[Ref 3]],"Link 3"),"")</f>
        <v/>
      </c>
      <c r="AB338" s="52" t="str">
        <f>IF(tabProjList[[#This Row],[Ref 4]]&lt;&gt;"",HYPERLINK(tabProjList[[#This Row],[Ref 4]],"Link 4"),"")</f>
        <v/>
      </c>
      <c r="AC338" s="52" t="str">
        <f>IF(tabProjList[[#This Row],[Ref 5]]&lt;&gt;"",HYPERLINK(tabProjList[[#This Row],[Ref 5]],"Link 5"),"")</f>
        <v/>
      </c>
      <c r="AD338" s="52" t="str">
        <f>IF(tabProjList[[#This Row],[Ref 6]]&lt;&gt;"",HYPERLINK(tabProjList[[#This Row],[Ref 6]],"Link 6"),"")</f>
        <v/>
      </c>
      <c r="AE338" s="52" t="str">
        <f>IF(tabProjList[[#This Row],[Ref 7]]&lt;&gt;"",HYPERLINK(tabProjList[[#This Row],[Ref 7]],"Link 7"),"")</f>
        <v/>
      </c>
    </row>
    <row r="339" spans="1:31" x14ac:dyDescent="0.25">
      <c r="A339" s="44" t="s">
        <v>715</v>
      </c>
      <c r="B339" s="45">
        <v>163</v>
      </c>
      <c r="C339" s="45" t="s">
        <v>120</v>
      </c>
      <c r="D339" s="36" t="s">
        <v>716</v>
      </c>
      <c r="E339" s="46" t="s">
        <v>1</v>
      </c>
      <c r="F339" s="46">
        <v>2013</v>
      </c>
      <c r="G339" s="46" t="s">
        <v>115</v>
      </c>
      <c r="H339" s="46">
        <v>2025</v>
      </c>
      <c r="I339" s="46" t="s">
        <v>115</v>
      </c>
      <c r="J339" s="45" t="s">
        <v>106</v>
      </c>
      <c r="K339" s="47" t="s">
        <v>115</v>
      </c>
      <c r="L339" s="48">
        <v>3.8</v>
      </c>
      <c r="M339" s="48">
        <v>3.8</v>
      </c>
      <c r="N339" s="49" t="s">
        <v>38</v>
      </c>
      <c r="O339" s="50" t="s">
        <v>7</v>
      </c>
      <c r="P339" s="38" t="s">
        <v>115</v>
      </c>
      <c r="Q339" s="45" t="s">
        <v>121</v>
      </c>
      <c r="R339" s="38" t="s">
        <v>717</v>
      </c>
      <c r="S339" s="38" t="s">
        <v>115</v>
      </c>
      <c r="T339" s="38" t="s">
        <v>115</v>
      </c>
      <c r="U339" s="38" t="s">
        <v>115</v>
      </c>
      <c r="V339" s="38" t="s">
        <v>115</v>
      </c>
      <c r="W339" s="38" t="s">
        <v>115</v>
      </c>
      <c r="X339" s="38" t="s">
        <v>115</v>
      </c>
      <c r="Y339" s="52" t="str">
        <f>IF(tabProjList[[#This Row],[Ref 1]]&lt;&gt;"",HYPERLINK(tabProjList[[#This Row],[Ref 1]],"Link 1"),"")</f>
        <v>Link 1</v>
      </c>
      <c r="Z339" s="52" t="str">
        <f>IF(tabProjList[[#This Row],[Ref 2]]&lt;&gt;"",HYPERLINK(tabProjList[[#This Row],[Ref 2]],"Link 2"),"")</f>
        <v/>
      </c>
      <c r="AA339" s="52" t="str">
        <f>IF(tabProjList[[#This Row],[Ref 3]]&lt;&gt;"",HYPERLINK(tabProjList[[#This Row],[Ref 3]],"Link 3"),"")</f>
        <v/>
      </c>
      <c r="AB339" s="52" t="str">
        <f>IF(tabProjList[[#This Row],[Ref 4]]&lt;&gt;"",HYPERLINK(tabProjList[[#This Row],[Ref 4]],"Link 4"),"")</f>
        <v/>
      </c>
      <c r="AC339" s="52" t="str">
        <f>IF(tabProjList[[#This Row],[Ref 5]]&lt;&gt;"",HYPERLINK(tabProjList[[#This Row],[Ref 5]],"Link 5"),"")</f>
        <v/>
      </c>
      <c r="AD339" s="52" t="str">
        <f>IF(tabProjList[[#This Row],[Ref 6]]&lt;&gt;"",HYPERLINK(tabProjList[[#This Row],[Ref 6]],"Link 6"),"")</f>
        <v/>
      </c>
      <c r="AE339" s="52" t="str">
        <f>IF(tabProjList[[#This Row],[Ref 7]]&lt;&gt;"",HYPERLINK(tabProjList[[#This Row],[Ref 7]],"Link 7"),"")</f>
        <v/>
      </c>
    </row>
    <row r="340" spans="1:31" x14ac:dyDescent="0.25">
      <c r="A340" s="44" t="s">
        <v>2053</v>
      </c>
      <c r="B340" s="45">
        <v>675</v>
      </c>
      <c r="C340" s="45" t="s">
        <v>806</v>
      </c>
      <c r="D340" s="36" t="s">
        <v>2054</v>
      </c>
      <c r="E340" s="46" t="s">
        <v>12</v>
      </c>
      <c r="F340" s="46">
        <v>2022</v>
      </c>
      <c r="G340" s="46">
        <v>2024</v>
      </c>
      <c r="H340" s="46">
        <v>2028</v>
      </c>
      <c r="I340" s="46" t="s">
        <v>115</v>
      </c>
      <c r="J340" s="45" t="s">
        <v>106</v>
      </c>
      <c r="K340" s="47" t="s">
        <v>115</v>
      </c>
      <c r="L340" s="48" t="s">
        <v>2055</v>
      </c>
      <c r="M340" s="48">
        <v>25.8</v>
      </c>
      <c r="N340" s="49" t="s">
        <v>12</v>
      </c>
      <c r="O340" s="50" t="s">
        <v>34</v>
      </c>
      <c r="P340" s="38" t="s">
        <v>2056</v>
      </c>
      <c r="Q340" s="45" t="s">
        <v>114</v>
      </c>
      <c r="R340" s="38" t="s">
        <v>2057</v>
      </c>
      <c r="S340" s="38" t="s">
        <v>204</v>
      </c>
      <c r="T340" s="38" t="s">
        <v>115</v>
      </c>
      <c r="U340" s="38" t="s">
        <v>115</v>
      </c>
      <c r="V340" s="38" t="s">
        <v>115</v>
      </c>
      <c r="W340" s="38" t="s">
        <v>115</v>
      </c>
      <c r="X340" s="38" t="s">
        <v>115</v>
      </c>
      <c r="Y340" s="52" t="str">
        <f>IF(tabProjList[[#This Row],[Ref 1]]&lt;&gt;"",HYPERLINK(tabProjList[[#This Row],[Ref 1]],"Link 1"),"")</f>
        <v>Link 1</v>
      </c>
      <c r="Z340" s="52" t="str">
        <f>IF(tabProjList[[#This Row],[Ref 2]]&lt;&gt;"",HYPERLINK(tabProjList[[#This Row],[Ref 2]],"Link 2"),"")</f>
        <v>Link 2</v>
      </c>
      <c r="AA340" s="52" t="str">
        <f>IF(tabProjList[[#This Row],[Ref 3]]&lt;&gt;"",HYPERLINK(tabProjList[[#This Row],[Ref 3]],"Link 3"),"")</f>
        <v/>
      </c>
      <c r="AB340" s="52" t="str">
        <f>IF(tabProjList[[#This Row],[Ref 4]]&lt;&gt;"",HYPERLINK(tabProjList[[#This Row],[Ref 4]],"Link 4"),"")</f>
        <v/>
      </c>
      <c r="AC340" s="52" t="str">
        <f>IF(tabProjList[[#This Row],[Ref 5]]&lt;&gt;"",HYPERLINK(tabProjList[[#This Row],[Ref 5]],"Link 5"),"")</f>
        <v/>
      </c>
      <c r="AD340" s="52" t="str">
        <f>IF(tabProjList[[#This Row],[Ref 6]]&lt;&gt;"",HYPERLINK(tabProjList[[#This Row],[Ref 6]],"Link 6"),"")</f>
        <v/>
      </c>
      <c r="AE340" s="52" t="str">
        <f>IF(tabProjList[[#This Row],[Ref 7]]&lt;&gt;"",HYPERLINK(tabProjList[[#This Row],[Ref 7]],"Link 7"),"")</f>
        <v/>
      </c>
    </row>
    <row r="341" spans="1:31" x14ac:dyDescent="0.25">
      <c r="A341" s="44" t="s">
        <v>2201</v>
      </c>
      <c r="B341" s="45">
        <v>733</v>
      </c>
      <c r="C341" s="45" t="s">
        <v>2203</v>
      </c>
      <c r="D341" s="36" t="s">
        <v>2202</v>
      </c>
      <c r="E341" s="46" t="s">
        <v>1</v>
      </c>
      <c r="F341" s="46">
        <v>2010</v>
      </c>
      <c r="G341" s="46" t="s">
        <v>115</v>
      </c>
      <c r="H341" s="46" t="s">
        <v>115</v>
      </c>
      <c r="I341" s="46" t="s">
        <v>115</v>
      </c>
      <c r="J341" s="45" t="s">
        <v>106</v>
      </c>
      <c r="K341" s="47" t="s">
        <v>115</v>
      </c>
      <c r="L341" s="48">
        <v>1.3</v>
      </c>
      <c r="M341" s="48">
        <v>1.3</v>
      </c>
      <c r="N341" s="49" t="s">
        <v>38</v>
      </c>
      <c r="O341" s="50" t="s">
        <v>34</v>
      </c>
      <c r="P341" s="38" t="s">
        <v>115</v>
      </c>
      <c r="Q341" s="45" t="s">
        <v>114</v>
      </c>
      <c r="R341" s="38" t="s">
        <v>2204</v>
      </c>
      <c r="S341" s="38" t="s">
        <v>2205</v>
      </c>
      <c r="T341" s="38" t="s">
        <v>115</v>
      </c>
      <c r="U341" s="38" t="s">
        <v>115</v>
      </c>
      <c r="V341" s="38" t="s">
        <v>115</v>
      </c>
      <c r="W341" s="38" t="s">
        <v>115</v>
      </c>
      <c r="X341" s="38" t="s">
        <v>115</v>
      </c>
      <c r="Y341" s="52" t="str">
        <f>IF(tabProjList[[#This Row],[Ref 1]]&lt;&gt;"",HYPERLINK(tabProjList[[#This Row],[Ref 1]],"Link 1"),"")</f>
        <v>Link 1</v>
      </c>
      <c r="Z341" s="52" t="str">
        <f>IF(tabProjList[[#This Row],[Ref 2]]&lt;&gt;"",HYPERLINK(tabProjList[[#This Row],[Ref 2]],"Link 2"),"")</f>
        <v>Link 2</v>
      </c>
      <c r="AA341" s="52" t="str">
        <f>IF(tabProjList[[#This Row],[Ref 3]]&lt;&gt;"",HYPERLINK(tabProjList[[#This Row],[Ref 3]],"Link 3"),"")</f>
        <v/>
      </c>
      <c r="AB341" s="52" t="str">
        <f>IF(tabProjList[[#This Row],[Ref 4]]&lt;&gt;"",HYPERLINK(tabProjList[[#This Row],[Ref 4]],"Link 4"),"")</f>
        <v/>
      </c>
      <c r="AC341" s="52" t="str">
        <f>IF(tabProjList[[#This Row],[Ref 5]]&lt;&gt;"",HYPERLINK(tabProjList[[#This Row],[Ref 5]],"Link 5"),"")</f>
        <v/>
      </c>
      <c r="AD341" s="52" t="str">
        <f>IF(tabProjList[[#This Row],[Ref 6]]&lt;&gt;"",HYPERLINK(tabProjList[[#This Row],[Ref 6]],"Link 6"),"")</f>
        <v/>
      </c>
      <c r="AE341" s="52" t="str">
        <f>IF(tabProjList[[#This Row],[Ref 7]]&lt;&gt;"",HYPERLINK(tabProjList[[#This Row],[Ref 7]],"Link 7"),"")</f>
        <v/>
      </c>
    </row>
    <row r="342" spans="1:31" x14ac:dyDescent="0.25">
      <c r="A342" s="44" t="s">
        <v>2745</v>
      </c>
      <c r="B342" s="45">
        <v>1012</v>
      </c>
      <c r="C342" s="45" t="s">
        <v>806</v>
      </c>
      <c r="D342" s="36" t="s">
        <v>2746</v>
      </c>
      <c r="E342" s="46" t="s">
        <v>1</v>
      </c>
      <c r="F342" s="46">
        <v>2023</v>
      </c>
      <c r="G342" s="46">
        <v>2026</v>
      </c>
      <c r="H342" s="46">
        <v>2029</v>
      </c>
      <c r="I342" s="46" t="s">
        <v>115</v>
      </c>
      <c r="J342" s="45" t="s">
        <v>106</v>
      </c>
      <c r="K342" s="47" t="s">
        <v>115</v>
      </c>
      <c r="L342" s="48">
        <v>0.76</v>
      </c>
      <c r="M342" s="48">
        <v>0.76</v>
      </c>
      <c r="N342" s="49" t="s">
        <v>10</v>
      </c>
      <c r="O342" s="50" t="s">
        <v>34</v>
      </c>
      <c r="P342" s="38" t="s">
        <v>1737</v>
      </c>
      <c r="Q342" s="45" t="s">
        <v>114</v>
      </c>
      <c r="R342" s="38" t="s">
        <v>2747</v>
      </c>
      <c r="S342" s="38" t="s">
        <v>115</v>
      </c>
      <c r="T342" s="38" t="s">
        <v>115</v>
      </c>
      <c r="U342" s="38" t="s">
        <v>115</v>
      </c>
      <c r="V342" s="38" t="s">
        <v>115</v>
      </c>
      <c r="W342" s="38" t="s">
        <v>115</v>
      </c>
      <c r="X342" s="38" t="s">
        <v>115</v>
      </c>
      <c r="Y342" s="52" t="str">
        <f>IF(tabProjList[[#This Row],[Ref 1]]&lt;&gt;"",HYPERLINK(tabProjList[[#This Row],[Ref 1]],"Link 1"),"")</f>
        <v>Link 1</v>
      </c>
      <c r="Z342" s="52" t="str">
        <f>IF(tabProjList[[#This Row],[Ref 2]]&lt;&gt;"",HYPERLINK(tabProjList[[#This Row],[Ref 2]],"Link 2"),"")</f>
        <v/>
      </c>
      <c r="AA342" s="52" t="str">
        <f>IF(tabProjList[[#This Row],[Ref 3]]&lt;&gt;"",HYPERLINK(tabProjList[[#This Row],[Ref 3]],"Link 3"),"")</f>
        <v/>
      </c>
      <c r="AB342" s="52" t="str">
        <f>IF(tabProjList[[#This Row],[Ref 4]]&lt;&gt;"",HYPERLINK(tabProjList[[#This Row],[Ref 4]],"Link 4"),"")</f>
        <v/>
      </c>
      <c r="AC342" s="52" t="str">
        <f>IF(tabProjList[[#This Row],[Ref 5]]&lt;&gt;"",HYPERLINK(tabProjList[[#This Row],[Ref 5]],"Link 5"),"")</f>
        <v/>
      </c>
      <c r="AD342" s="52" t="str">
        <f>IF(tabProjList[[#This Row],[Ref 6]]&lt;&gt;"",HYPERLINK(tabProjList[[#This Row],[Ref 6]],"Link 6"),"")</f>
        <v/>
      </c>
      <c r="AE342" s="52" t="str">
        <f>IF(tabProjList[[#This Row],[Ref 7]]&lt;&gt;"",HYPERLINK(tabProjList[[#This Row],[Ref 7]],"Link 7"),"")</f>
        <v/>
      </c>
    </row>
    <row r="343" spans="1:31" x14ac:dyDescent="0.25">
      <c r="A343" s="44" t="s">
        <v>1753</v>
      </c>
      <c r="B343" s="45">
        <v>532</v>
      </c>
      <c r="C343" s="45" t="s">
        <v>244</v>
      </c>
      <c r="D343" s="36" t="s">
        <v>1754</v>
      </c>
      <c r="E343" s="46" t="s">
        <v>12</v>
      </c>
      <c r="F343" s="46">
        <v>2022</v>
      </c>
      <c r="G343" s="46" t="s">
        <v>115</v>
      </c>
      <c r="H343" s="46">
        <v>2027</v>
      </c>
      <c r="I343" s="46" t="s">
        <v>115</v>
      </c>
      <c r="J343" s="45" t="s">
        <v>106</v>
      </c>
      <c r="K343" s="47" t="s">
        <v>115</v>
      </c>
      <c r="L343" s="48">
        <v>6</v>
      </c>
      <c r="M343" s="48">
        <v>6</v>
      </c>
      <c r="N343" s="49" t="s">
        <v>12</v>
      </c>
      <c r="O343" s="50" t="s">
        <v>34</v>
      </c>
      <c r="P343" s="38" t="s">
        <v>115</v>
      </c>
      <c r="Q343" s="45" t="s">
        <v>114</v>
      </c>
      <c r="R343" s="38" t="s">
        <v>1755</v>
      </c>
      <c r="S343" s="38" t="s">
        <v>248</v>
      </c>
      <c r="T343" s="38" t="s">
        <v>115</v>
      </c>
      <c r="U343" s="38" t="s">
        <v>115</v>
      </c>
      <c r="V343" s="38" t="s">
        <v>115</v>
      </c>
      <c r="W343" s="38" t="s">
        <v>115</v>
      </c>
      <c r="X343" s="38" t="s">
        <v>115</v>
      </c>
      <c r="Y343" s="52" t="str">
        <f>IF(tabProjList[[#This Row],[Ref 1]]&lt;&gt;"",HYPERLINK(tabProjList[[#This Row],[Ref 1]],"Link 1"),"")</f>
        <v>Link 1</v>
      </c>
      <c r="Z343" s="52" t="str">
        <f>IF(tabProjList[[#This Row],[Ref 2]]&lt;&gt;"",HYPERLINK(tabProjList[[#This Row],[Ref 2]],"Link 2"),"")</f>
        <v>Link 2</v>
      </c>
      <c r="AA343" s="52" t="str">
        <f>IF(tabProjList[[#This Row],[Ref 3]]&lt;&gt;"",HYPERLINK(tabProjList[[#This Row],[Ref 3]],"Link 3"),"")</f>
        <v/>
      </c>
      <c r="AB343" s="52" t="str">
        <f>IF(tabProjList[[#This Row],[Ref 4]]&lt;&gt;"",HYPERLINK(tabProjList[[#This Row],[Ref 4]],"Link 4"),"")</f>
        <v/>
      </c>
      <c r="AC343" s="52" t="str">
        <f>IF(tabProjList[[#This Row],[Ref 5]]&lt;&gt;"",HYPERLINK(tabProjList[[#This Row],[Ref 5]],"Link 5"),"")</f>
        <v/>
      </c>
      <c r="AD343" s="52" t="str">
        <f>IF(tabProjList[[#This Row],[Ref 6]]&lt;&gt;"",HYPERLINK(tabProjList[[#This Row],[Ref 6]],"Link 6"),"")</f>
        <v/>
      </c>
      <c r="AE343" s="52" t="str">
        <f>IF(tabProjList[[#This Row],[Ref 7]]&lt;&gt;"",HYPERLINK(tabProjList[[#This Row],[Ref 7]],"Link 7"),"")</f>
        <v/>
      </c>
    </row>
    <row r="344" spans="1:31" x14ac:dyDescent="0.25">
      <c r="A344" s="44" t="s">
        <v>2595</v>
      </c>
      <c r="B344" s="45">
        <v>917</v>
      </c>
      <c r="C344" s="45" t="s">
        <v>319</v>
      </c>
      <c r="D344" s="36" t="s">
        <v>2596</v>
      </c>
      <c r="E344" s="46" t="s">
        <v>12</v>
      </c>
      <c r="F344" s="46">
        <v>2023</v>
      </c>
      <c r="G344" s="46" t="s">
        <v>115</v>
      </c>
      <c r="H344" s="46">
        <v>2028</v>
      </c>
      <c r="I344" s="46" t="s">
        <v>115</v>
      </c>
      <c r="J344" s="45" t="s">
        <v>106</v>
      </c>
      <c r="K344" s="47" t="s">
        <v>115</v>
      </c>
      <c r="L344" s="48" t="s">
        <v>2597</v>
      </c>
      <c r="M344" s="48">
        <v>24</v>
      </c>
      <c r="N344" s="49" t="s">
        <v>12</v>
      </c>
      <c r="O344" s="50" t="s">
        <v>34</v>
      </c>
      <c r="P344" s="38" t="s">
        <v>2460</v>
      </c>
      <c r="Q344" s="45" t="s">
        <v>114</v>
      </c>
      <c r="R344" s="38" t="s">
        <v>115</v>
      </c>
      <c r="S344" s="38" t="s">
        <v>115</v>
      </c>
      <c r="T344" s="38" t="s">
        <v>115</v>
      </c>
      <c r="U344" s="38" t="s">
        <v>115</v>
      </c>
      <c r="V344" s="38" t="s">
        <v>115</v>
      </c>
      <c r="W344" s="38" t="s">
        <v>115</v>
      </c>
      <c r="X344" s="38" t="s">
        <v>115</v>
      </c>
      <c r="Y344" s="52" t="str">
        <f>IF(tabProjList[[#This Row],[Ref 1]]&lt;&gt;"",HYPERLINK(tabProjList[[#This Row],[Ref 1]],"Link 1"),"")</f>
        <v/>
      </c>
      <c r="Z344" s="52" t="str">
        <f>IF(tabProjList[[#This Row],[Ref 2]]&lt;&gt;"",HYPERLINK(tabProjList[[#This Row],[Ref 2]],"Link 2"),"")</f>
        <v/>
      </c>
      <c r="AA344" s="52" t="str">
        <f>IF(tabProjList[[#This Row],[Ref 3]]&lt;&gt;"",HYPERLINK(tabProjList[[#This Row],[Ref 3]],"Link 3"),"")</f>
        <v/>
      </c>
      <c r="AB344" s="52" t="str">
        <f>IF(tabProjList[[#This Row],[Ref 4]]&lt;&gt;"",HYPERLINK(tabProjList[[#This Row],[Ref 4]],"Link 4"),"")</f>
        <v/>
      </c>
      <c r="AC344" s="52" t="str">
        <f>IF(tabProjList[[#This Row],[Ref 5]]&lt;&gt;"",HYPERLINK(tabProjList[[#This Row],[Ref 5]],"Link 5"),"")</f>
        <v/>
      </c>
      <c r="AD344" s="52" t="str">
        <f>IF(tabProjList[[#This Row],[Ref 6]]&lt;&gt;"",HYPERLINK(tabProjList[[#This Row],[Ref 6]],"Link 6"),"")</f>
        <v/>
      </c>
      <c r="AE344" s="52" t="str">
        <f>IF(tabProjList[[#This Row],[Ref 7]]&lt;&gt;"",HYPERLINK(tabProjList[[#This Row],[Ref 7]],"Link 7"),"")</f>
        <v/>
      </c>
    </row>
    <row r="345" spans="1:31" x14ac:dyDescent="0.25">
      <c r="A345" s="44" t="s">
        <v>718</v>
      </c>
      <c r="B345" s="45">
        <v>166</v>
      </c>
      <c r="C345" s="45" t="s">
        <v>120</v>
      </c>
      <c r="D345" s="36" t="s">
        <v>719</v>
      </c>
      <c r="E345" s="46" t="s">
        <v>1</v>
      </c>
      <c r="F345" s="46">
        <v>2021</v>
      </c>
      <c r="G345" s="46">
        <v>2024</v>
      </c>
      <c r="H345" s="46">
        <v>2025</v>
      </c>
      <c r="I345" s="46" t="s">
        <v>115</v>
      </c>
      <c r="J345" s="45" t="s">
        <v>106</v>
      </c>
      <c r="K345" s="47" t="s">
        <v>115</v>
      </c>
      <c r="L345" s="48" t="s">
        <v>720</v>
      </c>
      <c r="M345" s="48">
        <v>0.14000000000000001</v>
      </c>
      <c r="N345" s="49" t="s">
        <v>16</v>
      </c>
      <c r="O345" s="50" t="s">
        <v>34</v>
      </c>
      <c r="P345" s="38" t="s">
        <v>386</v>
      </c>
      <c r="Q345" s="45" t="s">
        <v>121</v>
      </c>
      <c r="R345" s="38" t="s">
        <v>534</v>
      </c>
      <c r="S345" s="38" t="s">
        <v>535</v>
      </c>
      <c r="T345" s="38" t="s">
        <v>536</v>
      </c>
      <c r="U345" s="38" t="s">
        <v>115</v>
      </c>
      <c r="V345" s="38" t="s">
        <v>115</v>
      </c>
      <c r="W345" s="38" t="s">
        <v>115</v>
      </c>
      <c r="X345" s="38" t="s">
        <v>115</v>
      </c>
      <c r="Y345" s="52" t="str">
        <f>IF(tabProjList[[#This Row],[Ref 1]]&lt;&gt;"",HYPERLINK(tabProjList[[#This Row],[Ref 1]],"Link 1"),"")</f>
        <v>Link 1</v>
      </c>
      <c r="Z345" s="52" t="str">
        <f>IF(tabProjList[[#This Row],[Ref 2]]&lt;&gt;"",HYPERLINK(tabProjList[[#This Row],[Ref 2]],"Link 2"),"")</f>
        <v>Link 2</v>
      </c>
      <c r="AA345" s="52" t="str">
        <f>IF(tabProjList[[#This Row],[Ref 3]]&lt;&gt;"",HYPERLINK(tabProjList[[#This Row],[Ref 3]],"Link 3"),"")</f>
        <v>Link 3</v>
      </c>
      <c r="AB345" s="52" t="str">
        <f>IF(tabProjList[[#This Row],[Ref 4]]&lt;&gt;"",HYPERLINK(tabProjList[[#This Row],[Ref 4]],"Link 4"),"")</f>
        <v/>
      </c>
      <c r="AC345" s="52" t="str">
        <f>IF(tabProjList[[#This Row],[Ref 5]]&lt;&gt;"",HYPERLINK(tabProjList[[#This Row],[Ref 5]],"Link 5"),"")</f>
        <v/>
      </c>
      <c r="AD345" s="52" t="str">
        <f>IF(tabProjList[[#This Row],[Ref 6]]&lt;&gt;"",HYPERLINK(tabProjList[[#This Row],[Ref 6]],"Link 6"),"")</f>
        <v/>
      </c>
      <c r="AE345" s="52" t="str">
        <f>IF(tabProjList[[#This Row],[Ref 7]]&lt;&gt;"",HYPERLINK(tabProjList[[#This Row],[Ref 7]],"Link 7"),"")</f>
        <v/>
      </c>
    </row>
    <row r="346" spans="1:31" x14ac:dyDescent="0.25">
      <c r="A346" s="44" t="s">
        <v>721</v>
      </c>
      <c r="B346" s="45">
        <v>168</v>
      </c>
      <c r="C346" s="45" t="s">
        <v>120</v>
      </c>
      <c r="D346" s="36" t="s">
        <v>719</v>
      </c>
      <c r="E346" s="46" t="s">
        <v>1</v>
      </c>
      <c r="F346" s="46">
        <v>2021</v>
      </c>
      <c r="G346" s="46">
        <v>2024</v>
      </c>
      <c r="H346" s="46">
        <v>2025</v>
      </c>
      <c r="I346" s="46" t="s">
        <v>115</v>
      </c>
      <c r="J346" s="45" t="s">
        <v>106</v>
      </c>
      <c r="K346" s="47" t="s">
        <v>115</v>
      </c>
      <c r="L346" s="48" t="s">
        <v>722</v>
      </c>
      <c r="M346" s="48">
        <v>0.4</v>
      </c>
      <c r="N346" s="49" t="s">
        <v>16</v>
      </c>
      <c r="O346" s="50" t="s">
        <v>34</v>
      </c>
      <c r="P346" s="38" t="s">
        <v>386</v>
      </c>
      <c r="Q346" s="45" t="s">
        <v>121</v>
      </c>
      <c r="R346" s="38" t="s">
        <v>534</v>
      </c>
      <c r="S346" s="38" t="s">
        <v>535</v>
      </c>
      <c r="T346" s="38" t="s">
        <v>536</v>
      </c>
      <c r="U346" s="38" t="s">
        <v>115</v>
      </c>
      <c r="V346" s="38" t="s">
        <v>115</v>
      </c>
      <c r="W346" s="38" t="s">
        <v>115</v>
      </c>
      <c r="X346" s="38" t="s">
        <v>115</v>
      </c>
      <c r="Y346" s="52" t="str">
        <f>IF(tabProjList[[#This Row],[Ref 1]]&lt;&gt;"",HYPERLINK(tabProjList[[#This Row],[Ref 1]],"Link 1"),"")</f>
        <v>Link 1</v>
      </c>
      <c r="Z346" s="52" t="str">
        <f>IF(tabProjList[[#This Row],[Ref 2]]&lt;&gt;"",HYPERLINK(tabProjList[[#This Row],[Ref 2]],"Link 2"),"")</f>
        <v>Link 2</v>
      </c>
      <c r="AA346" s="52" t="str">
        <f>IF(tabProjList[[#This Row],[Ref 3]]&lt;&gt;"",HYPERLINK(tabProjList[[#This Row],[Ref 3]],"Link 3"),"")</f>
        <v>Link 3</v>
      </c>
      <c r="AB346" s="52" t="str">
        <f>IF(tabProjList[[#This Row],[Ref 4]]&lt;&gt;"",HYPERLINK(tabProjList[[#This Row],[Ref 4]],"Link 4"),"")</f>
        <v/>
      </c>
      <c r="AC346" s="52" t="str">
        <f>IF(tabProjList[[#This Row],[Ref 5]]&lt;&gt;"",HYPERLINK(tabProjList[[#This Row],[Ref 5]],"Link 5"),"")</f>
        <v/>
      </c>
      <c r="AD346" s="52" t="str">
        <f>IF(tabProjList[[#This Row],[Ref 6]]&lt;&gt;"",HYPERLINK(tabProjList[[#This Row],[Ref 6]],"Link 6"),"")</f>
        <v/>
      </c>
      <c r="AE346" s="52" t="str">
        <f>IF(tabProjList[[#This Row],[Ref 7]]&lt;&gt;"",HYPERLINK(tabProjList[[#This Row],[Ref 7]],"Link 7"),"")</f>
        <v/>
      </c>
    </row>
    <row r="347" spans="1:31" x14ac:dyDescent="0.25">
      <c r="A347" s="44" t="s">
        <v>723</v>
      </c>
      <c r="B347" s="45">
        <v>169</v>
      </c>
      <c r="C347" s="45" t="s">
        <v>120</v>
      </c>
      <c r="D347" s="36" t="s">
        <v>719</v>
      </c>
      <c r="E347" s="46" t="s">
        <v>1</v>
      </c>
      <c r="F347" s="46">
        <v>2021</v>
      </c>
      <c r="G347" s="46">
        <v>2024</v>
      </c>
      <c r="H347" s="46">
        <v>2025</v>
      </c>
      <c r="I347" s="46" t="s">
        <v>115</v>
      </c>
      <c r="J347" s="45" t="s">
        <v>106</v>
      </c>
      <c r="K347" s="47" t="s">
        <v>115</v>
      </c>
      <c r="L347" s="48" t="s">
        <v>3059</v>
      </c>
      <c r="M347" s="48">
        <v>0.372</v>
      </c>
      <c r="N347" s="49" t="s">
        <v>16</v>
      </c>
      <c r="O347" s="50" t="s">
        <v>34</v>
      </c>
      <c r="P347" s="38" t="s">
        <v>386</v>
      </c>
      <c r="Q347" s="45" t="s">
        <v>121</v>
      </c>
      <c r="R347" s="38" t="s">
        <v>534</v>
      </c>
      <c r="S347" s="38" t="s">
        <v>535</v>
      </c>
      <c r="T347" s="38" t="s">
        <v>536</v>
      </c>
      <c r="U347" s="38" t="s">
        <v>115</v>
      </c>
      <c r="V347" s="38" t="s">
        <v>115</v>
      </c>
      <c r="W347" s="38" t="s">
        <v>115</v>
      </c>
      <c r="X347" s="38" t="s">
        <v>115</v>
      </c>
      <c r="Y347" s="52" t="str">
        <f>IF(tabProjList[[#This Row],[Ref 1]]&lt;&gt;"",HYPERLINK(tabProjList[[#This Row],[Ref 1]],"Link 1"),"")</f>
        <v>Link 1</v>
      </c>
      <c r="Z347" s="52" t="str">
        <f>IF(tabProjList[[#This Row],[Ref 2]]&lt;&gt;"",HYPERLINK(tabProjList[[#This Row],[Ref 2]],"Link 2"),"")</f>
        <v>Link 2</v>
      </c>
      <c r="AA347" s="52" t="str">
        <f>IF(tabProjList[[#This Row],[Ref 3]]&lt;&gt;"",HYPERLINK(tabProjList[[#This Row],[Ref 3]],"Link 3"),"")</f>
        <v>Link 3</v>
      </c>
      <c r="AB347" s="52" t="str">
        <f>IF(tabProjList[[#This Row],[Ref 4]]&lt;&gt;"",HYPERLINK(tabProjList[[#This Row],[Ref 4]],"Link 4"),"")</f>
        <v/>
      </c>
      <c r="AC347" s="52" t="str">
        <f>IF(tabProjList[[#This Row],[Ref 5]]&lt;&gt;"",HYPERLINK(tabProjList[[#This Row],[Ref 5]],"Link 5"),"")</f>
        <v/>
      </c>
      <c r="AD347" s="52" t="str">
        <f>IF(tabProjList[[#This Row],[Ref 6]]&lt;&gt;"",HYPERLINK(tabProjList[[#This Row],[Ref 6]],"Link 6"),"")</f>
        <v/>
      </c>
      <c r="AE347" s="52" t="str">
        <f>IF(tabProjList[[#This Row],[Ref 7]]&lt;&gt;"",HYPERLINK(tabProjList[[#This Row],[Ref 7]],"Link 7"),"")</f>
        <v/>
      </c>
    </row>
    <row r="348" spans="1:31" x14ac:dyDescent="0.25">
      <c r="A348" s="44" t="s">
        <v>724</v>
      </c>
      <c r="B348" s="45">
        <v>171</v>
      </c>
      <c r="C348" s="45" t="s">
        <v>209</v>
      </c>
      <c r="D348" s="36" t="s">
        <v>725</v>
      </c>
      <c r="E348" s="46" t="s">
        <v>6</v>
      </c>
      <c r="F348" s="46">
        <v>2021</v>
      </c>
      <c r="G348" s="46">
        <v>2023</v>
      </c>
      <c r="H348" s="46">
        <v>2024</v>
      </c>
      <c r="I348" s="46" t="s">
        <v>115</v>
      </c>
      <c r="J348" s="45" t="s">
        <v>17</v>
      </c>
      <c r="K348" s="47">
        <v>1</v>
      </c>
      <c r="L348" s="48">
        <v>0.2</v>
      </c>
      <c r="M348" s="48">
        <v>0.2</v>
      </c>
      <c r="N348" s="49" t="s">
        <v>41</v>
      </c>
      <c r="O348" s="50" t="s">
        <v>34</v>
      </c>
      <c r="P348" s="38" t="s">
        <v>115</v>
      </c>
      <c r="Q348" s="45" t="s">
        <v>121</v>
      </c>
      <c r="R348" s="38" t="s">
        <v>726</v>
      </c>
      <c r="S348" s="38" t="s">
        <v>727</v>
      </c>
      <c r="T348" s="38" t="s">
        <v>728</v>
      </c>
      <c r="U348" s="38" t="s">
        <v>729</v>
      </c>
      <c r="V348" s="38" t="s">
        <v>115</v>
      </c>
      <c r="W348" s="38" t="s">
        <v>115</v>
      </c>
      <c r="X348" s="38" t="s">
        <v>115</v>
      </c>
      <c r="Y348" s="52" t="str">
        <f>IF(tabProjList[[#This Row],[Ref 1]]&lt;&gt;"",HYPERLINK(tabProjList[[#This Row],[Ref 1]],"Link 1"),"")</f>
        <v>Link 1</v>
      </c>
      <c r="Z348" s="52" t="str">
        <f>IF(tabProjList[[#This Row],[Ref 2]]&lt;&gt;"",HYPERLINK(tabProjList[[#This Row],[Ref 2]],"Link 2"),"")</f>
        <v>Link 2</v>
      </c>
      <c r="AA348" s="52" t="str">
        <f>IF(tabProjList[[#This Row],[Ref 3]]&lt;&gt;"",HYPERLINK(tabProjList[[#This Row],[Ref 3]],"Link 3"),"")</f>
        <v>Link 3</v>
      </c>
      <c r="AB348" s="52" t="str">
        <f>IF(tabProjList[[#This Row],[Ref 4]]&lt;&gt;"",HYPERLINK(tabProjList[[#This Row],[Ref 4]],"Link 4"),"")</f>
        <v>Link 4</v>
      </c>
      <c r="AC348" s="52" t="str">
        <f>IF(tabProjList[[#This Row],[Ref 5]]&lt;&gt;"",HYPERLINK(tabProjList[[#This Row],[Ref 5]],"Link 5"),"")</f>
        <v/>
      </c>
      <c r="AD348" s="52" t="str">
        <f>IF(tabProjList[[#This Row],[Ref 6]]&lt;&gt;"",HYPERLINK(tabProjList[[#This Row],[Ref 6]],"Link 6"),"")</f>
        <v/>
      </c>
      <c r="AE348" s="52" t="str">
        <f>IF(tabProjList[[#This Row],[Ref 7]]&lt;&gt;"",HYPERLINK(tabProjList[[#This Row],[Ref 7]],"Link 7"),"")</f>
        <v/>
      </c>
    </row>
    <row r="349" spans="1:31" x14ac:dyDescent="0.25">
      <c r="A349" s="44" t="s">
        <v>1549</v>
      </c>
      <c r="B349" s="45">
        <v>437</v>
      </c>
      <c r="C349" s="45" t="s">
        <v>120</v>
      </c>
      <c r="D349" s="36" t="s">
        <v>1550</v>
      </c>
      <c r="E349" s="46" t="s">
        <v>1</v>
      </c>
      <c r="F349" s="46"/>
      <c r="G349" s="46" t="s">
        <v>115</v>
      </c>
      <c r="H349" s="46">
        <v>2023</v>
      </c>
      <c r="I349" s="46" t="s">
        <v>115</v>
      </c>
      <c r="J349" s="45" t="s">
        <v>14</v>
      </c>
      <c r="K349" s="47" t="s">
        <v>115</v>
      </c>
      <c r="L349" s="48">
        <v>1E-3</v>
      </c>
      <c r="M349" s="48">
        <v>1E-3</v>
      </c>
      <c r="N349" s="49" t="s">
        <v>13</v>
      </c>
      <c r="O349" s="50" t="s">
        <v>21</v>
      </c>
      <c r="P349" s="38" t="s">
        <v>115</v>
      </c>
      <c r="Q349" s="45" t="s">
        <v>121</v>
      </c>
      <c r="R349" s="38" t="s">
        <v>1551</v>
      </c>
      <c r="S349" s="38" t="s">
        <v>1552</v>
      </c>
      <c r="T349" s="38" t="s">
        <v>115</v>
      </c>
      <c r="U349" s="38" t="s">
        <v>115</v>
      </c>
      <c r="V349" s="38" t="s">
        <v>115</v>
      </c>
      <c r="W349" s="38" t="s">
        <v>115</v>
      </c>
      <c r="X349" s="38" t="s">
        <v>115</v>
      </c>
      <c r="Y349" s="52" t="str">
        <f>IF(tabProjList[[#This Row],[Ref 1]]&lt;&gt;"",HYPERLINK(tabProjList[[#This Row],[Ref 1]],"Link 1"),"")</f>
        <v>Link 1</v>
      </c>
      <c r="Z349" s="52" t="str">
        <f>IF(tabProjList[[#This Row],[Ref 2]]&lt;&gt;"",HYPERLINK(tabProjList[[#This Row],[Ref 2]],"Link 2"),"")</f>
        <v>Link 2</v>
      </c>
      <c r="AA349" s="52" t="str">
        <f>IF(tabProjList[[#This Row],[Ref 3]]&lt;&gt;"",HYPERLINK(tabProjList[[#This Row],[Ref 3]],"Link 3"),"")</f>
        <v/>
      </c>
      <c r="AB349" s="52" t="str">
        <f>IF(tabProjList[[#This Row],[Ref 4]]&lt;&gt;"",HYPERLINK(tabProjList[[#This Row],[Ref 4]],"Link 4"),"")</f>
        <v/>
      </c>
      <c r="AC349" s="52" t="str">
        <f>IF(tabProjList[[#This Row],[Ref 5]]&lt;&gt;"",HYPERLINK(tabProjList[[#This Row],[Ref 5]],"Link 5"),"")</f>
        <v/>
      </c>
      <c r="AD349" s="52" t="str">
        <f>IF(tabProjList[[#This Row],[Ref 6]]&lt;&gt;"",HYPERLINK(tabProjList[[#This Row],[Ref 6]],"Link 6"),"")</f>
        <v/>
      </c>
      <c r="AE349" s="52" t="str">
        <f>IF(tabProjList[[#This Row],[Ref 7]]&lt;&gt;"",HYPERLINK(tabProjList[[#This Row],[Ref 7]],"Link 7"),"")</f>
        <v/>
      </c>
    </row>
    <row r="350" spans="1:31" x14ac:dyDescent="0.25">
      <c r="A350" s="44" t="s">
        <v>1831</v>
      </c>
      <c r="B350" s="45">
        <v>565</v>
      </c>
      <c r="C350" s="45" t="s">
        <v>1833</v>
      </c>
      <c r="D350" s="36" t="s">
        <v>1832</v>
      </c>
      <c r="E350" s="46" t="s">
        <v>1</v>
      </c>
      <c r="F350" s="46">
        <v>2022</v>
      </c>
      <c r="G350" s="46" t="s">
        <v>115</v>
      </c>
      <c r="H350" s="46">
        <v>2027</v>
      </c>
      <c r="I350" s="46" t="s">
        <v>115</v>
      </c>
      <c r="J350" s="45" t="s">
        <v>106</v>
      </c>
      <c r="K350" s="47" t="s">
        <v>115</v>
      </c>
      <c r="L350" s="48">
        <v>1.02</v>
      </c>
      <c r="M350" s="48">
        <v>1.02</v>
      </c>
      <c r="N350" s="49" t="s">
        <v>10</v>
      </c>
      <c r="O350" s="50" t="s">
        <v>34</v>
      </c>
      <c r="P350" s="38" t="s">
        <v>1221</v>
      </c>
      <c r="Q350" s="45" t="s">
        <v>114</v>
      </c>
      <c r="R350" s="38" t="s">
        <v>980</v>
      </c>
      <c r="S350" s="38" t="s">
        <v>1834</v>
      </c>
      <c r="T350" s="38" t="s">
        <v>115</v>
      </c>
      <c r="U350" s="38" t="s">
        <v>115</v>
      </c>
      <c r="V350" s="38" t="s">
        <v>115</v>
      </c>
      <c r="W350" s="38" t="s">
        <v>115</v>
      </c>
      <c r="X350" s="38" t="s">
        <v>115</v>
      </c>
      <c r="Y350" s="52" t="str">
        <f>IF(tabProjList[[#This Row],[Ref 1]]&lt;&gt;"",HYPERLINK(tabProjList[[#This Row],[Ref 1]],"Link 1"),"")</f>
        <v>Link 1</v>
      </c>
      <c r="Z350" s="52" t="str">
        <f>IF(tabProjList[[#This Row],[Ref 2]]&lt;&gt;"",HYPERLINK(tabProjList[[#This Row],[Ref 2]],"Link 2"),"")</f>
        <v>Link 2</v>
      </c>
      <c r="AA350" s="52" t="str">
        <f>IF(tabProjList[[#This Row],[Ref 3]]&lt;&gt;"",HYPERLINK(tabProjList[[#This Row],[Ref 3]],"Link 3"),"")</f>
        <v/>
      </c>
      <c r="AB350" s="52" t="str">
        <f>IF(tabProjList[[#This Row],[Ref 4]]&lt;&gt;"",HYPERLINK(tabProjList[[#This Row],[Ref 4]],"Link 4"),"")</f>
        <v/>
      </c>
      <c r="AC350" s="52" t="str">
        <f>IF(tabProjList[[#This Row],[Ref 5]]&lt;&gt;"",HYPERLINK(tabProjList[[#This Row],[Ref 5]],"Link 5"),"")</f>
        <v/>
      </c>
      <c r="AD350" s="52" t="str">
        <f>IF(tabProjList[[#This Row],[Ref 6]]&lt;&gt;"",HYPERLINK(tabProjList[[#This Row],[Ref 6]],"Link 6"),"")</f>
        <v/>
      </c>
      <c r="AE350" s="52" t="str">
        <f>IF(tabProjList[[#This Row],[Ref 7]]&lt;&gt;"",HYPERLINK(tabProjList[[#This Row],[Ref 7]],"Link 7"),"")</f>
        <v/>
      </c>
    </row>
    <row r="351" spans="1:31" x14ac:dyDescent="0.25">
      <c r="A351" s="44" t="s">
        <v>1811</v>
      </c>
      <c r="B351" s="45">
        <v>557</v>
      </c>
      <c r="C351" s="45" t="s">
        <v>244</v>
      </c>
      <c r="D351" s="36" t="s">
        <v>1812</v>
      </c>
      <c r="E351" s="46" t="s">
        <v>1</v>
      </c>
      <c r="F351" s="46">
        <v>2022</v>
      </c>
      <c r="G351" s="46" t="s">
        <v>115</v>
      </c>
      <c r="H351" s="46">
        <v>2028</v>
      </c>
      <c r="I351" s="46" t="s">
        <v>115</v>
      </c>
      <c r="J351" s="45" t="s">
        <v>106</v>
      </c>
      <c r="K351" s="47" t="s">
        <v>115</v>
      </c>
      <c r="L351" s="48">
        <v>1.1000000000000001</v>
      </c>
      <c r="M351" s="48">
        <v>1.1000000000000001</v>
      </c>
      <c r="N351" s="49" t="s">
        <v>10</v>
      </c>
      <c r="O351" s="50" t="s">
        <v>34</v>
      </c>
      <c r="P351" s="38" t="s">
        <v>245</v>
      </c>
      <c r="Q351" s="45" t="s">
        <v>114</v>
      </c>
      <c r="R351" s="38" t="s">
        <v>1813</v>
      </c>
      <c r="S351" s="38" t="s">
        <v>1814</v>
      </c>
      <c r="T351" s="38" t="s">
        <v>1815</v>
      </c>
      <c r="U351" s="38" t="s">
        <v>1815</v>
      </c>
      <c r="V351" s="38" t="s">
        <v>115</v>
      </c>
      <c r="W351" s="38" t="s">
        <v>115</v>
      </c>
      <c r="X351" s="38" t="s">
        <v>115</v>
      </c>
      <c r="Y351" s="52" t="str">
        <f>IF(tabProjList[[#This Row],[Ref 1]]&lt;&gt;"",HYPERLINK(tabProjList[[#This Row],[Ref 1]],"Link 1"),"")</f>
        <v>Link 1</v>
      </c>
      <c r="Z351" s="52" t="str">
        <f>IF(tabProjList[[#This Row],[Ref 2]]&lt;&gt;"",HYPERLINK(tabProjList[[#This Row],[Ref 2]],"Link 2"),"")</f>
        <v>Link 2</v>
      </c>
      <c r="AA351" s="52" t="str">
        <f>IF(tabProjList[[#This Row],[Ref 3]]&lt;&gt;"",HYPERLINK(tabProjList[[#This Row],[Ref 3]],"Link 3"),"")</f>
        <v>Link 3</v>
      </c>
      <c r="AB351" s="52" t="str">
        <f>IF(tabProjList[[#This Row],[Ref 4]]&lt;&gt;"",HYPERLINK(tabProjList[[#This Row],[Ref 4]],"Link 4"),"")</f>
        <v>Link 4</v>
      </c>
      <c r="AC351" s="52" t="str">
        <f>IF(tabProjList[[#This Row],[Ref 5]]&lt;&gt;"",HYPERLINK(tabProjList[[#This Row],[Ref 5]],"Link 5"),"")</f>
        <v/>
      </c>
      <c r="AD351" s="52" t="str">
        <f>IF(tabProjList[[#This Row],[Ref 6]]&lt;&gt;"",HYPERLINK(tabProjList[[#This Row],[Ref 6]],"Link 6"),"")</f>
        <v/>
      </c>
      <c r="AE351" s="52" t="str">
        <f>IF(tabProjList[[#This Row],[Ref 7]]&lt;&gt;"",HYPERLINK(tabProjList[[#This Row],[Ref 7]],"Link 7"),"")</f>
        <v/>
      </c>
    </row>
    <row r="352" spans="1:31" x14ac:dyDescent="0.25">
      <c r="A352" s="44" t="s">
        <v>730</v>
      </c>
      <c r="B352" s="45">
        <v>172</v>
      </c>
      <c r="C352" s="45" t="s">
        <v>120</v>
      </c>
      <c r="D352" s="36" t="s">
        <v>731</v>
      </c>
      <c r="E352" s="46" t="s">
        <v>1</v>
      </c>
      <c r="F352" s="46">
        <v>2021</v>
      </c>
      <c r="G352" s="46">
        <v>2024</v>
      </c>
      <c r="H352" s="46">
        <v>2025</v>
      </c>
      <c r="I352" s="46" t="s">
        <v>115</v>
      </c>
      <c r="J352" s="45" t="s">
        <v>106</v>
      </c>
      <c r="K352" s="47" t="s">
        <v>115</v>
      </c>
      <c r="L352" s="48" t="s">
        <v>3055</v>
      </c>
      <c r="M352" s="48">
        <v>0.34300000000000003</v>
      </c>
      <c r="N352" s="49" t="s">
        <v>16</v>
      </c>
      <c r="O352" s="50" t="s">
        <v>34</v>
      </c>
      <c r="P352" s="38" t="s">
        <v>386</v>
      </c>
      <c r="Q352" s="45" t="s">
        <v>121</v>
      </c>
      <c r="R352" s="38" t="s">
        <v>534</v>
      </c>
      <c r="S352" s="38" t="s">
        <v>535</v>
      </c>
      <c r="T352" s="38" t="s">
        <v>536</v>
      </c>
      <c r="U352" s="38" t="s">
        <v>115</v>
      </c>
      <c r="V352" s="38" t="s">
        <v>115</v>
      </c>
      <c r="W352" s="38" t="s">
        <v>115</v>
      </c>
      <c r="X352" s="38" t="s">
        <v>115</v>
      </c>
      <c r="Y352" s="52" t="str">
        <f>IF(tabProjList[[#This Row],[Ref 1]]&lt;&gt;"",HYPERLINK(tabProjList[[#This Row],[Ref 1]],"Link 1"),"")</f>
        <v>Link 1</v>
      </c>
      <c r="Z352" s="52" t="str">
        <f>IF(tabProjList[[#This Row],[Ref 2]]&lt;&gt;"",HYPERLINK(tabProjList[[#This Row],[Ref 2]],"Link 2"),"")</f>
        <v>Link 2</v>
      </c>
      <c r="AA352" s="52" t="str">
        <f>IF(tabProjList[[#This Row],[Ref 3]]&lt;&gt;"",HYPERLINK(tabProjList[[#This Row],[Ref 3]],"Link 3"),"")</f>
        <v>Link 3</v>
      </c>
      <c r="AB352" s="52" t="str">
        <f>IF(tabProjList[[#This Row],[Ref 4]]&lt;&gt;"",HYPERLINK(tabProjList[[#This Row],[Ref 4]],"Link 4"),"")</f>
        <v/>
      </c>
      <c r="AC352" s="52" t="str">
        <f>IF(tabProjList[[#This Row],[Ref 5]]&lt;&gt;"",HYPERLINK(tabProjList[[#This Row],[Ref 5]],"Link 5"),"")</f>
        <v/>
      </c>
      <c r="AD352" s="52" t="str">
        <f>IF(tabProjList[[#This Row],[Ref 6]]&lt;&gt;"",HYPERLINK(tabProjList[[#This Row],[Ref 6]],"Link 6"),"")</f>
        <v/>
      </c>
      <c r="AE352" s="52" t="str">
        <f>IF(tabProjList[[#This Row],[Ref 7]]&lt;&gt;"",HYPERLINK(tabProjList[[#This Row],[Ref 7]],"Link 7"),"")</f>
        <v/>
      </c>
    </row>
    <row r="353" spans="1:31" x14ac:dyDescent="0.25">
      <c r="A353" s="44" t="s">
        <v>1458</v>
      </c>
      <c r="B353" s="45">
        <v>392</v>
      </c>
      <c r="C353" s="45" t="s">
        <v>113</v>
      </c>
      <c r="D353" s="36" t="s">
        <v>1459</v>
      </c>
      <c r="E353" s="46" t="s">
        <v>1</v>
      </c>
      <c r="F353" s="46">
        <v>2021</v>
      </c>
      <c r="G353" s="46" t="s">
        <v>115</v>
      </c>
      <c r="H353" s="46">
        <v>2030</v>
      </c>
      <c r="I353" s="46" t="s">
        <v>115</v>
      </c>
      <c r="J353" s="45" t="s">
        <v>106</v>
      </c>
      <c r="K353" s="47" t="s">
        <v>115</v>
      </c>
      <c r="L353" s="48">
        <v>0.65</v>
      </c>
      <c r="M353" s="48">
        <v>0.65</v>
      </c>
      <c r="N353" s="49" t="s">
        <v>40</v>
      </c>
      <c r="O353" s="50" t="s">
        <v>21</v>
      </c>
      <c r="P353" s="38" t="s">
        <v>115</v>
      </c>
      <c r="Q353" s="45" t="s">
        <v>114</v>
      </c>
      <c r="R353" s="38" t="s">
        <v>1460</v>
      </c>
      <c r="S353" s="38" t="s">
        <v>115</v>
      </c>
      <c r="T353" s="38" t="s">
        <v>115</v>
      </c>
      <c r="U353" s="38" t="s">
        <v>115</v>
      </c>
      <c r="V353" s="38" t="s">
        <v>115</v>
      </c>
      <c r="W353" s="38" t="s">
        <v>115</v>
      </c>
      <c r="X353" s="38" t="s">
        <v>115</v>
      </c>
      <c r="Y353" s="52" t="str">
        <f>IF(tabProjList[[#This Row],[Ref 1]]&lt;&gt;"",HYPERLINK(tabProjList[[#This Row],[Ref 1]],"Link 1"),"")</f>
        <v>Link 1</v>
      </c>
      <c r="Z353" s="52" t="str">
        <f>IF(tabProjList[[#This Row],[Ref 2]]&lt;&gt;"",HYPERLINK(tabProjList[[#This Row],[Ref 2]],"Link 2"),"")</f>
        <v/>
      </c>
      <c r="AA353" s="52" t="str">
        <f>IF(tabProjList[[#This Row],[Ref 3]]&lt;&gt;"",HYPERLINK(tabProjList[[#This Row],[Ref 3]],"Link 3"),"")</f>
        <v/>
      </c>
      <c r="AB353" s="52" t="str">
        <f>IF(tabProjList[[#This Row],[Ref 4]]&lt;&gt;"",HYPERLINK(tabProjList[[#This Row],[Ref 4]],"Link 4"),"")</f>
        <v/>
      </c>
      <c r="AC353" s="52" t="str">
        <f>IF(tabProjList[[#This Row],[Ref 5]]&lt;&gt;"",HYPERLINK(tabProjList[[#This Row],[Ref 5]],"Link 5"),"")</f>
        <v/>
      </c>
      <c r="AD353" s="52" t="str">
        <f>IF(tabProjList[[#This Row],[Ref 6]]&lt;&gt;"",HYPERLINK(tabProjList[[#This Row],[Ref 6]],"Link 6"),"")</f>
        <v/>
      </c>
      <c r="AE353" s="52" t="str">
        <f>IF(tabProjList[[#This Row],[Ref 7]]&lt;&gt;"",HYPERLINK(tabProjList[[#This Row],[Ref 7]],"Link 7"),"")</f>
        <v/>
      </c>
    </row>
    <row r="354" spans="1:31" x14ac:dyDescent="0.25">
      <c r="A354" s="44" t="s">
        <v>2511</v>
      </c>
      <c r="B354" s="45">
        <v>874</v>
      </c>
      <c r="C354" s="45" t="s">
        <v>120</v>
      </c>
      <c r="D354" s="36" t="s">
        <v>1859</v>
      </c>
      <c r="E354" s="46" t="s">
        <v>2</v>
      </c>
      <c r="F354" s="46">
        <v>2022</v>
      </c>
      <c r="G354" s="46" t="s">
        <v>115</v>
      </c>
      <c r="H354" s="46" t="s">
        <v>115</v>
      </c>
      <c r="I354" s="46" t="s">
        <v>115</v>
      </c>
      <c r="J354" s="45" t="s">
        <v>106</v>
      </c>
      <c r="K354" s="47" t="s">
        <v>115</v>
      </c>
      <c r="L354" s="48" t="s">
        <v>115</v>
      </c>
      <c r="M354" s="48" t="s">
        <v>115</v>
      </c>
      <c r="N354" s="49" t="s">
        <v>2</v>
      </c>
      <c r="O354" s="50" t="s">
        <v>21</v>
      </c>
      <c r="P354" s="38" t="s">
        <v>1860</v>
      </c>
      <c r="Q354" s="45" t="s">
        <v>121</v>
      </c>
      <c r="R354" s="38" t="s">
        <v>2505</v>
      </c>
      <c r="S354" s="38" t="s">
        <v>115</v>
      </c>
      <c r="T354" s="38" t="s">
        <v>115</v>
      </c>
      <c r="U354" s="38" t="s">
        <v>115</v>
      </c>
      <c r="V354" s="38" t="s">
        <v>115</v>
      </c>
      <c r="W354" s="38" t="s">
        <v>115</v>
      </c>
      <c r="X354" s="38" t="s">
        <v>115</v>
      </c>
      <c r="Y354" s="52" t="str">
        <f>IF(tabProjList[[#This Row],[Ref 1]]&lt;&gt;"",HYPERLINK(tabProjList[[#This Row],[Ref 1]],"Link 1"),"")</f>
        <v>Link 1</v>
      </c>
      <c r="Z354" s="52" t="str">
        <f>IF(tabProjList[[#This Row],[Ref 2]]&lt;&gt;"",HYPERLINK(tabProjList[[#This Row],[Ref 2]],"Link 2"),"")</f>
        <v/>
      </c>
      <c r="AA354" s="52" t="str">
        <f>IF(tabProjList[[#This Row],[Ref 3]]&lt;&gt;"",HYPERLINK(tabProjList[[#This Row],[Ref 3]],"Link 3"),"")</f>
        <v/>
      </c>
      <c r="AB354" s="52" t="str">
        <f>IF(tabProjList[[#This Row],[Ref 4]]&lt;&gt;"",HYPERLINK(tabProjList[[#This Row],[Ref 4]],"Link 4"),"")</f>
        <v/>
      </c>
      <c r="AC354" s="52" t="str">
        <f>IF(tabProjList[[#This Row],[Ref 5]]&lt;&gt;"",HYPERLINK(tabProjList[[#This Row],[Ref 5]],"Link 5"),"")</f>
        <v/>
      </c>
      <c r="AD354" s="52" t="str">
        <f>IF(tabProjList[[#This Row],[Ref 6]]&lt;&gt;"",HYPERLINK(tabProjList[[#This Row],[Ref 6]],"Link 6"),"")</f>
        <v/>
      </c>
      <c r="AE354" s="52" t="str">
        <f>IF(tabProjList[[#This Row],[Ref 7]]&lt;&gt;"",HYPERLINK(tabProjList[[#This Row],[Ref 7]],"Link 7"),"")</f>
        <v/>
      </c>
    </row>
    <row r="355" spans="1:31" x14ac:dyDescent="0.25">
      <c r="A355" s="44" t="s">
        <v>732</v>
      </c>
      <c r="B355" s="45">
        <v>173</v>
      </c>
      <c r="C355" s="45" t="s">
        <v>171</v>
      </c>
      <c r="D355" s="36" t="s">
        <v>733</v>
      </c>
      <c r="E355" s="46" t="s">
        <v>6</v>
      </c>
      <c r="F355" s="46">
        <v>2009</v>
      </c>
      <c r="G355" s="46">
        <v>2009</v>
      </c>
      <c r="H355" s="46">
        <v>2019</v>
      </c>
      <c r="I355" s="46" t="s">
        <v>115</v>
      </c>
      <c r="J355" s="45" t="s">
        <v>14</v>
      </c>
      <c r="K355" s="47" t="s">
        <v>115</v>
      </c>
      <c r="L355" s="48" t="s">
        <v>734</v>
      </c>
      <c r="M355" s="48">
        <v>4</v>
      </c>
      <c r="N355" s="49" t="s">
        <v>41</v>
      </c>
      <c r="O355" s="50" t="s">
        <v>34</v>
      </c>
      <c r="P355" s="38" t="s">
        <v>115</v>
      </c>
      <c r="Q355" s="45" t="s">
        <v>172</v>
      </c>
      <c r="R355" s="38" t="s">
        <v>735</v>
      </c>
      <c r="S355" s="38" t="s">
        <v>736</v>
      </c>
      <c r="T355" s="38" t="s">
        <v>115</v>
      </c>
      <c r="U355" s="38" t="s">
        <v>115</v>
      </c>
      <c r="V355" s="38" t="s">
        <v>115</v>
      </c>
      <c r="W355" s="38" t="s">
        <v>115</v>
      </c>
      <c r="X355" s="38" t="s">
        <v>115</v>
      </c>
      <c r="Y355" s="52" t="str">
        <f>IF(tabProjList[[#This Row],[Ref 1]]&lt;&gt;"",HYPERLINK(tabProjList[[#This Row],[Ref 1]],"Link 1"),"")</f>
        <v>Link 1</v>
      </c>
      <c r="Z355" s="52" t="str">
        <f>IF(tabProjList[[#This Row],[Ref 2]]&lt;&gt;"",HYPERLINK(tabProjList[[#This Row],[Ref 2]],"Link 2"),"")</f>
        <v>Link 2</v>
      </c>
      <c r="AA355" s="52" t="str">
        <f>IF(tabProjList[[#This Row],[Ref 3]]&lt;&gt;"",HYPERLINK(tabProjList[[#This Row],[Ref 3]],"Link 3"),"")</f>
        <v/>
      </c>
      <c r="AB355" s="52" t="str">
        <f>IF(tabProjList[[#This Row],[Ref 4]]&lt;&gt;"",HYPERLINK(tabProjList[[#This Row],[Ref 4]],"Link 4"),"")</f>
        <v/>
      </c>
      <c r="AC355" s="52" t="str">
        <f>IF(tabProjList[[#This Row],[Ref 5]]&lt;&gt;"",HYPERLINK(tabProjList[[#This Row],[Ref 5]],"Link 5"),"")</f>
        <v/>
      </c>
      <c r="AD355" s="52" t="str">
        <f>IF(tabProjList[[#This Row],[Ref 6]]&lt;&gt;"",HYPERLINK(tabProjList[[#This Row],[Ref 6]],"Link 6"),"")</f>
        <v/>
      </c>
      <c r="AE355" s="52" t="str">
        <f>IF(tabProjList[[#This Row],[Ref 7]]&lt;&gt;"",HYPERLINK(tabProjList[[#This Row],[Ref 7]],"Link 7"),"")</f>
        <v/>
      </c>
    </row>
    <row r="356" spans="1:31" x14ac:dyDescent="0.25">
      <c r="A356" s="44" t="s">
        <v>1837</v>
      </c>
      <c r="B356" s="45">
        <v>568</v>
      </c>
      <c r="C356" s="45" t="s">
        <v>139</v>
      </c>
      <c r="D356" s="36" t="s">
        <v>1838</v>
      </c>
      <c r="E356" s="46" t="s">
        <v>1</v>
      </c>
      <c r="F356" s="46">
        <v>2022</v>
      </c>
      <c r="G356" s="46" t="s">
        <v>115</v>
      </c>
      <c r="H356" s="46" t="s">
        <v>115</v>
      </c>
      <c r="I356" s="46" t="s">
        <v>115</v>
      </c>
      <c r="J356" s="45" t="s">
        <v>106</v>
      </c>
      <c r="K356" s="47" t="s">
        <v>115</v>
      </c>
      <c r="L356" s="48">
        <v>2</v>
      </c>
      <c r="M356" s="48">
        <v>2</v>
      </c>
      <c r="N356" s="49" t="s">
        <v>38</v>
      </c>
      <c r="O356" s="50" t="s">
        <v>34</v>
      </c>
      <c r="P356" s="38" t="s">
        <v>1839</v>
      </c>
      <c r="Q356" s="45" t="s">
        <v>114</v>
      </c>
      <c r="R356" s="38" t="s">
        <v>1387</v>
      </c>
      <c r="S356" s="38" t="s">
        <v>1840</v>
      </c>
      <c r="T356" s="38" t="s">
        <v>1841</v>
      </c>
      <c r="U356" s="38" t="s">
        <v>115</v>
      </c>
      <c r="V356" s="38" t="s">
        <v>115</v>
      </c>
      <c r="W356" s="38" t="s">
        <v>115</v>
      </c>
      <c r="X356" s="38" t="s">
        <v>115</v>
      </c>
      <c r="Y356" s="52" t="str">
        <f>IF(tabProjList[[#This Row],[Ref 1]]&lt;&gt;"",HYPERLINK(tabProjList[[#This Row],[Ref 1]],"Link 1"),"")</f>
        <v>Link 1</v>
      </c>
      <c r="Z356" s="52" t="str">
        <f>IF(tabProjList[[#This Row],[Ref 2]]&lt;&gt;"",HYPERLINK(tabProjList[[#This Row],[Ref 2]],"Link 2"),"")</f>
        <v>Link 2</v>
      </c>
      <c r="AA356" s="52" t="str">
        <f>IF(tabProjList[[#This Row],[Ref 3]]&lt;&gt;"",HYPERLINK(tabProjList[[#This Row],[Ref 3]],"Link 3"),"")</f>
        <v>Link 3</v>
      </c>
      <c r="AB356" s="52" t="str">
        <f>IF(tabProjList[[#This Row],[Ref 4]]&lt;&gt;"",HYPERLINK(tabProjList[[#This Row],[Ref 4]],"Link 4"),"")</f>
        <v/>
      </c>
      <c r="AC356" s="52" t="str">
        <f>IF(tabProjList[[#This Row],[Ref 5]]&lt;&gt;"",HYPERLINK(tabProjList[[#This Row],[Ref 5]],"Link 5"),"")</f>
        <v/>
      </c>
      <c r="AD356" s="52" t="str">
        <f>IF(tabProjList[[#This Row],[Ref 6]]&lt;&gt;"",HYPERLINK(tabProjList[[#This Row],[Ref 6]],"Link 6"),"")</f>
        <v/>
      </c>
      <c r="AE356" s="52" t="str">
        <f>IF(tabProjList[[#This Row],[Ref 7]]&lt;&gt;"",HYPERLINK(tabProjList[[#This Row],[Ref 7]],"Link 7"),"")</f>
        <v/>
      </c>
    </row>
    <row r="357" spans="1:31" x14ac:dyDescent="0.25">
      <c r="A357" s="44" t="s">
        <v>2950</v>
      </c>
      <c r="B357" s="45">
        <v>1114</v>
      </c>
      <c r="C357" s="45" t="s">
        <v>113</v>
      </c>
      <c r="D357" s="36" t="s">
        <v>2951</v>
      </c>
      <c r="E357" s="46" t="s">
        <v>12</v>
      </c>
      <c r="F357" s="46">
        <v>2023</v>
      </c>
      <c r="G357" s="46">
        <v>2027</v>
      </c>
      <c r="H357" s="46">
        <v>2030</v>
      </c>
      <c r="I357" s="46" t="s">
        <v>115</v>
      </c>
      <c r="J357" s="45" t="s">
        <v>106</v>
      </c>
      <c r="K357" s="47" t="s">
        <v>115</v>
      </c>
      <c r="L357" s="48">
        <v>2.6</v>
      </c>
      <c r="M357" s="48">
        <v>2.6</v>
      </c>
      <c r="N357" s="49" t="s">
        <v>12</v>
      </c>
      <c r="O357" s="50" t="s">
        <v>34</v>
      </c>
      <c r="P357" s="38" t="s">
        <v>2952</v>
      </c>
      <c r="Q357" s="45" t="s">
        <v>114</v>
      </c>
      <c r="R357" s="38" t="s">
        <v>2953</v>
      </c>
      <c r="S357" s="38" t="s">
        <v>2954</v>
      </c>
      <c r="T357" s="38" t="s">
        <v>115</v>
      </c>
      <c r="U357" s="38" t="s">
        <v>115</v>
      </c>
      <c r="V357" s="38" t="s">
        <v>115</v>
      </c>
      <c r="W357" s="38" t="s">
        <v>115</v>
      </c>
      <c r="X357" s="38" t="s">
        <v>115</v>
      </c>
      <c r="Y357" s="52" t="str">
        <f>IF(tabProjList[[#This Row],[Ref 1]]&lt;&gt;"",HYPERLINK(tabProjList[[#This Row],[Ref 1]],"Link 1"),"")</f>
        <v>Link 1</v>
      </c>
      <c r="Z357" s="52" t="str">
        <f>IF(tabProjList[[#This Row],[Ref 2]]&lt;&gt;"",HYPERLINK(tabProjList[[#This Row],[Ref 2]],"Link 2"),"")</f>
        <v>Link 2</v>
      </c>
      <c r="AA357" s="52" t="str">
        <f>IF(tabProjList[[#This Row],[Ref 3]]&lt;&gt;"",HYPERLINK(tabProjList[[#This Row],[Ref 3]],"Link 3"),"")</f>
        <v/>
      </c>
      <c r="AB357" s="52" t="str">
        <f>IF(tabProjList[[#This Row],[Ref 4]]&lt;&gt;"",HYPERLINK(tabProjList[[#This Row],[Ref 4]],"Link 4"),"")</f>
        <v/>
      </c>
      <c r="AC357" s="52" t="str">
        <f>IF(tabProjList[[#This Row],[Ref 5]]&lt;&gt;"",HYPERLINK(tabProjList[[#This Row],[Ref 5]],"Link 5"),"")</f>
        <v/>
      </c>
      <c r="AD357" s="52" t="str">
        <f>IF(tabProjList[[#This Row],[Ref 6]]&lt;&gt;"",HYPERLINK(tabProjList[[#This Row],[Ref 6]],"Link 6"),"")</f>
        <v/>
      </c>
      <c r="AE357" s="52" t="str">
        <f>IF(tabProjList[[#This Row],[Ref 7]]&lt;&gt;"",HYPERLINK(tabProjList[[#This Row],[Ref 7]],"Link 7"),"")</f>
        <v/>
      </c>
    </row>
    <row r="358" spans="1:31" x14ac:dyDescent="0.25">
      <c r="A358" s="44" t="s">
        <v>1666</v>
      </c>
      <c r="B358" s="45">
        <v>502</v>
      </c>
      <c r="C358" s="45" t="s">
        <v>209</v>
      </c>
      <c r="D358" s="36" t="s">
        <v>1667</v>
      </c>
      <c r="E358" s="46" t="s">
        <v>2</v>
      </c>
      <c r="F358" s="46">
        <v>2022</v>
      </c>
      <c r="G358" s="46" t="s">
        <v>115</v>
      </c>
      <c r="H358" s="46" t="s">
        <v>115</v>
      </c>
      <c r="I358" s="46" t="s">
        <v>115</v>
      </c>
      <c r="J358" s="45" t="s">
        <v>106</v>
      </c>
      <c r="K358" s="47" t="s">
        <v>115</v>
      </c>
      <c r="L358" s="48">
        <v>3.3</v>
      </c>
      <c r="M358" s="48">
        <v>3.3</v>
      </c>
      <c r="N358" s="49" t="s">
        <v>2</v>
      </c>
      <c r="O358" s="50" t="s">
        <v>34</v>
      </c>
      <c r="P358" s="38" t="s">
        <v>1668</v>
      </c>
      <c r="Q358" s="45" t="s">
        <v>121</v>
      </c>
      <c r="R358" s="38" t="s">
        <v>1649</v>
      </c>
      <c r="S358" s="38" t="s">
        <v>1655</v>
      </c>
      <c r="T358" s="38" t="s">
        <v>1669</v>
      </c>
      <c r="U358" s="38" t="s">
        <v>115</v>
      </c>
      <c r="V358" s="38" t="s">
        <v>115</v>
      </c>
      <c r="W358" s="38" t="s">
        <v>115</v>
      </c>
      <c r="X358" s="38" t="s">
        <v>115</v>
      </c>
      <c r="Y358" s="52" t="str">
        <f>IF(tabProjList[[#This Row],[Ref 1]]&lt;&gt;"",HYPERLINK(tabProjList[[#This Row],[Ref 1]],"Link 1"),"")</f>
        <v>Link 1</v>
      </c>
      <c r="Z358" s="52" t="str">
        <f>IF(tabProjList[[#This Row],[Ref 2]]&lt;&gt;"",HYPERLINK(tabProjList[[#This Row],[Ref 2]],"Link 2"),"")</f>
        <v>Link 2</v>
      </c>
      <c r="AA358" s="52" t="str">
        <f>IF(tabProjList[[#This Row],[Ref 3]]&lt;&gt;"",HYPERLINK(tabProjList[[#This Row],[Ref 3]],"Link 3"),"")</f>
        <v>Link 3</v>
      </c>
      <c r="AB358" s="52" t="str">
        <f>IF(tabProjList[[#This Row],[Ref 4]]&lt;&gt;"",HYPERLINK(tabProjList[[#This Row],[Ref 4]],"Link 4"),"")</f>
        <v/>
      </c>
      <c r="AC358" s="52" t="str">
        <f>IF(tabProjList[[#This Row],[Ref 5]]&lt;&gt;"",HYPERLINK(tabProjList[[#This Row],[Ref 5]],"Link 5"),"")</f>
        <v/>
      </c>
      <c r="AD358" s="52" t="str">
        <f>IF(tabProjList[[#This Row],[Ref 6]]&lt;&gt;"",HYPERLINK(tabProjList[[#This Row],[Ref 6]],"Link 6"),"")</f>
        <v/>
      </c>
      <c r="AE358" s="52" t="str">
        <f>IF(tabProjList[[#This Row],[Ref 7]]&lt;&gt;"",HYPERLINK(tabProjList[[#This Row],[Ref 7]],"Link 7"),"")</f>
        <v/>
      </c>
    </row>
    <row r="359" spans="1:31" x14ac:dyDescent="0.25">
      <c r="A359" s="44" t="s">
        <v>1864</v>
      </c>
      <c r="B359" s="45">
        <v>581</v>
      </c>
      <c r="C359" s="45" t="s">
        <v>113</v>
      </c>
      <c r="D359" s="36" t="s">
        <v>1532</v>
      </c>
      <c r="E359" s="46" t="s">
        <v>3</v>
      </c>
      <c r="F359" s="46">
        <v>2022</v>
      </c>
      <c r="G359" s="46">
        <v>2022</v>
      </c>
      <c r="H359" s="46">
        <v>2025</v>
      </c>
      <c r="I359" s="46" t="s">
        <v>115</v>
      </c>
      <c r="J359" s="45" t="s">
        <v>17</v>
      </c>
      <c r="K359" s="47" t="s">
        <v>115</v>
      </c>
      <c r="L359" s="48">
        <v>0.11</v>
      </c>
      <c r="M359" s="48">
        <v>0.11</v>
      </c>
      <c r="N359" s="49" t="s">
        <v>40</v>
      </c>
      <c r="O359" s="50" t="s">
        <v>20</v>
      </c>
      <c r="P359" s="38" t="s">
        <v>115</v>
      </c>
      <c r="Q359" s="45" t="s">
        <v>114</v>
      </c>
      <c r="R359" s="38" t="s">
        <v>1865</v>
      </c>
      <c r="S359" s="38" t="s">
        <v>115</v>
      </c>
      <c r="T359" s="38" t="s">
        <v>115</v>
      </c>
      <c r="U359" s="38" t="s">
        <v>115</v>
      </c>
      <c r="V359" s="38" t="s">
        <v>115</v>
      </c>
      <c r="W359" s="38" t="s">
        <v>115</v>
      </c>
      <c r="X359" s="38" t="s">
        <v>115</v>
      </c>
      <c r="Y359" s="52" t="str">
        <f>IF(tabProjList[[#This Row],[Ref 1]]&lt;&gt;"",HYPERLINK(tabProjList[[#This Row],[Ref 1]],"Link 1"),"")</f>
        <v>Link 1</v>
      </c>
      <c r="Z359" s="52" t="str">
        <f>IF(tabProjList[[#This Row],[Ref 2]]&lt;&gt;"",HYPERLINK(tabProjList[[#This Row],[Ref 2]],"Link 2"),"")</f>
        <v/>
      </c>
      <c r="AA359" s="52" t="str">
        <f>IF(tabProjList[[#This Row],[Ref 3]]&lt;&gt;"",HYPERLINK(tabProjList[[#This Row],[Ref 3]],"Link 3"),"")</f>
        <v/>
      </c>
      <c r="AB359" s="52" t="str">
        <f>IF(tabProjList[[#This Row],[Ref 4]]&lt;&gt;"",HYPERLINK(tabProjList[[#This Row],[Ref 4]],"Link 4"),"")</f>
        <v/>
      </c>
      <c r="AC359" s="52" t="str">
        <f>IF(tabProjList[[#This Row],[Ref 5]]&lt;&gt;"",HYPERLINK(tabProjList[[#This Row],[Ref 5]],"Link 5"),"")</f>
        <v/>
      </c>
      <c r="AD359" s="52" t="str">
        <f>IF(tabProjList[[#This Row],[Ref 6]]&lt;&gt;"",HYPERLINK(tabProjList[[#This Row],[Ref 6]],"Link 6"),"")</f>
        <v/>
      </c>
      <c r="AE359" s="52" t="str">
        <f>IF(tabProjList[[#This Row],[Ref 7]]&lt;&gt;"",HYPERLINK(tabProjList[[#This Row],[Ref 7]],"Link 7"),"")</f>
        <v/>
      </c>
    </row>
    <row r="360" spans="1:31" x14ac:dyDescent="0.25">
      <c r="A360" s="44" t="s">
        <v>737</v>
      </c>
      <c r="B360" s="45">
        <v>175</v>
      </c>
      <c r="C360" s="45" t="s">
        <v>120</v>
      </c>
      <c r="D360" s="36" t="s">
        <v>738</v>
      </c>
      <c r="E360" s="46" t="s">
        <v>1</v>
      </c>
      <c r="F360" s="46">
        <v>2021</v>
      </c>
      <c r="G360" s="46">
        <v>2024</v>
      </c>
      <c r="H360" s="46">
        <v>2025</v>
      </c>
      <c r="I360" s="46" t="s">
        <v>115</v>
      </c>
      <c r="J360" s="45" t="s">
        <v>106</v>
      </c>
      <c r="K360" s="47" t="s">
        <v>115</v>
      </c>
      <c r="L360" s="48" t="s">
        <v>739</v>
      </c>
      <c r="M360" s="48">
        <v>0.18</v>
      </c>
      <c r="N360" s="49" t="s">
        <v>16</v>
      </c>
      <c r="O360" s="50" t="s">
        <v>34</v>
      </c>
      <c r="P360" s="38" t="s">
        <v>386</v>
      </c>
      <c r="Q360" s="45" t="s">
        <v>121</v>
      </c>
      <c r="R360" s="38" t="s">
        <v>534</v>
      </c>
      <c r="S360" s="38" t="s">
        <v>535</v>
      </c>
      <c r="T360" s="38" t="s">
        <v>536</v>
      </c>
      <c r="U360" s="38" t="s">
        <v>115</v>
      </c>
      <c r="V360" s="38" t="s">
        <v>115</v>
      </c>
      <c r="W360" s="38" t="s">
        <v>115</v>
      </c>
      <c r="X360" s="38" t="s">
        <v>115</v>
      </c>
      <c r="Y360" s="52" t="str">
        <f>IF(tabProjList[[#This Row],[Ref 1]]&lt;&gt;"",HYPERLINK(tabProjList[[#This Row],[Ref 1]],"Link 1"),"")</f>
        <v>Link 1</v>
      </c>
      <c r="Z360" s="52" t="str">
        <f>IF(tabProjList[[#This Row],[Ref 2]]&lt;&gt;"",HYPERLINK(tabProjList[[#This Row],[Ref 2]],"Link 2"),"")</f>
        <v>Link 2</v>
      </c>
      <c r="AA360" s="52" t="str">
        <f>IF(tabProjList[[#This Row],[Ref 3]]&lt;&gt;"",HYPERLINK(tabProjList[[#This Row],[Ref 3]],"Link 3"),"")</f>
        <v>Link 3</v>
      </c>
      <c r="AB360" s="52" t="str">
        <f>IF(tabProjList[[#This Row],[Ref 4]]&lt;&gt;"",HYPERLINK(tabProjList[[#This Row],[Ref 4]],"Link 4"),"")</f>
        <v/>
      </c>
      <c r="AC360" s="52" t="str">
        <f>IF(tabProjList[[#This Row],[Ref 5]]&lt;&gt;"",HYPERLINK(tabProjList[[#This Row],[Ref 5]],"Link 5"),"")</f>
        <v/>
      </c>
      <c r="AD360" s="52" t="str">
        <f>IF(tabProjList[[#This Row],[Ref 6]]&lt;&gt;"",HYPERLINK(tabProjList[[#This Row],[Ref 6]],"Link 6"),"")</f>
        <v/>
      </c>
      <c r="AE360" s="52" t="str">
        <f>IF(tabProjList[[#This Row],[Ref 7]]&lt;&gt;"",HYPERLINK(tabProjList[[#This Row],[Ref 7]],"Link 7"),"")</f>
        <v/>
      </c>
    </row>
    <row r="361" spans="1:31" x14ac:dyDescent="0.25">
      <c r="A361" s="44" t="s">
        <v>2416</v>
      </c>
      <c r="B361" s="45">
        <v>838</v>
      </c>
      <c r="C361" s="45" t="s">
        <v>2418</v>
      </c>
      <c r="D361" s="36" t="s">
        <v>2417</v>
      </c>
      <c r="E361" s="46" t="s">
        <v>6</v>
      </c>
      <c r="F361" s="46">
        <v>2023</v>
      </c>
      <c r="G361" s="46" t="s">
        <v>115</v>
      </c>
      <c r="H361" s="46" t="s">
        <v>115</v>
      </c>
      <c r="I361" s="46" t="s">
        <v>115</v>
      </c>
      <c r="J361" s="45" t="s">
        <v>106</v>
      </c>
      <c r="K361" s="47" t="s">
        <v>115</v>
      </c>
      <c r="L361" s="48">
        <v>1</v>
      </c>
      <c r="M361" s="48">
        <v>1</v>
      </c>
      <c r="N361" s="49" t="s">
        <v>13</v>
      </c>
      <c r="O361" s="50" t="s">
        <v>34</v>
      </c>
      <c r="P361" s="38" t="s">
        <v>115</v>
      </c>
      <c r="Q361" s="45" t="s">
        <v>1544</v>
      </c>
      <c r="R361" s="38" t="s">
        <v>2419</v>
      </c>
      <c r="S361" s="38" t="s">
        <v>115</v>
      </c>
      <c r="T361" s="38" t="s">
        <v>115</v>
      </c>
      <c r="U361" s="38" t="s">
        <v>115</v>
      </c>
      <c r="V361" s="38" t="s">
        <v>115</v>
      </c>
      <c r="W361" s="38" t="s">
        <v>115</v>
      </c>
      <c r="X361" s="38" t="s">
        <v>115</v>
      </c>
      <c r="Y361" s="52" t="str">
        <f>IF(tabProjList[[#This Row],[Ref 1]]&lt;&gt;"",HYPERLINK(tabProjList[[#This Row],[Ref 1]],"Link 1"),"")</f>
        <v>Link 1</v>
      </c>
      <c r="Z361" s="52" t="str">
        <f>IF(tabProjList[[#This Row],[Ref 2]]&lt;&gt;"",HYPERLINK(tabProjList[[#This Row],[Ref 2]],"Link 2"),"")</f>
        <v/>
      </c>
      <c r="AA361" s="52" t="str">
        <f>IF(tabProjList[[#This Row],[Ref 3]]&lt;&gt;"",HYPERLINK(tabProjList[[#This Row],[Ref 3]],"Link 3"),"")</f>
        <v/>
      </c>
      <c r="AB361" s="52" t="str">
        <f>IF(tabProjList[[#This Row],[Ref 4]]&lt;&gt;"",HYPERLINK(tabProjList[[#This Row],[Ref 4]],"Link 4"),"")</f>
        <v/>
      </c>
      <c r="AC361" s="52" t="str">
        <f>IF(tabProjList[[#This Row],[Ref 5]]&lt;&gt;"",HYPERLINK(tabProjList[[#This Row],[Ref 5]],"Link 5"),"")</f>
        <v/>
      </c>
      <c r="AD361" s="52" t="str">
        <f>IF(tabProjList[[#This Row],[Ref 6]]&lt;&gt;"",HYPERLINK(tabProjList[[#This Row],[Ref 6]],"Link 6"),"")</f>
        <v/>
      </c>
      <c r="AE361" s="52" t="str">
        <f>IF(tabProjList[[#This Row],[Ref 7]]&lt;&gt;"",HYPERLINK(tabProjList[[#This Row],[Ref 7]],"Link 7"),"")</f>
        <v/>
      </c>
    </row>
    <row r="362" spans="1:31" x14ac:dyDescent="0.25">
      <c r="A362" s="44" t="s">
        <v>740</v>
      </c>
      <c r="B362" s="45">
        <v>176</v>
      </c>
      <c r="C362" s="45" t="s">
        <v>120</v>
      </c>
      <c r="D362" s="36" t="s">
        <v>741</v>
      </c>
      <c r="E362" s="46" t="s">
        <v>6</v>
      </c>
      <c r="F362" s="46">
        <v>1997</v>
      </c>
      <c r="G362" s="46" t="s">
        <v>115</v>
      </c>
      <c r="H362" s="46">
        <v>2000</v>
      </c>
      <c r="I362" s="46" t="s">
        <v>115</v>
      </c>
      <c r="J362" s="45" t="s">
        <v>14</v>
      </c>
      <c r="K362" s="47">
        <v>1</v>
      </c>
      <c r="L362" s="48">
        <v>3</v>
      </c>
      <c r="M362" s="48">
        <v>3</v>
      </c>
      <c r="N362" s="49" t="s">
        <v>40</v>
      </c>
      <c r="O362" s="50" t="s">
        <v>7</v>
      </c>
      <c r="P362" s="38" t="s">
        <v>742</v>
      </c>
      <c r="Q362" s="45" t="s">
        <v>121</v>
      </c>
      <c r="R362" s="38" t="s">
        <v>565</v>
      </c>
      <c r="S362" s="38" t="s">
        <v>743</v>
      </c>
      <c r="T362" s="38" t="s">
        <v>744</v>
      </c>
      <c r="U362" s="38" t="s">
        <v>745</v>
      </c>
      <c r="V362" s="38" t="s">
        <v>115</v>
      </c>
      <c r="W362" s="38" t="s">
        <v>115</v>
      </c>
      <c r="X362" s="38" t="s">
        <v>115</v>
      </c>
      <c r="Y362" s="52" t="str">
        <f>IF(tabProjList[[#This Row],[Ref 1]]&lt;&gt;"",HYPERLINK(tabProjList[[#This Row],[Ref 1]],"Link 1"),"")</f>
        <v>Link 1</v>
      </c>
      <c r="Z362" s="52" t="str">
        <f>IF(tabProjList[[#This Row],[Ref 2]]&lt;&gt;"",HYPERLINK(tabProjList[[#This Row],[Ref 2]],"Link 2"),"")</f>
        <v>Link 2</v>
      </c>
      <c r="AA362" s="52" t="str">
        <f>IF(tabProjList[[#This Row],[Ref 3]]&lt;&gt;"",HYPERLINK(tabProjList[[#This Row],[Ref 3]],"Link 3"),"")</f>
        <v>Link 3</v>
      </c>
      <c r="AB362" s="52" t="str">
        <f>IF(tabProjList[[#This Row],[Ref 4]]&lt;&gt;"",HYPERLINK(tabProjList[[#This Row],[Ref 4]],"Link 4"),"")</f>
        <v>Link 4</v>
      </c>
      <c r="AC362" s="52" t="str">
        <f>IF(tabProjList[[#This Row],[Ref 5]]&lt;&gt;"",HYPERLINK(tabProjList[[#This Row],[Ref 5]],"Link 5"),"")</f>
        <v/>
      </c>
      <c r="AD362" s="52" t="str">
        <f>IF(tabProjList[[#This Row],[Ref 6]]&lt;&gt;"",HYPERLINK(tabProjList[[#This Row],[Ref 6]],"Link 6"),"")</f>
        <v/>
      </c>
      <c r="AE362" s="52" t="str">
        <f>IF(tabProjList[[#This Row],[Ref 7]]&lt;&gt;"",HYPERLINK(tabProjList[[#This Row],[Ref 7]],"Link 7"),"")</f>
        <v/>
      </c>
    </row>
    <row r="363" spans="1:31" x14ac:dyDescent="0.25">
      <c r="A363" s="44" t="s">
        <v>2833</v>
      </c>
      <c r="B363" s="45">
        <v>1058</v>
      </c>
      <c r="C363" s="45" t="s">
        <v>120</v>
      </c>
      <c r="D363" s="36" t="s">
        <v>2834</v>
      </c>
      <c r="E363" s="46" t="s">
        <v>6</v>
      </c>
      <c r="F363" s="46">
        <v>2021</v>
      </c>
      <c r="G363" s="46" t="s">
        <v>115</v>
      </c>
      <c r="H363" s="46" t="s">
        <v>115</v>
      </c>
      <c r="I363" s="46" t="s">
        <v>115</v>
      </c>
      <c r="J363" s="45" t="s">
        <v>106</v>
      </c>
      <c r="K363" s="47">
        <v>2</v>
      </c>
      <c r="L363" s="48" t="s">
        <v>2835</v>
      </c>
      <c r="M363" s="48">
        <v>1.5</v>
      </c>
      <c r="N363" s="49" t="s">
        <v>40</v>
      </c>
      <c r="O363" s="50" t="s">
        <v>34</v>
      </c>
      <c r="P363" s="38" t="s">
        <v>115</v>
      </c>
      <c r="Q363" s="45" t="s">
        <v>121</v>
      </c>
      <c r="R363" s="38" t="s">
        <v>2836</v>
      </c>
      <c r="S363" s="38" t="s">
        <v>2837</v>
      </c>
      <c r="T363" s="38" t="s">
        <v>115</v>
      </c>
      <c r="U363" s="38" t="s">
        <v>115</v>
      </c>
      <c r="V363" s="38" t="s">
        <v>115</v>
      </c>
      <c r="W363" s="38" t="s">
        <v>115</v>
      </c>
      <c r="X363" s="38" t="s">
        <v>115</v>
      </c>
      <c r="Y363" s="52" t="str">
        <f>IF(tabProjList[[#This Row],[Ref 1]]&lt;&gt;"",HYPERLINK(tabProjList[[#This Row],[Ref 1]],"Link 1"),"")</f>
        <v>Link 1</v>
      </c>
      <c r="Z363" s="52" t="str">
        <f>IF(tabProjList[[#This Row],[Ref 2]]&lt;&gt;"",HYPERLINK(tabProjList[[#This Row],[Ref 2]],"Link 2"),"")</f>
        <v>Link 2</v>
      </c>
      <c r="AA363" s="52" t="str">
        <f>IF(tabProjList[[#This Row],[Ref 3]]&lt;&gt;"",HYPERLINK(tabProjList[[#This Row],[Ref 3]],"Link 3"),"")</f>
        <v/>
      </c>
      <c r="AB363" s="52" t="str">
        <f>IF(tabProjList[[#This Row],[Ref 4]]&lt;&gt;"",HYPERLINK(tabProjList[[#This Row],[Ref 4]],"Link 4"),"")</f>
        <v/>
      </c>
      <c r="AC363" s="52" t="str">
        <f>IF(tabProjList[[#This Row],[Ref 5]]&lt;&gt;"",HYPERLINK(tabProjList[[#This Row],[Ref 5]],"Link 5"),"")</f>
        <v/>
      </c>
      <c r="AD363" s="52" t="str">
        <f>IF(tabProjList[[#This Row],[Ref 6]]&lt;&gt;"",HYPERLINK(tabProjList[[#This Row],[Ref 6]],"Link 6"),"")</f>
        <v/>
      </c>
      <c r="AE363" s="52" t="str">
        <f>IF(tabProjList[[#This Row],[Ref 7]]&lt;&gt;"",HYPERLINK(tabProjList[[#This Row],[Ref 7]],"Link 7"),"")</f>
        <v/>
      </c>
    </row>
    <row r="364" spans="1:31" x14ac:dyDescent="0.25">
      <c r="A364" s="44" t="s">
        <v>746</v>
      </c>
      <c r="B364" s="45">
        <v>177</v>
      </c>
      <c r="C364" s="45" t="s">
        <v>120</v>
      </c>
      <c r="D364" s="36" t="s">
        <v>747</v>
      </c>
      <c r="E364" s="46" t="s">
        <v>1</v>
      </c>
      <c r="F364" s="46">
        <v>2021</v>
      </c>
      <c r="G364" s="46">
        <v>2024</v>
      </c>
      <c r="H364" s="46">
        <v>2025</v>
      </c>
      <c r="I364" s="46" t="s">
        <v>115</v>
      </c>
      <c r="J364" s="45" t="s">
        <v>106</v>
      </c>
      <c r="K364" s="47" t="s">
        <v>115</v>
      </c>
      <c r="L364" s="48" t="s">
        <v>3046</v>
      </c>
      <c r="M364" s="48">
        <v>0.157</v>
      </c>
      <c r="N364" s="49" t="s">
        <v>16</v>
      </c>
      <c r="O364" s="50" t="s">
        <v>34</v>
      </c>
      <c r="P364" s="38" t="s">
        <v>386</v>
      </c>
      <c r="Q364" s="45" t="s">
        <v>121</v>
      </c>
      <c r="R364" s="38" t="s">
        <v>534</v>
      </c>
      <c r="S364" s="38" t="s">
        <v>535</v>
      </c>
      <c r="T364" s="38" t="s">
        <v>536</v>
      </c>
      <c r="U364" s="38" t="s">
        <v>115</v>
      </c>
      <c r="V364" s="38" t="s">
        <v>115</v>
      </c>
      <c r="W364" s="38" t="s">
        <v>115</v>
      </c>
      <c r="X364" s="38" t="s">
        <v>115</v>
      </c>
      <c r="Y364" s="52" t="str">
        <f>IF(tabProjList[[#This Row],[Ref 1]]&lt;&gt;"",HYPERLINK(tabProjList[[#This Row],[Ref 1]],"Link 1"),"")</f>
        <v>Link 1</v>
      </c>
      <c r="Z364" s="52" t="str">
        <f>IF(tabProjList[[#This Row],[Ref 2]]&lt;&gt;"",HYPERLINK(tabProjList[[#This Row],[Ref 2]],"Link 2"),"")</f>
        <v>Link 2</v>
      </c>
      <c r="AA364" s="52" t="str">
        <f>IF(tabProjList[[#This Row],[Ref 3]]&lt;&gt;"",HYPERLINK(tabProjList[[#This Row],[Ref 3]],"Link 3"),"")</f>
        <v>Link 3</v>
      </c>
      <c r="AB364" s="52" t="str">
        <f>IF(tabProjList[[#This Row],[Ref 4]]&lt;&gt;"",HYPERLINK(tabProjList[[#This Row],[Ref 4]],"Link 4"),"")</f>
        <v/>
      </c>
      <c r="AC364" s="52" t="str">
        <f>IF(tabProjList[[#This Row],[Ref 5]]&lt;&gt;"",HYPERLINK(tabProjList[[#This Row],[Ref 5]],"Link 5"),"")</f>
        <v/>
      </c>
      <c r="AD364" s="52" t="str">
        <f>IF(tabProjList[[#This Row],[Ref 6]]&lt;&gt;"",HYPERLINK(tabProjList[[#This Row],[Ref 6]],"Link 6"),"")</f>
        <v/>
      </c>
      <c r="AE364" s="52" t="str">
        <f>IF(tabProjList[[#This Row],[Ref 7]]&lt;&gt;"",HYPERLINK(tabProjList[[#This Row],[Ref 7]],"Link 7"),"")</f>
        <v/>
      </c>
    </row>
    <row r="365" spans="1:31" x14ac:dyDescent="0.25">
      <c r="A365" s="44" t="s">
        <v>748</v>
      </c>
      <c r="B365" s="45">
        <v>178</v>
      </c>
      <c r="C365" s="45" t="s">
        <v>120</v>
      </c>
      <c r="D365" s="36" t="s">
        <v>749</v>
      </c>
      <c r="E365" s="46" t="s">
        <v>1</v>
      </c>
      <c r="F365" s="46">
        <v>2021</v>
      </c>
      <c r="G365" s="46">
        <v>2024</v>
      </c>
      <c r="H365" s="46">
        <v>2025</v>
      </c>
      <c r="I365" s="46" t="s">
        <v>115</v>
      </c>
      <c r="J365" s="45" t="s">
        <v>106</v>
      </c>
      <c r="K365" s="47" t="s">
        <v>115</v>
      </c>
      <c r="L365" s="48" t="s">
        <v>3056</v>
      </c>
      <c r="M365" s="48">
        <v>0.33200000000000002</v>
      </c>
      <c r="N365" s="49" t="s">
        <v>16</v>
      </c>
      <c r="O365" s="50" t="s">
        <v>34</v>
      </c>
      <c r="P365" s="38" t="s">
        <v>386</v>
      </c>
      <c r="Q365" s="45" t="s">
        <v>121</v>
      </c>
      <c r="R365" s="38" t="s">
        <v>534</v>
      </c>
      <c r="S365" s="38" t="s">
        <v>535</v>
      </c>
      <c r="T365" s="38" t="s">
        <v>536</v>
      </c>
      <c r="U365" s="38" t="s">
        <v>115</v>
      </c>
      <c r="V365" s="38" t="s">
        <v>115</v>
      </c>
      <c r="W365" s="38" t="s">
        <v>115</v>
      </c>
      <c r="X365" s="38" t="s">
        <v>115</v>
      </c>
      <c r="Y365" s="52" t="str">
        <f>IF(tabProjList[[#This Row],[Ref 1]]&lt;&gt;"",HYPERLINK(tabProjList[[#This Row],[Ref 1]],"Link 1"),"")</f>
        <v>Link 1</v>
      </c>
      <c r="Z365" s="52" t="str">
        <f>IF(tabProjList[[#This Row],[Ref 2]]&lt;&gt;"",HYPERLINK(tabProjList[[#This Row],[Ref 2]],"Link 2"),"")</f>
        <v>Link 2</v>
      </c>
      <c r="AA365" s="52" t="str">
        <f>IF(tabProjList[[#This Row],[Ref 3]]&lt;&gt;"",HYPERLINK(tabProjList[[#This Row],[Ref 3]],"Link 3"),"")</f>
        <v>Link 3</v>
      </c>
      <c r="AB365" s="52" t="str">
        <f>IF(tabProjList[[#This Row],[Ref 4]]&lt;&gt;"",HYPERLINK(tabProjList[[#This Row],[Ref 4]],"Link 4"),"")</f>
        <v/>
      </c>
      <c r="AC365" s="52" t="str">
        <f>IF(tabProjList[[#This Row],[Ref 5]]&lt;&gt;"",HYPERLINK(tabProjList[[#This Row],[Ref 5]],"Link 5"),"")</f>
        <v/>
      </c>
      <c r="AD365" s="52" t="str">
        <f>IF(tabProjList[[#This Row],[Ref 6]]&lt;&gt;"",HYPERLINK(tabProjList[[#This Row],[Ref 6]],"Link 6"),"")</f>
        <v/>
      </c>
      <c r="AE365" s="52" t="str">
        <f>IF(tabProjList[[#This Row],[Ref 7]]&lt;&gt;"",HYPERLINK(tabProjList[[#This Row],[Ref 7]],"Link 7"),"")</f>
        <v/>
      </c>
    </row>
    <row r="366" spans="1:31" x14ac:dyDescent="0.25">
      <c r="A366" s="44" t="s">
        <v>750</v>
      </c>
      <c r="B366" s="45">
        <v>179</v>
      </c>
      <c r="C366" s="45" t="s">
        <v>120</v>
      </c>
      <c r="D366" s="36" t="s">
        <v>751</v>
      </c>
      <c r="E366" s="46" t="s">
        <v>1</v>
      </c>
      <c r="F366" s="46">
        <v>2021</v>
      </c>
      <c r="G366" s="46">
        <v>2024</v>
      </c>
      <c r="H366" s="46">
        <v>2025</v>
      </c>
      <c r="I366" s="46" t="s">
        <v>115</v>
      </c>
      <c r="J366" s="45" t="s">
        <v>106</v>
      </c>
      <c r="K366" s="47" t="s">
        <v>115</v>
      </c>
      <c r="L366" s="48" t="s">
        <v>3057</v>
      </c>
      <c r="M366" s="48">
        <v>0.34300000000000003</v>
      </c>
      <c r="N366" s="49" t="s">
        <v>16</v>
      </c>
      <c r="O366" s="50" t="s">
        <v>34</v>
      </c>
      <c r="P366" s="38" t="s">
        <v>386</v>
      </c>
      <c r="Q366" s="45" t="s">
        <v>121</v>
      </c>
      <c r="R366" s="38" t="s">
        <v>534</v>
      </c>
      <c r="S366" s="38" t="s">
        <v>535</v>
      </c>
      <c r="T366" s="38" t="s">
        <v>536</v>
      </c>
      <c r="U366" s="38" t="s">
        <v>115</v>
      </c>
      <c r="V366" s="38" t="s">
        <v>115</v>
      </c>
      <c r="W366" s="38" t="s">
        <v>115</v>
      </c>
      <c r="X366" s="38" t="s">
        <v>115</v>
      </c>
      <c r="Y366" s="52" t="str">
        <f>IF(tabProjList[[#This Row],[Ref 1]]&lt;&gt;"",HYPERLINK(tabProjList[[#This Row],[Ref 1]],"Link 1"),"")</f>
        <v>Link 1</v>
      </c>
      <c r="Z366" s="52" t="str">
        <f>IF(tabProjList[[#This Row],[Ref 2]]&lt;&gt;"",HYPERLINK(tabProjList[[#This Row],[Ref 2]],"Link 2"),"")</f>
        <v>Link 2</v>
      </c>
      <c r="AA366" s="52" t="str">
        <f>IF(tabProjList[[#This Row],[Ref 3]]&lt;&gt;"",HYPERLINK(tabProjList[[#This Row],[Ref 3]],"Link 3"),"")</f>
        <v>Link 3</v>
      </c>
      <c r="AB366" s="52" t="str">
        <f>IF(tabProjList[[#This Row],[Ref 4]]&lt;&gt;"",HYPERLINK(tabProjList[[#This Row],[Ref 4]],"Link 4"),"")</f>
        <v/>
      </c>
      <c r="AC366" s="52" t="str">
        <f>IF(tabProjList[[#This Row],[Ref 5]]&lt;&gt;"",HYPERLINK(tabProjList[[#This Row],[Ref 5]],"Link 5"),"")</f>
        <v/>
      </c>
      <c r="AD366" s="52" t="str">
        <f>IF(tabProjList[[#This Row],[Ref 6]]&lt;&gt;"",HYPERLINK(tabProjList[[#This Row],[Ref 6]],"Link 6"),"")</f>
        <v/>
      </c>
      <c r="AE366" s="52" t="str">
        <f>IF(tabProjList[[#This Row],[Ref 7]]&lt;&gt;"",HYPERLINK(tabProjList[[#This Row],[Ref 7]],"Link 7"),"")</f>
        <v/>
      </c>
    </row>
    <row r="367" spans="1:31" x14ac:dyDescent="0.25">
      <c r="A367" s="44" t="s">
        <v>752</v>
      </c>
      <c r="B367" s="45">
        <v>180</v>
      </c>
      <c r="C367" s="45" t="s">
        <v>120</v>
      </c>
      <c r="D367" s="36" t="s">
        <v>753</v>
      </c>
      <c r="E367" s="46" t="s">
        <v>1</v>
      </c>
      <c r="F367" s="46">
        <v>2021</v>
      </c>
      <c r="G367" s="46">
        <v>2024</v>
      </c>
      <c r="H367" s="46">
        <v>2025</v>
      </c>
      <c r="I367" s="46" t="s">
        <v>115</v>
      </c>
      <c r="J367" s="45" t="s">
        <v>106</v>
      </c>
      <c r="K367" s="47" t="s">
        <v>115</v>
      </c>
      <c r="L367" s="48">
        <v>0.17199999999999999</v>
      </c>
      <c r="M367" s="48">
        <v>0.17199999999999999</v>
      </c>
      <c r="N367" s="49" t="s">
        <v>16</v>
      </c>
      <c r="O367" s="50" t="s">
        <v>34</v>
      </c>
      <c r="P367" s="38" t="s">
        <v>386</v>
      </c>
      <c r="Q367" s="45" t="s">
        <v>121</v>
      </c>
      <c r="R367" s="38" t="s">
        <v>534</v>
      </c>
      <c r="S367" s="38" t="s">
        <v>535</v>
      </c>
      <c r="T367" s="38" t="s">
        <v>536</v>
      </c>
      <c r="U367" s="38" t="s">
        <v>115</v>
      </c>
      <c r="V367" s="38" t="s">
        <v>115</v>
      </c>
      <c r="W367" s="38" t="s">
        <v>115</v>
      </c>
      <c r="X367" s="38" t="s">
        <v>115</v>
      </c>
      <c r="Y367" s="52" t="str">
        <f>IF(tabProjList[[#This Row],[Ref 1]]&lt;&gt;"",HYPERLINK(tabProjList[[#This Row],[Ref 1]],"Link 1"),"")</f>
        <v>Link 1</v>
      </c>
      <c r="Z367" s="52" t="str">
        <f>IF(tabProjList[[#This Row],[Ref 2]]&lt;&gt;"",HYPERLINK(tabProjList[[#This Row],[Ref 2]],"Link 2"),"")</f>
        <v>Link 2</v>
      </c>
      <c r="AA367" s="52" t="str">
        <f>IF(tabProjList[[#This Row],[Ref 3]]&lt;&gt;"",HYPERLINK(tabProjList[[#This Row],[Ref 3]],"Link 3"),"")</f>
        <v>Link 3</v>
      </c>
      <c r="AB367" s="52" t="str">
        <f>IF(tabProjList[[#This Row],[Ref 4]]&lt;&gt;"",HYPERLINK(tabProjList[[#This Row],[Ref 4]],"Link 4"),"")</f>
        <v/>
      </c>
      <c r="AC367" s="52" t="str">
        <f>IF(tabProjList[[#This Row],[Ref 5]]&lt;&gt;"",HYPERLINK(tabProjList[[#This Row],[Ref 5]],"Link 5"),"")</f>
        <v/>
      </c>
      <c r="AD367" s="52" t="str">
        <f>IF(tabProjList[[#This Row],[Ref 6]]&lt;&gt;"",HYPERLINK(tabProjList[[#This Row],[Ref 6]],"Link 6"),"")</f>
        <v/>
      </c>
      <c r="AE367" s="52" t="str">
        <f>IF(tabProjList[[#This Row],[Ref 7]]&lt;&gt;"",HYPERLINK(tabProjList[[#This Row],[Ref 7]],"Link 7"),"")</f>
        <v/>
      </c>
    </row>
    <row r="368" spans="1:31" x14ac:dyDescent="0.25">
      <c r="A368" s="44" t="s">
        <v>754</v>
      </c>
      <c r="B368" s="45">
        <v>181</v>
      </c>
      <c r="C368" s="45" t="s">
        <v>120</v>
      </c>
      <c r="D368" s="36" t="s">
        <v>755</v>
      </c>
      <c r="E368" s="46" t="s">
        <v>1</v>
      </c>
      <c r="F368" s="46">
        <v>2021</v>
      </c>
      <c r="G368" s="46">
        <v>2024</v>
      </c>
      <c r="H368" s="46">
        <v>2025</v>
      </c>
      <c r="I368" s="46" t="s">
        <v>115</v>
      </c>
      <c r="J368" s="45" t="s">
        <v>106</v>
      </c>
      <c r="K368" s="47" t="s">
        <v>115</v>
      </c>
      <c r="L368" s="48" t="s">
        <v>3052</v>
      </c>
      <c r="M368" s="48">
        <v>0.23499999999999999</v>
      </c>
      <c r="N368" s="49" t="s">
        <v>16</v>
      </c>
      <c r="O368" s="50" t="s">
        <v>34</v>
      </c>
      <c r="P368" s="38" t="s">
        <v>386</v>
      </c>
      <c r="Q368" s="45" t="s">
        <v>121</v>
      </c>
      <c r="R368" s="38" t="s">
        <v>534</v>
      </c>
      <c r="S368" s="38" t="s">
        <v>535</v>
      </c>
      <c r="T368" s="38" t="s">
        <v>536</v>
      </c>
      <c r="U368" s="38" t="s">
        <v>115</v>
      </c>
      <c r="V368" s="38" t="s">
        <v>115</v>
      </c>
      <c r="W368" s="38" t="s">
        <v>115</v>
      </c>
      <c r="X368" s="38" t="s">
        <v>115</v>
      </c>
      <c r="Y368" s="52" t="str">
        <f>IF(tabProjList[[#This Row],[Ref 1]]&lt;&gt;"",HYPERLINK(tabProjList[[#This Row],[Ref 1]],"Link 1"),"")</f>
        <v>Link 1</v>
      </c>
      <c r="Z368" s="52" t="str">
        <f>IF(tabProjList[[#This Row],[Ref 2]]&lt;&gt;"",HYPERLINK(tabProjList[[#This Row],[Ref 2]],"Link 2"),"")</f>
        <v>Link 2</v>
      </c>
      <c r="AA368" s="52" t="str">
        <f>IF(tabProjList[[#This Row],[Ref 3]]&lt;&gt;"",HYPERLINK(tabProjList[[#This Row],[Ref 3]],"Link 3"),"")</f>
        <v>Link 3</v>
      </c>
      <c r="AB368" s="52" t="str">
        <f>IF(tabProjList[[#This Row],[Ref 4]]&lt;&gt;"",HYPERLINK(tabProjList[[#This Row],[Ref 4]],"Link 4"),"")</f>
        <v/>
      </c>
      <c r="AC368" s="52" t="str">
        <f>IF(tabProjList[[#This Row],[Ref 5]]&lt;&gt;"",HYPERLINK(tabProjList[[#This Row],[Ref 5]],"Link 5"),"")</f>
        <v/>
      </c>
      <c r="AD368" s="52" t="str">
        <f>IF(tabProjList[[#This Row],[Ref 6]]&lt;&gt;"",HYPERLINK(tabProjList[[#This Row],[Ref 6]],"Link 6"),"")</f>
        <v/>
      </c>
      <c r="AE368" s="52" t="str">
        <f>IF(tabProjList[[#This Row],[Ref 7]]&lt;&gt;"",HYPERLINK(tabProjList[[#This Row],[Ref 7]],"Link 7"),"")</f>
        <v/>
      </c>
    </row>
    <row r="369" spans="1:31" x14ac:dyDescent="0.25">
      <c r="A369" s="44" t="s">
        <v>756</v>
      </c>
      <c r="B369" s="45">
        <v>182</v>
      </c>
      <c r="C369" s="45" t="s">
        <v>120</v>
      </c>
      <c r="D369" s="36" t="s">
        <v>757</v>
      </c>
      <c r="E369" s="46" t="s">
        <v>1</v>
      </c>
      <c r="F369" s="46">
        <v>2021</v>
      </c>
      <c r="G369" s="46">
        <v>2024</v>
      </c>
      <c r="H369" s="46">
        <v>2025</v>
      </c>
      <c r="I369" s="46" t="s">
        <v>115</v>
      </c>
      <c r="J369" s="45" t="s">
        <v>106</v>
      </c>
      <c r="K369" s="47" t="s">
        <v>115</v>
      </c>
      <c r="L369" s="48" t="s">
        <v>3047</v>
      </c>
      <c r="M369" s="48">
        <v>0.17199999999999999</v>
      </c>
      <c r="N369" s="49" t="s">
        <v>16</v>
      </c>
      <c r="O369" s="50" t="s">
        <v>34</v>
      </c>
      <c r="P369" s="38" t="s">
        <v>386</v>
      </c>
      <c r="Q369" s="45" t="s">
        <v>121</v>
      </c>
      <c r="R369" s="38" t="s">
        <v>534</v>
      </c>
      <c r="S369" s="38" t="s">
        <v>535</v>
      </c>
      <c r="T369" s="38" t="s">
        <v>536</v>
      </c>
      <c r="U369" s="38" t="s">
        <v>115</v>
      </c>
      <c r="V369" s="38" t="s">
        <v>115</v>
      </c>
      <c r="W369" s="38" t="s">
        <v>115</v>
      </c>
      <c r="X369" s="38" t="s">
        <v>115</v>
      </c>
      <c r="Y369" s="52" t="str">
        <f>IF(tabProjList[[#This Row],[Ref 1]]&lt;&gt;"",HYPERLINK(tabProjList[[#This Row],[Ref 1]],"Link 1"),"")</f>
        <v>Link 1</v>
      </c>
      <c r="Z369" s="52" t="str">
        <f>IF(tabProjList[[#This Row],[Ref 2]]&lt;&gt;"",HYPERLINK(tabProjList[[#This Row],[Ref 2]],"Link 2"),"")</f>
        <v>Link 2</v>
      </c>
      <c r="AA369" s="52" t="str">
        <f>IF(tabProjList[[#This Row],[Ref 3]]&lt;&gt;"",HYPERLINK(tabProjList[[#This Row],[Ref 3]],"Link 3"),"")</f>
        <v>Link 3</v>
      </c>
      <c r="AB369" s="52" t="str">
        <f>IF(tabProjList[[#This Row],[Ref 4]]&lt;&gt;"",HYPERLINK(tabProjList[[#This Row],[Ref 4]],"Link 4"),"")</f>
        <v/>
      </c>
      <c r="AC369" s="52" t="str">
        <f>IF(tabProjList[[#This Row],[Ref 5]]&lt;&gt;"",HYPERLINK(tabProjList[[#This Row],[Ref 5]],"Link 5"),"")</f>
        <v/>
      </c>
      <c r="AD369" s="52" t="str">
        <f>IF(tabProjList[[#This Row],[Ref 6]]&lt;&gt;"",HYPERLINK(tabProjList[[#This Row],[Ref 6]],"Link 6"),"")</f>
        <v/>
      </c>
      <c r="AE369" s="52" t="str">
        <f>IF(tabProjList[[#This Row],[Ref 7]]&lt;&gt;"",HYPERLINK(tabProjList[[#This Row],[Ref 7]],"Link 7"),"")</f>
        <v/>
      </c>
    </row>
    <row r="370" spans="1:31" x14ac:dyDescent="0.25">
      <c r="A370" s="44" t="s">
        <v>758</v>
      </c>
      <c r="B370" s="45">
        <v>183</v>
      </c>
      <c r="C370" s="45" t="s">
        <v>120</v>
      </c>
      <c r="D370" s="36" t="s">
        <v>759</v>
      </c>
      <c r="E370" s="46" t="s">
        <v>1</v>
      </c>
      <c r="F370" s="46">
        <v>2021</v>
      </c>
      <c r="G370" s="46">
        <v>2024</v>
      </c>
      <c r="H370" s="46">
        <v>2025</v>
      </c>
      <c r="I370" s="46" t="s">
        <v>115</v>
      </c>
      <c r="J370" s="45" t="s">
        <v>106</v>
      </c>
      <c r="K370" s="47" t="s">
        <v>115</v>
      </c>
      <c r="L370" s="48" t="s">
        <v>3058</v>
      </c>
      <c r="M370" s="48">
        <v>0.34599999999999997</v>
      </c>
      <c r="N370" s="49" t="s">
        <v>16</v>
      </c>
      <c r="O370" s="50" t="s">
        <v>34</v>
      </c>
      <c r="P370" s="38" t="s">
        <v>386</v>
      </c>
      <c r="Q370" s="45" t="s">
        <v>121</v>
      </c>
      <c r="R370" s="38" t="s">
        <v>534</v>
      </c>
      <c r="S370" s="38" t="s">
        <v>535</v>
      </c>
      <c r="T370" s="38" t="s">
        <v>536</v>
      </c>
      <c r="U370" s="38" t="s">
        <v>115</v>
      </c>
      <c r="V370" s="38" t="s">
        <v>115</v>
      </c>
      <c r="W370" s="38" t="s">
        <v>115</v>
      </c>
      <c r="X370" s="38" t="s">
        <v>115</v>
      </c>
      <c r="Y370" s="52" t="str">
        <f>IF(tabProjList[[#This Row],[Ref 1]]&lt;&gt;"",HYPERLINK(tabProjList[[#This Row],[Ref 1]],"Link 1"),"")</f>
        <v>Link 1</v>
      </c>
      <c r="Z370" s="52" t="str">
        <f>IF(tabProjList[[#This Row],[Ref 2]]&lt;&gt;"",HYPERLINK(tabProjList[[#This Row],[Ref 2]],"Link 2"),"")</f>
        <v>Link 2</v>
      </c>
      <c r="AA370" s="52" t="str">
        <f>IF(tabProjList[[#This Row],[Ref 3]]&lt;&gt;"",HYPERLINK(tabProjList[[#This Row],[Ref 3]],"Link 3"),"")</f>
        <v>Link 3</v>
      </c>
      <c r="AB370" s="52" t="str">
        <f>IF(tabProjList[[#This Row],[Ref 4]]&lt;&gt;"",HYPERLINK(tabProjList[[#This Row],[Ref 4]],"Link 4"),"")</f>
        <v/>
      </c>
      <c r="AC370" s="52" t="str">
        <f>IF(tabProjList[[#This Row],[Ref 5]]&lt;&gt;"",HYPERLINK(tabProjList[[#This Row],[Ref 5]],"Link 5"),"")</f>
        <v/>
      </c>
      <c r="AD370" s="52" t="str">
        <f>IF(tabProjList[[#This Row],[Ref 6]]&lt;&gt;"",HYPERLINK(tabProjList[[#This Row],[Ref 6]],"Link 6"),"")</f>
        <v/>
      </c>
      <c r="AE370" s="52" t="str">
        <f>IF(tabProjList[[#This Row],[Ref 7]]&lt;&gt;"",HYPERLINK(tabProjList[[#This Row],[Ref 7]],"Link 7"),"")</f>
        <v/>
      </c>
    </row>
    <row r="371" spans="1:31" x14ac:dyDescent="0.25">
      <c r="A371" s="44" t="s">
        <v>760</v>
      </c>
      <c r="B371" s="45">
        <v>184</v>
      </c>
      <c r="C371" s="45" t="s">
        <v>120</v>
      </c>
      <c r="D371" s="36" t="s">
        <v>761</v>
      </c>
      <c r="E371" s="46" t="s">
        <v>1</v>
      </c>
      <c r="F371" s="46">
        <v>2021</v>
      </c>
      <c r="G371" s="46">
        <v>2024</v>
      </c>
      <c r="H371" s="46">
        <v>2025</v>
      </c>
      <c r="I371" s="46" t="s">
        <v>115</v>
      </c>
      <c r="J371" s="45" t="s">
        <v>106</v>
      </c>
      <c r="K371" s="47" t="s">
        <v>115</v>
      </c>
      <c r="L371" s="48" t="s">
        <v>3042</v>
      </c>
      <c r="M371" s="48">
        <v>0.14299999999999999</v>
      </c>
      <c r="N371" s="49" t="s">
        <v>16</v>
      </c>
      <c r="O371" s="50" t="s">
        <v>34</v>
      </c>
      <c r="P371" s="38" t="s">
        <v>386</v>
      </c>
      <c r="Q371" s="45" t="s">
        <v>121</v>
      </c>
      <c r="R371" s="38" t="s">
        <v>534</v>
      </c>
      <c r="S371" s="38" t="s">
        <v>535</v>
      </c>
      <c r="T371" s="38" t="s">
        <v>536</v>
      </c>
      <c r="U371" s="38" t="s">
        <v>115</v>
      </c>
      <c r="V371" s="38" t="s">
        <v>115</v>
      </c>
      <c r="W371" s="38" t="s">
        <v>115</v>
      </c>
      <c r="X371" s="38" t="s">
        <v>115</v>
      </c>
      <c r="Y371" s="52" t="str">
        <f>IF(tabProjList[[#This Row],[Ref 1]]&lt;&gt;"",HYPERLINK(tabProjList[[#This Row],[Ref 1]],"Link 1"),"")</f>
        <v>Link 1</v>
      </c>
      <c r="Z371" s="52" t="str">
        <f>IF(tabProjList[[#This Row],[Ref 2]]&lt;&gt;"",HYPERLINK(tabProjList[[#This Row],[Ref 2]],"Link 2"),"")</f>
        <v>Link 2</v>
      </c>
      <c r="AA371" s="52" t="str">
        <f>IF(tabProjList[[#This Row],[Ref 3]]&lt;&gt;"",HYPERLINK(tabProjList[[#This Row],[Ref 3]],"Link 3"),"")</f>
        <v>Link 3</v>
      </c>
      <c r="AB371" s="52" t="str">
        <f>IF(tabProjList[[#This Row],[Ref 4]]&lt;&gt;"",HYPERLINK(tabProjList[[#This Row],[Ref 4]],"Link 4"),"")</f>
        <v/>
      </c>
      <c r="AC371" s="52" t="str">
        <f>IF(tabProjList[[#This Row],[Ref 5]]&lt;&gt;"",HYPERLINK(tabProjList[[#This Row],[Ref 5]],"Link 5"),"")</f>
        <v/>
      </c>
      <c r="AD371" s="52" t="str">
        <f>IF(tabProjList[[#This Row],[Ref 6]]&lt;&gt;"",HYPERLINK(tabProjList[[#This Row],[Ref 6]],"Link 6"),"")</f>
        <v/>
      </c>
      <c r="AE371" s="52" t="str">
        <f>IF(tabProjList[[#This Row],[Ref 7]]&lt;&gt;"",HYPERLINK(tabProjList[[#This Row],[Ref 7]],"Link 7"),"")</f>
        <v/>
      </c>
    </row>
    <row r="372" spans="1:31" x14ac:dyDescent="0.25">
      <c r="A372" s="44" t="s">
        <v>2191</v>
      </c>
      <c r="B372" s="45">
        <v>728</v>
      </c>
      <c r="C372" s="45" t="s">
        <v>154</v>
      </c>
      <c r="D372" s="36" t="s">
        <v>2192</v>
      </c>
      <c r="E372" s="46" t="s">
        <v>1</v>
      </c>
      <c r="F372" s="46">
        <v>2021</v>
      </c>
      <c r="G372" s="46" t="s">
        <v>115</v>
      </c>
      <c r="H372" s="46">
        <v>2030</v>
      </c>
      <c r="I372" s="46" t="s">
        <v>115</v>
      </c>
      <c r="J372" s="45" t="s">
        <v>106</v>
      </c>
      <c r="K372" s="47" t="s">
        <v>115</v>
      </c>
      <c r="L372" s="48">
        <v>0.4</v>
      </c>
      <c r="M372" s="48">
        <v>0.4</v>
      </c>
      <c r="N372" s="49" t="s">
        <v>10</v>
      </c>
      <c r="O372" s="50" t="s">
        <v>34</v>
      </c>
      <c r="P372" s="38" t="s">
        <v>252</v>
      </c>
      <c r="Q372" s="45" t="s">
        <v>114</v>
      </c>
      <c r="R372" s="38" t="s">
        <v>2189</v>
      </c>
      <c r="S372" s="38" t="s">
        <v>2193</v>
      </c>
      <c r="T372" s="38" t="s">
        <v>2194</v>
      </c>
      <c r="U372" s="38" t="s">
        <v>115</v>
      </c>
      <c r="V372" s="38" t="s">
        <v>115</v>
      </c>
      <c r="W372" s="38" t="s">
        <v>115</v>
      </c>
      <c r="X372" s="38" t="s">
        <v>115</v>
      </c>
      <c r="Y372" s="52" t="str">
        <f>IF(tabProjList[[#This Row],[Ref 1]]&lt;&gt;"",HYPERLINK(tabProjList[[#This Row],[Ref 1]],"Link 1"),"")</f>
        <v>Link 1</v>
      </c>
      <c r="Z372" s="52" t="str">
        <f>IF(tabProjList[[#This Row],[Ref 2]]&lt;&gt;"",HYPERLINK(tabProjList[[#This Row],[Ref 2]],"Link 2"),"")</f>
        <v>Link 2</v>
      </c>
      <c r="AA372" s="52" t="str">
        <f>IF(tabProjList[[#This Row],[Ref 3]]&lt;&gt;"",HYPERLINK(tabProjList[[#This Row],[Ref 3]],"Link 3"),"")</f>
        <v>Link 3</v>
      </c>
      <c r="AB372" s="52" t="str">
        <f>IF(tabProjList[[#This Row],[Ref 4]]&lt;&gt;"",HYPERLINK(tabProjList[[#This Row],[Ref 4]],"Link 4"),"")</f>
        <v/>
      </c>
      <c r="AC372" s="52" t="str">
        <f>IF(tabProjList[[#This Row],[Ref 5]]&lt;&gt;"",HYPERLINK(tabProjList[[#This Row],[Ref 5]],"Link 5"),"")</f>
        <v/>
      </c>
      <c r="AD372" s="52" t="str">
        <f>IF(tabProjList[[#This Row],[Ref 6]]&lt;&gt;"",HYPERLINK(tabProjList[[#This Row],[Ref 6]],"Link 6"),"")</f>
        <v/>
      </c>
      <c r="AE372" s="52" t="str">
        <f>IF(tabProjList[[#This Row],[Ref 7]]&lt;&gt;"",HYPERLINK(tabProjList[[#This Row],[Ref 7]],"Link 7"),"")</f>
        <v/>
      </c>
    </row>
    <row r="373" spans="1:31" x14ac:dyDescent="0.25">
      <c r="A373" s="44" t="s">
        <v>762</v>
      </c>
      <c r="B373" s="45">
        <v>186</v>
      </c>
      <c r="C373" s="45" t="s">
        <v>449</v>
      </c>
      <c r="D373" s="36" t="s">
        <v>763</v>
      </c>
      <c r="E373" s="46" t="s">
        <v>6</v>
      </c>
      <c r="F373" s="46">
        <v>2011</v>
      </c>
      <c r="G373" s="46" t="s">
        <v>115</v>
      </c>
      <c r="H373" s="46">
        <v>2030</v>
      </c>
      <c r="I373" s="46" t="s">
        <v>115</v>
      </c>
      <c r="J373" s="45" t="s">
        <v>106</v>
      </c>
      <c r="K373" s="47">
        <v>1</v>
      </c>
      <c r="L373" s="48">
        <v>2</v>
      </c>
      <c r="M373" s="48">
        <v>2</v>
      </c>
      <c r="N373" s="49" t="s">
        <v>38</v>
      </c>
      <c r="O373" s="50" t="s">
        <v>21</v>
      </c>
      <c r="P373" s="38" t="s">
        <v>115</v>
      </c>
      <c r="Q373" s="45" t="s">
        <v>274</v>
      </c>
      <c r="R373" s="38" t="s">
        <v>491</v>
      </c>
      <c r="S373" s="38" t="s">
        <v>115</v>
      </c>
      <c r="T373" s="38" t="s">
        <v>115</v>
      </c>
      <c r="U373" s="38" t="s">
        <v>115</v>
      </c>
      <c r="V373" s="38" t="s">
        <v>115</v>
      </c>
      <c r="W373" s="38" t="s">
        <v>115</v>
      </c>
      <c r="X373" s="38" t="s">
        <v>115</v>
      </c>
      <c r="Y373" s="52" t="str">
        <f>IF(tabProjList[[#This Row],[Ref 1]]&lt;&gt;"",HYPERLINK(tabProjList[[#This Row],[Ref 1]],"Link 1"),"")</f>
        <v>Link 1</v>
      </c>
      <c r="Z373" s="52" t="str">
        <f>IF(tabProjList[[#This Row],[Ref 2]]&lt;&gt;"",HYPERLINK(tabProjList[[#This Row],[Ref 2]],"Link 2"),"")</f>
        <v/>
      </c>
      <c r="AA373" s="52" t="str">
        <f>IF(tabProjList[[#This Row],[Ref 3]]&lt;&gt;"",HYPERLINK(tabProjList[[#This Row],[Ref 3]],"Link 3"),"")</f>
        <v/>
      </c>
      <c r="AB373" s="52" t="str">
        <f>IF(tabProjList[[#This Row],[Ref 4]]&lt;&gt;"",HYPERLINK(tabProjList[[#This Row],[Ref 4]],"Link 4"),"")</f>
        <v/>
      </c>
      <c r="AC373" s="52" t="str">
        <f>IF(tabProjList[[#This Row],[Ref 5]]&lt;&gt;"",HYPERLINK(tabProjList[[#This Row],[Ref 5]],"Link 5"),"")</f>
        <v/>
      </c>
      <c r="AD373" s="52" t="str">
        <f>IF(tabProjList[[#This Row],[Ref 6]]&lt;&gt;"",HYPERLINK(tabProjList[[#This Row],[Ref 6]],"Link 6"),"")</f>
        <v/>
      </c>
      <c r="AE373" s="52" t="str">
        <f>IF(tabProjList[[#This Row],[Ref 7]]&lt;&gt;"",HYPERLINK(tabProjList[[#This Row],[Ref 7]],"Link 7"),"")</f>
        <v/>
      </c>
    </row>
    <row r="374" spans="1:31" x14ac:dyDescent="0.25">
      <c r="A374" s="44" t="s">
        <v>1670</v>
      </c>
      <c r="B374" s="45">
        <v>503</v>
      </c>
      <c r="C374" s="45" t="s">
        <v>209</v>
      </c>
      <c r="D374" s="36" t="s">
        <v>1671</v>
      </c>
      <c r="E374" s="46" t="s">
        <v>2</v>
      </c>
      <c r="F374" s="46">
        <v>2022</v>
      </c>
      <c r="G374" s="46" t="s">
        <v>115</v>
      </c>
      <c r="H374" s="46" t="s">
        <v>115</v>
      </c>
      <c r="I374" s="46" t="s">
        <v>115</v>
      </c>
      <c r="J374" s="45" t="s">
        <v>106</v>
      </c>
      <c r="K374" s="47" t="s">
        <v>115</v>
      </c>
      <c r="L374" s="48" t="s">
        <v>115</v>
      </c>
      <c r="M374" s="48" t="s">
        <v>115</v>
      </c>
      <c r="N374" s="49" t="s">
        <v>2</v>
      </c>
      <c r="O374" s="50" t="s">
        <v>34</v>
      </c>
      <c r="P374" s="38" t="s">
        <v>1670</v>
      </c>
      <c r="Q374" s="45" t="s">
        <v>121</v>
      </c>
      <c r="R374" s="38" t="s">
        <v>1649</v>
      </c>
      <c r="S374" s="38" t="s">
        <v>115</v>
      </c>
      <c r="T374" s="38" t="s">
        <v>115</v>
      </c>
      <c r="U374" s="38" t="s">
        <v>115</v>
      </c>
      <c r="V374" s="38" t="s">
        <v>115</v>
      </c>
      <c r="W374" s="38" t="s">
        <v>115</v>
      </c>
      <c r="X374" s="38" t="s">
        <v>115</v>
      </c>
      <c r="Y374" s="52" t="str">
        <f>IF(tabProjList[[#This Row],[Ref 1]]&lt;&gt;"",HYPERLINK(tabProjList[[#This Row],[Ref 1]],"Link 1"),"")</f>
        <v>Link 1</v>
      </c>
      <c r="Z374" s="52" t="str">
        <f>IF(tabProjList[[#This Row],[Ref 2]]&lt;&gt;"",HYPERLINK(tabProjList[[#This Row],[Ref 2]],"Link 2"),"")</f>
        <v/>
      </c>
      <c r="AA374" s="52" t="str">
        <f>IF(tabProjList[[#This Row],[Ref 3]]&lt;&gt;"",HYPERLINK(tabProjList[[#This Row],[Ref 3]],"Link 3"),"")</f>
        <v/>
      </c>
      <c r="AB374" s="52" t="str">
        <f>IF(tabProjList[[#This Row],[Ref 4]]&lt;&gt;"",HYPERLINK(tabProjList[[#This Row],[Ref 4]],"Link 4"),"")</f>
        <v/>
      </c>
      <c r="AC374" s="52" t="str">
        <f>IF(tabProjList[[#This Row],[Ref 5]]&lt;&gt;"",HYPERLINK(tabProjList[[#This Row],[Ref 5]],"Link 5"),"")</f>
        <v/>
      </c>
      <c r="AD374" s="52" t="str">
        <f>IF(tabProjList[[#This Row],[Ref 6]]&lt;&gt;"",HYPERLINK(tabProjList[[#This Row],[Ref 6]],"Link 6"),"")</f>
        <v/>
      </c>
      <c r="AE374" s="52" t="str">
        <f>IF(tabProjList[[#This Row],[Ref 7]]&lt;&gt;"",HYPERLINK(tabProjList[[#This Row],[Ref 7]],"Link 7"),"")</f>
        <v/>
      </c>
    </row>
    <row r="375" spans="1:31" x14ac:dyDescent="0.25">
      <c r="A375" s="44" t="s">
        <v>3014</v>
      </c>
      <c r="B375" s="45">
        <v>1139</v>
      </c>
      <c r="C375" s="45" t="s">
        <v>113</v>
      </c>
      <c r="D375" s="36" t="s">
        <v>3015</v>
      </c>
      <c r="E375" s="46" t="s">
        <v>12</v>
      </c>
      <c r="F375" s="46">
        <v>2023</v>
      </c>
      <c r="G375" s="46" t="s">
        <v>115</v>
      </c>
      <c r="H375" s="46">
        <v>2028</v>
      </c>
      <c r="I375" s="46" t="s">
        <v>115</v>
      </c>
      <c r="J375" s="45" t="s">
        <v>106</v>
      </c>
      <c r="K375" s="47" t="s">
        <v>115</v>
      </c>
      <c r="L375" s="48">
        <v>5</v>
      </c>
      <c r="M375" s="48">
        <v>5</v>
      </c>
      <c r="N375" s="49" t="s">
        <v>12</v>
      </c>
      <c r="O375" s="50" t="s">
        <v>34</v>
      </c>
      <c r="P375" s="38" t="s">
        <v>115</v>
      </c>
      <c r="Q375" s="45" t="s">
        <v>114</v>
      </c>
      <c r="R375" s="38" t="s">
        <v>3016</v>
      </c>
      <c r="S375" s="38" t="s">
        <v>115</v>
      </c>
      <c r="T375" s="38" t="s">
        <v>115</v>
      </c>
      <c r="U375" s="38" t="s">
        <v>115</v>
      </c>
      <c r="V375" s="38" t="s">
        <v>115</v>
      </c>
      <c r="W375" s="38" t="s">
        <v>115</v>
      </c>
      <c r="X375" s="38" t="s">
        <v>115</v>
      </c>
      <c r="Y375" s="52" t="str">
        <f>IF(tabProjList[[#This Row],[Ref 1]]&lt;&gt;"",HYPERLINK(tabProjList[[#This Row],[Ref 1]],"Link 1"),"")</f>
        <v>Link 1</v>
      </c>
      <c r="Z375" s="52" t="str">
        <f>IF(tabProjList[[#This Row],[Ref 2]]&lt;&gt;"",HYPERLINK(tabProjList[[#This Row],[Ref 2]],"Link 2"),"")</f>
        <v/>
      </c>
      <c r="AA375" s="52" t="str">
        <f>IF(tabProjList[[#This Row],[Ref 3]]&lt;&gt;"",HYPERLINK(tabProjList[[#This Row],[Ref 3]],"Link 3"),"")</f>
        <v/>
      </c>
      <c r="AB375" s="52" t="str">
        <f>IF(tabProjList[[#This Row],[Ref 4]]&lt;&gt;"",HYPERLINK(tabProjList[[#This Row],[Ref 4]],"Link 4"),"")</f>
        <v/>
      </c>
      <c r="AC375" s="52" t="str">
        <f>IF(tabProjList[[#This Row],[Ref 5]]&lt;&gt;"",HYPERLINK(tabProjList[[#This Row],[Ref 5]],"Link 5"),"")</f>
        <v/>
      </c>
      <c r="AD375" s="52" t="str">
        <f>IF(tabProjList[[#This Row],[Ref 6]]&lt;&gt;"",HYPERLINK(tabProjList[[#This Row],[Ref 6]],"Link 6"),"")</f>
        <v/>
      </c>
      <c r="AE375" s="52" t="str">
        <f>IF(tabProjList[[#This Row],[Ref 7]]&lt;&gt;"",HYPERLINK(tabProjList[[#This Row],[Ref 7]],"Link 7"),"")</f>
        <v/>
      </c>
    </row>
    <row r="376" spans="1:31" x14ac:dyDescent="0.25">
      <c r="A376" s="44" t="s">
        <v>1971</v>
      </c>
      <c r="B376" s="45">
        <v>642</v>
      </c>
      <c r="C376" s="45" t="s">
        <v>449</v>
      </c>
      <c r="D376" s="36" t="s">
        <v>1972</v>
      </c>
      <c r="E376" s="46" t="s">
        <v>6</v>
      </c>
      <c r="F376" s="46">
        <v>2021</v>
      </c>
      <c r="G376" s="46">
        <v>2022</v>
      </c>
      <c r="H376" s="46">
        <v>2023</v>
      </c>
      <c r="I376" s="46" t="s">
        <v>115</v>
      </c>
      <c r="J376" s="45" t="s">
        <v>14</v>
      </c>
      <c r="K376" s="47" t="s">
        <v>115</v>
      </c>
      <c r="L376" s="48">
        <v>0.1</v>
      </c>
      <c r="M376" s="48">
        <v>0.1</v>
      </c>
      <c r="N376" s="49" t="s">
        <v>45</v>
      </c>
      <c r="O376" s="50" t="s">
        <v>7</v>
      </c>
      <c r="P376" s="38" t="s">
        <v>115</v>
      </c>
      <c r="Q376" s="45" t="s">
        <v>274</v>
      </c>
      <c r="R376" s="38" t="s">
        <v>1973</v>
      </c>
      <c r="S376" s="38" t="s">
        <v>1974</v>
      </c>
      <c r="T376" s="38" t="s">
        <v>1975</v>
      </c>
      <c r="U376" s="38" t="s">
        <v>115</v>
      </c>
      <c r="V376" s="38" t="s">
        <v>115</v>
      </c>
      <c r="W376" s="38" t="s">
        <v>115</v>
      </c>
      <c r="X376" s="38" t="s">
        <v>115</v>
      </c>
      <c r="Y376" s="52" t="str">
        <f>IF(tabProjList[[#This Row],[Ref 1]]&lt;&gt;"",HYPERLINK(tabProjList[[#This Row],[Ref 1]],"Link 1"),"")</f>
        <v>Link 1</v>
      </c>
      <c r="Z376" s="52" t="str">
        <f>IF(tabProjList[[#This Row],[Ref 2]]&lt;&gt;"",HYPERLINK(tabProjList[[#This Row],[Ref 2]],"Link 2"),"")</f>
        <v>Link 2</v>
      </c>
      <c r="AA376" s="52" t="str">
        <f>IF(tabProjList[[#This Row],[Ref 3]]&lt;&gt;"",HYPERLINK(tabProjList[[#This Row],[Ref 3]],"Link 3"),"")</f>
        <v>Link 3</v>
      </c>
      <c r="AB376" s="52" t="str">
        <f>IF(tabProjList[[#This Row],[Ref 4]]&lt;&gt;"",HYPERLINK(tabProjList[[#This Row],[Ref 4]],"Link 4"),"")</f>
        <v/>
      </c>
      <c r="AC376" s="52" t="str">
        <f>IF(tabProjList[[#This Row],[Ref 5]]&lt;&gt;"",HYPERLINK(tabProjList[[#This Row],[Ref 5]],"Link 5"),"")</f>
        <v/>
      </c>
      <c r="AD376" s="52" t="str">
        <f>IF(tabProjList[[#This Row],[Ref 6]]&lt;&gt;"",HYPERLINK(tabProjList[[#This Row],[Ref 6]],"Link 6"),"")</f>
        <v/>
      </c>
      <c r="AE376" s="52" t="str">
        <f>IF(tabProjList[[#This Row],[Ref 7]]&lt;&gt;"",HYPERLINK(tabProjList[[#This Row],[Ref 7]],"Link 7"),"")</f>
        <v/>
      </c>
    </row>
    <row r="377" spans="1:31" x14ac:dyDescent="0.25">
      <c r="A377" s="44" t="s">
        <v>2607</v>
      </c>
      <c r="B377" s="45">
        <v>923</v>
      </c>
      <c r="C377" s="45" t="s">
        <v>120</v>
      </c>
      <c r="D377" s="36" t="s">
        <v>2608</v>
      </c>
      <c r="E377" s="46" t="s">
        <v>1</v>
      </c>
      <c r="F377" s="46">
        <v>2023</v>
      </c>
      <c r="G377" s="46" t="s">
        <v>115</v>
      </c>
      <c r="H377" s="46" t="s">
        <v>115</v>
      </c>
      <c r="I377" s="46" t="s">
        <v>115</v>
      </c>
      <c r="J377" s="45" t="s">
        <v>106</v>
      </c>
      <c r="K377" s="47" t="s">
        <v>115</v>
      </c>
      <c r="L377" s="48" t="s">
        <v>115</v>
      </c>
      <c r="M377" s="48" t="s">
        <v>115</v>
      </c>
      <c r="N377" s="49" t="s">
        <v>122</v>
      </c>
      <c r="O377" s="50" t="s">
        <v>34</v>
      </c>
      <c r="P377" s="38" t="s">
        <v>115</v>
      </c>
      <c r="Q377" s="45" t="s">
        <v>121</v>
      </c>
      <c r="R377" s="38" t="s">
        <v>2609</v>
      </c>
      <c r="S377" s="38" t="s">
        <v>2610</v>
      </c>
      <c r="T377" s="38" t="s">
        <v>115</v>
      </c>
      <c r="U377" s="38" t="s">
        <v>115</v>
      </c>
      <c r="V377" s="38" t="s">
        <v>115</v>
      </c>
      <c r="W377" s="38" t="s">
        <v>115</v>
      </c>
      <c r="X377" s="38" t="s">
        <v>115</v>
      </c>
      <c r="Y377" s="52" t="str">
        <f>IF(tabProjList[[#This Row],[Ref 1]]&lt;&gt;"",HYPERLINK(tabProjList[[#This Row],[Ref 1]],"Link 1"),"")</f>
        <v>Link 1</v>
      </c>
      <c r="Z377" s="52" t="str">
        <f>IF(tabProjList[[#This Row],[Ref 2]]&lt;&gt;"",HYPERLINK(tabProjList[[#This Row],[Ref 2]],"Link 2"),"")</f>
        <v>Link 2</v>
      </c>
      <c r="AA377" s="52" t="str">
        <f>IF(tabProjList[[#This Row],[Ref 3]]&lt;&gt;"",HYPERLINK(tabProjList[[#This Row],[Ref 3]],"Link 3"),"")</f>
        <v/>
      </c>
      <c r="AB377" s="52" t="str">
        <f>IF(tabProjList[[#This Row],[Ref 4]]&lt;&gt;"",HYPERLINK(tabProjList[[#This Row],[Ref 4]],"Link 4"),"")</f>
        <v/>
      </c>
      <c r="AC377" s="52" t="str">
        <f>IF(tabProjList[[#This Row],[Ref 5]]&lt;&gt;"",HYPERLINK(tabProjList[[#This Row],[Ref 5]],"Link 5"),"")</f>
        <v/>
      </c>
      <c r="AD377" s="52" t="str">
        <f>IF(tabProjList[[#This Row],[Ref 6]]&lt;&gt;"",HYPERLINK(tabProjList[[#This Row],[Ref 6]],"Link 6"),"")</f>
        <v/>
      </c>
      <c r="AE377" s="52" t="str">
        <f>IF(tabProjList[[#This Row],[Ref 7]]&lt;&gt;"",HYPERLINK(tabProjList[[#This Row],[Ref 7]],"Link 7"),"")</f>
        <v/>
      </c>
    </row>
    <row r="378" spans="1:31" x14ac:dyDescent="0.25">
      <c r="A378" s="44" t="s">
        <v>1858</v>
      </c>
      <c r="B378" s="45">
        <v>579</v>
      </c>
      <c r="C378" s="45" t="s">
        <v>120</v>
      </c>
      <c r="D378" s="36" t="s">
        <v>1859</v>
      </c>
      <c r="E378" s="46" t="s">
        <v>2</v>
      </c>
      <c r="F378" s="46">
        <v>2020</v>
      </c>
      <c r="G378" s="46" t="s">
        <v>115</v>
      </c>
      <c r="H378" s="46">
        <v>2030</v>
      </c>
      <c r="I378" s="46" t="s">
        <v>115</v>
      </c>
      <c r="J378" s="45" t="s">
        <v>106</v>
      </c>
      <c r="K378" s="47" t="s">
        <v>115</v>
      </c>
      <c r="L378" s="48">
        <v>2.7</v>
      </c>
      <c r="M378" s="48">
        <v>2.7</v>
      </c>
      <c r="N378" s="49" t="s">
        <v>2</v>
      </c>
      <c r="O378" s="50" t="s">
        <v>34</v>
      </c>
      <c r="P378" s="38" t="s">
        <v>1860</v>
      </c>
      <c r="Q378" s="45" t="s">
        <v>121</v>
      </c>
      <c r="R378" s="38" t="s">
        <v>1861</v>
      </c>
      <c r="S378" s="38" t="s">
        <v>1862</v>
      </c>
      <c r="T378" s="38" t="s">
        <v>1863</v>
      </c>
      <c r="U378" s="38" t="s">
        <v>115</v>
      </c>
      <c r="V378" s="38" t="s">
        <v>115</v>
      </c>
      <c r="W378" s="38" t="s">
        <v>115</v>
      </c>
      <c r="X378" s="38" t="s">
        <v>115</v>
      </c>
      <c r="Y378" s="52" t="str">
        <f>IF(tabProjList[[#This Row],[Ref 1]]&lt;&gt;"",HYPERLINK(tabProjList[[#This Row],[Ref 1]],"Link 1"),"")</f>
        <v>Link 1</v>
      </c>
      <c r="Z378" s="52" t="str">
        <f>IF(tabProjList[[#This Row],[Ref 2]]&lt;&gt;"",HYPERLINK(tabProjList[[#This Row],[Ref 2]],"Link 2"),"")</f>
        <v>Link 2</v>
      </c>
      <c r="AA378" s="52" t="str">
        <f>IF(tabProjList[[#This Row],[Ref 3]]&lt;&gt;"",HYPERLINK(tabProjList[[#This Row],[Ref 3]],"Link 3"),"")</f>
        <v>Link 3</v>
      </c>
      <c r="AB378" s="52" t="str">
        <f>IF(tabProjList[[#This Row],[Ref 4]]&lt;&gt;"",HYPERLINK(tabProjList[[#This Row],[Ref 4]],"Link 4"),"")</f>
        <v/>
      </c>
      <c r="AC378" s="52" t="str">
        <f>IF(tabProjList[[#This Row],[Ref 5]]&lt;&gt;"",HYPERLINK(tabProjList[[#This Row],[Ref 5]],"Link 5"),"")</f>
        <v/>
      </c>
      <c r="AD378" s="52" t="str">
        <f>IF(tabProjList[[#This Row],[Ref 6]]&lt;&gt;"",HYPERLINK(tabProjList[[#This Row],[Ref 6]],"Link 6"),"")</f>
        <v/>
      </c>
      <c r="AE378" s="52" t="str">
        <f>IF(tabProjList[[#This Row],[Ref 7]]&lt;&gt;"",HYPERLINK(tabProjList[[#This Row],[Ref 7]],"Link 7"),"")</f>
        <v/>
      </c>
    </row>
    <row r="379" spans="1:31" x14ac:dyDescent="0.25">
      <c r="A379" s="44" t="s">
        <v>764</v>
      </c>
      <c r="B379" s="45">
        <v>187</v>
      </c>
      <c r="C379" s="45" t="s">
        <v>280</v>
      </c>
      <c r="D379" s="36" t="s">
        <v>765</v>
      </c>
      <c r="E379" s="46" t="s">
        <v>6</v>
      </c>
      <c r="F379" s="46">
        <v>2020</v>
      </c>
      <c r="G379" s="46" t="s">
        <v>115</v>
      </c>
      <c r="H379" s="46">
        <v>2030</v>
      </c>
      <c r="I379" s="46" t="s">
        <v>115</v>
      </c>
      <c r="J379" s="45" t="s">
        <v>106</v>
      </c>
      <c r="K379" s="47" t="s">
        <v>115</v>
      </c>
      <c r="L379" s="48">
        <v>0.3</v>
      </c>
      <c r="M379" s="48">
        <v>0.3</v>
      </c>
      <c r="N379" s="49" t="s">
        <v>41</v>
      </c>
      <c r="O379" s="50" t="s">
        <v>7</v>
      </c>
      <c r="P379" s="38" t="s">
        <v>115</v>
      </c>
      <c r="Q379" s="45" t="s">
        <v>274</v>
      </c>
      <c r="R379" s="38" t="s">
        <v>766</v>
      </c>
      <c r="S379" s="38" t="s">
        <v>115</v>
      </c>
      <c r="T379" s="38" t="s">
        <v>115</v>
      </c>
      <c r="U379" s="38" t="s">
        <v>115</v>
      </c>
      <c r="V379" s="38" t="s">
        <v>115</v>
      </c>
      <c r="W379" s="38" t="s">
        <v>115</v>
      </c>
      <c r="X379" s="38" t="s">
        <v>115</v>
      </c>
      <c r="Y379" s="52" t="str">
        <f>IF(tabProjList[[#This Row],[Ref 1]]&lt;&gt;"",HYPERLINK(tabProjList[[#This Row],[Ref 1]],"Link 1"),"")</f>
        <v>Link 1</v>
      </c>
      <c r="Z379" s="52" t="str">
        <f>IF(tabProjList[[#This Row],[Ref 2]]&lt;&gt;"",HYPERLINK(tabProjList[[#This Row],[Ref 2]],"Link 2"),"")</f>
        <v/>
      </c>
      <c r="AA379" s="52" t="str">
        <f>IF(tabProjList[[#This Row],[Ref 3]]&lt;&gt;"",HYPERLINK(tabProjList[[#This Row],[Ref 3]],"Link 3"),"")</f>
        <v/>
      </c>
      <c r="AB379" s="52" t="str">
        <f>IF(tabProjList[[#This Row],[Ref 4]]&lt;&gt;"",HYPERLINK(tabProjList[[#This Row],[Ref 4]],"Link 4"),"")</f>
        <v/>
      </c>
      <c r="AC379" s="52" t="str">
        <f>IF(tabProjList[[#This Row],[Ref 5]]&lt;&gt;"",HYPERLINK(tabProjList[[#This Row],[Ref 5]],"Link 5"),"")</f>
        <v/>
      </c>
      <c r="AD379" s="52" t="str">
        <f>IF(tabProjList[[#This Row],[Ref 6]]&lt;&gt;"",HYPERLINK(tabProjList[[#This Row],[Ref 6]],"Link 6"),"")</f>
        <v/>
      </c>
      <c r="AE379" s="52" t="str">
        <f>IF(tabProjList[[#This Row],[Ref 7]]&lt;&gt;"",HYPERLINK(tabProjList[[#This Row],[Ref 7]],"Link 7"),"")</f>
        <v/>
      </c>
    </row>
    <row r="380" spans="1:31" x14ac:dyDescent="0.25">
      <c r="A380" s="44" t="s">
        <v>2848</v>
      </c>
      <c r="B380" s="45">
        <v>1066</v>
      </c>
      <c r="C380" s="45" t="s">
        <v>368</v>
      </c>
      <c r="D380" s="36" t="s">
        <v>2849</v>
      </c>
      <c r="E380" s="46" t="s">
        <v>1</v>
      </c>
      <c r="F380" s="46">
        <v>2024</v>
      </c>
      <c r="G380" s="46" t="s">
        <v>115</v>
      </c>
      <c r="H380" s="46">
        <v>2029</v>
      </c>
      <c r="I380" s="46" t="s">
        <v>115</v>
      </c>
      <c r="J380" s="45" t="s">
        <v>106</v>
      </c>
      <c r="K380" s="47" t="s">
        <v>115</v>
      </c>
      <c r="L380" s="48" t="s">
        <v>115</v>
      </c>
      <c r="M380" s="48" t="s">
        <v>115</v>
      </c>
      <c r="N380" s="49" t="s">
        <v>122</v>
      </c>
      <c r="O380" s="50" t="s">
        <v>21</v>
      </c>
      <c r="P380" s="38" t="s">
        <v>115</v>
      </c>
      <c r="Q380" s="45" t="s">
        <v>274</v>
      </c>
      <c r="R380" s="38" t="s">
        <v>2850</v>
      </c>
      <c r="S380" s="38" t="s">
        <v>115</v>
      </c>
      <c r="T380" s="38" t="s">
        <v>115</v>
      </c>
      <c r="U380" s="38" t="s">
        <v>115</v>
      </c>
      <c r="V380" s="38" t="s">
        <v>115</v>
      </c>
      <c r="W380" s="38" t="s">
        <v>115</v>
      </c>
      <c r="X380" s="38" t="s">
        <v>115</v>
      </c>
      <c r="Y380" s="52" t="str">
        <f>IF(tabProjList[[#This Row],[Ref 1]]&lt;&gt;"",HYPERLINK(tabProjList[[#This Row],[Ref 1]],"Link 1"),"")</f>
        <v>Link 1</v>
      </c>
      <c r="Z380" s="52" t="str">
        <f>IF(tabProjList[[#This Row],[Ref 2]]&lt;&gt;"",HYPERLINK(tabProjList[[#This Row],[Ref 2]],"Link 2"),"")</f>
        <v/>
      </c>
      <c r="AA380" s="52" t="str">
        <f>IF(tabProjList[[#This Row],[Ref 3]]&lt;&gt;"",HYPERLINK(tabProjList[[#This Row],[Ref 3]],"Link 3"),"")</f>
        <v/>
      </c>
      <c r="AB380" s="52" t="str">
        <f>IF(tabProjList[[#This Row],[Ref 4]]&lt;&gt;"",HYPERLINK(tabProjList[[#This Row],[Ref 4]],"Link 4"),"")</f>
        <v/>
      </c>
      <c r="AC380" s="52" t="str">
        <f>IF(tabProjList[[#This Row],[Ref 5]]&lt;&gt;"",HYPERLINK(tabProjList[[#This Row],[Ref 5]],"Link 5"),"")</f>
        <v/>
      </c>
      <c r="AD380" s="52" t="str">
        <f>IF(tabProjList[[#This Row],[Ref 6]]&lt;&gt;"",HYPERLINK(tabProjList[[#This Row],[Ref 6]],"Link 6"),"")</f>
        <v/>
      </c>
      <c r="AE380" s="52" t="str">
        <f>IF(tabProjList[[#This Row],[Ref 7]]&lt;&gt;"",HYPERLINK(tabProjList[[#This Row],[Ref 7]],"Link 7"),"")</f>
        <v/>
      </c>
    </row>
    <row r="381" spans="1:31" x14ac:dyDescent="0.25">
      <c r="A381" s="44" t="s">
        <v>767</v>
      </c>
      <c r="B381" s="45">
        <v>188</v>
      </c>
      <c r="C381" s="45" t="s">
        <v>139</v>
      </c>
      <c r="D381" s="36" t="s">
        <v>768</v>
      </c>
      <c r="E381" s="46" t="s">
        <v>1</v>
      </c>
      <c r="F381" s="46">
        <v>2014</v>
      </c>
      <c r="G381" s="46" t="s">
        <v>115</v>
      </c>
      <c r="H381" s="46">
        <v>2035</v>
      </c>
      <c r="I381" s="46" t="s">
        <v>115</v>
      </c>
      <c r="J381" s="45" t="s">
        <v>106</v>
      </c>
      <c r="K381" s="47" t="s">
        <v>115</v>
      </c>
      <c r="L381" s="48">
        <v>1.5</v>
      </c>
      <c r="M381" s="48">
        <v>1.5</v>
      </c>
      <c r="N381" s="49" t="s">
        <v>122</v>
      </c>
      <c r="O381" s="50" t="s">
        <v>34</v>
      </c>
      <c r="P381" s="38" t="s">
        <v>115</v>
      </c>
      <c r="Q381" s="45" t="s">
        <v>114</v>
      </c>
      <c r="R381" s="38" t="s">
        <v>769</v>
      </c>
      <c r="S381" s="38" t="s">
        <v>115</v>
      </c>
      <c r="T381" s="38" t="s">
        <v>115</v>
      </c>
      <c r="U381" s="38" t="s">
        <v>115</v>
      </c>
      <c r="V381" s="38" t="s">
        <v>115</v>
      </c>
      <c r="W381" s="38" t="s">
        <v>115</v>
      </c>
      <c r="X381" s="38" t="s">
        <v>115</v>
      </c>
      <c r="Y381" s="52" t="str">
        <f>IF(tabProjList[[#This Row],[Ref 1]]&lt;&gt;"",HYPERLINK(tabProjList[[#This Row],[Ref 1]],"Link 1"),"")</f>
        <v>Link 1</v>
      </c>
      <c r="Z381" s="52" t="str">
        <f>IF(tabProjList[[#This Row],[Ref 2]]&lt;&gt;"",HYPERLINK(tabProjList[[#This Row],[Ref 2]],"Link 2"),"")</f>
        <v/>
      </c>
      <c r="AA381" s="52" t="str">
        <f>IF(tabProjList[[#This Row],[Ref 3]]&lt;&gt;"",HYPERLINK(tabProjList[[#This Row],[Ref 3]],"Link 3"),"")</f>
        <v/>
      </c>
      <c r="AB381" s="52" t="str">
        <f>IF(tabProjList[[#This Row],[Ref 4]]&lt;&gt;"",HYPERLINK(tabProjList[[#This Row],[Ref 4]],"Link 4"),"")</f>
        <v/>
      </c>
      <c r="AC381" s="52" t="str">
        <f>IF(tabProjList[[#This Row],[Ref 5]]&lt;&gt;"",HYPERLINK(tabProjList[[#This Row],[Ref 5]],"Link 5"),"")</f>
        <v/>
      </c>
      <c r="AD381" s="52" t="str">
        <f>IF(tabProjList[[#This Row],[Ref 6]]&lt;&gt;"",HYPERLINK(tabProjList[[#This Row],[Ref 6]],"Link 6"),"")</f>
        <v/>
      </c>
      <c r="AE381" s="52" t="str">
        <f>IF(tabProjList[[#This Row],[Ref 7]]&lt;&gt;"",HYPERLINK(tabProjList[[#This Row],[Ref 7]],"Link 7"),"")</f>
        <v/>
      </c>
    </row>
    <row r="382" spans="1:31" x14ac:dyDescent="0.25">
      <c r="A382" s="44" t="s">
        <v>770</v>
      </c>
      <c r="B382" s="45">
        <v>190</v>
      </c>
      <c r="C382" s="45" t="s">
        <v>244</v>
      </c>
      <c r="D382" s="36" t="s">
        <v>771</v>
      </c>
      <c r="E382" s="46" t="s">
        <v>1</v>
      </c>
      <c r="F382" s="46">
        <v>2021</v>
      </c>
      <c r="G382" s="46" t="s">
        <v>115</v>
      </c>
      <c r="H382" s="46">
        <v>2028</v>
      </c>
      <c r="I382" s="46" t="s">
        <v>115</v>
      </c>
      <c r="J382" s="45" t="s">
        <v>106</v>
      </c>
      <c r="K382" s="47" t="s">
        <v>115</v>
      </c>
      <c r="L382" s="48">
        <v>1.8</v>
      </c>
      <c r="M382" s="48">
        <v>1.8</v>
      </c>
      <c r="N382" s="49" t="s">
        <v>122</v>
      </c>
      <c r="O382" s="50" t="s">
        <v>34</v>
      </c>
      <c r="P382" s="38" t="s">
        <v>115</v>
      </c>
      <c r="Q382" s="45" t="s">
        <v>114</v>
      </c>
      <c r="R382" s="38" t="s">
        <v>772</v>
      </c>
      <c r="S382" s="38" t="s">
        <v>115</v>
      </c>
      <c r="T382" s="38" t="s">
        <v>115</v>
      </c>
      <c r="U382" s="38" t="s">
        <v>115</v>
      </c>
      <c r="V382" s="38" t="s">
        <v>115</v>
      </c>
      <c r="W382" s="38" t="s">
        <v>115</v>
      </c>
      <c r="X382" s="38" t="s">
        <v>115</v>
      </c>
      <c r="Y382" s="52" t="str">
        <f>IF(tabProjList[[#This Row],[Ref 1]]&lt;&gt;"",HYPERLINK(tabProjList[[#This Row],[Ref 1]],"Link 1"),"")</f>
        <v>Link 1</v>
      </c>
      <c r="Z382" s="52" t="str">
        <f>IF(tabProjList[[#This Row],[Ref 2]]&lt;&gt;"",HYPERLINK(tabProjList[[#This Row],[Ref 2]],"Link 2"),"")</f>
        <v/>
      </c>
      <c r="AA382" s="52" t="str">
        <f>IF(tabProjList[[#This Row],[Ref 3]]&lt;&gt;"",HYPERLINK(tabProjList[[#This Row],[Ref 3]],"Link 3"),"")</f>
        <v/>
      </c>
      <c r="AB382" s="52" t="str">
        <f>IF(tabProjList[[#This Row],[Ref 4]]&lt;&gt;"",HYPERLINK(tabProjList[[#This Row],[Ref 4]],"Link 4"),"")</f>
        <v/>
      </c>
      <c r="AC382" s="52" t="str">
        <f>IF(tabProjList[[#This Row],[Ref 5]]&lt;&gt;"",HYPERLINK(tabProjList[[#This Row],[Ref 5]],"Link 5"),"")</f>
        <v/>
      </c>
      <c r="AD382" s="52" t="str">
        <f>IF(tabProjList[[#This Row],[Ref 6]]&lt;&gt;"",HYPERLINK(tabProjList[[#This Row],[Ref 6]],"Link 6"),"")</f>
        <v/>
      </c>
      <c r="AE382" s="52" t="str">
        <f>IF(tabProjList[[#This Row],[Ref 7]]&lt;&gt;"",HYPERLINK(tabProjList[[#This Row],[Ref 7]],"Link 7"),"")</f>
        <v/>
      </c>
    </row>
    <row r="383" spans="1:31" x14ac:dyDescent="0.25">
      <c r="A383" s="4" t="s">
        <v>2336</v>
      </c>
      <c r="B383" s="2">
        <v>819</v>
      </c>
      <c r="C383" s="2" t="s">
        <v>193</v>
      </c>
      <c r="D383" s="36" t="s">
        <v>2337</v>
      </c>
      <c r="E383" s="3" t="s">
        <v>6</v>
      </c>
      <c r="F383" s="3">
        <v>2020</v>
      </c>
      <c r="G383" s="3" t="s">
        <v>115</v>
      </c>
      <c r="H383" s="3">
        <v>2027</v>
      </c>
      <c r="I383" s="46" t="s">
        <v>115</v>
      </c>
      <c r="J383" s="5" t="s">
        <v>106</v>
      </c>
      <c r="K383" s="5" t="s">
        <v>115</v>
      </c>
      <c r="L383" s="9" t="s">
        <v>115</v>
      </c>
      <c r="M383">
        <v>1.8</v>
      </c>
      <c r="N383" s="37" t="s">
        <v>122</v>
      </c>
      <c r="O383" s="7" t="s">
        <v>34</v>
      </c>
      <c r="P383" s="38" t="s">
        <v>115</v>
      </c>
      <c r="Q383" s="2" t="s">
        <v>114</v>
      </c>
      <c r="R383" s="41" t="s">
        <v>2338</v>
      </c>
      <c r="S383" s="41" t="s">
        <v>2339</v>
      </c>
      <c r="T383" s="41" t="s">
        <v>115</v>
      </c>
      <c r="U383" s="41" t="s">
        <v>115</v>
      </c>
      <c r="V383" s="41" t="s">
        <v>115</v>
      </c>
      <c r="W383" s="41" t="s">
        <v>115</v>
      </c>
      <c r="X383" s="41" t="s">
        <v>115</v>
      </c>
      <c r="Y383" s="52" t="str">
        <f>IF(tabProjList[[#This Row],[Ref 1]]&lt;&gt;"",HYPERLINK(tabProjList[[#This Row],[Ref 1]],"Link 1"),"")</f>
        <v>Link 1</v>
      </c>
      <c r="Z383" s="52" t="str">
        <f>IF(tabProjList[[#This Row],[Ref 2]]&lt;&gt;"",HYPERLINK(tabProjList[[#This Row],[Ref 2]],"Link 2"),"")</f>
        <v>Link 2</v>
      </c>
      <c r="AA383" s="52" t="str">
        <f>IF(tabProjList[[#This Row],[Ref 3]]&lt;&gt;"",HYPERLINK(tabProjList[[#This Row],[Ref 3]],"Link 3"),"")</f>
        <v/>
      </c>
      <c r="AB383" s="52" t="str">
        <f>IF(tabProjList[[#This Row],[Ref 4]]&lt;&gt;"",HYPERLINK(tabProjList[[#This Row],[Ref 4]],"Link 4"),"")</f>
        <v/>
      </c>
      <c r="AC383" s="52" t="str">
        <f>IF(tabProjList[[#This Row],[Ref 5]]&lt;&gt;"",HYPERLINK(tabProjList[[#This Row],[Ref 5]],"Link 5"),"")</f>
        <v/>
      </c>
      <c r="AD383" s="52" t="str">
        <f>IF(tabProjList[[#This Row],[Ref 6]]&lt;&gt;"",HYPERLINK(tabProjList[[#This Row],[Ref 6]],"Link 6"),"")</f>
        <v/>
      </c>
      <c r="AE383" s="52" t="str">
        <f>IF(tabProjList[[#This Row],[Ref 7]]&lt;&gt;"",HYPERLINK(tabProjList[[#This Row],[Ref 7]],"Link 7"),"")</f>
        <v/>
      </c>
    </row>
    <row r="384" spans="1:31" x14ac:dyDescent="0.25">
      <c r="A384" s="44" t="s">
        <v>1583</v>
      </c>
      <c r="B384" s="45">
        <v>455</v>
      </c>
      <c r="C384" s="45" t="s">
        <v>806</v>
      </c>
      <c r="D384" s="36" t="s">
        <v>1584</v>
      </c>
      <c r="E384" s="46" t="s">
        <v>1</v>
      </c>
      <c r="F384" s="46">
        <v>2022</v>
      </c>
      <c r="G384" s="46" t="s">
        <v>115</v>
      </c>
      <c r="H384" s="46">
        <v>2029</v>
      </c>
      <c r="I384" s="46" t="s">
        <v>115</v>
      </c>
      <c r="J384" s="45" t="s">
        <v>106</v>
      </c>
      <c r="K384" s="47" t="s">
        <v>115</v>
      </c>
      <c r="L384" s="48">
        <v>1.8</v>
      </c>
      <c r="M384" s="48">
        <v>1.8</v>
      </c>
      <c r="N384" s="49" t="s">
        <v>122</v>
      </c>
      <c r="O384" s="50" t="s">
        <v>34</v>
      </c>
      <c r="P384" s="38" t="s">
        <v>307</v>
      </c>
      <c r="Q384" s="45" t="s">
        <v>114</v>
      </c>
      <c r="R384" s="38" t="s">
        <v>1585</v>
      </c>
      <c r="S384" s="38" t="s">
        <v>115</v>
      </c>
      <c r="T384" s="38" t="s">
        <v>115</v>
      </c>
      <c r="U384" s="38" t="s">
        <v>115</v>
      </c>
      <c r="V384" s="38" t="s">
        <v>115</v>
      </c>
      <c r="W384" s="38" t="s">
        <v>115</v>
      </c>
      <c r="X384" s="38" t="s">
        <v>115</v>
      </c>
      <c r="Y384" s="52" t="str">
        <f>IF(tabProjList[[#This Row],[Ref 1]]&lt;&gt;"",HYPERLINK(tabProjList[[#This Row],[Ref 1]],"Link 1"),"")</f>
        <v>Link 1</v>
      </c>
      <c r="Z384" s="52" t="str">
        <f>IF(tabProjList[[#This Row],[Ref 2]]&lt;&gt;"",HYPERLINK(tabProjList[[#This Row],[Ref 2]],"Link 2"),"")</f>
        <v/>
      </c>
      <c r="AA384" s="52" t="str">
        <f>IF(tabProjList[[#This Row],[Ref 3]]&lt;&gt;"",HYPERLINK(tabProjList[[#This Row],[Ref 3]],"Link 3"),"")</f>
        <v/>
      </c>
      <c r="AB384" s="52" t="str">
        <f>IF(tabProjList[[#This Row],[Ref 4]]&lt;&gt;"",HYPERLINK(tabProjList[[#This Row],[Ref 4]],"Link 4"),"")</f>
        <v/>
      </c>
      <c r="AC384" s="52" t="str">
        <f>IF(tabProjList[[#This Row],[Ref 5]]&lt;&gt;"",HYPERLINK(tabProjList[[#This Row],[Ref 5]],"Link 5"),"")</f>
        <v/>
      </c>
      <c r="AD384" s="52" t="str">
        <f>IF(tabProjList[[#This Row],[Ref 6]]&lt;&gt;"",HYPERLINK(tabProjList[[#This Row],[Ref 6]],"Link 6"),"")</f>
        <v/>
      </c>
      <c r="AE384" s="52" t="str">
        <f>IF(tabProjList[[#This Row],[Ref 7]]&lt;&gt;"",HYPERLINK(tabProjList[[#This Row],[Ref 7]],"Link 7"),"")</f>
        <v/>
      </c>
    </row>
    <row r="385" spans="1:31" x14ac:dyDescent="0.25">
      <c r="A385" s="44" t="s">
        <v>773</v>
      </c>
      <c r="B385" s="45">
        <v>193</v>
      </c>
      <c r="C385" s="45" t="s">
        <v>139</v>
      </c>
      <c r="D385" s="36" t="s">
        <v>774</v>
      </c>
      <c r="E385" s="46" t="s">
        <v>1</v>
      </c>
      <c r="F385" s="46">
        <v>2021</v>
      </c>
      <c r="G385" s="46">
        <v>2025</v>
      </c>
      <c r="H385" s="46">
        <v>2028</v>
      </c>
      <c r="I385" s="46" t="s">
        <v>115</v>
      </c>
      <c r="J385" s="45" t="s">
        <v>106</v>
      </c>
      <c r="K385" s="47" t="s">
        <v>115</v>
      </c>
      <c r="L385" s="48" t="s">
        <v>115</v>
      </c>
      <c r="M385" s="48">
        <v>0.86899999999999999</v>
      </c>
      <c r="N385" s="49" t="s">
        <v>122</v>
      </c>
      <c r="O385" s="50" t="s">
        <v>34</v>
      </c>
      <c r="P385" s="38" t="s">
        <v>600</v>
      </c>
      <c r="Q385" s="45" t="s">
        <v>114</v>
      </c>
      <c r="R385" s="38" t="s">
        <v>775</v>
      </c>
      <c r="S385" s="38" t="s">
        <v>776</v>
      </c>
      <c r="T385" s="38" t="s">
        <v>777</v>
      </c>
      <c r="U385" s="38" t="s">
        <v>778</v>
      </c>
      <c r="V385" s="38" t="s">
        <v>115</v>
      </c>
      <c r="W385" s="38" t="s">
        <v>115</v>
      </c>
      <c r="X385" s="38" t="s">
        <v>115</v>
      </c>
      <c r="Y385" s="52" t="str">
        <f>IF(tabProjList[[#This Row],[Ref 1]]&lt;&gt;"",HYPERLINK(tabProjList[[#This Row],[Ref 1]],"Link 1"),"")</f>
        <v>Link 1</v>
      </c>
      <c r="Z385" s="52" t="str">
        <f>IF(tabProjList[[#This Row],[Ref 2]]&lt;&gt;"",HYPERLINK(tabProjList[[#This Row],[Ref 2]],"Link 2"),"")</f>
        <v>Link 2</v>
      </c>
      <c r="AA385" s="52" t="str">
        <f>IF(tabProjList[[#This Row],[Ref 3]]&lt;&gt;"",HYPERLINK(tabProjList[[#This Row],[Ref 3]],"Link 3"),"")</f>
        <v>Link 3</v>
      </c>
      <c r="AB385" s="52" t="str">
        <f>IF(tabProjList[[#This Row],[Ref 4]]&lt;&gt;"",HYPERLINK(tabProjList[[#This Row],[Ref 4]],"Link 4"),"")</f>
        <v>Link 4</v>
      </c>
      <c r="AC385" s="52" t="str">
        <f>IF(tabProjList[[#This Row],[Ref 5]]&lt;&gt;"",HYPERLINK(tabProjList[[#This Row],[Ref 5]],"Link 5"),"")</f>
        <v/>
      </c>
      <c r="AD385" s="52" t="str">
        <f>IF(tabProjList[[#This Row],[Ref 6]]&lt;&gt;"",HYPERLINK(tabProjList[[#This Row],[Ref 6]],"Link 6"),"")</f>
        <v/>
      </c>
      <c r="AE385" s="52" t="str">
        <f>IF(tabProjList[[#This Row],[Ref 7]]&lt;&gt;"",HYPERLINK(tabProjList[[#This Row],[Ref 7]],"Link 7"),"")</f>
        <v/>
      </c>
    </row>
    <row r="386" spans="1:31" x14ac:dyDescent="0.25">
      <c r="A386" s="44" t="s">
        <v>779</v>
      </c>
      <c r="B386" s="45">
        <v>194</v>
      </c>
      <c r="C386" s="45" t="s">
        <v>139</v>
      </c>
      <c r="D386" s="36" t="s">
        <v>780</v>
      </c>
      <c r="E386" s="46" t="s">
        <v>1</v>
      </c>
      <c r="F386" s="46">
        <v>2021</v>
      </c>
      <c r="G386" s="46" t="s">
        <v>115</v>
      </c>
      <c r="H386" s="46">
        <v>2030</v>
      </c>
      <c r="I386" s="46" t="s">
        <v>115</v>
      </c>
      <c r="J386" s="45" t="s">
        <v>106</v>
      </c>
      <c r="K386" s="47" t="s">
        <v>115</v>
      </c>
      <c r="L386" s="48" t="s">
        <v>115</v>
      </c>
      <c r="M386" s="48">
        <v>1.5780000000000001</v>
      </c>
      <c r="N386" s="49" t="s">
        <v>122</v>
      </c>
      <c r="O386" s="50" t="s">
        <v>34</v>
      </c>
      <c r="P386" s="38" t="s">
        <v>600</v>
      </c>
      <c r="Q386" s="45" t="s">
        <v>114</v>
      </c>
      <c r="R386" s="38" t="s">
        <v>775</v>
      </c>
      <c r="S386" s="38" t="s">
        <v>776</v>
      </c>
      <c r="T386" s="38" t="s">
        <v>777</v>
      </c>
      <c r="U386" s="38" t="s">
        <v>778</v>
      </c>
      <c r="V386" s="38" t="s">
        <v>115</v>
      </c>
      <c r="W386" s="38" t="s">
        <v>115</v>
      </c>
      <c r="X386" s="38" t="s">
        <v>115</v>
      </c>
      <c r="Y386" s="52" t="str">
        <f>IF(tabProjList[[#This Row],[Ref 1]]&lt;&gt;"",HYPERLINK(tabProjList[[#This Row],[Ref 1]],"Link 1"),"")</f>
        <v>Link 1</v>
      </c>
      <c r="Z386" s="52" t="str">
        <f>IF(tabProjList[[#This Row],[Ref 2]]&lt;&gt;"",HYPERLINK(tabProjList[[#This Row],[Ref 2]],"Link 2"),"")</f>
        <v>Link 2</v>
      </c>
      <c r="AA386" s="52" t="str">
        <f>IF(tabProjList[[#This Row],[Ref 3]]&lt;&gt;"",HYPERLINK(tabProjList[[#This Row],[Ref 3]],"Link 3"),"")</f>
        <v>Link 3</v>
      </c>
      <c r="AB386" s="52" t="str">
        <f>IF(tabProjList[[#This Row],[Ref 4]]&lt;&gt;"",HYPERLINK(tabProjList[[#This Row],[Ref 4]],"Link 4"),"")</f>
        <v>Link 4</v>
      </c>
      <c r="AC386" s="52" t="str">
        <f>IF(tabProjList[[#This Row],[Ref 5]]&lt;&gt;"",HYPERLINK(tabProjList[[#This Row],[Ref 5]],"Link 5"),"")</f>
        <v/>
      </c>
      <c r="AD386" s="52" t="str">
        <f>IF(tabProjList[[#This Row],[Ref 6]]&lt;&gt;"",HYPERLINK(tabProjList[[#This Row],[Ref 6]],"Link 6"),"")</f>
        <v/>
      </c>
      <c r="AE386" s="52" t="str">
        <f>IF(tabProjList[[#This Row],[Ref 7]]&lt;&gt;"",HYPERLINK(tabProjList[[#This Row],[Ref 7]],"Link 7"),"")</f>
        <v/>
      </c>
    </row>
    <row r="387" spans="1:31" x14ac:dyDescent="0.25">
      <c r="A387" s="44" t="s">
        <v>781</v>
      </c>
      <c r="B387" s="45">
        <v>195</v>
      </c>
      <c r="C387" s="45" t="s">
        <v>171</v>
      </c>
      <c r="D387" s="36" t="s">
        <v>782</v>
      </c>
      <c r="E387" s="46" t="s">
        <v>6</v>
      </c>
      <c r="F387" s="46">
        <v>2021</v>
      </c>
      <c r="G387" s="46">
        <v>2024</v>
      </c>
      <c r="H387" s="46">
        <v>2025</v>
      </c>
      <c r="I387" s="46" t="s">
        <v>115</v>
      </c>
      <c r="J387" s="45" t="s">
        <v>106</v>
      </c>
      <c r="K387" s="47" t="s">
        <v>115</v>
      </c>
      <c r="L387" s="48" t="s">
        <v>115</v>
      </c>
      <c r="M387" s="48" t="s">
        <v>115</v>
      </c>
      <c r="N387" s="49" t="s">
        <v>122</v>
      </c>
      <c r="O387" s="50" t="s">
        <v>21</v>
      </c>
      <c r="P387" s="38" t="s">
        <v>115</v>
      </c>
      <c r="Q387" s="45" t="s">
        <v>172</v>
      </c>
      <c r="R387" s="38" t="s">
        <v>783</v>
      </c>
      <c r="S387" s="38" t="s">
        <v>784</v>
      </c>
      <c r="T387" s="38" t="s">
        <v>785</v>
      </c>
      <c r="U387" s="38" t="s">
        <v>786</v>
      </c>
      <c r="V387" s="38" t="s">
        <v>115</v>
      </c>
      <c r="W387" s="38" t="s">
        <v>115</v>
      </c>
      <c r="X387" s="38" t="s">
        <v>115</v>
      </c>
      <c r="Y387" s="52" t="str">
        <f>IF(tabProjList[[#This Row],[Ref 1]]&lt;&gt;"",HYPERLINK(tabProjList[[#This Row],[Ref 1]],"Link 1"),"")</f>
        <v>Link 1</v>
      </c>
      <c r="Z387" s="52" t="str">
        <f>IF(tabProjList[[#This Row],[Ref 2]]&lt;&gt;"",HYPERLINK(tabProjList[[#This Row],[Ref 2]],"Link 2"),"")</f>
        <v>Link 2</v>
      </c>
      <c r="AA387" s="52" t="str">
        <f>IF(tabProjList[[#This Row],[Ref 3]]&lt;&gt;"",HYPERLINK(tabProjList[[#This Row],[Ref 3]],"Link 3"),"")</f>
        <v>Link 3</v>
      </c>
      <c r="AB387" s="52" t="str">
        <f>IF(tabProjList[[#This Row],[Ref 4]]&lt;&gt;"",HYPERLINK(tabProjList[[#This Row],[Ref 4]],"Link 4"),"")</f>
        <v>Link 4</v>
      </c>
      <c r="AC387" s="52" t="str">
        <f>IF(tabProjList[[#This Row],[Ref 5]]&lt;&gt;"",HYPERLINK(tabProjList[[#This Row],[Ref 5]],"Link 5"),"")</f>
        <v/>
      </c>
      <c r="AD387" s="52" t="str">
        <f>IF(tabProjList[[#This Row],[Ref 6]]&lt;&gt;"",HYPERLINK(tabProjList[[#This Row],[Ref 6]],"Link 6"),"")</f>
        <v/>
      </c>
      <c r="AE387" s="52" t="str">
        <f>IF(tabProjList[[#This Row],[Ref 7]]&lt;&gt;"",HYPERLINK(tabProjList[[#This Row],[Ref 7]],"Link 7"),"")</f>
        <v/>
      </c>
    </row>
    <row r="388" spans="1:31" x14ac:dyDescent="0.25">
      <c r="A388" s="44" t="s">
        <v>130</v>
      </c>
      <c r="B388" s="45">
        <v>5</v>
      </c>
      <c r="C388" s="45" t="s">
        <v>126</v>
      </c>
      <c r="D388" s="36" t="s">
        <v>131</v>
      </c>
      <c r="E388" s="46" t="s">
        <v>6</v>
      </c>
      <c r="F388" s="46">
        <v>2020</v>
      </c>
      <c r="G388" s="46">
        <v>2023</v>
      </c>
      <c r="H388" s="46">
        <v>2026</v>
      </c>
      <c r="I388" s="46" t="s">
        <v>115</v>
      </c>
      <c r="J388" s="45" t="s">
        <v>17</v>
      </c>
      <c r="K388" s="47" t="s">
        <v>115</v>
      </c>
      <c r="L388" s="48">
        <v>1.5</v>
      </c>
      <c r="M388" s="48">
        <v>1.5</v>
      </c>
      <c r="N388" s="49" t="s">
        <v>41</v>
      </c>
      <c r="O388" s="50" t="s">
        <v>7</v>
      </c>
      <c r="P388" s="38" t="s">
        <v>115</v>
      </c>
      <c r="Q388" s="45" t="s">
        <v>127</v>
      </c>
      <c r="R388" s="38" t="s">
        <v>132</v>
      </c>
      <c r="S388" s="38" t="s">
        <v>133</v>
      </c>
      <c r="T388" s="38" t="s">
        <v>134</v>
      </c>
      <c r="U388" s="38" t="s">
        <v>115</v>
      </c>
      <c r="V388" s="38" t="s">
        <v>115</v>
      </c>
      <c r="W388" s="38" t="s">
        <v>115</v>
      </c>
      <c r="X388" s="38" t="s">
        <v>115</v>
      </c>
      <c r="Y388" s="52" t="str">
        <f>IF(tabProjList[[#This Row],[Ref 1]]&lt;&gt;"",HYPERLINK(tabProjList[[#This Row],[Ref 1]],"Link 1"),"")</f>
        <v>Link 1</v>
      </c>
      <c r="Z388" s="52" t="str">
        <f>IF(tabProjList[[#This Row],[Ref 2]]&lt;&gt;"",HYPERLINK(tabProjList[[#This Row],[Ref 2]],"Link 2"),"")</f>
        <v>Link 2</v>
      </c>
      <c r="AA388" s="52" t="str">
        <f>IF(tabProjList[[#This Row],[Ref 3]]&lt;&gt;"",HYPERLINK(tabProjList[[#This Row],[Ref 3]],"Link 3"),"")</f>
        <v>Link 3</v>
      </c>
      <c r="AB388" s="52" t="str">
        <f>IF(tabProjList[[#This Row],[Ref 4]]&lt;&gt;"",HYPERLINK(tabProjList[[#This Row],[Ref 4]],"Link 4"),"")</f>
        <v/>
      </c>
      <c r="AC388" s="52" t="str">
        <f>IF(tabProjList[[#This Row],[Ref 5]]&lt;&gt;"",HYPERLINK(tabProjList[[#This Row],[Ref 5]],"Link 5"),"")</f>
        <v/>
      </c>
      <c r="AD388" s="52" t="str">
        <f>IF(tabProjList[[#This Row],[Ref 6]]&lt;&gt;"",HYPERLINK(tabProjList[[#This Row],[Ref 6]],"Link 6"),"")</f>
        <v/>
      </c>
      <c r="AE388" s="52" t="str">
        <f>IF(tabProjList[[#This Row],[Ref 7]]&lt;&gt;"",HYPERLINK(tabProjList[[#This Row],[Ref 7]],"Link 7"),"")</f>
        <v/>
      </c>
    </row>
    <row r="389" spans="1:31" x14ac:dyDescent="0.25">
      <c r="A389" s="44" t="s">
        <v>793</v>
      </c>
      <c r="B389" s="45">
        <v>198</v>
      </c>
      <c r="C389" s="45" t="s">
        <v>120</v>
      </c>
      <c r="D389" s="36" t="s">
        <v>794</v>
      </c>
      <c r="E389" s="46" t="s">
        <v>6</v>
      </c>
      <c r="F389" s="46">
        <v>2022</v>
      </c>
      <c r="G389" s="46" t="s">
        <v>115</v>
      </c>
      <c r="H389" s="46" t="s">
        <v>115</v>
      </c>
      <c r="I389" s="46" t="s">
        <v>115</v>
      </c>
      <c r="J389" s="45" t="s">
        <v>106</v>
      </c>
      <c r="K389" s="47" t="s">
        <v>115</v>
      </c>
      <c r="L389" s="48">
        <v>2</v>
      </c>
      <c r="M389" s="48">
        <v>2</v>
      </c>
      <c r="N389" s="49" t="s">
        <v>41</v>
      </c>
      <c r="O389" s="50" t="s">
        <v>34</v>
      </c>
      <c r="P389" s="38" t="s">
        <v>115</v>
      </c>
      <c r="Q389" s="45" t="s">
        <v>121</v>
      </c>
      <c r="R389" s="38" t="s">
        <v>795</v>
      </c>
      <c r="S389" s="38" t="s">
        <v>115</v>
      </c>
      <c r="T389" s="38" t="s">
        <v>115</v>
      </c>
      <c r="U389" s="38" t="s">
        <v>115</v>
      </c>
      <c r="V389" s="38" t="s">
        <v>115</v>
      </c>
      <c r="W389" s="38" t="s">
        <v>115</v>
      </c>
      <c r="X389" s="38" t="s">
        <v>115</v>
      </c>
      <c r="Y389" s="52" t="str">
        <f>IF(tabProjList[[#This Row],[Ref 1]]&lt;&gt;"",HYPERLINK(tabProjList[[#This Row],[Ref 1]],"Link 1"),"")</f>
        <v>Link 1</v>
      </c>
      <c r="Z389" s="52" t="str">
        <f>IF(tabProjList[[#This Row],[Ref 2]]&lt;&gt;"",HYPERLINK(tabProjList[[#This Row],[Ref 2]],"Link 2"),"")</f>
        <v/>
      </c>
      <c r="AA389" s="52" t="str">
        <f>IF(tabProjList[[#This Row],[Ref 3]]&lt;&gt;"",HYPERLINK(tabProjList[[#This Row],[Ref 3]],"Link 3"),"")</f>
        <v/>
      </c>
      <c r="AB389" s="52" t="str">
        <f>IF(tabProjList[[#This Row],[Ref 4]]&lt;&gt;"",HYPERLINK(tabProjList[[#This Row],[Ref 4]],"Link 4"),"")</f>
        <v/>
      </c>
      <c r="AC389" s="52" t="str">
        <f>IF(tabProjList[[#This Row],[Ref 5]]&lt;&gt;"",HYPERLINK(tabProjList[[#This Row],[Ref 5]],"Link 5"),"")</f>
        <v/>
      </c>
      <c r="AD389" s="52" t="str">
        <f>IF(tabProjList[[#This Row],[Ref 6]]&lt;&gt;"",HYPERLINK(tabProjList[[#This Row],[Ref 6]],"Link 6"),"")</f>
        <v/>
      </c>
      <c r="AE389" s="52" t="str">
        <f>IF(tabProjList[[#This Row],[Ref 7]]&lt;&gt;"",HYPERLINK(tabProjList[[#This Row],[Ref 7]],"Link 7"),"")</f>
        <v/>
      </c>
    </row>
    <row r="390" spans="1:31" x14ac:dyDescent="0.25">
      <c r="A390" s="44" t="s">
        <v>706</v>
      </c>
      <c r="B390" s="45">
        <v>161</v>
      </c>
      <c r="C390" s="45" t="s">
        <v>126</v>
      </c>
      <c r="D390" s="36" t="s">
        <v>707</v>
      </c>
      <c r="E390" s="46" t="s">
        <v>6</v>
      </c>
      <c r="F390" s="46">
        <v>2021</v>
      </c>
      <c r="G390" s="46">
        <v>2023</v>
      </c>
      <c r="H390" s="46">
        <v>2028</v>
      </c>
      <c r="I390" s="46" t="s">
        <v>115</v>
      </c>
      <c r="J390" s="45" t="s">
        <v>17</v>
      </c>
      <c r="K390" s="47" t="s">
        <v>115</v>
      </c>
      <c r="L390" s="48">
        <v>1.5</v>
      </c>
      <c r="M390" s="48">
        <v>1.5</v>
      </c>
      <c r="N390" s="49" t="s">
        <v>41</v>
      </c>
      <c r="O390" s="50" t="s">
        <v>34</v>
      </c>
      <c r="P390" s="38" t="s">
        <v>115</v>
      </c>
      <c r="Q390" s="45" t="s">
        <v>127</v>
      </c>
      <c r="R390" s="38" t="s">
        <v>708</v>
      </c>
      <c r="S390" s="38" t="s">
        <v>709</v>
      </c>
      <c r="T390" s="38" t="s">
        <v>115</v>
      </c>
      <c r="U390" s="38" t="s">
        <v>115</v>
      </c>
      <c r="V390" s="38" t="s">
        <v>115</v>
      </c>
      <c r="W390" s="38" t="s">
        <v>115</v>
      </c>
      <c r="X390" s="38" t="s">
        <v>115</v>
      </c>
      <c r="Y390" s="52" t="str">
        <f>IF(tabProjList[[#This Row],[Ref 1]]&lt;&gt;"",HYPERLINK(tabProjList[[#This Row],[Ref 1]],"Link 1"),"")</f>
        <v>Link 1</v>
      </c>
      <c r="Z390" s="52" t="str">
        <f>IF(tabProjList[[#This Row],[Ref 2]]&lt;&gt;"",HYPERLINK(tabProjList[[#This Row],[Ref 2]],"Link 2"),"")</f>
        <v>Link 2</v>
      </c>
      <c r="AA390" s="52" t="str">
        <f>IF(tabProjList[[#This Row],[Ref 3]]&lt;&gt;"",HYPERLINK(tabProjList[[#This Row],[Ref 3]],"Link 3"),"")</f>
        <v/>
      </c>
      <c r="AB390" s="52" t="str">
        <f>IF(tabProjList[[#This Row],[Ref 4]]&lt;&gt;"",HYPERLINK(tabProjList[[#This Row],[Ref 4]],"Link 4"),"")</f>
        <v/>
      </c>
      <c r="AC390" s="52" t="str">
        <f>IF(tabProjList[[#This Row],[Ref 5]]&lt;&gt;"",HYPERLINK(tabProjList[[#This Row],[Ref 5]],"Link 5"),"")</f>
        <v/>
      </c>
      <c r="AD390" s="52" t="str">
        <f>IF(tabProjList[[#This Row],[Ref 6]]&lt;&gt;"",HYPERLINK(tabProjList[[#This Row],[Ref 6]],"Link 6"),"")</f>
        <v/>
      </c>
      <c r="AE390" s="52" t="str">
        <f>IF(tabProjList[[#This Row],[Ref 7]]&lt;&gt;"",HYPERLINK(tabProjList[[#This Row],[Ref 7]],"Link 7"),"")</f>
        <v/>
      </c>
    </row>
    <row r="391" spans="1:31" x14ac:dyDescent="0.25">
      <c r="A391" s="44" t="s">
        <v>1141</v>
      </c>
      <c r="B391" s="45">
        <v>303</v>
      </c>
      <c r="C391" s="45" t="s">
        <v>139</v>
      </c>
      <c r="D391" s="36" t="s">
        <v>1142</v>
      </c>
      <c r="E391" s="46" t="s">
        <v>1</v>
      </c>
      <c r="F391" s="46">
        <v>2021</v>
      </c>
      <c r="G391" s="46">
        <v>2024</v>
      </c>
      <c r="H391" s="46">
        <v>2028</v>
      </c>
      <c r="I391" s="46" t="s">
        <v>115</v>
      </c>
      <c r="J391" s="45" t="s">
        <v>106</v>
      </c>
      <c r="K391" s="47" t="s">
        <v>115</v>
      </c>
      <c r="L391" s="48">
        <v>0.8</v>
      </c>
      <c r="M391" s="48">
        <v>0.8</v>
      </c>
      <c r="N391" s="49" t="s">
        <v>10</v>
      </c>
      <c r="O391" s="50" t="s">
        <v>34</v>
      </c>
      <c r="P391" s="38" t="s">
        <v>403</v>
      </c>
      <c r="Q391" s="45" t="s">
        <v>114</v>
      </c>
      <c r="R391" s="38" t="s">
        <v>1143</v>
      </c>
      <c r="S391" s="38" t="s">
        <v>1144</v>
      </c>
      <c r="T391" s="38" t="s">
        <v>776</v>
      </c>
      <c r="U391" s="38" t="s">
        <v>115</v>
      </c>
      <c r="V391" s="38" t="s">
        <v>115</v>
      </c>
      <c r="W391" s="38" t="s">
        <v>115</v>
      </c>
      <c r="X391" s="38" t="s">
        <v>115</v>
      </c>
      <c r="Y391" s="52" t="str">
        <f>IF(tabProjList[[#This Row],[Ref 1]]&lt;&gt;"",HYPERLINK(tabProjList[[#This Row],[Ref 1]],"Link 1"),"")</f>
        <v>Link 1</v>
      </c>
      <c r="Z391" s="52" t="str">
        <f>IF(tabProjList[[#This Row],[Ref 2]]&lt;&gt;"",HYPERLINK(tabProjList[[#This Row],[Ref 2]],"Link 2"),"")</f>
        <v>Link 2</v>
      </c>
      <c r="AA391" s="52" t="str">
        <f>IF(tabProjList[[#This Row],[Ref 3]]&lt;&gt;"",HYPERLINK(tabProjList[[#This Row],[Ref 3]],"Link 3"),"")</f>
        <v>Link 3</v>
      </c>
      <c r="AB391" s="52" t="str">
        <f>IF(tabProjList[[#This Row],[Ref 4]]&lt;&gt;"",HYPERLINK(tabProjList[[#This Row],[Ref 4]],"Link 4"),"")</f>
        <v/>
      </c>
      <c r="AC391" s="52" t="str">
        <f>IF(tabProjList[[#This Row],[Ref 5]]&lt;&gt;"",HYPERLINK(tabProjList[[#This Row],[Ref 5]],"Link 5"),"")</f>
        <v/>
      </c>
      <c r="AD391" s="52" t="str">
        <f>IF(tabProjList[[#This Row],[Ref 6]]&lt;&gt;"",HYPERLINK(tabProjList[[#This Row],[Ref 6]],"Link 6"),"")</f>
        <v/>
      </c>
      <c r="AE391" s="52" t="str">
        <f>IF(tabProjList[[#This Row],[Ref 7]]&lt;&gt;"",HYPERLINK(tabProjList[[#This Row],[Ref 7]],"Link 7"),"")</f>
        <v/>
      </c>
    </row>
    <row r="392" spans="1:31" x14ac:dyDescent="0.25">
      <c r="A392" s="44" t="s">
        <v>2542</v>
      </c>
      <c r="B392" s="45">
        <v>888</v>
      </c>
      <c r="C392" s="45" t="s">
        <v>120</v>
      </c>
      <c r="D392" s="36" t="s">
        <v>2543</v>
      </c>
      <c r="E392" s="46" t="s">
        <v>2</v>
      </c>
      <c r="F392" s="46">
        <v>2022</v>
      </c>
      <c r="G392" s="46" t="s">
        <v>115</v>
      </c>
      <c r="H392" s="46" t="s">
        <v>115</v>
      </c>
      <c r="I392" s="46" t="s">
        <v>115</v>
      </c>
      <c r="J392" s="45" t="s">
        <v>106</v>
      </c>
      <c r="K392" s="47" t="s">
        <v>115</v>
      </c>
      <c r="L392" s="48">
        <v>5</v>
      </c>
      <c r="M392" s="48">
        <v>5</v>
      </c>
      <c r="N392" s="49" t="s">
        <v>2</v>
      </c>
      <c r="O392" s="50" t="s">
        <v>21</v>
      </c>
      <c r="P392" s="38" t="s">
        <v>2544</v>
      </c>
      <c r="Q392" s="45" t="s">
        <v>121</v>
      </c>
      <c r="R392" s="38" t="s">
        <v>2545</v>
      </c>
      <c r="S392" s="38" t="s">
        <v>115</v>
      </c>
      <c r="T392" s="38" t="s">
        <v>115</v>
      </c>
      <c r="U392" s="38" t="s">
        <v>115</v>
      </c>
      <c r="V392" s="38" t="s">
        <v>115</v>
      </c>
      <c r="W392" s="38" t="s">
        <v>115</v>
      </c>
      <c r="X392" s="38" t="s">
        <v>115</v>
      </c>
      <c r="Y392" s="52" t="str">
        <f>IF(tabProjList[[#This Row],[Ref 1]]&lt;&gt;"",HYPERLINK(tabProjList[[#This Row],[Ref 1]],"Link 1"),"")</f>
        <v>Link 1</v>
      </c>
      <c r="Z392" s="52" t="str">
        <f>IF(tabProjList[[#This Row],[Ref 2]]&lt;&gt;"",HYPERLINK(tabProjList[[#This Row],[Ref 2]],"Link 2"),"")</f>
        <v/>
      </c>
      <c r="AA392" s="52" t="str">
        <f>IF(tabProjList[[#This Row],[Ref 3]]&lt;&gt;"",HYPERLINK(tabProjList[[#This Row],[Ref 3]],"Link 3"),"")</f>
        <v/>
      </c>
      <c r="AB392" s="52" t="str">
        <f>IF(tabProjList[[#This Row],[Ref 4]]&lt;&gt;"",HYPERLINK(tabProjList[[#This Row],[Ref 4]],"Link 4"),"")</f>
        <v/>
      </c>
      <c r="AC392" s="52" t="str">
        <f>IF(tabProjList[[#This Row],[Ref 5]]&lt;&gt;"",HYPERLINK(tabProjList[[#This Row],[Ref 5]],"Link 5"),"")</f>
        <v/>
      </c>
      <c r="AD392" s="52" t="str">
        <f>IF(tabProjList[[#This Row],[Ref 6]]&lt;&gt;"",HYPERLINK(tabProjList[[#This Row],[Ref 6]],"Link 6"),"")</f>
        <v/>
      </c>
      <c r="AE392" s="52" t="str">
        <f>IF(tabProjList[[#This Row],[Ref 7]]&lt;&gt;"",HYPERLINK(tabProjList[[#This Row],[Ref 7]],"Link 7"),"")</f>
        <v/>
      </c>
    </row>
    <row r="393" spans="1:31" x14ac:dyDescent="0.25">
      <c r="A393" s="44" t="s">
        <v>259</v>
      </c>
      <c r="B393" s="45">
        <v>671</v>
      </c>
      <c r="C393" s="45" t="s">
        <v>154</v>
      </c>
      <c r="D393" s="36" t="s">
        <v>251</v>
      </c>
      <c r="E393" s="46" t="s">
        <v>2</v>
      </c>
      <c r="F393" s="46">
        <v>2022</v>
      </c>
      <c r="G393" s="46" t="s">
        <v>115</v>
      </c>
      <c r="H393" s="46">
        <v>2030</v>
      </c>
      <c r="I393" s="46" t="s">
        <v>115</v>
      </c>
      <c r="J393" s="45" t="s">
        <v>106</v>
      </c>
      <c r="K393" s="47">
        <v>2</v>
      </c>
      <c r="L393" s="48">
        <v>16.399999999999999</v>
      </c>
      <c r="M393" s="48">
        <v>16.399999999999999</v>
      </c>
      <c r="N393" s="49" t="s">
        <v>2</v>
      </c>
      <c r="O393" s="50" t="s">
        <v>34</v>
      </c>
      <c r="P393" s="38" t="s">
        <v>252</v>
      </c>
      <c r="Q393" s="45" t="s">
        <v>114</v>
      </c>
      <c r="R393" s="38" t="s">
        <v>253</v>
      </c>
      <c r="S393" s="38" t="s">
        <v>254</v>
      </c>
      <c r="T393" s="38" t="s">
        <v>255</v>
      </c>
      <c r="U393" s="38" t="s">
        <v>256</v>
      </c>
      <c r="V393" s="38" t="s">
        <v>115</v>
      </c>
      <c r="W393" s="38" t="s">
        <v>115</v>
      </c>
      <c r="X393" s="38" t="s">
        <v>115</v>
      </c>
      <c r="Y393" s="52" t="str">
        <f>IF(tabProjList[[#This Row],[Ref 1]]&lt;&gt;"",HYPERLINK(tabProjList[[#This Row],[Ref 1]],"Link 1"),"")</f>
        <v>Link 1</v>
      </c>
      <c r="Z393" s="52" t="str">
        <f>IF(tabProjList[[#This Row],[Ref 2]]&lt;&gt;"",HYPERLINK(tabProjList[[#This Row],[Ref 2]],"Link 2"),"")</f>
        <v>Link 2</v>
      </c>
      <c r="AA393" s="52" t="str">
        <f>IF(tabProjList[[#This Row],[Ref 3]]&lt;&gt;"",HYPERLINK(tabProjList[[#This Row],[Ref 3]],"Link 3"),"")</f>
        <v>Link 3</v>
      </c>
      <c r="AB393" s="52" t="str">
        <f>IF(tabProjList[[#This Row],[Ref 4]]&lt;&gt;"",HYPERLINK(tabProjList[[#This Row],[Ref 4]],"Link 4"),"")</f>
        <v>Link 4</v>
      </c>
      <c r="AC393" s="52" t="str">
        <f>IF(tabProjList[[#This Row],[Ref 5]]&lt;&gt;"",HYPERLINK(tabProjList[[#This Row],[Ref 5]],"Link 5"),"")</f>
        <v/>
      </c>
      <c r="AD393" s="52" t="str">
        <f>IF(tabProjList[[#This Row],[Ref 6]]&lt;&gt;"",HYPERLINK(tabProjList[[#This Row],[Ref 6]],"Link 6"),"")</f>
        <v/>
      </c>
      <c r="AE393" s="52" t="str">
        <f>IF(tabProjList[[#This Row],[Ref 7]]&lt;&gt;"",HYPERLINK(tabProjList[[#This Row],[Ref 7]],"Link 7"),"")</f>
        <v/>
      </c>
    </row>
    <row r="394" spans="1:31" x14ac:dyDescent="0.25">
      <c r="A394" s="44" t="s">
        <v>2474</v>
      </c>
      <c r="B394" s="45">
        <v>772</v>
      </c>
      <c r="C394" s="45" t="s">
        <v>319</v>
      </c>
      <c r="D394" s="36" t="s">
        <v>2475</v>
      </c>
      <c r="E394" s="46" t="s">
        <v>22</v>
      </c>
      <c r="F394" s="46">
        <v>2020</v>
      </c>
      <c r="G394" s="46" t="s">
        <v>115</v>
      </c>
      <c r="H394" s="46" t="s">
        <v>115</v>
      </c>
      <c r="I394" s="46" t="s">
        <v>115</v>
      </c>
      <c r="J394" s="45" t="s">
        <v>106</v>
      </c>
      <c r="K394" s="47">
        <v>1</v>
      </c>
      <c r="L394" s="48">
        <v>7</v>
      </c>
      <c r="M394" s="48">
        <v>7</v>
      </c>
      <c r="N394" s="49" t="s">
        <v>22</v>
      </c>
      <c r="O394" s="50" t="s">
        <v>34</v>
      </c>
      <c r="P394" s="38" t="s">
        <v>2377</v>
      </c>
      <c r="Q394" s="45" t="s">
        <v>114</v>
      </c>
      <c r="R394" s="38" t="s">
        <v>2476</v>
      </c>
      <c r="S394" s="38" t="s">
        <v>115</v>
      </c>
      <c r="T394" s="38" t="s">
        <v>115</v>
      </c>
      <c r="U394" s="38" t="s">
        <v>115</v>
      </c>
      <c r="V394" s="38" t="s">
        <v>115</v>
      </c>
      <c r="W394" s="38" t="s">
        <v>115</v>
      </c>
      <c r="X394" s="38" t="s">
        <v>115</v>
      </c>
      <c r="Y394" s="52" t="str">
        <f>IF(tabProjList[[#This Row],[Ref 1]]&lt;&gt;"",HYPERLINK(tabProjList[[#This Row],[Ref 1]],"Link 1"),"")</f>
        <v>Link 1</v>
      </c>
      <c r="Z394" s="52" t="str">
        <f>IF(tabProjList[[#This Row],[Ref 2]]&lt;&gt;"",HYPERLINK(tabProjList[[#This Row],[Ref 2]],"Link 2"),"")</f>
        <v/>
      </c>
      <c r="AA394" s="52" t="str">
        <f>IF(tabProjList[[#This Row],[Ref 3]]&lt;&gt;"",HYPERLINK(tabProjList[[#This Row],[Ref 3]],"Link 3"),"")</f>
        <v/>
      </c>
      <c r="AB394" s="52" t="str">
        <f>IF(tabProjList[[#This Row],[Ref 4]]&lt;&gt;"",HYPERLINK(tabProjList[[#This Row],[Ref 4]],"Link 4"),"")</f>
        <v/>
      </c>
      <c r="AC394" s="52" t="str">
        <f>IF(tabProjList[[#This Row],[Ref 5]]&lt;&gt;"",HYPERLINK(tabProjList[[#This Row],[Ref 5]],"Link 5"),"")</f>
        <v/>
      </c>
      <c r="AD394" s="52" t="str">
        <f>IF(tabProjList[[#This Row],[Ref 6]]&lt;&gt;"",HYPERLINK(tabProjList[[#This Row],[Ref 6]],"Link 6"),"")</f>
        <v/>
      </c>
      <c r="AE394" s="52" t="str">
        <f>IF(tabProjList[[#This Row],[Ref 7]]&lt;&gt;"",HYPERLINK(tabProjList[[#This Row],[Ref 7]],"Link 7"),"")</f>
        <v/>
      </c>
    </row>
    <row r="395" spans="1:31" x14ac:dyDescent="0.25">
      <c r="A395" s="44" t="s">
        <v>2144</v>
      </c>
      <c r="B395" s="45">
        <v>709</v>
      </c>
      <c r="C395" s="45" t="s">
        <v>120</v>
      </c>
      <c r="D395" s="36" t="s">
        <v>2141</v>
      </c>
      <c r="E395" s="46" t="s">
        <v>1</v>
      </c>
      <c r="F395" s="46">
        <v>2022</v>
      </c>
      <c r="G395" s="46">
        <v>2022</v>
      </c>
      <c r="H395" s="46">
        <v>2024</v>
      </c>
      <c r="I395" s="46" t="s">
        <v>115</v>
      </c>
      <c r="J395" s="45" t="s">
        <v>17</v>
      </c>
      <c r="K395" s="47" t="s">
        <v>115</v>
      </c>
      <c r="L395" s="48">
        <v>2</v>
      </c>
      <c r="M395" s="48">
        <v>2</v>
      </c>
      <c r="N395" s="49" t="s">
        <v>41</v>
      </c>
      <c r="O395" s="50" t="s">
        <v>34</v>
      </c>
      <c r="P395" s="38" t="s">
        <v>2142</v>
      </c>
      <c r="Q395" s="45" t="s">
        <v>121</v>
      </c>
      <c r="R395" s="38" t="s">
        <v>2145</v>
      </c>
      <c r="S395" s="38" t="s">
        <v>2143</v>
      </c>
      <c r="T395" s="38" t="s">
        <v>2146</v>
      </c>
      <c r="U395" s="38" t="s">
        <v>115</v>
      </c>
      <c r="V395" s="38" t="s">
        <v>115</v>
      </c>
      <c r="W395" s="38" t="s">
        <v>115</v>
      </c>
      <c r="X395" s="38" t="s">
        <v>115</v>
      </c>
      <c r="Y395" s="52" t="str">
        <f>IF(tabProjList[[#This Row],[Ref 1]]&lt;&gt;"",HYPERLINK(tabProjList[[#This Row],[Ref 1]],"Link 1"),"")</f>
        <v>Link 1</v>
      </c>
      <c r="Z395" s="52" t="str">
        <f>IF(tabProjList[[#This Row],[Ref 2]]&lt;&gt;"",HYPERLINK(tabProjList[[#This Row],[Ref 2]],"Link 2"),"")</f>
        <v>Link 2</v>
      </c>
      <c r="AA395" s="52" t="str">
        <f>IF(tabProjList[[#This Row],[Ref 3]]&lt;&gt;"",HYPERLINK(tabProjList[[#This Row],[Ref 3]],"Link 3"),"")</f>
        <v>Link 3</v>
      </c>
      <c r="AB395" s="52" t="str">
        <f>IF(tabProjList[[#This Row],[Ref 4]]&lt;&gt;"",HYPERLINK(tabProjList[[#This Row],[Ref 4]],"Link 4"),"")</f>
        <v/>
      </c>
      <c r="AC395" s="52" t="str">
        <f>IF(tabProjList[[#This Row],[Ref 5]]&lt;&gt;"",HYPERLINK(tabProjList[[#This Row],[Ref 5]],"Link 5"),"")</f>
        <v/>
      </c>
      <c r="AD395" s="52" t="str">
        <f>IF(tabProjList[[#This Row],[Ref 6]]&lt;&gt;"",HYPERLINK(tabProjList[[#This Row],[Ref 6]],"Link 6"),"")</f>
        <v/>
      </c>
      <c r="AE395" s="52" t="str">
        <f>IF(tabProjList[[#This Row],[Ref 7]]&lt;&gt;"",HYPERLINK(tabProjList[[#This Row],[Ref 7]],"Link 7"),"")</f>
        <v/>
      </c>
    </row>
    <row r="396" spans="1:31" x14ac:dyDescent="0.25">
      <c r="A396" s="44" t="s">
        <v>2508</v>
      </c>
      <c r="B396" s="45">
        <v>870</v>
      </c>
      <c r="C396" s="45" t="s">
        <v>120</v>
      </c>
      <c r="D396" s="36" t="s">
        <v>2509</v>
      </c>
      <c r="E396" s="46" t="s">
        <v>2</v>
      </c>
      <c r="F396" s="46">
        <v>2022</v>
      </c>
      <c r="G396" s="46" t="s">
        <v>115</v>
      </c>
      <c r="H396" s="46" t="s">
        <v>115</v>
      </c>
      <c r="I396" s="46" t="s">
        <v>115</v>
      </c>
      <c r="J396" s="45" t="s">
        <v>106</v>
      </c>
      <c r="K396" s="47" t="s">
        <v>115</v>
      </c>
      <c r="L396" s="48" t="s">
        <v>115</v>
      </c>
      <c r="M396" s="48" t="s">
        <v>115</v>
      </c>
      <c r="N396" s="49" t="s">
        <v>2</v>
      </c>
      <c r="O396" s="50" t="s">
        <v>21</v>
      </c>
      <c r="P396" s="38" t="s">
        <v>115</v>
      </c>
      <c r="Q396" s="45" t="s">
        <v>121</v>
      </c>
      <c r="R396" s="38" t="s">
        <v>2505</v>
      </c>
      <c r="S396" s="38" t="s">
        <v>115</v>
      </c>
      <c r="T396" s="38" t="s">
        <v>115</v>
      </c>
      <c r="U396" s="38" t="s">
        <v>115</v>
      </c>
      <c r="V396" s="38" t="s">
        <v>115</v>
      </c>
      <c r="W396" s="38" t="s">
        <v>115</v>
      </c>
      <c r="X396" s="38" t="s">
        <v>115</v>
      </c>
      <c r="Y396" s="52" t="str">
        <f>IF(tabProjList[[#This Row],[Ref 1]]&lt;&gt;"",HYPERLINK(tabProjList[[#This Row],[Ref 1]],"Link 1"),"")</f>
        <v>Link 1</v>
      </c>
      <c r="Z396" s="52" t="str">
        <f>IF(tabProjList[[#This Row],[Ref 2]]&lt;&gt;"",HYPERLINK(tabProjList[[#This Row],[Ref 2]],"Link 2"),"")</f>
        <v/>
      </c>
      <c r="AA396" s="52" t="str">
        <f>IF(tabProjList[[#This Row],[Ref 3]]&lt;&gt;"",HYPERLINK(tabProjList[[#This Row],[Ref 3]],"Link 3"),"")</f>
        <v/>
      </c>
      <c r="AB396" s="52" t="str">
        <f>IF(tabProjList[[#This Row],[Ref 4]]&lt;&gt;"",HYPERLINK(tabProjList[[#This Row],[Ref 4]],"Link 4"),"")</f>
        <v/>
      </c>
      <c r="AC396" s="52" t="str">
        <f>IF(tabProjList[[#This Row],[Ref 5]]&lt;&gt;"",HYPERLINK(tabProjList[[#This Row],[Ref 5]],"Link 5"),"")</f>
        <v/>
      </c>
      <c r="AD396" s="52" t="str">
        <f>IF(tabProjList[[#This Row],[Ref 6]]&lt;&gt;"",HYPERLINK(tabProjList[[#This Row],[Ref 6]],"Link 6"),"")</f>
        <v/>
      </c>
      <c r="AE396" s="52" t="str">
        <f>IF(tabProjList[[#This Row],[Ref 7]]&lt;&gt;"",HYPERLINK(tabProjList[[#This Row],[Ref 7]],"Link 7"),"")</f>
        <v/>
      </c>
    </row>
    <row r="397" spans="1:31" x14ac:dyDescent="0.25">
      <c r="A397" s="44" t="s">
        <v>3067</v>
      </c>
      <c r="B397" s="45">
        <v>872</v>
      </c>
      <c r="C397" s="45" t="s">
        <v>120</v>
      </c>
      <c r="D397" s="36" t="s">
        <v>3065</v>
      </c>
      <c r="E397" s="46" t="s">
        <v>2</v>
      </c>
      <c r="F397" s="46">
        <v>2023</v>
      </c>
      <c r="G397" s="46" t="s">
        <v>115</v>
      </c>
      <c r="H397" s="46" t="s">
        <v>115</v>
      </c>
      <c r="I397" s="46" t="s">
        <v>115</v>
      </c>
      <c r="J397" s="45" t="s">
        <v>402</v>
      </c>
      <c r="K397" s="47" t="s">
        <v>115</v>
      </c>
      <c r="L397" s="48" t="s">
        <v>115</v>
      </c>
      <c r="M397" s="48" t="s">
        <v>115</v>
      </c>
      <c r="N397" s="49" t="s">
        <v>2</v>
      </c>
      <c r="O397" s="50" t="s">
        <v>21</v>
      </c>
      <c r="P397" s="38" t="s">
        <v>115</v>
      </c>
      <c r="Q397" s="45" t="s">
        <v>121</v>
      </c>
      <c r="R397" s="38" t="s">
        <v>2505</v>
      </c>
      <c r="S397" s="38" t="s">
        <v>115</v>
      </c>
      <c r="T397" s="38" t="s">
        <v>115</v>
      </c>
      <c r="U397" s="38" t="s">
        <v>115</v>
      </c>
      <c r="V397" s="38" t="s">
        <v>115</v>
      </c>
      <c r="W397" s="38" t="s">
        <v>115</v>
      </c>
      <c r="X397" s="38" t="s">
        <v>115</v>
      </c>
      <c r="Y397" s="52" t="str">
        <f>IF(tabProjList[[#This Row],[Ref 1]]&lt;&gt;"",HYPERLINK(tabProjList[[#This Row],[Ref 1]],"Link 1"),"")</f>
        <v>Link 1</v>
      </c>
      <c r="Z397" s="52" t="str">
        <f>IF(tabProjList[[#This Row],[Ref 2]]&lt;&gt;"",HYPERLINK(tabProjList[[#This Row],[Ref 2]],"Link 2"),"")</f>
        <v/>
      </c>
      <c r="AA397" s="52" t="str">
        <f>IF(tabProjList[[#This Row],[Ref 3]]&lt;&gt;"",HYPERLINK(tabProjList[[#This Row],[Ref 3]],"Link 3"),"")</f>
        <v/>
      </c>
      <c r="AB397" s="52" t="str">
        <f>IF(tabProjList[[#This Row],[Ref 4]]&lt;&gt;"",HYPERLINK(tabProjList[[#This Row],[Ref 4]],"Link 4"),"")</f>
        <v/>
      </c>
      <c r="AC397" s="52" t="str">
        <f>IF(tabProjList[[#This Row],[Ref 5]]&lt;&gt;"",HYPERLINK(tabProjList[[#This Row],[Ref 5]],"Link 5"),"")</f>
        <v/>
      </c>
      <c r="AD397" s="52" t="str">
        <f>IF(tabProjList[[#This Row],[Ref 6]]&lt;&gt;"",HYPERLINK(tabProjList[[#This Row],[Ref 6]],"Link 6"),"")</f>
        <v/>
      </c>
      <c r="AE397" s="52" t="str">
        <f>IF(tabProjList[[#This Row],[Ref 7]]&lt;&gt;"",HYPERLINK(tabProjList[[#This Row],[Ref 7]],"Link 7"),"")</f>
        <v/>
      </c>
    </row>
    <row r="398" spans="1:31" x14ac:dyDescent="0.25">
      <c r="A398" s="44" t="s">
        <v>3066</v>
      </c>
      <c r="B398" s="45">
        <v>871</v>
      </c>
      <c r="C398" s="45" t="s">
        <v>120</v>
      </c>
      <c r="D398" s="36" t="s">
        <v>3065</v>
      </c>
      <c r="E398" s="46" t="s">
        <v>2</v>
      </c>
      <c r="F398" s="46">
        <v>2023</v>
      </c>
      <c r="G398" s="46" t="s">
        <v>115</v>
      </c>
      <c r="H398" s="46" t="s">
        <v>115</v>
      </c>
      <c r="I398" s="46" t="s">
        <v>115</v>
      </c>
      <c r="J398" s="45" t="s">
        <v>402</v>
      </c>
      <c r="K398" s="47" t="s">
        <v>115</v>
      </c>
      <c r="L398" s="48" t="s">
        <v>115</v>
      </c>
      <c r="M398" s="48" t="s">
        <v>115</v>
      </c>
      <c r="N398" s="49" t="s">
        <v>2</v>
      </c>
      <c r="O398" s="50" t="s">
        <v>21</v>
      </c>
      <c r="P398" s="38" t="s">
        <v>115</v>
      </c>
      <c r="Q398" s="45" t="s">
        <v>121</v>
      </c>
      <c r="R398" s="38" t="s">
        <v>2505</v>
      </c>
      <c r="S398" s="38" t="s">
        <v>115</v>
      </c>
      <c r="T398" s="38" t="s">
        <v>115</v>
      </c>
      <c r="U398" s="38" t="s">
        <v>115</v>
      </c>
      <c r="V398" s="38" t="s">
        <v>115</v>
      </c>
      <c r="W398" s="38" t="s">
        <v>115</v>
      </c>
      <c r="X398" s="38" t="s">
        <v>115</v>
      </c>
      <c r="Y398" s="52" t="str">
        <f>IF(tabProjList[[#This Row],[Ref 1]]&lt;&gt;"",HYPERLINK(tabProjList[[#This Row],[Ref 1]],"Link 1"),"")</f>
        <v>Link 1</v>
      </c>
      <c r="Z398" s="52" t="str">
        <f>IF(tabProjList[[#This Row],[Ref 2]]&lt;&gt;"",HYPERLINK(tabProjList[[#This Row],[Ref 2]],"Link 2"),"")</f>
        <v/>
      </c>
      <c r="AA398" s="52" t="str">
        <f>IF(tabProjList[[#This Row],[Ref 3]]&lt;&gt;"",HYPERLINK(tabProjList[[#This Row],[Ref 3]],"Link 3"),"")</f>
        <v/>
      </c>
      <c r="AB398" s="52" t="str">
        <f>IF(tabProjList[[#This Row],[Ref 4]]&lt;&gt;"",HYPERLINK(tabProjList[[#This Row],[Ref 4]],"Link 4"),"")</f>
        <v/>
      </c>
      <c r="AC398" s="52" t="str">
        <f>IF(tabProjList[[#This Row],[Ref 5]]&lt;&gt;"",HYPERLINK(tabProjList[[#This Row],[Ref 5]],"Link 5"),"")</f>
        <v/>
      </c>
      <c r="AD398" s="52" t="str">
        <f>IF(tabProjList[[#This Row],[Ref 6]]&lt;&gt;"",HYPERLINK(tabProjList[[#This Row],[Ref 6]],"Link 6"),"")</f>
        <v/>
      </c>
      <c r="AE398" s="52" t="str">
        <f>IF(tabProjList[[#This Row],[Ref 7]]&lt;&gt;"",HYPERLINK(tabProjList[[#This Row],[Ref 7]],"Link 7"),"")</f>
        <v/>
      </c>
    </row>
    <row r="399" spans="1:31" x14ac:dyDescent="0.25">
      <c r="A399" s="44" t="s">
        <v>1430</v>
      </c>
      <c r="B399" s="45">
        <v>385</v>
      </c>
      <c r="C399" s="45" t="s">
        <v>209</v>
      </c>
      <c r="D399" s="36" t="s">
        <v>1431</v>
      </c>
      <c r="E399" s="46" t="s">
        <v>1</v>
      </c>
      <c r="F399" s="46">
        <v>2021</v>
      </c>
      <c r="G399" s="46">
        <v>2024</v>
      </c>
      <c r="H399" s="46">
        <v>2028</v>
      </c>
      <c r="I399" s="46" t="s">
        <v>115</v>
      </c>
      <c r="J399" s="45" t="s">
        <v>106</v>
      </c>
      <c r="K399" s="47" t="s">
        <v>115</v>
      </c>
      <c r="L399" s="48">
        <v>2</v>
      </c>
      <c r="M399" s="48">
        <v>2</v>
      </c>
      <c r="N399" s="49" t="s">
        <v>40</v>
      </c>
      <c r="O399" s="50" t="s">
        <v>34</v>
      </c>
      <c r="P399" s="38" t="s">
        <v>1432</v>
      </c>
      <c r="Q399" s="45" t="s">
        <v>121</v>
      </c>
      <c r="R399" s="38" t="s">
        <v>1433</v>
      </c>
      <c r="S399" s="38" t="s">
        <v>300</v>
      </c>
      <c r="T399" s="38" t="s">
        <v>115</v>
      </c>
      <c r="U399" s="38" t="s">
        <v>115</v>
      </c>
      <c r="V399" s="38" t="s">
        <v>115</v>
      </c>
      <c r="W399" s="38" t="s">
        <v>115</v>
      </c>
      <c r="X399" s="38" t="s">
        <v>115</v>
      </c>
      <c r="Y399" s="52" t="str">
        <f>IF(tabProjList[[#This Row],[Ref 1]]&lt;&gt;"",HYPERLINK(tabProjList[[#This Row],[Ref 1]],"Link 1"),"")</f>
        <v>Link 1</v>
      </c>
      <c r="Z399" s="52" t="str">
        <f>IF(tabProjList[[#This Row],[Ref 2]]&lt;&gt;"",HYPERLINK(tabProjList[[#This Row],[Ref 2]],"Link 2"),"")</f>
        <v>Link 2</v>
      </c>
      <c r="AA399" s="52" t="str">
        <f>IF(tabProjList[[#This Row],[Ref 3]]&lt;&gt;"",HYPERLINK(tabProjList[[#This Row],[Ref 3]],"Link 3"),"")</f>
        <v/>
      </c>
      <c r="AB399" s="52" t="str">
        <f>IF(tabProjList[[#This Row],[Ref 4]]&lt;&gt;"",HYPERLINK(tabProjList[[#This Row],[Ref 4]],"Link 4"),"")</f>
        <v/>
      </c>
      <c r="AC399" s="52" t="str">
        <f>IF(tabProjList[[#This Row],[Ref 5]]&lt;&gt;"",HYPERLINK(tabProjList[[#This Row],[Ref 5]],"Link 5"),"")</f>
        <v/>
      </c>
      <c r="AD399" s="52" t="str">
        <f>IF(tabProjList[[#This Row],[Ref 6]]&lt;&gt;"",HYPERLINK(tabProjList[[#This Row],[Ref 6]],"Link 6"),"")</f>
        <v/>
      </c>
      <c r="AE399" s="52" t="str">
        <f>IF(tabProjList[[#This Row],[Ref 7]]&lt;&gt;"",HYPERLINK(tabProjList[[#This Row],[Ref 7]],"Link 7"),"")</f>
        <v/>
      </c>
    </row>
    <row r="400" spans="1:31" x14ac:dyDescent="0.25">
      <c r="A400" s="44" t="s">
        <v>798</v>
      </c>
      <c r="B400" s="45">
        <v>201</v>
      </c>
      <c r="C400" s="45" t="s">
        <v>319</v>
      </c>
      <c r="D400" s="36" t="s">
        <v>799</v>
      </c>
      <c r="E400" s="46" t="s">
        <v>1</v>
      </c>
      <c r="F400" s="46">
        <v>2016</v>
      </c>
      <c r="G400" s="46">
        <v>2020</v>
      </c>
      <c r="H400" s="46">
        <v>2025</v>
      </c>
      <c r="I400" s="46" t="s">
        <v>115</v>
      </c>
      <c r="J400" s="45" t="s">
        <v>17</v>
      </c>
      <c r="K400" s="47" t="s">
        <v>115</v>
      </c>
      <c r="L400" s="48">
        <v>0.4</v>
      </c>
      <c r="M400" s="48">
        <v>0.4</v>
      </c>
      <c r="N400" s="49" t="s">
        <v>10</v>
      </c>
      <c r="O400" s="50" t="s">
        <v>34</v>
      </c>
      <c r="P400" s="38" t="s">
        <v>307</v>
      </c>
      <c r="Q400" s="45" t="s">
        <v>114</v>
      </c>
      <c r="R400" s="38" t="s">
        <v>800</v>
      </c>
      <c r="S400" s="38" t="s">
        <v>801</v>
      </c>
      <c r="T400" s="38" t="s">
        <v>802</v>
      </c>
      <c r="U400" s="38" t="s">
        <v>803</v>
      </c>
      <c r="V400" s="38" t="s">
        <v>115</v>
      </c>
      <c r="W400" s="38" t="s">
        <v>115</v>
      </c>
      <c r="X400" s="38" t="s">
        <v>115</v>
      </c>
      <c r="Y400" s="52" t="str">
        <f>IF(tabProjList[[#This Row],[Ref 1]]&lt;&gt;"",HYPERLINK(tabProjList[[#This Row],[Ref 1]],"Link 1"),"")</f>
        <v>Link 1</v>
      </c>
      <c r="Z400" s="52" t="str">
        <f>IF(tabProjList[[#This Row],[Ref 2]]&lt;&gt;"",HYPERLINK(tabProjList[[#This Row],[Ref 2]],"Link 2"),"")</f>
        <v>Link 2</v>
      </c>
      <c r="AA400" s="52" t="str">
        <f>IF(tabProjList[[#This Row],[Ref 3]]&lt;&gt;"",HYPERLINK(tabProjList[[#This Row],[Ref 3]],"Link 3"),"")</f>
        <v>Link 3</v>
      </c>
      <c r="AB400" s="52" t="str">
        <f>IF(tabProjList[[#This Row],[Ref 4]]&lt;&gt;"",HYPERLINK(tabProjList[[#This Row],[Ref 4]],"Link 4"),"")</f>
        <v>Link 4</v>
      </c>
      <c r="AC400" s="52" t="str">
        <f>IF(tabProjList[[#This Row],[Ref 5]]&lt;&gt;"",HYPERLINK(tabProjList[[#This Row],[Ref 5]],"Link 5"),"")</f>
        <v/>
      </c>
      <c r="AD400" s="52" t="str">
        <f>IF(tabProjList[[#This Row],[Ref 6]]&lt;&gt;"",HYPERLINK(tabProjList[[#This Row],[Ref 6]],"Link 6"),"")</f>
        <v/>
      </c>
      <c r="AE400" s="52" t="str">
        <f>IF(tabProjList[[#This Row],[Ref 7]]&lt;&gt;"",HYPERLINK(tabProjList[[#This Row],[Ref 7]],"Link 7"),"")</f>
        <v/>
      </c>
    </row>
    <row r="401" spans="1:31" x14ac:dyDescent="0.25">
      <c r="A401" s="44" t="s">
        <v>2015</v>
      </c>
      <c r="B401" s="45">
        <v>660</v>
      </c>
      <c r="C401" s="45" t="s">
        <v>244</v>
      </c>
      <c r="D401" s="36" t="s">
        <v>1729</v>
      </c>
      <c r="E401" s="46" t="s">
        <v>1</v>
      </c>
      <c r="F401" s="46">
        <v>2023</v>
      </c>
      <c r="G401" s="46" t="s">
        <v>115</v>
      </c>
      <c r="H401" s="46">
        <v>2029</v>
      </c>
      <c r="I401" s="46" t="s">
        <v>115</v>
      </c>
      <c r="J401" s="45" t="s">
        <v>106</v>
      </c>
      <c r="K401" s="47" t="s">
        <v>115</v>
      </c>
      <c r="L401" s="48">
        <v>0.8</v>
      </c>
      <c r="M401" s="48">
        <v>0.8</v>
      </c>
      <c r="N401" s="49" t="s">
        <v>10</v>
      </c>
      <c r="O401" s="50" t="s">
        <v>34</v>
      </c>
      <c r="P401" s="38" t="s">
        <v>2016</v>
      </c>
      <c r="Q401" s="45" t="s">
        <v>114</v>
      </c>
      <c r="R401" s="38" t="s">
        <v>2017</v>
      </c>
      <c r="S401" s="38" t="s">
        <v>115</v>
      </c>
      <c r="T401" s="38" t="s">
        <v>115</v>
      </c>
      <c r="U401" s="38" t="s">
        <v>115</v>
      </c>
      <c r="V401" s="38" t="s">
        <v>115</v>
      </c>
      <c r="W401" s="38" t="s">
        <v>115</v>
      </c>
      <c r="X401" s="38" t="s">
        <v>115</v>
      </c>
      <c r="Y401" s="52" t="str">
        <f>IF(tabProjList[[#This Row],[Ref 1]]&lt;&gt;"",HYPERLINK(tabProjList[[#This Row],[Ref 1]],"Link 1"),"")</f>
        <v>Link 1</v>
      </c>
      <c r="Z401" s="52" t="str">
        <f>IF(tabProjList[[#This Row],[Ref 2]]&lt;&gt;"",HYPERLINK(tabProjList[[#This Row],[Ref 2]],"Link 2"),"")</f>
        <v/>
      </c>
      <c r="AA401" s="52" t="str">
        <f>IF(tabProjList[[#This Row],[Ref 3]]&lt;&gt;"",HYPERLINK(tabProjList[[#This Row],[Ref 3]],"Link 3"),"")</f>
        <v/>
      </c>
      <c r="AB401" s="52" t="str">
        <f>IF(tabProjList[[#This Row],[Ref 4]]&lt;&gt;"",HYPERLINK(tabProjList[[#This Row],[Ref 4]],"Link 4"),"")</f>
        <v/>
      </c>
      <c r="AC401" s="52" t="str">
        <f>IF(tabProjList[[#This Row],[Ref 5]]&lt;&gt;"",HYPERLINK(tabProjList[[#This Row],[Ref 5]],"Link 5"),"")</f>
        <v/>
      </c>
      <c r="AD401" s="52" t="str">
        <f>IF(tabProjList[[#This Row],[Ref 6]]&lt;&gt;"",HYPERLINK(tabProjList[[#This Row],[Ref 6]],"Link 6"),"")</f>
        <v/>
      </c>
      <c r="AE401" s="52" t="str">
        <f>IF(tabProjList[[#This Row],[Ref 7]]&lt;&gt;"",HYPERLINK(tabProjList[[#This Row],[Ref 7]],"Link 7"),"")</f>
        <v/>
      </c>
    </row>
    <row r="402" spans="1:31" x14ac:dyDescent="0.25">
      <c r="A402" s="44" t="s">
        <v>804</v>
      </c>
      <c r="B402" s="45">
        <v>202</v>
      </c>
      <c r="C402" s="45" t="s">
        <v>806</v>
      </c>
      <c r="D402" s="36" t="s">
        <v>805</v>
      </c>
      <c r="E402" s="46" t="s">
        <v>1</v>
      </c>
      <c r="F402" s="46">
        <v>2021</v>
      </c>
      <c r="G402" s="46">
        <v>2022</v>
      </c>
      <c r="H402" s="46">
        <v>2025</v>
      </c>
      <c r="I402" s="46" t="s">
        <v>115</v>
      </c>
      <c r="J402" s="45" t="s">
        <v>17</v>
      </c>
      <c r="K402" s="47" t="s">
        <v>115</v>
      </c>
      <c r="L402" s="48">
        <v>0.1</v>
      </c>
      <c r="M402" s="48">
        <v>0.1</v>
      </c>
      <c r="N402" s="49" t="s">
        <v>10</v>
      </c>
      <c r="O402" s="50" t="s">
        <v>21</v>
      </c>
      <c r="P402" s="38" t="s">
        <v>115</v>
      </c>
      <c r="Q402" s="45" t="s">
        <v>114</v>
      </c>
      <c r="R402" s="38" t="s">
        <v>807</v>
      </c>
      <c r="S402" s="38" t="s">
        <v>808</v>
      </c>
      <c r="T402" s="38" t="s">
        <v>115</v>
      </c>
      <c r="U402" s="38" t="s">
        <v>115</v>
      </c>
      <c r="V402" s="38" t="s">
        <v>115</v>
      </c>
      <c r="W402" s="38" t="s">
        <v>115</v>
      </c>
      <c r="X402" s="38" t="s">
        <v>115</v>
      </c>
      <c r="Y402" s="52" t="str">
        <f>IF(tabProjList[[#This Row],[Ref 1]]&lt;&gt;"",HYPERLINK(tabProjList[[#This Row],[Ref 1]],"Link 1"),"")</f>
        <v>Link 1</v>
      </c>
      <c r="Z402" s="52" t="str">
        <f>IF(tabProjList[[#This Row],[Ref 2]]&lt;&gt;"",HYPERLINK(tabProjList[[#This Row],[Ref 2]],"Link 2"),"")</f>
        <v>Link 2</v>
      </c>
      <c r="AA402" s="52" t="str">
        <f>IF(tabProjList[[#This Row],[Ref 3]]&lt;&gt;"",HYPERLINK(tabProjList[[#This Row],[Ref 3]],"Link 3"),"")</f>
        <v/>
      </c>
      <c r="AB402" s="52" t="str">
        <f>IF(tabProjList[[#This Row],[Ref 4]]&lt;&gt;"",HYPERLINK(tabProjList[[#This Row],[Ref 4]],"Link 4"),"")</f>
        <v/>
      </c>
      <c r="AC402" s="52" t="str">
        <f>IF(tabProjList[[#This Row],[Ref 5]]&lt;&gt;"",HYPERLINK(tabProjList[[#This Row],[Ref 5]],"Link 5"),"")</f>
        <v/>
      </c>
      <c r="AD402" s="52" t="str">
        <f>IF(tabProjList[[#This Row],[Ref 6]]&lt;&gt;"",HYPERLINK(tabProjList[[#This Row],[Ref 6]],"Link 6"),"")</f>
        <v/>
      </c>
      <c r="AE402" s="52" t="str">
        <f>IF(tabProjList[[#This Row],[Ref 7]]&lt;&gt;"",HYPERLINK(tabProjList[[#This Row],[Ref 7]],"Link 7"),"")</f>
        <v/>
      </c>
    </row>
    <row r="403" spans="1:31" x14ac:dyDescent="0.25">
      <c r="A403" s="44" t="s">
        <v>1728</v>
      </c>
      <c r="B403" s="45">
        <v>525</v>
      </c>
      <c r="C403" s="45" t="s">
        <v>120</v>
      </c>
      <c r="D403" s="36" t="s">
        <v>1729</v>
      </c>
      <c r="E403" s="46" t="s">
        <v>1</v>
      </c>
      <c r="F403" s="46">
        <v>2022</v>
      </c>
      <c r="G403" s="46" t="s">
        <v>115</v>
      </c>
      <c r="H403" s="46">
        <v>2030</v>
      </c>
      <c r="I403" s="46" t="s">
        <v>115</v>
      </c>
      <c r="J403" s="45" t="s">
        <v>106</v>
      </c>
      <c r="K403" s="47" t="s">
        <v>115</v>
      </c>
      <c r="L403" s="48">
        <v>2</v>
      </c>
      <c r="M403" s="48">
        <v>2</v>
      </c>
      <c r="N403" s="49" t="s">
        <v>10</v>
      </c>
      <c r="O403" s="50" t="s">
        <v>34</v>
      </c>
      <c r="P403" s="38" t="s">
        <v>1730</v>
      </c>
      <c r="Q403" s="45" t="s">
        <v>121</v>
      </c>
      <c r="R403" s="38" t="s">
        <v>1731</v>
      </c>
      <c r="S403" s="38" t="s">
        <v>1732</v>
      </c>
      <c r="T403" s="38" t="s">
        <v>1733</v>
      </c>
      <c r="U403" s="38" t="s">
        <v>115</v>
      </c>
      <c r="V403" s="38" t="s">
        <v>115</v>
      </c>
      <c r="W403" s="38" t="s">
        <v>115</v>
      </c>
      <c r="X403" s="38" t="s">
        <v>115</v>
      </c>
      <c r="Y403" s="52" t="str">
        <f>IF(tabProjList[[#This Row],[Ref 1]]&lt;&gt;"",HYPERLINK(tabProjList[[#This Row],[Ref 1]],"Link 1"),"")</f>
        <v>Link 1</v>
      </c>
      <c r="Z403" s="52" t="str">
        <f>IF(tabProjList[[#This Row],[Ref 2]]&lt;&gt;"",HYPERLINK(tabProjList[[#This Row],[Ref 2]],"Link 2"),"")</f>
        <v>Link 2</v>
      </c>
      <c r="AA403" s="52" t="str">
        <f>IF(tabProjList[[#This Row],[Ref 3]]&lt;&gt;"",HYPERLINK(tabProjList[[#This Row],[Ref 3]],"Link 3"),"")</f>
        <v>Link 3</v>
      </c>
      <c r="AB403" s="52" t="str">
        <f>IF(tabProjList[[#This Row],[Ref 4]]&lt;&gt;"",HYPERLINK(tabProjList[[#This Row],[Ref 4]],"Link 4"),"")</f>
        <v/>
      </c>
      <c r="AC403" s="52" t="str">
        <f>IF(tabProjList[[#This Row],[Ref 5]]&lt;&gt;"",HYPERLINK(tabProjList[[#This Row],[Ref 5]],"Link 5"),"")</f>
        <v/>
      </c>
      <c r="AD403" s="52" t="str">
        <f>IF(tabProjList[[#This Row],[Ref 6]]&lt;&gt;"",HYPERLINK(tabProjList[[#This Row],[Ref 6]],"Link 6"),"")</f>
        <v/>
      </c>
      <c r="AE403" s="52" t="str">
        <f>IF(tabProjList[[#This Row],[Ref 7]]&lt;&gt;"",HYPERLINK(tabProjList[[#This Row],[Ref 7]],"Link 7"),"")</f>
        <v/>
      </c>
    </row>
    <row r="404" spans="1:31" x14ac:dyDescent="0.25">
      <c r="A404" s="44" t="s">
        <v>968</v>
      </c>
      <c r="B404" s="45">
        <v>258</v>
      </c>
      <c r="C404" s="45" t="s">
        <v>209</v>
      </c>
      <c r="D404" s="36" t="s">
        <v>969</v>
      </c>
      <c r="E404" s="46" t="s">
        <v>1</v>
      </c>
      <c r="F404" s="46">
        <v>2019</v>
      </c>
      <c r="G404" s="46">
        <v>2024</v>
      </c>
      <c r="H404" s="46">
        <v>2027</v>
      </c>
      <c r="I404" s="46" t="s">
        <v>115</v>
      </c>
      <c r="J404" s="45" t="s">
        <v>106</v>
      </c>
      <c r="K404" s="47">
        <v>1</v>
      </c>
      <c r="L404" s="48">
        <v>1</v>
      </c>
      <c r="M404" s="48">
        <v>1</v>
      </c>
      <c r="N404" s="49" t="s">
        <v>10</v>
      </c>
      <c r="O404" s="50" t="s">
        <v>34</v>
      </c>
      <c r="P404" s="38" t="s">
        <v>712</v>
      </c>
      <c r="Q404" s="45" t="s">
        <v>121</v>
      </c>
      <c r="R404" s="38" t="s">
        <v>970</v>
      </c>
      <c r="S404" s="38" t="s">
        <v>971</v>
      </c>
      <c r="T404" s="38" t="s">
        <v>972</v>
      </c>
      <c r="U404" s="38" t="s">
        <v>972</v>
      </c>
      <c r="V404" s="38" t="s">
        <v>973</v>
      </c>
      <c r="W404" s="38" t="s">
        <v>974</v>
      </c>
      <c r="X404" s="38" t="s">
        <v>975</v>
      </c>
      <c r="Y404" s="52" t="str">
        <f>IF(tabProjList[[#This Row],[Ref 1]]&lt;&gt;"",HYPERLINK(tabProjList[[#This Row],[Ref 1]],"Link 1"),"")</f>
        <v>Link 1</v>
      </c>
      <c r="Z404" s="52" t="str">
        <f>IF(tabProjList[[#This Row],[Ref 2]]&lt;&gt;"",HYPERLINK(tabProjList[[#This Row],[Ref 2]],"Link 2"),"")</f>
        <v>Link 2</v>
      </c>
      <c r="AA404" s="52" t="str">
        <f>IF(tabProjList[[#This Row],[Ref 3]]&lt;&gt;"",HYPERLINK(tabProjList[[#This Row],[Ref 3]],"Link 3"),"")</f>
        <v>Link 3</v>
      </c>
      <c r="AB404" s="52" t="str">
        <f>IF(tabProjList[[#This Row],[Ref 4]]&lt;&gt;"",HYPERLINK(tabProjList[[#This Row],[Ref 4]],"Link 4"),"")</f>
        <v>Link 4</v>
      </c>
      <c r="AC404" s="52" t="str">
        <f>IF(tabProjList[[#This Row],[Ref 5]]&lt;&gt;"",HYPERLINK(tabProjList[[#This Row],[Ref 5]],"Link 5"),"")</f>
        <v>Link 5</v>
      </c>
      <c r="AD404" s="52" t="str">
        <f>IF(tabProjList[[#This Row],[Ref 6]]&lt;&gt;"",HYPERLINK(tabProjList[[#This Row],[Ref 6]],"Link 6"),"")</f>
        <v>Link 6</v>
      </c>
      <c r="AE404" s="52" t="str">
        <f>IF(tabProjList[[#This Row],[Ref 7]]&lt;&gt;"",HYPERLINK(tabProjList[[#This Row],[Ref 7]],"Link 7"),"")</f>
        <v>Link 7</v>
      </c>
    </row>
    <row r="405" spans="1:31" x14ac:dyDescent="0.25">
      <c r="A405" s="44" t="s">
        <v>809</v>
      </c>
      <c r="B405" s="45">
        <v>203</v>
      </c>
      <c r="C405" s="45" t="s">
        <v>120</v>
      </c>
      <c r="D405" s="36" t="s">
        <v>810</v>
      </c>
      <c r="E405" s="46" t="s">
        <v>1</v>
      </c>
      <c r="F405" s="46">
        <v>2021</v>
      </c>
      <c r="G405" s="46">
        <v>2024</v>
      </c>
      <c r="H405" s="46">
        <v>2025</v>
      </c>
      <c r="I405" s="46" t="s">
        <v>115</v>
      </c>
      <c r="J405" s="45" t="s">
        <v>106</v>
      </c>
      <c r="K405" s="47" t="s">
        <v>115</v>
      </c>
      <c r="L405" s="48" t="s">
        <v>3048</v>
      </c>
      <c r="M405" s="48">
        <v>0.186</v>
      </c>
      <c r="N405" s="49" t="s">
        <v>16</v>
      </c>
      <c r="O405" s="50" t="s">
        <v>34</v>
      </c>
      <c r="P405" s="38" t="s">
        <v>386</v>
      </c>
      <c r="Q405" s="45" t="s">
        <v>121</v>
      </c>
      <c r="R405" s="38" t="s">
        <v>534</v>
      </c>
      <c r="S405" s="38" t="s">
        <v>535</v>
      </c>
      <c r="T405" s="38" t="s">
        <v>536</v>
      </c>
      <c r="U405" s="38" t="s">
        <v>115</v>
      </c>
      <c r="V405" s="38" t="s">
        <v>115</v>
      </c>
      <c r="W405" s="38" t="s">
        <v>115</v>
      </c>
      <c r="X405" s="38" t="s">
        <v>115</v>
      </c>
      <c r="Y405" s="52" t="str">
        <f>IF(tabProjList[[#This Row],[Ref 1]]&lt;&gt;"",HYPERLINK(tabProjList[[#This Row],[Ref 1]],"Link 1"),"")</f>
        <v>Link 1</v>
      </c>
      <c r="Z405" s="52" t="str">
        <f>IF(tabProjList[[#This Row],[Ref 2]]&lt;&gt;"",HYPERLINK(tabProjList[[#This Row],[Ref 2]],"Link 2"),"")</f>
        <v>Link 2</v>
      </c>
      <c r="AA405" s="52" t="str">
        <f>IF(tabProjList[[#This Row],[Ref 3]]&lt;&gt;"",HYPERLINK(tabProjList[[#This Row],[Ref 3]],"Link 3"),"")</f>
        <v>Link 3</v>
      </c>
      <c r="AB405" s="52" t="str">
        <f>IF(tabProjList[[#This Row],[Ref 4]]&lt;&gt;"",HYPERLINK(tabProjList[[#This Row],[Ref 4]],"Link 4"),"")</f>
        <v/>
      </c>
      <c r="AC405" s="52" t="str">
        <f>IF(tabProjList[[#This Row],[Ref 5]]&lt;&gt;"",HYPERLINK(tabProjList[[#This Row],[Ref 5]],"Link 5"),"")</f>
        <v/>
      </c>
      <c r="AD405" s="52" t="str">
        <f>IF(tabProjList[[#This Row],[Ref 6]]&lt;&gt;"",HYPERLINK(tabProjList[[#This Row],[Ref 6]],"Link 6"),"")</f>
        <v/>
      </c>
      <c r="AE405" s="52" t="str">
        <f>IF(tabProjList[[#This Row],[Ref 7]]&lt;&gt;"",HYPERLINK(tabProjList[[#This Row],[Ref 7]],"Link 7"),"")</f>
        <v/>
      </c>
    </row>
    <row r="406" spans="1:31" x14ac:dyDescent="0.25">
      <c r="A406" s="44" t="s">
        <v>2793</v>
      </c>
      <c r="B406" s="45">
        <v>1038</v>
      </c>
      <c r="C406" s="45" t="s">
        <v>2795</v>
      </c>
      <c r="D406" s="36" t="s">
        <v>2794</v>
      </c>
      <c r="E406" s="46" t="s">
        <v>3</v>
      </c>
      <c r="F406" s="46">
        <v>2021</v>
      </c>
      <c r="G406" s="46" t="s">
        <v>115</v>
      </c>
      <c r="H406" s="46" t="s">
        <v>115</v>
      </c>
      <c r="I406" s="46" t="s">
        <v>115</v>
      </c>
      <c r="J406" s="45" t="s">
        <v>106</v>
      </c>
      <c r="K406" s="47" t="s">
        <v>115</v>
      </c>
      <c r="L406" s="48">
        <v>0.23</v>
      </c>
      <c r="M406" s="48">
        <v>0.23</v>
      </c>
      <c r="N406" s="49" t="s">
        <v>16</v>
      </c>
      <c r="O406" s="50" t="s">
        <v>20</v>
      </c>
      <c r="P406" s="38" t="s">
        <v>115</v>
      </c>
      <c r="Q406" s="45" t="s">
        <v>689</v>
      </c>
      <c r="R406" s="38" t="s">
        <v>2796</v>
      </c>
      <c r="S406" s="38" t="s">
        <v>2797</v>
      </c>
      <c r="T406" s="38" t="s">
        <v>115</v>
      </c>
      <c r="U406" s="38" t="s">
        <v>115</v>
      </c>
      <c r="V406" s="38" t="s">
        <v>115</v>
      </c>
      <c r="W406" s="38" t="s">
        <v>115</v>
      </c>
      <c r="X406" s="38" t="s">
        <v>115</v>
      </c>
      <c r="Y406" s="52" t="str">
        <f>IF(tabProjList[[#This Row],[Ref 1]]&lt;&gt;"",HYPERLINK(tabProjList[[#This Row],[Ref 1]],"Link 1"),"")</f>
        <v>Link 1</v>
      </c>
      <c r="Z406" s="52" t="str">
        <f>IF(tabProjList[[#This Row],[Ref 2]]&lt;&gt;"",HYPERLINK(tabProjList[[#This Row],[Ref 2]],"Link 2"),"")</f>
        <v>Link 2</v>
      </c>
      <c r="AA406" s="52" t="str">
        <f>IF(tabProjList[[#This Row],[Ref 3]]&lt;&gt;"",HYPERLINK(tabProjList[[#This Row],[Ref 3]],"Link 3"),"")</f>
        <v/>
      </c>
      <c r="AB406" s="52" t="str">
        <f>IF(tabProjList[[#This Row],[Ref 4]]&lt;&gt;"",HYPERLINK(tabProjList[[#This Row],[Ref 4]],"Link 4"),"")</f>
        <v/>
      </c>
      <c r="AC406" s="52" t="str">
        <f>IF(tabProjList[[#This Row],[Ref 5]]&lt;&gt;"",HYPERLINK(tabProjList[[#This Row],[Ref 5]],"Link 5"),"")</f>
        <v/>
      </c>
      <c r="AD406" s="52" t="str">
        <f>IF(tabProjList[[#This Row],[Ref 6]]&lt;&gt;"",HYPERLINK(tabProjList[[#This Row],[Ref 6]],"Link 6"),"")</f>
        <v/>
      </c>
      <c r="AE406" s="52" t="str">
        <f>IF(tabProjList[[#This Row],[Ref 7]]&lt;&gt;"",HYPERLINK(tabProjList[[#This Row],[Ref 7]],"Link 7"),"")</f>
        <v/>
      </c>
    </row>
    <row r="407" spans="1:31" x14ac:dyDescent="0.25">
      <c r="A407" s="44" t="s">
        <v>2798</v>
      </c>
      <c r="B407" s="45">
        <v>1039</v>
      </c>
      <c r="C407" s="45" t="s">
        <v>2800</v>
      </c>
      <c r="D407" s="36" t="s">
        <v>2799</v>
      </c>
      <c r="E407" s="46" t="s">
        <v>3</v>
      </c>
      <c r="F407" s="46">
        <v>2023</v>
      </c>
      <c r="G407" s="46" t="s">
        <v>115</v>
      </c>
      <c r="H407" s="46">
        <v>2025</v>
      </c>
      <c r="I407" s="46" t="s">
        <v>115</v>
      </c>
      <c r="J407" s="45" t="s">
        <v>106</v>
      </c>
      <c r="K407" s="47" t="s">
        <v>115</v>
      </c>
      <c r="L407" s="48">
        <v>0.15</v>
      </c>
      <c r="M407" s="48">
        <v>0.15</v>
      </c>
      <c r="N407" s="49" t="s">
        <v>16</v>
      </c>
      <c r="O407" s="50" t="s">
        <v>20</v>
      </c>
      <c r="P407" s="38" t="s">
        <v>115</v>
      </c>
      <c r="Q407" s="45" t="s">
        <v>689</v>
      </c>
      <c r="R407" s="38" t="s">
        <v>2801</v>
      </c>
      <c r="S407" s="38" t="s">
        <v>2802</v>
      </c>
      <c r="T407" s="38" t="s">
        <v>115</v>
      </c>
      <c r="U407" s="38" t="s">
        <v>115</v>
      </c>
      <c r="V407" s="38" t="s">
        <v>115</v>
      </c>
      <c r="W407" s="38" t="s">
        <v>115</v>
      </c>
      <c r="X407" s="38" t="s">
        <v>115</v>
      </c>
      <c r="Y407" s="52" t="str">
        <f>IF(tabProjList[[#This Row],[Ref 1]]&lt;&gt;"",HYPERLINK(tabProjList[[#This Row],[Ref 1]],"Link 1"),"")</f>
        <v>Link 1</v>
      </c>
      <c r="Z407" s="52" t="str">
        <f>IF(tabProjList[[#This Row],[Ref 2]]&lt;&gt;"",HYPERLINK(tabProjList[[#This Row],[Ref 2]],"Link 2"),"")</f>
        <v>Link 2</v>
      </c>
      <c r="AA407" s="52" t="str">
        <f>IF(tabProjList[[#This Row],[Ref 3]]&lt;&gt;"",HYPERLINK(tabProjList[[#This Row],[Ref 3]],"Link 3"),"")</f>
        <v/>
      </c>
      <c r="AB407" s="52" t="str">
        <f>IF(tabProjList[[#This Row],[Ref 4]]&lt;&gt;"",HYPERLINK(tabProjList[[#This Row],[Ref 4]],"Link 4"),"")</f>
        <v/>
      </c>
      <c r="AC407" s="52" t="str">
        <f>IF(tabProjList[[#This Row],[Ref 5]]&lt;&gt;"",HYPERLINK(tabProjList[[#This Row],[Ref 5]],"Link 5"),"")</f>
        <v/>
      </c>
      <c r="AD407" s="52" t="str">
        <f>IF(tabProjList[[#This Row],[Ref 6]]&lt;&gt;"",HYPERLINK(tabProjList[[#This Row],[Ref 6]],"Link 6"),"")</f>
        <v/>
      </c>
      <c r="AE407" s="52" t="str">
        <f>IF(tabProjList[[#This Row],[Ref 7]]&lt;&gt;"",HYPERLINK(tabProjList[[#This Row],[Ref 7]],"Link 7"),"")</f>
        <v/>
      </c>
    </row>
    <row r="408" spans="1:31" x14ac:dyDescent="0.25">
      <c r="A408" s="44" t="s">
        <v>2230</v>
      </c>
      <c r="B408" s="45">
        <v>753</v>
      </c>
      <c r="C408" s="45" t="s">
        <v>171</v>
      </c>
      <c r="D408" s="36" t="s">
        <v>2231</v>
      </c>
      <c r="E408" s="46" t="s">
        <v>3</v>
      </c>
      <c r="F408" s="46">
        <v>2022</v>
      </c>
      <c r="G408" s="46">
        <v>2025</v>
      </c>
      <c r="H408" s="46">
        <v>2028</v>
      </c>
      <c r="I408" s="46" t="s">
        <v>115</v>
      </c>
      <c r="J408" s="45" t="s">
        <v>106</v>
      </c>
      <c r="K408" s="47" t="s">
        <v>115</v>
      </c>
      <c r="L408" s="48">
        <v>0.3</v>
      </c>
      <c r="M408" s="48">
        <v>0.3</v>
      </c>
      <c r="N408" s="49" t="s">
        <v>38</v>
      </c>
      <c r="O408" s="50" t="s">
        <v>20</v>
      </c>
      <c r="P408" s="38" t="s">
        <v>115</v>
      </c>
      <c r="Q408" s="45" t="s">
        <v>172</v>
      </c>
      <c r="R408" s="38" t="s">
        <v>2232</v>
      </c>
      <c r="S408" s="38" t="s">
        <v>2233</v>
      </c>
      <c r="T408" s="38" t="s">
        <v>2234</v>
      </c>
      <c r="U408" s="38" t="s">
        <v>2235</v>
      </c>
      <c r="V408" s="38" t="s">
        <v>115</v>
      </c>
      <c r="W408" s="38" t="s">
        <v>115</v>
      </c>
      <c r="X408" s="38" t="s">
        <v>115</v>
      </c>
      <c r="Y408" s="52" t="str">
        <f>IF(tabProjList[[#This Row],[Ref 1]]&lt;&gt;"",HYPERLINK(tabProjList[[#This Row],[Ref 1]],"Link 1"),"")</f>
        <v>Link 1</v>
      </c>
      <c r="Z408" s="52" t="str">
        <f>IF(tabProjList[[#This Row],[Ref 2]]&lt;&gt;"",HYPERLINK(tabProjList[[#This Row],[Ref 2]],"Link 2"),"")</f>
        <v>Link 2</v>
      </c>
      <c r="AA408" s="52" t="str">
        <f>IF(tabProjList[[#This Row],[Ref 3]]&lt;&gt;"",HYPERLINK(tabProjList[[#This Row],[Ref 3]],"Link 3"),"")</f>
        <v>Link 3</v>
      </c>
      <c r="AB408" s="52" t="str">
        <f>IF(tabProjList[[#This Row],[Ref 4]]&lt;&gt;"",HYPERLINK(tabProjList[[#This Row],[Ref 4]],"Link 4"),"")</f>
        <v>Link 4</v>
      </c>
      <c r="AC408" s="52" t="str">
        <f>IF(tabProjList[[#This Row],[Ref 5]]&lt;&gt;"",HYPERLINK(tabProjList[[#This Row],[Ref 5]],"Link 5"),"")</f>
        <v/>
      </c>
      <c r="AD408" s="52" t="str">
        <f>IF(tabProjList[[#This Row],[Ref 6]]&lt;&gt;"",HYPERLINK(tabProjList[[#This Row],[Ref 6]],"Link 6"),"")</f>
        <v/>
      </c>
      <c r="AE408" s="52" t="str">
        <f>IF(tabProjList[[#This Row],[Ref 7]]&lt;&gt;"",HYPERLINK(tabProjList[[#This Row],[Ref 7]],"Link 7"),"")</f>
        <v/>
      </c>
    </row>
    <row r="409" spans="1:31" x14ac:dyDescent="0.25">
      <c r="A409" s="44" t="s">
        <v>811</v>
      </c>
      <c r="B409" s="45">
        <v>205</v>
      </c>
      <c r="C409" s="45" t="s">
        <v>120</v>
      </c>
      <c r="D409" s="36" t="s">
        <v>812</v>
      </c>
      <c r="E409" s="46" t="s">
        <v>3</v>
      </c>
      <c r="F409" s="46">
        <v>2021</v>
      </c>
      <c r="G409" s="46">
        <v>2024</v>
      </c>
      <c r="H409" s="46">
        <v>2027</v>
      </c>
      <c r="I409" s="46" t="s">
        <v>115</v>
      </c>
      <c r="J409" s="45" t="s">
        <v>106</v>
      </c>
      <c r="K409" s="47" t="s">
        <v>115</v>
      </c>
      <c r="L409" s="48">
        <v>2</v>
      </c>
      <c r="M409" s="48">
        <v>2</v>
      </c>
      <c r="N409" s="49" t="s">
        <v>13</v>
      </c>
      <c r="O409" s="50" t="s">
        <v>20</v>
      </c>
      <c r="P409" s="38" t="s">
        <v>115</v>
      </c>
      <c r="Q409" s="45" t="s">
        <v>121</v>
      </c>
      <c r="R409" s="38" t="s">
        <v>813</v>
      </c>
      <c r="S409" s="38" t="s">
        <v>814</v>
      </c>
      <c r="T409" s="38" t="s">
        <v>815</v>
      </c>
      <c r="U409" s="38" t="s">
        <v>115</v>
      </c>
      <c r="V409" s="38" t="s">
        <v>115</v>
      </c>
      <c r="W409" s="38" t="s">
        <v>115</v>
      </c>
      <c r="X409" s="38" t="s">
        <v>115</v>
      </c>
      <c r="Y409" s="52" t="str">
        <f>IF(tabProjList[[#This Row],[Ref 1]]&lt;&gt;"",HYPERLINK(tabProjList[[#This Row],[Ref 1]],"Link 1"),"")</f>
        <v>Link 1</v>
      </c>
      <c r="Z409" s="52" t="str">
        <f>IF(tabProjList[[#This Row],[Ref 2]]&lt;&gt;"",HYPERLINK(tabProjList[[#This Row],[Ref 2]],"Link 2"),"")</f>
        <v>Link 2</v>
      </c>
      <c r="AA409" s="52" t="str">
        <f>IF(tabProjList[[#This Row],[Ref 3]]&lt;&gt;"",HYPERLINK(tabProjList[[#This Row],[Ref 3]],"Link 3"),"")</f>
        <v>Link 3</v>
      </c>
      <c r="AB409" s="52" t="str">
        <f>IF(tabProjList[[#This Row],[Ref 4]]&lt;&gt;"",HYPERLINK(tabProjList[[#This Row],[Ref 4]],"Link 4"),"")</f>
        <v/>
      </c>
      <c r="AC409" s="52" t="str">
        <f>IF(tabProjList[[#This Row],[Ref 5]]&lt;&gt;"",HYPERLINK(tabProjList[[#This Row],[Ref 5]],"Link 5"),"")</f>
        <v/>
      </c>
      <c r="AD409" s="52" t="str">
        <f>IF(tabProjList[[#This Row],[Ref 6]]&lt;&gt;"",HYPERLINK(tabProjList[[#This Row],[Ref 6]],"Link 6"),"")</f>
        <v/>
      </c>
      <c r="AE409" s="52" t="str">
        <f>IF(tabProjList[[#This Row],[Ref 7]]&lt;&gt;"",HYPERLINK(tabProjList[[#This Row],[Ref 7]],"Link 7"),"")</f>
        <v/>
      </c>
    </row>
    <row r="410" spans="1:31" x14ac:dyDescent="0.25">
      <c r="A410" s="44" t="s">
        <v>816</v>
      </c>
      <c r="B410" s="45">
        <v>206</v>
      </c>
      <c r="C410" s="45" t="s">
        <v>120</v>
      </c>
      <c r="D410" s="36" t="s">
        <v>817</v>
      </c>
      <c r="E410" s="46" t="s">
        <v>1</v>
      </c>
      <c r="F410" s="46">
        <v>2021</v>
      </c>
      <c r="G410" s="46">
        <v>2024</v>
      </c>
      <c r="H410" s="46">
        <v>2025</v>
      </c>
      <c r="I410" s="46" t="s">
        <v>115</v>
      </c>
      <c r="J410" s="45" t="s">
        <v>106</v>
      </c>
      <c r="K410" s="47" t="s">
        <v>115</v>
      </c>
      <c r="L410" s="48" t="s">
        <v>3045</v>
      </c>
      <c r="M410" s="48">
        <v>0.157</v>
      </c>
      <c r="N410" s="49" t="s">
        <v>16</v>
      </c>
      <c r="O410" s="50" t="s">
        <v>34</v>
      </c>
      <c r="P410" s="38" t="s">
        <v>386</v>
      </c>
      <c r="Q410" s="45" t="s">
        <v>121</v>
      </c>
      <c r="R410" s="38" t="s">
        <v>534</v>
      </c>
      <c r="S410" s="38" t="s">
        <v>535</v>
      </c>
      <c r="T410" s="38" t="s">
        <v>536</v>
      </c>
      <c r="U410" s="38" t="s">
        <v>115</v>
      </c>
      <c r="V410" s="38" t="s">
        <v>115</v>
      </c>
      <c r="W410" s="38" t="s">
        <v>115</v>
      </c>
      <c r="X410" s="38" t="s">
        <v>115</v>
      </c>
      <c r="Y410" s="52" t="str">
        <f>IF(tabProjList[[#This Row],[Ref 1]]&lt;&gt;"",HYPERLINK(tabProjList[[#This Row],[Ref 1]],"Link 1"),"")</f>
        <v>Link 1</v>
      </c>
      <c r="Z410" s="52" t="str">
        <f>IF(tabProjList[[#This Row],[Ref 2]]&lt;&gt;"",HYPERLINK(tabProjList[[#This Row],[Ref 2]],"Link 2"),"")</f>
        <v>Link 2</v>
      </c>
      <c r="AA410" s="52" t="str">
        <f>IF(tabProjList[[#This Row],[Ref 3]]&lt;&gt;"",HYPERLINK(tabProjList[[#This Row],[Ref 3]],"Link 3"),"")</f>
        <v>Link 3</v>
      </c>
      <c r="AB410" s="52" t="str">
        <f>IF(tabProjList[[#This Row],[Ref 4]]&lt;&gt;"",HYPERLINK(tabProjList[[#This Row],[Ref 4]],"Link 4"),"")</f>
        <v/>
      </c>
      <c r="AC410" s="52" t="str">
        <f>IF(tabProjList[[#This Row],[Ref 5]]&lt;&gt;"",HYPERLINK(tabProjList[[#This Row],[Ref 5]],"Link 5"),"")</f>
        <v/>
      </c>
      <c r="AD410" s="52" t="str">
        <f>IF(tabProjList[[#This Row],[Ref 6]]&lt;&gt;"",HYPERLINK(tabProjList[[#This Row],[Ref 6]],"Link 6"),"")</f>
        <v/>
      </c>
      <c r="AE410" s="52" t="str">
        <f>IF(tabProjList[[#This Row],[Ref 7]]&lt;&gt;"",HYPERLINK(tabProjList[[#This Row],[Ref 7]],"Link 7"),"")</f>
        <v/>
      </c>
    </row>
    <row r="411" spans="1:31" x14ac:dyDescent="0.25">
      <c r="A411" s="44" t="s">
        <v>1917</v>
      </c>
      <c r="B411" s="45">
        <v>609</v>
      </c>
      <c r="C411" s="45" t="s">
        <v>209</v>
      </c>
      <c r="D411" s="36" t="s">
        <v>1918</v>
      </c>
      <c r="E411" s="46" t="s">
        <v>1</v>
      </c>
      <c r="F411" s="46">
        <v>2022</v>
      </c>
      <c r="G411" s="46">
        <v>2025</v>
      </c>
      <c r="H411" s="46">
        <v>2027</v>
      </c>
      <c r="I411" s="46" t="s">
        <v>115</v>
      </c>
      <c r="J411" s="45" t="s">
        <v>106</v>
      </c>
      <c r="K411" s="47" t="s">
        <v>115</v>
      </c>
      <c r="L411" s="48">
        <v>1.26</v>
      </c>
      <c r="M411" s="48">
        <v>1.26</v>
      </c>
      <c r="N411" s="49" t="s">
        <v>39</v>
      </c>
      <c r="O411" s="50" t="s">
        <v>34</v>
      </c>
      <c r="P411" s="38" t="s">
        <v>1694</v>
      </c>
      <c r="Q411" s="45" t="s">
        <v>121</v>
      </c>
      <c r="R411" s="38" t="s">
        <v>1919</v>
      </c>
      <c r="S411" s="38" t="s">
        <v>115</v>
      </c>
      <c r="T411" s="38" t="s">
        <v>115</v>
      </c>
      <c r="U411" s="38" t="s">
        <v>115</v>
      </c>
      <c r="V411" s="38" t="s">
        <v>115</v>
      </c>
      <c r="W411" s="38" t="s">
        <v>115</v>
      </c>
      <c r="X411" s="38" t="s">
        <v>115</v>
      </c>
      <c r="Y411" s="52" t="str">
        <f>IF(tabProjList[[#This Row],[Ref 1]]&lt;&gt;"",HYPERLINK(tabProjList[[#This Row],[Ref 1]],"Link 1"),"")</f>
        <v>Link 1</v>
      </c>
      <c r="Z411" s="52" t="str">
        <f>IF(tabProjList[[#This Row],[Ref 2]]&lt;&gt;"",HYPERLINK(tabProjList[[#This Row],[Ref 2]],"Link 2"),"")</f>
        <v/>
      </c>
      <c r="AA411" s="52" t="str">
        <f>IF(tabProjList[[#This Row],[Ref 3]]&lt;&gt;"",HYPERLINK(tabProjList[[#This Row],[Ref 3]],"Link 3"),"")</f>
        <v/>
      </c>
      <c r="AB411" s="52" t="str">
        <f>IF(tabProjList[[#This Row],[Ref 4]]&lt;&gt;"",HYPERLINK(tabProjList[[#This Row],[Ref 4]],"Link 4"),"")</f>
        <v/>
      </c>
      <c r="AC411" s="52" t="str">
        <f>IF(tabProjList[[#This Row],[Ref 5]]&lt;&gt;"",HYPERLINK(tabProjList[[#This Row],[Ref 5]],"Link 5"),"")</f>
        <v/>
      </c>
      <c r="AD411" s="52" t="str">
        <f>IF(tabProjList[[#This Row],[Ref 6]]&lt;&gt;"",HYPERLINK(tabProjList[[#This Row],[Ref 6]],"Link 6"),"")</f>
        <v/>
      </c>
      <c r="AE411" s="52" t="str">
        <f>IF(tabProjList[[#This Row],[Ref 7]]&lt;&gt;"",HYPERLINK(tabProjList[[#This Row],[Ref 7]],"Link 7"),"")</f>
        <v/>
      </c>
    </row>
    <row r="412" spans="1:31" x14ac:dyDescent="0.25">
      <c r="A412" s="44" t="s">
        <v>2875</v>
      </c>
      <c r="B412" s="45">
        <v>1080</v>
      </c>
      <c r="C412" s="45" t="s">
        <v>154</v>
      </c>
      <c r="D412" s="36" t="s">
        <v>2876</v>
      </c>
      <c r="E412" s="46" t="s">
        <v>1</v>
      </c>
      <c r="F412" s="46">
        <v>2021</v>
      </c>
      <c r="G412" s="46" t="s">
        <v>115</v>
      </c>
      <c r="H412" s="46">
        <v>2030</v>
      </c>
      <c r="I412" s="46" t="s">
        <v>115</v>
      </c>
      <c r="J412" s="45" t="s">
        <v>106</v>
      </c>
      <c r="K412" s="47" t="s">
        <v>115</v>
      </c>
      <c r="L412" s="48">
        <v>0.9</v>
      </c>
      <c r="M412" s="48">
        <v>0.9</v>
      </c>
      <c r="N412" s="49" t="s">
        <v>38</v>
      </c>
      <c r="O412" s="50" t="s">
        <v>21</v>
      </c>
      <c r="P412" s="38" t="s">
        <v>115</v>
      </c>
      <c r="Q412" s="45" t="s">
        <v>114</v>
      </c>
      <c r="R412" s="38" t="s">
        <v>2877</v>
      </c>
      <c r="S412" s="38" t="s">
        <v>115</v>
      </c>
      <c r="T412" s="38" t="s">
        <v>115</v>
      </c>
      <c r="U412" s="38" t="s">
        <v>115</v>
      </c>
      <c r="V412" s="38" t="s">
        <v>115</v>
      </c>
      <c r="W412" s="38" t="s">
        <v>115</v>
      </c>
      <c r="X412" s="38" t="s">
        <v>115</v>
      </c>
      <c r="Y412" s="52" t="str">
        <f>IF(tabProjList[[#This Row],[Ref 1]]&lt;&gt;"",HYPERLINK(tabProjList[[#This Row],[Ref 1]],"Link 1"),"")</f>
        <v>Link 1</v>
      </c>
      <c r="Z412" s="52" t="str">
        <f>IF(tabProjList[[#This Row],[Ref 2]]&lt;&gt;"",HYPERLINK(tabProjList[[#This Row],[Ref 2]],"Link 2"),"")</f>
        <v/>
      </c>
      <c r="AA412" s="52" t="str">
        <f>IF(tabProjList[[#This Row],[Ref 3]]&lt;&gt;"",HYPERLINK(tabProjList[[#This Row],[Ref 3]],"Link 3"),"")</f>
        <v/>
      </c>
      <c r="AB412" s="52" t="str">
        <f>IF(tabProjList[[#This Row],[Ref 4]]&lt;&gt;"",HYPERLINK(tabProjList[[#This Row],[Ref 4]],"Link 4"),"")</f>
        <v/>
      </c>
      <c r="AC412" s="52" t="str">
        <f>IF(tabProjList[[#This Row],[Ref 5]]&lt;&gt;"",HYPERLINK(tabProjList[[#This Row],[Ref 5]],"Link 5"),"")</f>
        <v/>
      </c>
      <c r="AD412" s="52" t="str">
        <f>IF(tabProjList[[#This Row],[Ref 6]]&lt;&gt;"",HYPERLINK(tabProjList[[#This Row],[Ref 6]],"Link 6"),"")</f>
        <v/>
      </c>
      <c r="AE412" s="52" t="str">
        <f>IF(tabProjList[[#This Row],[Ref 7]]&lt;&gt;"",HYPERLINK(tabProjList[[#This Row],[Ref 7]],"Link 7"),"")</f>
        <v/>
      </c>
    </row>
    <row r="413" spans="1:31" x14ac:dyDescent="0.25">
      <c r="A413" s="44" t="s">
        <v>822</v>
      </c>
      <c r="B413" s="45">
        <v>208</v>
      </c>
      <c r="C413" s="45" t="s">
        <v>120</v>
      </c>
      <c r="D413" s="36" t="s">
        <v>823</v>
      </c>
      <c r="E413" s="46" t="s">
        <v>1</v>
      </c>
      <c r="F413" s="46">
        <v>2021</v>
      </c>
      <c r="G413" s="46">
        <v>2024</v>
      </c>
      <c r="H413" s="46">
        <v>2025</v>
      </c>
      <c r="I413" s="46" t="s">
        <v>115</v>
      </c>
      <c r="J413" s="45" t="s">
        <v>106</v>
      </c>
      <c r="K413" s="47" t="s">
        <v>115</v>
      </c>
      <c r="L413" s="48" t="s">
        <v>3062</v>
      </c>
      <c r="M413" s="48">
        <v>0.57199999999999995</v>
      </c>
      <c r="N413" s="49" t="s">
        <v>16</v>
      </c>
      <c r="O413" s="50" t="s">
        <v>34</v>
      </c>
      <c r="P413" s="38" t="s">
        <v>386</v>
      </c>
      <c r="Q413" s="45" t="s">
        <v>121</v>
      </c>
      <c r="R413" s="38" t="s">
        <v>534</v>
      </c>
      <c r="S413" s="38" t="s">
        <v>535</v>
      </c>
      <c r="T413" s="38" t="s">
        <v>536</v>
      </c>
      <c r="U413" s="38" t="s">
        <v>115</v>
      </c>
      <c r="V413" s="38" t="s">
        <v>115</v>
      </c>
      <c r="W413" s="38" t="s">
        <v>115</v>
      </c>
      <c r="X413" s="38" t="s">
        <v>115</v>
      </c>
      <c r="Y413" s="52" t="str">
        <f>IF(tabProjList[[#This Row],[Ref 1]]&lt;&gt;"",HYPERLINK(tabProjList[[#This Row],[Ref 1]],"Link 1"),"")</f>
        <v>Link 1</v>
      </c>
      <c r="Z413" s="52" t="str">
        <f>IF(tabProjList[[#This Row],[Ref 2]]&lt;&gt;"",HYPERLINK(tabProjList[[#This Row],[Ref 2]],"Link 2"),"")</f>
        <v>Link 2</v>
      </c>
      <c r="AA413" s="52" t="str">
        <f>IF(tabProjList[[#This Row],[Ref 3]]&lt;&gt;"",HYPERLINK(tabProjList[[#This Row],[Ref 3]],"Link 3"),"")</f>
        <v>Link 3</v>
      </c>
      <c r="AB413" s="52" t="str">
        <f>IF(tabProjList[[#This Row],[Ref 4]]&lt;&gt;"",HYPERLINK(tabProjList[[#This Row],[Ref 4]],"Link 4"),"")</f>
        <v/>
      </c>
      <c r="AC413" s="52" t="str">
        <f>IF(tabProjList[[#This Row],[Ref 5]]&lt;&gt;"",HYPERLINK(tabProjList[[#This Row],[Ref 5]],"Link 5"),"")</f>
        <v/>
      </c>
      <c r="AD413" s="52" t="str">
        <f>IF(tabProjList[[#This Row],[Ref 6]]&lt;&gt;"",HYPERLINK(tabProjList[[#This Row],[Ref 6]],"Link 6"),"")</f>
        <v/>
      </c>
      <c r="AE413" s="52" t="str">
        <f>IF(tabProjList[[#This Row],[Ref 7]]&lt;&gt;"",HYPERLINK(tabProjList[[#This Row],[Ref 7]],"Link 7"),"")</f>
        <v/>
      </c>
    </row>
    <row r="414" spans="1:31" x14ac:dyDescent="0.25">
      <c r="A414" s="44" t="s">
        <v>2026</v>
      </c>
      <c r="B414" s="45">
        <v>663</v>
      </c>
      <c r="C414" s="45" t="s">
        <v>120</v>
      </c>
      <c r="D414" s="36" t="s">
        <v>2027</v>
      </c>
      <c r="E414" s="46" t="s">
        <v>6</v>
      </c>
      <c r="F414" s="46">
        <v>2022</v>
      </c>
      <c r="G414" s="46" t="s">
        <v>115</v>
      </c>
      <c r="H414" s="46" t="s">
        <v>115</v>
      </c>
      <c r="I414" s="46" t="s">
        <v>115</v>
      </c>
      <c r="J414" s="45" t="s">
        <v>106</v>
      </c>
      <c r="K414" s="47" t="s">
        <v>115</v>
      </c>
      <c r="L414" s="48">
        <v>0.4</v>
      </c>
      <c r="M414" s="48">
        <v>0.4</v>
      </c>
      <c r="N414" s="49" t="s">
        <v>16</v>
      </c>
      <c r="O414" s="50" t="s">
        <v>34</v>
      </c>
      <c r="P414" s="38" t="s">
        <v>115</v>
      </c>
      <c r="Q414" s="45" t="s">
        <v>121</v>
      </c>
      <c r="R414" s="38" t="s">
        <v>2028</v>
      </c>
      <c r="S414" s="38" t="s">
        <v>2029</v>
      </c>
      <c r="T414" s="38" t="s">
        <v>115</v>
      </c>
      <c r="U414" s="38" t="s">
        <v>115</v>
      </c>
      <c r="V414" s="38" t="s">
        <v>115</v>
      </c>
      <c r="W414" s="38" t="s">
        <v>115</v>
      </c>
      <c r="X414" s="38" t="s">
        <v>115</v>
      </c>
      <c r="Y414" s="52" t="str">
        <f>IF(tabProjList[[#This Row],[Ref 1]]&lt;&gt;"",HYPERLINK(tabProjList[[#This Row],[Ref 1]],"Link 1"),"")</f>
        <v>Link 1</v>
      </c>
      <c r="Z414" s="52" t="str">
        <f>IF(tabProjList[[#This Row],[Ref 2]]&lt;&gt;"",HYPERLINK(tabProjList[[#This Row],[Ref 2]],"Link 2"),"")</f>
        <v>Link 2</v>
      </c>
      <c r="AA414" s="52" t="str">
        <f>IF(tabProjList[[#This Row],[Ref 3]]&lt;&gt;"",HYPERLINK(tabProjList[[#This Row],[Ref 3]],"Link 3"),"")</f>
        <v/>
      </c>
      <c r="AB414" s="52" t="str">
        <f>IF(tabProjList[[#This Row],[Ref 4]]&lt;&gt;"",HYPERLINK(tabProjList[[#This Row],[Ref 4]],"Link 4"),"")</f>
        <v/>
      </c>
      <c r="AC414" s="52" t="str">
        <f>IF(tabProjList[[#This Row],[Ref 5]]&lt;&gt;"",HYPERLINK(tabProjList[[#This Row],[Ref 5]],"Link 5"),"")</f>
        <v/>
      </c>
      <c r="AD414" s="52" t="str">
        <f>IF(tabProjList[[#This Row],[Ref 6]]&lt;&gt;"",HYPERLINK(tabProjList[[#This Row],[Ref 6]],"Link 6"),"")</f>
        <v/>
      </c>
      <c r="AE414" s="52" t="str">
        <f>IF(tabProjList[[#This Row],[Ref 7]]&lt;&gt;"",HYPERLINK(tabProjList[[#This Row],[Ref 7]],"Link 7"),"")</f>
        <v/>
      </c>
    </row>
    <row r="415" spans="1:31" x14ac:dyDescent="0.25">
      <c r="A415" s="44" t="s">
        <v>824</v>
      </c>
      <c r="B415" s="45">
        <v>209</v>
      </c>
      <c r="C415" s="45" t="s">
        <v>209</v>
      </c>
      <c r="D415" s="36" t="s">
        <v>825</v>
      </c>
      <c r="E415" s="46" t="s">
        <v>3</v>
      </c>
      <c r="F415" s="46" t="s">
        <v>115</v>
      </c>
      <c r="G415" s="46" t="s">
        <v>115</v>
      </c>
      <c r="H415" s="46">
        <v>2017</v>
      </c>
      <c r="I415" s="46" t="s">
        <v>115</v>
      </c>
      <c r="J415" s="45" t="s">
        <v>14</v>
      </c>
      <c r="K415" s="47" t="s">
        <v>115</v>
      </c>
      <c r="L415" s="48">
        <v>0.4</v>
      </c>
      <c r="M415" s="48">
        <v>0.4</v>
      </c>
      <c r="N415" s="49" t="s">
        <v>40</v>
      </c>
      <c r="O415" s="50" t="s">
        <v>20</v>
      </c>
      <c r="P415" s="38" t="s">
        <v>115</v>
      </c>
      <c r="Q415" s="45" t="s">
        <v>121</v>
      </c>
      <c r="R415" s="38" t="s">
        <v>826</v>
      </c>
      <c r="S415" s="38" t="s">
        <v>827</v>
      </c>
      <c r="T415" s="38" t="s">
        <v>115</v>
      </c>
      <c r="U415" s="38" t="s">
        <v>115</v>
      </c>
      <c r="V415" s="38" t="s">
        <v>115</v>
      </c>
      <c r="W415" s="38" t="s">
        <v>115</v>
      </c>
      <c r="X415" s="38" t="s">
        <v>115</v>
      </c>
      <c r="Y415" s="52" t="str">
        <f>IF(tabProjList[[#This Row],[Ref 1]]&lt;&gt;"",HYPERLINK(tabProjList[[#This Row],[Ref 1]],"Link 1"),"")</f>
        <v>Link 1</v>
      </c>
      <c r="Z415" s="52" t="str">
        <f>IF(tabProjList[[#This Row],[Ref 2]]&lt;&gt;"",HYPERLINK(tabProjList[[#This Row],[Ref 2]],"Link 2"),"")</f>
        <v>Link 2</v>
      </c>
      <c r="AA415" s="52" t="str">
        <f>IF(tabProjList[[#This Row],[Ref 3]]&lt;&gt;"",HYPERLINK(tabProjList[[#This Row],[Ref 3]],"Link 3"),"")</f>
        <v/>
      </c>
      <c r="AB415" s="52" t="str">
        <f>IF(tabProjList[[#This Row],[Ref 4]]&lt;&gt;"",HYPERLINK(tabProjList[[#This Row],[Ref 4]],"Link 4"),"")</f>
        <v/>
      </c>
      <c r="AC415" s="52" t="str">
        <f>IF(tabProjList[[#This Row],[Ref 5]]&lt;&gt;"",HYPERLINK(tabProjList[[#This Row],[Ref 5]],"Link 5"),"")</f>
        <v/>
      </c>
      <c r="AD415" s="52" t="str">
        <f>IF(tabProjList[[#This Row],[Ref 6]]&lt;&gt;"",HYPERLINK(tabProjList[[#This Row],[Ref 6]],"Link 6"),"")</f>
        <v/>
      </c>
      <c r="AE415" s="52" t="str">
        <f>IF(tabProjList[[#This Row],[Ref 7]]&lt;&gt;"",HYPERLINK(tabProjList[[#This Row],[Ref 7]],"Link 7"),"")</f>
        <v/>
      </c>
    </row>
    <row r="416" spans="1:31" x14ac:dyDescent="0.25">
      <c r="A416" s="44" t="s">
        <v>1805</v>
      </c>
      <c r="B416" s="45">
        <v>555</v>
      </c>
      <c r="C416" s="45" t="s">
        <v>806</v>
      </c>
      <c r="D416" s="36" t="s">
        <v>1806</v>
      </c>
      <c r="E416" s="46" t="s">
        <v>1</v>
      </c>
      <c r="F416" s="46">
        <v>2021</v>
      </c>
      <c r="G416" s="46" t="s">
        <v>115</v>
      </c>
      <c r="H416" s="46">
        <v>2024</v>
      </c>
      <c r="I416" s="46" t="s">
        <v>115</v>
      </c>
      <c r="J416" s="45" t="s">
        <v>106</v>
      </c>
      <c r="K416" s="47">
        <v>1</v>
      </c>
      <c r="L416" s="48" t="s">
        <v>3051</v>
      </c>
      <c r="M416" s="48">
        <v>0.184</v>
      </c>
      <c r="N416" s="49" t="s">
        <v>10</v>
      </c>
      <c r="O416" s="50" t="s">
        <v>21</v>
      </c>
      <c r="P416" s="38" t="s">
        <v>115</v>
      </c>
      <c r="Q416" s="45" t="s">
        <v>114</v>
      </c>
      <c r="R416" s="38" t="s">
        <v>1807</v>
      </c>
      <c r="S416" s="38" t="s">
        <v>1808</v>
      </c>
      <c r="T416" s="38" t="s">
        <v>1809</v>
      </c>
      <c r="U416" s="38" t="s">
        <v>115</v>
      </c>
      <c r="V416" s="38" t="s">
        <v>115</v>
      </c>
      <c r="W416" s="38" t="s">
        <v>115</v>
      </c>
      <c r="X416" s="38" t="s">
        <v>115</v>
      </c>
      <c r="Y416" s="52" t="str">
        <f>IF(tabProjList[[#This Row],[Ref 1]]&lt;&gt;"",HYPERLINK(tabProjList[[#This Row],[Ref 1]],"Link 1"),"")</f>
        <v>Link 1</v>
      </c>
      <c r="Z416" s="52" t="str">
        <f>IF(tabProjList[[#This Row],[Ref 2]]&lt;&gt;"",HYPERLINK(tabProjList[[#This Row],[Ref 2]],"Link 2"),"")</f>
        <v>Link 2</v>
      </c>
      <c r="AA416" s="52" t="str">
        <f>IF(tabProjList[[#This Row],[Ref 3]]&lt;&gt;"",HYPERLINK(tabProjList[[#This Row],[Ref 3]],"Link 3"),"")</f>
        <v>Link 3</v>
      </c>
      <c r="AB416" s="52" t="str">
        <f>IF(tabProjList[[#This Row],[Ref 4]]&lt;&gt;"",HYPERLINK(tabProjList[[#This Row],[Ref 4]],"Link 4"),"")</f>
        <v/>
      </c>
      <c r="AC416" s="52" t="str">
        <f>IF(tabProjList[[#This Row],[Ref 5]]&lt;&gt;"",HYPERLINK(tabProjList[[#This Row],[Ref 5]],"Link 5"),"")</f>
        <v/>
      </c>
      <c r="AD416" s="52" t="str">
        <f>IF(tabProjList[[#This Row],[Ref 6]]&lt;&gt;"",HYPERLINK(tabProjList[[#This Row],[Ref 6]],"Link 6"),"")</f>
        <v/>
      </c>
      <c r="AE416" s="52" t="str">
        <f>IF(tabProjList[[#This Row],[Ref 7]]&lt;&gt;"",HYPERLINK(tabProjList[[#This Row],[Ref 7]],"Link 7"),"")</f>
        <v/>
      </c>
    </row>
    <row r="417" spans="1:31" x14ac:dyDescent="0.25">
      <c r="A417" s="44" t="s">
        <v>1810</v>
      </c>
      <c r="B417" s="45">
        <v>556</v>
      </c>
      <c r="C417" s="45" t="s">
        <v>806</v>
      </c>
      <c r="D417" s="36" t="s">
        <v>1806</v>
      </c>
      <c r="E417" s="46" t="s">
        <v>1</v>
      </c>
      <c r="F417" s="46">
        <v>2021</v>
      </c>
      <c r="G417" s="46" t="s">
        <v>115</v>
      </c>
      <c r="H417" s="46">
        <v>2028</v>
      </c>
      <c r="I417" s="46" t="s">
        <v>115</v>
      </c>
      <c r="J417" s="45" t="s">
        <v>106</v>
      </c>
      <c r="K417" s="47">
        <v>2</v>
      </c>
      <c r="L417" s="48">
        <v>0.8</v>
      </c>
      <c r="M417" s="48">
        <v>0.8</v>
      </c>
      <c r="N417" s="49" t="s">
        <v>10</v>
      </c>
      <c r="O417" s="50" t="s">
        <v>21</v>
      </c>
      <c r="P417" s="38" t="s">
        <v>115</v>
      </c>
      <c r="Q417" s="45" t="s">
        <v>114</v>
      </c>
      <c r="R417" s="38" t="s">
        <v>1807</v>
      </c>
      <c r="S417" s="38" t="s">
        <v>1808</v>
      </c>
      <c r="T417" s="38" t="s">
        <v>1809</v>
      </c>
      <c r="U417" s="38" t="s">
        <v>115</v>
      </c>
      <c r="V417" s="38" t="s">
        <v>115</v>
      </c>
      <c r="W417" s="38" t="s">
        <v>115</v>
      </c>
      <c r="X417" s="38" t="s">
        <v>115</v>
      </c>
      <c r="Y417" s="52" t="str">
        <f>IF(tabProjList[[#This Row],[Ref 1]]&lt;&gt;"",HYPERLINK(tabProjList[[#This Row],[Ref 1]],"Link 1"),"")</f>
        <v>Link 1</v>
      </c>
      <c r="Z417" s="52" t="str">
        <f>IF(tabProjList[[#This Row],[Ref 2]]&lt;&gt;"",HYPERLINK(tabProjList[[#This Row],[Ref 2]],"Link 2"),"")</f>
        <v>Link 2</v>
      </c>
      <c r="AA417" s="52" t="str">
        <f>IF(tabProjList[[#This Row],[Ref 3]]&lt;&gt;"",HYPERLINK(tabProjList[[#This Row],[Ref 3]],"Link 3"),"")</f>
        <v>Link 3</v>
      </c>
      <c r="AB417" s="52" t="str">
        <f>IF(tabProjList[[#This Row],[Ref 4]]&lt;&gt;"",HYPERLINK(tabProjList[[#This Row],[Ref 4]],"Link 4"),"")</f>
        <v/>
      </c>
      <c r="AC417" s="52" t="str">
        <f>IF(tabProjList[[#This Row],[Ref 5]]&lt;&gt;"",HYPERLINK(tabProjList[[#This Row],[Ref 5]],"Link 5"),"")</f>
        <v/>
      </c>
      <c r="AD417" s="52" t="str">
        <f>IF(tabProjList[[#This Row],[Ref 6]]&lt;&gt;"",HYPERLINK(tabProjList[[#This Row],[Ref 6]],"Link 6"),"")</f>
        <v/>
      </c>
      <c r="AE417" s="52" t="str">
        <f>IF(tabProjList[[#This Row],[Ref 7]]&lt;&gt;"",HYPERLINK(tabProjList[[#This Row],[Ref 7]],"Link 7"),"")</f>
        <v/>
      </c>
    </row>
    <row r="418" spans="1:31" x14ac:dyDescent="0.25">
      <c r="A418" s="44" t="s">
        <v>1886</v>
      </c>
      <c r="B418" s="45">
        <v>593</v>
      </c>
      <c r="C418" s="45" t="s">
        <v>449</v>
      </c>
      <c r="D418" s="36" t="s">
        <v>1887</v>
      </c>
      <c r="E418" s="46" t="s">
        <v>3</v>
      </c>
      <c r="F418" s="46">
        <v>2021</v>
      </c>
      <c r="G418" s="46">
        <v>2022</v>
      </c>
      <c r="H418" s="46">
        <v>2024</v>
      </c>
      <c r="I418" s="46" t="s">
        <v>115</v>
      </c>
      <c r="J418" s="45" t="s">
        <v>17</v>
      </c>
      <c r="K418" s="47" t="s">
        <v>115</v>
      </c>
      <c r="L418" s="48">
        <v>1.5</v>
      </c>
      <c r="M418" s="48">
        <v>1.5</v>
      </c>
      <c r="N418" s="49" t="s">
        <v>38</v>
      </c>
      <c r="O418" s="50" t="s">
        <v>20</v>
      </c>
      <c r="P418" s="38" t="s">
        <v>115</v>
      </c>
      <c r="Q418" s="45" t="s">
        <v>274</v>
      </c>
      <c r="R418" s="38" t="s">
        <v>1888</v>
      </c>
      <c r="S418" s="38" t="s">
        <v>1889</v>
      </c>
      <c r="T418" s="38" t="s">
        <v>1890</v>
      </c>
      <c r="U418" s="38" t="s">
        <v>115</v>
      </c>
      <c r="V418" s="38" t="s">
        <v>115</v>
      </c>
      <c r="W418" s="38" t="s">
        <v>115</v>
      </c>
      <c r="X418" s="38" t="s">
        <v>115</v>
      </c>
      <c r="Y418" s="52" t="str">
        <f>IF(tabProjList[[#This Row],[Ref 1]]&lt;&gt;"",HYPERLINK(tabProjList[[#This Row],[Ref 1]],"Link 1"),"")</f>
        <v>Link 1</v>
      </c>
      <c r="Z418" s="52" t="str">
        <f>IF(tabProjList[[#This Row],[Ref 2]]&lt;&gt;"",HYPERLINK(tabProjList[[#This Row],[Ref 2]],"Link 2"),"")</f>
        <v>Link 2</v>
      </c>
      <c r="AA418" s="52" t="str">
        <f>IF(tabProjList[[#This Row],[Ref 3]]&lt;&gt;"",HYPERLINK(tabProjList[[#This Row],[Ref 3]],"Link 3"),"")</f>
        <v>Link 3</v>
      </c>
      <c r="AB418" s="52" t="str">
        <f>IF(tabProjList[[#This Row],[Ref 4]]&lt;&gt;"",HYPERLINK(tabProjList[[#This Row],[Ref 4]],"Link 4"),"")</f>
        <v/>
      </c>
      <c r="AC418" s="52" t="str">
        <f>IF(tabProjList[[#This Row],[Ref 5]]&lt;&gt;"",HYPERLINK(tabProjList[[#This Row],[Ref 5]],"Link 5"),"")</f>
        <v/>
      </c>
      <c r="AD418" s="52" t="str">
        <f>IF(tabProjList[[#This Row],[Ref 6]]&lt;&gt;"",HYPERLINK(tabProjList[[#This Row],[Ref 6]],"Link 6"),"")</f>
        <v/>
      </c>
      <c r="AE418" s="52" t="str">
        <f>IF(tabProjList[[#This Row],[Ref 7]]&lt;&gt;"",HYPERLINK(tabProjList[[#This Row],[Ref 7]],"Link 7"),"")</f>
        <v/>
      </c>
    </row>
    <row r="419" spans="1:31" x14ac:dyDescent="0.25">
      <c r="A419" s="44" t="s">
        <v>1816</v>
      </c>
      <c r="B419" s="45">
        <v>856</v>
      </c>
      <c r="C419" s="45" t="s">
        <v>139</v>
      </c>
      <c r="D419" s="36" t="s">
        <v>1817</v>
      </c>
      <c r="E419" s="46" t="s">
        <v>2</v>
      </c>
      <c r="F419" s="46">
        <v>2023</v>
      </c>
      <c r="G419" s="46" t="s">
        <v>115</v>
      </c>
      <c r="H419" s="46" t="s">
        <v>115</v>
      </c>
      <c r="I419" s="46" t="s">
        <v>115</v>
      </c>
      <c r="J419" s="45" t="s">
        <v>106</v>
      </c>
      <c r="K419" s="47" t="s">
        <v>115</v>
      </c>
      <c r="L419" s="48" t="s">
        <v>115</v>
      </c>
      <c r="M419" s="48" t="s">
        <v>115</v>
      </c>
      <c r="N419" s="49" t="s">
        <v>2</v>
      </c>
      <c r="O419" s="50" t="s">
        <v>34</v>
      </c>
      <c r="P419" s="38" t="s">
        <v>115</v>
      </c>
      <c r="Q419" s="45" t="s">
        <v>114</v>
      </c>
      <c r="R419" s="38" t="s">
        <v>1508</v>
      </c>
      <c r="S419" s="38" t="s">
        <v>115</v>
      </c>
      <c r="T419" s="38" t="s">
        <v>115</v>
      </c>
      <c r="U419" s="38" t="s">
        <v>115</v>
      </c>
      <c r="V419" s="38" t="s">
        <v>115</v>
      </c>
      <c r="W419" s="38" t="s">
        <v>115</v>
      </c>
      <c r="X419" s="38" t="s">
        <v>115</v>
      </c>
      <c r="Y419" s="52" t="str">
        <f>IF(tabProjList[[#This Row],[Ref 1]]&lt;&gt;"",HYPERLINK(tabProjList[[#This Row],[Ref 1]],"Link 1"),"")</f>
        <v>Link 1</v>
      </c>
      <c r="Z419" s="52" t="str">
        <f>IF(tabProjList[[#This Row],[Ref 2]]&lt;&gt;"",HYPERLINK(tabProjList[[#This Row],[Ref 2]],"Link 2"),"")</f>
        <v/>
      </c>
      <c r="AA419" s="52" t="str">
        <f>IF(tabProjList[[#This Row],[Ref 3]]&lt;&gt;"",HYPERLINK(tabProjList[[#This Row],[Ref 3]],"Link 3"),"")</f>
        <v/>
      </c>
      <c r="AB419" s="52" t="str">
        <f>IF(tabProjList[[#This Row],[Ref 4]]&lt;&gt;"",HYPERLINK(tabProjList[[#This Row],[Ref 4]],"Link 4"),"")</f>
        <v/>
      </c>
      <c r="AC419" s="52" t="str">
        <f>IF(tabProjList[[#This Row],[Ref 5]]&lt;&gt;"",HYPERLINK(tabProjList[[#This Row],[Ref 5]],"Link 5"),"")</f>
        <v/>
      </c>
      <c r="AD419" s="52" t="str">
        <f>IF(tabProjList[[#This Row],[Ref 6]]&lt;&gt;"",HYPERLINK(tabProjList[[#This Row],[Ref 6]],"Link 6"),"")</f>
        <v/>
      </c>
      <c r="AE419" s="52" t="str">
        <f>IF(tabProjList[[#This Row],[Ref 7]]&lt;&gt;"",HYPERLINK(tabProjList[[#This Row],[Ref 7]],"Link 7"),"")</f>
        <v/>
      </c>
    </row>
    <row r="420" spans="1:31" x14ac:dyDescent="0.25">
      <c r="A420" s="44" t="s">
        <v>828</v>
      </c>
      <c r="B420" s="45">
        <v>214</v>
      </c>
      <c r="C420" s="45" t="s">
        <v>120</v>
      </c>
      <c r="D420" s="36" t="s">
        <v>829</v>
      </c>
      <c r="E420" s="46" t="s">
        <v>1</v>
      </c>
      <c r="F420" s="46">
        <v>2021</v>
      </c>
      <c r="G420" s="46">
        <v>2024</v>
      </c>
      <c r="H420" s="46">
        <v>2025</v>
      </c>
      <c r="I420" s="46" t="s">
        <v>115</v>
      </c>
      <c r="J420" s="45" t="s">
        <v>106</v>
      </c>
      <c r="K420" s="47" t="s">
        <v>115</v>
      </c>
      <c r="L420" s="48" t="s">
        <v>3054</v>
      </c>
      <c r="M420" s="48">
        <v>0.315</v>
      </c>
      <c r="N420" s="49" t="s">
        <v>16</v>
      </c>
      <c r="O420" s="50" t="s">
        <v>34</v>
      </c>
      <c r="P420" s="38" t="s">
        <v>386</v>
      </c>
      <c r="Q420" s="45" t="s">
        <v>121</v>
      </c>
      <c r="R420" s="38" t="s">
        <v>534</v>
      </c>
      <c r="S420" s="38" t="s">
        <v>535</v>
      </c>
      <c r="T420" s="38" t="s">
        <v>536</v>
      </c>
      <c r="U420" s="38" t="s">
        <v>115</v>
      </c>
      <c r="V420" s="38" t="s">
        <v>115</v>
      </c>
      <c r="W420" s="38" t="s">
        <v>115</v>
      </c>
      <c r="X420" s="38" t="s">
        <v>115</v>
      </c>
      <c r="Y420" s="52" t="str">
        <f>IF(tabProjList[[#This Row],[Ref 1]]&lt;&gt;"",HYPERLINK(tabProjList[[#This Row],[Ref 1]],"Link 1"),"")</f>
        <v>Link 1</v>
      </c>
      <c r="Z420" s="52" t="str">
        <f>IF(tabProjList[[#This Row],[Ref 2]]&lt;&gt;"",HYPERLINK(tabProjList[[#This Row],[Ref 2]],"Link 2"),"")</f>
        <v>Link 2</v>
      </c>
      <c r="AA420" s="52" t="str">
        <f>IF(tabProjList[[#This Row],[Ref 3]]&lt;&gt;"",HYPERLINK(tabProjList[[#This Row],[Ref 3]],"Link 3"),"")</f>
        <v>Link 3</v>
      </c>
      <c r="AB420" s="52" t="str">
        <f>IF(tabProjList[[#This Row],[Ref 4]]&lt;&gt;"",HYPERLINK(tabProjList[[#This Row],[Ref 4]],"Link 4"),"")</f>
        <v/>
      </c>
      <c r="AC420" s="52" t="str">
        <f>IF(tabProjList[[#This Row],[Ref 5]]&lt;&gt;"",HYPERLINK(tabProjList[[#This Row],[Ref 5]],"Link 5"),"")</f>
        <v/>
      </c>
      <c r="AD420" s="52" t="str">
        <f>IF(tabProjList[[#This Row],[Ref 6]]&lt;&gt;"",HYPERLINK(tabProjList[[#This Row],[Ref 6]],"Link 6"),"")</f>
        <v/>
      </c>
      <c r="AE420" s="52" t="str">
        <f>IF(tabProjList[[#This Row],[Ref 7]]&lt;&gt;"",HYPERLINK(tabProjList[[#This Row],[Ref 7]],"Link 7"),"")</f>
        <v/>
      </c>
    </row>
    <row r="421" spans="1:31" x14ac:dyDescent="0.25">
      <c r="A421" s="44" t="s">
        <v>830</v>
      </c>
      <c r="B421" s="45">
        <v>215</v>
      </c>
      <c r="C421" s="45" t="s">
        <v>193</v>
      </c>
      <c r="D421" s="36" t="s">
        <v>831</v>
      </c>
      <c r="E421" s="46" t="s">
        <v>1</v>
      </c>
      <c r="F421" s="46">
        <v>2018</v>
      </c>
      <c r="G421" s="46">
        <v>2026</v>
      </c>
      <c r="H421" s="46">
        <v>2030</v>
      </c>
      <c r="I421" s="46" t="s">
        <v>115</v>
      </c>
      <c r="J421" s="45" t="s">
        <v>106</v>
      </c>
      <c r="K421" s="47">
        <v>1</v>
      </c>
      <c r="L421" s="48">
        <v>1.3</v>
      </c>
      <c r="M421" s="48">
        <v>1.3</v>
      </c>
      <c r="N421" s="49" t="s">
        <v>40</v>
      </c>
      <c r="O421" s="50" t="s">
        <v>34</v>
      </c>
      <c r="P421" s="38" t="s">
        <v>115</v>
      </c>
      <c r="Q421" s="45" t="s">
        <v>114</v>
      </c>
      <c r="R421" s="38" t="s">
        <v>832</v>
      </c>
      <c r="S421" s="38" t="s">
        <v>115</v>
      </c>
      <c r="T421" s="38" t="s">
        <v>115</v>
      </c>
      <c r="U421" s="38" t="s">
        <v>115</v>
      </c>
      <c r="V421" s="38" t="s">
        <v>115</v>
      </c>
      <c r="W421" s="38" t="s">
        <v>115</v>
      </c>
      <c r="X421" s="38" t="s">
        <v>115</v>
      </c>
      <c r="Y421" s="52" t="str">
        <f>IF(tabProjList[[#This Row],[Ref 1]]&lt;&gt;"",HYPERLINK(tabProjList[[#This Row],[Ref 1]],"Link 1"),"")</f>
        <v>Link 1</v>
      </c>
      <c r="Z421" s="52" t="str">
        <f>IF(tabProjList[[#This Row],[Ref 2]]&lt;&gt;"",HYPERLINK(tabProjList[[#This Row],[Ref 2]],"Link 2"),"")</f>
        <v/>
      </c>
      <c r="AA421" s="52" t="str">
        <f>IF(tabProjList[[#This Row],[Ref 3]]&lt;&gt;"",HYPERLINK(tabProjList[[#This Row],[Ref 3]],"Link 3"),"")</f>
        <v/>
      </c>
      <c r="AB421" s="52" t="str">
        <f>IF(tabProjList[[#This Row],[Ref 4]]&lt;&gt;"",HYPERLINK(tabProjList[[#This Row],[Ref 4]],"Link 4"),"")</f>
        <v/>
      </c>
      <c r="AC421" s="52" t="str">
        <f>IF(tabProjList[[#This Row],[Ref 5]]&lt;&gt;"",HYPERLINK(tabProjList[[#This Row],[Ref 5]],"Link 5"),"")</f>
        <v/>
      </c>
      <c r="AD421" s="52" t="str">
        <f>IF(tabProjList[[#This Row],[Ref 6]]&lt;&gt;"",HYPERLINK(tabProjList[[#This Row],[Ref 6]],"Link 6"),"")</f>
        <v/>
      </c>
      <c r="AE421" s="52" t="str">
        <f>IF(tabProjList[[#This Row],[Ref 7]]&lt;&gt;"",HYPERLINK(tabProjList[[#This Row],[Ref 7]],"Link 7"),"")</f>
        <v/>
      </c>
    </row>
    <row r="422" spans="1:31" x14ac:dyDescent="0.25">
      <c r="A422" s="44" t="s">
        <v>833</v>
      </c>
      <c r="B422" s="45">
        <v>217</v>
      </c>
      <c r="C422" s="45" t="s">
        <v>193</v>
      </c>
      <c r="D422" s="36" t="s">
        <v>834</v>
      </c>
      <c r="E422" s="46" t="s">
        <v>1</v>
      </c>
      <c r="F422" s="46">
        <v>2017</v>
      </c>
      <c r="G422" s="46" t="s">
        <v>115</v>
      </c>
      <c r="H422" s="46">
        <v>2025</v>
      </c>
      <c r="I422" s="46" t="s">
        <v>115</v>
      </c>
      <c r="J422" s="45" t="s">
        <v>106</v>
      </c>
      <c r="K422" s="47" t="s">
        <v>115</v>
      </c>
      <c r="L422" s="48">
        <v>1.3</v>
      </c>
      <c r="M422" s="48">
        <v>1.3</v>
      </c>
      <c r="N422" s="49" t="s">
        <v>122</v>
      </c>
      <c r="O422" s="50" t="s">
        <v>34</v>
      </c>
      <c r="P422" s="38" t="s">
        <v>307</v>
      </c>
      <c r="Q422" s="45" t="s">
        <v>114</v>
      </c>
      <c r="R422" s="38" t="s">
        <v>835</v>
      </c>
      <c r="S422" s="38" t="s">
        <v>836</v>
      </c>
      <c r="T422" s="38" t="s">
        <v>115</v>
      </c>
      <c r="U422" s="38" t="s">
        <v>115</v>
      </c>
      <c r="V422" s="38" t="s">
        <v>115</v>
      </c>
      <c r="W422" s="38" t="s">
        <v>115</v>
      </c>
      <c r="X422" s="38" t="s">
        <v>115</v>
      </c>
      <c r="Y422" s="52" t="str">
        <f>IF(tabProjList[[#This Row],[Ref 1]]&lt;&gt;"",HYPERLINK(tabProjList[[#This Row],[Ref 1]],"Link 1"),"")</f>
        <v>Link 1</v>
      </c>
      <c r="Z422" s="52" t="str">
        <f>IF(tabProjList[[#This Row],[Ref 2]]&lt;&gt;"",HYPERLINK(tabProjList[[#This Row],[Ref 2]],"Link 2"),"")</f>
        <v>Link 2</v>
      </c>
      <c r="AA422" s="52" t="str">
        <f>IF(tabProjList[[#This Row],[Ref 3]]&lt;&gt;"",HYPERLINK(tabProjList[[#This Row],[Ref 3]],"Link 3"),"")</f>
        <v/>
      </c>
      <c r="AB422" s="52" t="str">
        <f>IF(tabProjList[[#This Row],[Ref 4]]&lt;&gt;"",HYPERLINK(tabProjList[[#This Row],[Ref 4]],"Link 4"),"")</f>
        <v/>
      </c>
      <c r="AC422" s="52" t="str">
        <f>IF(tabProjList[[#This Row],[Ref 5]]&lt;&gt;"",HYPERLINK(tabProjList[[#This Row],[Ref 5]],"Link 5"),"")</f>
        <v/>
      </c>
      <c r="AD422" s="52" t="str">
        <f>IF(tabProjList[[#This Row],[Ref 6]]&lt;&gt;"",HYPERLINK(tabProjList[[#This Row],[Ref 6]],"Link 6"),"")</f>
        <v/>
      </c>
      <c r="AE422" s="52" t="str">
        <f>IF(tabProjList[[#This Row],[Ref 7]]&lt;&gt;"",HYPERLINK(tabProjList[[#This Row],[Ref 7]],"Link 7"),"")</f>
        <v/>
      </c>
    </row>
    <row r="423" spans="1:31" x14ac:dyDescent="0.25">
      <c r="A423" s="44" t="s">
        <v>837</v>
      </c>
      <c r="B423" s="45">
        <v>218</v>
      </c>
      <c r="C423" s="45" t="s">
        <v>171</v>
      </c>
      <c r="D423" s="36" t="s">
        <v>838</v>
      </c>
      <c r="E423" s="46" t="s">
        <v>1</v>
      </c>
      <c r="F423" s="46">
        <v>2018</v>
      </c>
      <c r="G423" s="46" t="s">
        <v>115</v>
      </c>
      <c r="H423" s="46">
        <v>2030</v>
      </c>
      <c r="I423" s="46" t="s">
        <v>115</v>
      </c>
      <c r="J423" s="45" t="s">
        <v>106</v>
      </c>
      <c r="K423" s="47">
        <v>1</v>
      </c>
      <c r="L423" s="48" t="s">
        <v>839</v>
      </c>
      <c r="M423" s="48">
        <v>4.3899999999999997</v>
      </c>
      <c r="N423" s="49" t="s">
        <v>122</v>
      </c>
      <c r="O423" s="50" t="s">
        <v>34</v>
      </c>
      <c r="P423" s="38" t="s">
        <v>416</v>
      </c>
      <c r="Q423" s="45" t="s">
        <v>172</v>
      </c>
      <c r="R423" s="38" t="s">
        <v>840</v>
      </c>
      <c r="S423" s="38" t="s">
        <v>841</v>
      </c>
      <c r="T423" s="38" t="s">
        <v>842</v>
      </c>
      <c r="U423" s="38" t="s">
        <v>843</v>
      </c>
      <c r="V423" s="38" t="s">
        <v>844</v>
      </c>
      <c r="W423" s="38" t="s">
        <v>115</v>
      </c>
      <c r="X423" s="38" t="s">
        <v>115</v>
      </c>
      <c r="Y423" s="52" t="str">
        <f>IF(tabProjList[[#This Row],[Ref 1]]&lt;&gt;"",HYPERLINK(tabProjList[[#This Row],[Ref 1]],"Link 1"),"")</f>
        <v>Link 1</v>
      </c>
      <c r="Z423" s="52" t="str">
        <f>IF(tabProjList[[#This Row],[Ref 2]]&lt;&gt;"",HYPERLINK(tabProjList[[#This Row],[Ref 2]],"Link 2"),"")</f>
        <v>Link 2</v>
      </c>
      <c r="AA423" s="52" t="str">
        <f>IF(tabProjList[[#This Row],[Ref 3]]&lt;&gt;"",HYPERLINK(tabProjList[[#This Row],[Ref 3]],"Link 3"),"")</f>
        <v>Link 3</v>
      </c>
      <c r="AB423" s="52" t="str">
        <f>IF(tabProjList[[#This Row],[Ref 4]]&lt;&gt;"",HYPERLINK(tabProjList[[#This Row],[Ref 4]],"Link 4"),"")</f>
        <v>Link 4</v>
      </c>
      <c r="AC423" s="52" t="str">
        <f>IF(tabProjList[[#This Row],[Ref 5]]&lt;&gt;"",HYPERLINK(tabProjList[[#This Row],[Ref 5]],"Link 5"),"")</f>
        <v>Link 5</v>
      </c>
      <c r="AD423" s="52" t="str">
        <f>IF(tabProjList[[#This Row],[Ref 6]]&lt;&gt;"",HYPERLINK(tabProjList[[#This Row],[Ref 6]],"Link 6"),"")</f>
        <v/>
      </c>
      <c r="AE423" s="52" t="str">
        <f>IF(tabProjList[[#This Row],[Ref 7]]&lt;&gt;"",HYPERLINK(tabProjList[[#This Row],[Ref 7]],"Link 7"),"")</f>
        <v/>
      </c>
    </row>
    <row r="424" spans="1:31" x14ac:dyDescent="0.25">
      <c r="A424" s="44" t="s">
        <v>845</v>
      </c>
      <c r="B424" s="45">
        <v>220</v>
      </c>
      <c r="C424" s="45" t="s">
        <v>139</v>
      </c>
      <c r="D424" s="36" t="s">
        <v>846</v>
      </c>
      <c r="E424" s="46" t="s">
        <v>1</v>
      </c>
      <c r="F424" s="46">
        <v>2020</v>
      </c>
      <c r="G424" s="46">
        <v>2024</v>
      </c>
      <c r="H424" s="46">
        <v>2028</v>
      </c>
      <c r="I424" s="46" t="s">
        <v>115</v>
      </c>
      <c r="J424" s="45" t="s">
        <v>106</v>
      </c>
      <c r="K424" s="47">
        <v>1</v>
      </c>
      <c r="L424" s="48">
        <v>0.89</v>
      </c>
      <c r="M424" s="48">
        <v>0.89</v>
      </c>
      <c r="N424" s="49" t="s">
        <v>122</v>
      </c>
      <c r="O424" s="50" t="s">
        <v>34</v>
      </c>
      <c r="P424" s="38" t="s">
        <v>600</v>
      </c>
      <c r="Q424" s="45" t="s">
        <v>114</v>
      </c>
      <c r="R424" s="38" t="s">
        <v>847</v>
      </c>
      <c r="S424" s="38" t="s">
        <v>848</v>
      </c>
      <c r="T424" s="38" t="s">
        <v>849</v>
      </c>
      <c r="U424" s="38" t="s">
        <v>850</v>
      </c>
      <c r="V424" s="38" t="s">
        <v>851</v>
      </c>
      <c r="W424" s="38" t="s">
        <v>852</v>
      </c>
      <c r="X424" s="38" t="s">
        <v>115</v>
      </c>
      <c r="Y424" s="52" t="str">
        <f>IF(tabProjList[[#This Row],[Ref 1]]&lt;&gt;"",HYPERLINK(tabProjList[[#This Row],[Ref 1]],"Link 1"),"")</f>
        <v>Link 1</v>
      </c>
      <c r="Z424" s="52" t="str">
        <f>IF(tabProjList[[#This Row],[Ref 2]]&lt;&gt;"",HYPERLINK(tabProjList[[#This Row],[Ref 2]],"Link 2"),"")</f>
        <v>Link 2</v>
      </c>
      <c r="AA424" s="52" t="str">
        <f>IF(tabProjList[[#This Row],[Ref 3]]&lt;&gt;"",HYPERLINK(tabProjList[[#This Row],[Ref 3]],"Link 3"),"")</f>
        <v>Link 3</v>
      </c>
      <c r="AB424" s="52" t="str">
        <f>IF(tabProjList[[#This Row],[Ref 4]]&lt;&gt;"",HYPERLINK(tabProjList[[#This Row],[Ref 4]],"Link 4"),"")</f>
        <v>Link 4</v>
      </c>
      <c r="AC424" s="52" t="str">
        <f>IF(tabProjList[[#This Row],[Ref 5]]&lt;&gt;"",HYPERLINK(tabProjList[[#This Row],[Ref 5]],"Link 5"),"")</f>
        <v>Link 5</v>
      </c>
      <c r="AD424" s="52" t="str">
        <f>IF(tabProjList[[#This Row],[Ref 6]]&lt;&gt;"",HYPERLINK(tabProjList[[#This Row],[Ref 6]],"Link 6"),"")</f>
        <v>Link 6</v>
      </c>
      <c r="AE424" s="52" t="str">
        <f>IF(tabProjList[[#This Row],[Ref 7]]&lt;&gt;"",HYPERLINK(tabProjList[[#This Row],[Ref 7]],"Link 7"),"")</f>
        <v/>
      </c>
    </row>
    <row r="425" spans="1:31" x14ac:dyDescent="0.25">
      <c r="A425" s="44" t="s">
        <v>2374</v>
      </c>
      <c r="B425" s="45">
        <v>818</v>
      </c>
      <c r="C425" s="45" t="s">
        <v>139</v>
      </c>
      <c r="D425" s="36" t="s">
        <v>846</v>
      </c>
      <c r="E425" s="46" t="s">
        <v>1</v>
      </c>
      <c r="F425" s="46">
        <v>2020</v>
      </c>
      <c r="G425" s="46" t="s">
        <v>115</v>
      </c>
      <c r="H425" s="46" t="s">
        <v>115</v>
      </c>
      <c r="I425" s="46" t="s">
        <v>115</v>
      </c>
      <c r="J425" s="45" t="s">
        <v>106</v>
      </c>
      <c r="K425" s="47">
        <v>2</v>
      </c>
      <c r="L425" s="48">
        <v>1</v>
      </c>
      <c r="M425" s="48">
        <v>1</v>
      </c>
      <c r="N425" s="49" t="s">
        <v>122</v>
      </c>
      <c r="O425" s="50" t="s">
        <v>34</v>
      </c>
      <c r="P425" s="38" t="s">
        <v>600</v>
      </c>
      <c r="Q425" s="45" t="s">
        <v>114</v>
      </c>
      <c r="R425" s="38" t="s">
        <v>115</v>
      </c>
      <c r="S425" s="38" t="s">
        <v>115</v>
      </c>
      <c r="T425" s="38" t="s">
        <v>115</v>
      </c>
      <c r="U425" s="38" t="s">
        <v>115</v>
      </c>
      <c r="V425" s="38" t="s">
        <v>115</v>
      </c>
      <c r="W425" s="38" t="s">
        <v>115</v>
      </c>
      <c r="X425" s="38" t="s">
        <v>115</v>
      </c>
      <c r="Y425" s="52" t="str">
        <f>IF(tabProjList[[#This Row],[Ref 1]]&lt;&gt;"",HYPERLINK(tabProjList[[#This Row],[Ref 1]],"Link 1"),"")</f>
        <v/>
      </c>
      <c r="Z425" s="52" t="str">
        <f>IF(tabProjList[[#This Row],[Ref 2]]&lt;&gt;"",HYPERLINK(tabProjList[[#This Row],[Ref 2]],"Link 2"),"")</f>
        <v/>
      </c>
      <c r="AA425" s="52" t="str">
        <f>IF(tabProjList[[#This Row],[Ref 3]]&lt;&gt;"",HYPERLINK(tabProjList[[#This Row],[Ref 3]],"Link 3"),"")</f>
        <v/>
      </c>
      <c r="AB425" s="52" t="str">
        <f>IF(tabProjList[[#This Row],[Ref 4]]&lt;&gt;"",HYPERLINK(tabProjList[[#This Row],[Ref 4]],"Link 4"),"")</f>
        <v/>
      </c>
      <c r="AC425" s="52" t="str">
        <f>IF(tabProjList[[#This Row],[Ref 5]]&lt;&gt;"",HYPERLINK(tabProjList[[#This Row],[Ref 5]],"Link 5"),"")</f>
        <v/>
      </c>
      <c r="AD425" s="52" t="str">
        <f>IF(tabProjList[[#This Row],[Ref 6]]&lt;&gt;"",HYPERLINK(tabProjList[[#This Row],[Ref 6]],"Link 6"),"")</f>
        <v/>
      </c>
      <c r="AE425" s="52" t="str">
        <f>IF(tabProjList[[#This Row],[Ref 7]]&lt;&gt;"",HYPERLINK(tabProjList[[#This Row],[Ref 7]],"Link 7"),"")</f>
        <v/>
      </c>
    </row>
    <row r="426" spans="1:31" x14ac:dyDescent="0.25">
      <c r="A426" s="44" t="s">
        <v>1406</v>
      </c>
      <c r="B426" s="45">
        <v>379</v>
      </c>
      <c r="C426" s="45" t="s">
        <v>139</v>
      </c>
      <c r="D426" s="36" t="s">
        <v>1407</v>
      </c>
      <c r="E426" s="46" t="s">
        <v>1</v>
      </c>
      <c r="F426" s="46">
        <v>2019</v>
      </c>
      <c r="G426" s="46">
        <v>2024</v>
      </c>
      <c r="H426" s="46">
        <v>2027</v>
      </c>
      <c r="I426" s="46" t="s">
        <v>115</v>
      </c>
      <c r="J426" s="45" t="s">
        <v>106</v>
      </c>
      <c r="K426" s="47">
        <v>1</v>
      </c>
      <c r="L426" s="48">
        <v>0.65</v>
      </c>
      <c r="M426" s="48">
        <v>0.65</v>
      </c>
      <c r="N426" s="49" t="s">
        <v>122</v>
      </c>
      <c r="O426" s="50" t="s">
        <v>34</v>
      </c>
      <c r="P426" s="38" t="s">
        <v>403</v>
      </c>
      <c r="Q426" s="45" t="s">
        <v>114</v>
      </c>
      <c r="R426" s="38" t="s">
        <v>1408</v>
      </c>
      <c r="S426" s="38" t="s">
        <v>1409</v>
      </c>
      <c r="T426" s="38" t="s">
        <v>1410</v>
      </c>
      <c r="U426" s="38" t="s">
        <v>1411</v>
      </c>
      <c r="V426" s="38" t="s">
        <v>1412</v>
      </c>
      <c r="W426" s="38" t="s">
        <v>1413</v>
      </c>
      <c r="X426" s="38" t="s">
        <v>1414</v>
      </c>
      <c r="Y426" s="52" t="str">
        <f>IF(tabProjList[[#This Row],[Ref 1]]&lt;&gt;"",HYPERLINK(tabProjList[[#This Row],[Ref 1]],"Link 1"),"")</f>
        <v>Link 1</v>
      </c>
      <c r="Z426" s="52" t="str">
        <f>IF(tabProjList[[#This Row],[Ref 2]]&lt;&gt;"",HYPERLINK(tabProjList[[#This Row],[Ref 2]],"Link 2"),"")</f>
        <v>Link 2</v>
      </c>
      <c r="AA426" s="52" t="str">
        <f>IF(tabProjList[[#This Row],[Ref 3]]&lt;&gt;"",HYPERLINK(tabProjList[[#This Row],[Ref 3]],"Link 3"),"")</f>
        <v>Link 3</v>
      </c>
      <c r="AB426" s="52" t="str">
        <f>IF(tabProjList[[#This Row],[Ref 4]]&lt;&gt;"",HYPERLINK(tabProjList[[#This Row],[Ref 4]],"Link 4"),"")</f>
        <v>Link 4</v>
      </c>
      <c r="AC426" s="52" t="str">
        <f>IF(tabProjList[[#This Row],[Ref 5]]&lt;&gt;"",HYPERLINK(tabProjList[[#This Row],[Ref 5]],"Link 5"),"")</f>
        <v>Link 5</v>
      </c>
      <c r="AD426" s="52" t="str">
        <f>IF(tabProjList[[#This Row],[Ref 6]]&lt;&gt;"",HYPERLINK(tabProjList[[#This Row],[Ref 6]],"Link 6"),"")</f>
        <v>Link 6</v>
      </c>
      <c r="AE426" s="52" t="str">
        <f>IF(tabProjList[[#This Row],[Ref 7]]&lt;&gt;"",HYPERLINK(tabProjList[[#This Row],[Ref 7]],"Link 7"),"")</f>
        <v>Link 7</v>
      </c>
    </row>
    <row r="427" spans="1:31" x14ac:dyDescent="0.25">
      <c r="A427" s="44" t="s">
        <v>2592</v>
      </c>
      <c r="B427" s="45">
        <v>916</v>
      </c>
      <c r="C427" s="45" t="s">
        <v>139</v>
      </c>
      <c r="D427" s="36" t="s">
        <v>2593</v>
      </c>
      <c r="E427" s="46" t="s">
        <v>1</v>
      </c>
      <c r="F427" s="46">
        <v>2023</v>
      </c>
      <c r="G427" s="46" t="s">
        <v>115</v>
      </c>
      <c r="H427" s="46" t="s">
        <v>115</v>
      </c>
      <c r="I427" s="46" t="s">
        <v>115</v>
      </c>
      <c r="J427" s="45" t="s">
        <v>106</v>
      </c>
      <c r="K427" s="47">
        <v>2</v>
      </c>
      <c r="L427" s="48">
        <v>1.9</v>
      </c>
      <c r="M427" s="48">
        <v>1.9</v>
      </c>
      <c r="N427" s="49" t="s">
        <v>122</v>
      </c>
      <c r="O427" s="50" t="s">
        <v>34</v>
      </c>
      <c r="P427" s="38" t="s">
        <v>403</v>
      </c>
      <c r="Q427" s="45" t="s">
        <v>114</v>
      </c>
      <c r="R427" s="38" t="s">
        <v>2594</v>
      </c>
      <c r="S427" s="38" t="s">
        <v>115</v>
      </c>
      <c r="T427" s="38" t="s">
        <v>115</v>
      </c>
      <c r="U427" s="38" t="s">
        <v>115</v>
      </c>
      <c r="V427" s="38" t="s">
        <v>115</v>
      </c>
      <c r="W427" s="38" t="s">
        <v>115</v>
      </c>
      <c r="X427" s="38" t="s">
        <v>115</v>
      </c>
      <c r="Y427" s="52" t="str">
        <f>IF(tabProjList[[#This Row],[Ref 1]]&lt;&gt;"",HYPERLINK(tabProjList[[#This Row],[Ref 1]],"Link 1"),"")</f>
        <v>Link 1</v>
      </c>
      <c r="Z427" s="52" t="str">
        <f>IF(tabProjList[[#This Row],[Ref 2]]&lt;&gt;"",HYPERLINK(tabProjList[[#This Row],[Ref 2]],"Link 2"),"")</f>
        <v/>
      </c>
      <c r="AA427" s="52" t="str">
        <f>IF(tabProjList[[#This Row],[Ref 3]]&lt;&gt;"",HYPERLINK(tabProjList[[#This Row],[Ref 3]],"Link 3"),"")</f>
        <v/>
      </c>
      <c r="AB427" s="52" t="str">
        <f>IF(tabProjList[[#This Row],[Ref 4]]&lt;&gt;"",HYPERLINK(tabProjList[[#This Row],[Ref 4]],"Link 4"),"")</f>
        <v/>
      </c>
      <c r="AC427" s="52" t="str">
        <f>IF(tabProjList[[#This Row],[Ref 5]]&lt;&gt;"",HYPERLINK(tabProjList[[#This Row],[Ref 5]],"Link 5"),"")</f>
        <v/>
      </c>
      <c r="AD427" s="52" t="str">
        <f>IF(tabProjList[[#This Row],[Ref 6]]&lt;&gt;"",HYPERLINK(tabProjList[[#This Row],[Ref 6]],"Link 6"),"")</f>
        <v/>
      </c>
      <c r="AE427" s="52" t="str">
        <f>IF(tabProjList[[#This Row],[Ref 7]]&lt;&gt;"",HYPERLINK(tabProjList[[#This Row],[Ref 7]],"Link 7"),"")</f>
        <v/>
      </c>
    </row>
    <row r="428" spans="1:31" x14ac:dyDescent="0.25">
      <c r="A428" s="44" t="s">
        <v>1104</v>
      </c>
      <c r="B428" s="45">
        <v>265</v>
      </c>
      <c r="C428" s="45" t="s">
        <v>139</v>
      </c>
      <c r="D428" s="36" t="s">
        <v>1105</v>
      </c>
      <c r="E428" s="46" t="s">
        <v>22</v>
      </c>
      <c r="F428" s="46">
        <v>2020</v>
      </c>
      <c r="G428" s="46">
        <v>2024</v>
      </c>
      <c r="H428" s="46">
        <v>2027</v>
      </c>
      <c r="I428" s="46" t="s">
        <v>115</v>
      </c>
      <c r="J428" s="45" t="s">
        <v>106</v>
      </c>
      <c r="K428" s="47">
        <v>1</v>
      </c>
      <c r="L428" s="48">
        <v>4.5</v>
      </c>
      <c r="M428" s="48">
        <v>4.5</v>
      </c>
      <c r="N428" s="49" t="s">
        <v>22</v>
      </c>
      <c r="O428" s="50" t="s">
        <v>34</v>
      </c>
      <c r="P428" s="38" t="s">
        <v>1106</v>
      </c>
      <c r="Q428" s="45" t="s">
        <v>114</v>
      </c>
      <c r="R428" s="38" t="s">
        <v>785</v>
      </c>
      <c r="S428" s="38" t="s">
        <v>1107</v>
      </c>
      <c r="T428" s="38" t="s">
        <v>115</v>
      </c>
      <c r="U428" s="38" t="s">
        <v>1108</v>
      </c>
      <c r="V428" s="38" t="s">
        <v>115</v>
      </c>
      <c r="W428" s="38" t="s">
        <v>115</v>
      </c>
      <c r="X428" s="38" t="s">
        <v>115</v>
      </c>
      <c r="Y428" s="52" t="str">
        <f>IF(tabProjList[[#This Row],[Ref 1]]&lt;&gt;"",HYPERLINK(tabProjList[[#This Row],[Ref 1]],"Link 1"),"")</f>
        <v>Link 1</v>
      </c>
      <c r="Z428" s="52" t="str">
        <f>IF(tabProjList[[#This Row],[Ref 2]]&lt;&gt;"",HYPERLINK(tabProjList[[#This Row],[Ref 2]],"Link 2"),"")</f>
        <v>Link 2</v>
      </c>
      <c r="AA428" s="52" t="str">
        <f>IF(tabProjList[[#This Row],[Ref 3]]&lt;&gt;"",HYPERLINK(tabProjList[[#This Row],[Ref 3]],"Link 3"),"")</f>
        <v/>
      </c>
      <c r="AB428" s="52" t="str">
        <f>IF(tabProjList[[#This Row],[Ref 4]]&lt;&gt;"",HYPERLINK(tabProjList[[#This Row],[Ref 4]],"Link 4"),"")</f>
        <v>Link 4</v>
      </c>
      <c r="AC428" s="52" t="str">
        <f>IF(tabProjList[[#This Row],[Ref 5]]&lt;&gt;"",HYPERLINK(tabProjList[[#This Row],[Ref 5]],"Link 5"),"")</f>
        <v/>
      </c>
      <c r="AD428" s="52" t="str">
        <f>IF(tabProjList[[#This Row],[Ref 6]]&lt;&gt;"",HYPERLINK(tabProjList[[#This Row],[Ref 6]],"Link 6"),"")</f>
        <v/>
      </c>
      <c r="AE428" s="52" t="str">
        <f>IF(tabProjList[[#This Row],[Ref 7]]&lt;&gt;"",HYPERLINK(tabProjList[[#This Row],[Ref 7]],"Link 7"),"")</f>
        <v/>
      </c>
    </row>
    <row r="429" spans="1:31" x14ac:dyDescent="0.25">
      <c r="A429" s="44" t="s">
        <v>1109</v>
      </c>
      <c r="B429" s="45">
        <v>266</v>
      </c>
      <c r="C429" s="45" t="s">
        <v>139</v>
      </c>
      <c r="D429" s="36" t="s">
        <v>1105</v>
      </c>
      <c r="E429" s="46" t="s">
        <v>22</v>
      </c>
      <c r="F429" s="46">
        <v>2020</v>
      </c>
      <c r="G429" s="46" t="s">
        <v>115</v>
      </c>
      <c r="H429" s="46">
        <v>2030</v>
      </c>
      <c r="I429" s="46" t="s">
        <v>115</v>
      </c>
      <c r="J429" s="45" t="s">
        <v>106</v>
      </c>
      <c r="K429" s="47">
        <v>2</v>
      </c>
      <c r="L429" s="48">
        <v>5.5</v>
      </c>
      <c r="M429" s="48">
        <v>5.5</v>
      </c>
      <c r="N429" s="49" t="s">
        <v>22</v>
      </c>
      <c r="O429" s="50" t="s">
        <v>34</v>
      </c>
      <c r="P429" s="38" t="s">
        <v>1106</v>
      </c>
      <c r="Q429" s="45" t="s">
        <v>114</v>
      </c>
      <c r="R429" s="38" t="s">
        <v>785</v>
      </c>
      <c r="S429" s="38" t="s">
        <v>1107</v>
      </c>
      <c r="T429" s="38" t="s">
        <v>115</v>
      </c>
      <c r="U429" s="38" t="s">
        <v>1108</v>
      </c>
      <c r="V429" s="38" t="s">
        <v>115</v>
      </c>
      <c r="W429" s="38" t="s">
        <v>115</v>
      </c>
      <c r="X429" s="38" t="s">
        <v>115</v>
      </c>
      <c r="Y429" s="52" t="str">
        <f>IF(tabProjList[[#This Row],[Ref 1]]&lt;&gt;"",HYPERLINK(tabProjList[[#This Row],[Ref 1]],"Link 1"),"")</f>
        <v>Link 1</v>
      </c>
      <c r="Z429" s="52" t="str">
        <f>IF(tabProjList[[#This Row],[Ref 2]]&lt;&gt;"",HYPERLINK(tabProjList[[#This Row],[Ref 2]],"Link 2"),"")</f>
        <v>Link 2</v>
      </c>
      <c r="AA429" s="52" t="str">
        <f>IF(tabProjList[[#This Row],[Ref 3]]&lt;&gt;"",HYPERLINK(tabProjList[[#This Row],[Ref 3]],"Link 3"),"")</f>
        <v/>
      </c>
      <c r="AB429" s="52" t="str">
        <f>IF(tabProjList[[#This Row],[Ref 4]]&lt;&gt;"",HYPERLINK(tabProjList[[#This Row],[Ref 4]],"Link 4"),"")</f>
        <v>Link 4</v>
      </c>
      <c r="AC429" s="52" t="str">
        <f>IF(tabProjList[[#This Row],[Ref 5]]&lt;&gt;"",HYPERLINK(tabProjList[[#This Row],[Ref 5]],"Link 5"),"")</f>
        <v/>
      </c>
      <c r="AD429" s="52" t="str">
        <f>IF(tabProjList[[#This Row],[Ref 6]]&lt;&gt;"",HYPERLINK(tabProjList[[#This Row],[Ref 6]],"Link 6"),"")</f>
        <v/>
      </c>
      <c r="AE429" s="52" t="str">
        <f>IF(tabProjList[[#This Row],[Ref 7]]&lt;&gt;"",HYPERLINK(tabProjList[[#This Row],[Ref 7]],"Link 7"),"")</f>
        <v/>
      </c>
    </row>
    <row r="430" spans="1:31" x14ac:dyDescent="0.25">
      <c r="A430" s="44" t="s">
        <v>1564</v>
      </c>
      <c r="B430" s="45">
        <v>446</v>
      </c>
      <c r="C430" s="45" t="s">
        <v>139</v>
      </c>
      <c r="D430" s="36" t="s">
        <v>1565</v>
      </c>
      <c r="E430" s="46" t="s">
        <v>1</v>
      </c>
      <c r="F430" s="46">
        <v>2019</v>
      </c>
      <c r="G430" s="46" t="s">
        <v>115</v>
      </c>
      <c r="H430" s="46">
        <v>2030</v>
      </c>
      <c r="I430" s="46" t="s">
        <v>115</v>
      </c>
      <c r="J430" s="45" t="s">
        <v>106</v>
      </c>
      <c r="K430" s="47" t="s">
        <v>115</v>
      </c>
      <c r="L430" s="48">
        <v>8.1</v>
      </c>
      <c r="M430" s="48">
        <v>8.1</v>
      </c>
      <c r="N430" s="49" t="s">
        <v>122</v>
      </c>
      <c r="O430" s="50" t="s">
        <v>34</v>
      </c>
      <c r="P430" s="38" t="s">
        <v>403</v>
      </c>
      <c r="Q430" s="45" t="s">
        <v>114</v>
      </c>
      <c r="R430" s="38" t="s">
        <v>115</v>
      </c>
      <c r="S430" s="38" t="s">
        <v>115</v>
      </c>
      <c r="T430" s="38" t="s">
        <v>115</v>
      </c>
      <c r="U430" s="38" t="s">
        <v>115</v>
      </c>
      <c r="V430" s="38" t="s">
        <v>115</v>
      </c>
      <c r="W430" s="38" t="s">
        <v>115</v>
      </c>
      <c r="X430" s="38" t="s">
        <v>115</v>
      </c>
      <c r="Y430" s="52" t="str">
        <f>IF(tabProjList[[#This Row],[Ref 1]]&lt;&gt;"",HYPERLINK(tabProjList[[#This Row],[Ref 1]],"Link 1"),"")</f>
        <v/>
      </c>
      <c r="Z430" s="52" t="str">
        <f>IF(tabProjList[[#This Row],[Ref 2]]&lt;&gt;"",HYPERLINK(tabProjList[[#This Row],[Ref 2]],"Link 2"),"")</f>
        <v/>
      </c>
      <c r="AA430" s="52" t="str">
        <f>IF(tabProjList[[#This Row],[Ref 3]]&lt;&gt;"",HYPERLINK(tabProjList[[#This Row],[Ref 3]],"Link 3"),"")</f>
        <v/>
      </c>
      <c r="AB430" s="52" t="str">
        <f>IF(tabProjList[[#This Row],[Ref 4]]&lt;&gt;"",HYPERLINK(tabProjList[[#This Row],[Ref 4]],"Link 4"),"")</f>
        <v/>
      </c>
      <c r="AC430" s="52" t="str">
        <f>IF(tabProjList[[#This Row],[Ref 5]]&lt;&gt;"",HYPERLINK(tabProjList[[#This Row],[Ref 5]],"Link 5"),"")</f>
        <v/>
      </c>
      <c r="AD430" s="52" t="str">
        <f>IF(tabProjList[[#This Row],[Ref 6]]&lt;&gt;"",HYPERLINK(tabProjList[[#This Row],[Ref 6]],"Link 6"),"")</f>
        <v/>
      </c>
      <c r="AE430" s="52" t="str">
        <f>IF(tabProjList[[#This Row],[Ref 7]]&lt;&gt;"",HYPERLINK(tabProjList[[#This Row],[Ref 7]],"Link 7"),"")</f>
        <v/>
      </c>
    </row>
    <row r="431" spans="1:31" x14ac:dyDescent="0.25">
      <c r="A431" s="44" t="s">
        <v>2816</v>
      </c>
      <c r="B431" s="45">
        <v>1047</v>
      </c>
      <c r="C431" s="45" t="s">
        <v>113</v>
      </c>
      <c r="D431" s="36" t="s">
        <v>2817</v>
      </c>
      <c r="E431" s="46" t="s">
        <v>3</v>
      </c>
      <c r="F431" s="46">
        <v>2023</v>
      </c>
      <c r="G431" s="46">
        <v>2024</v>
      </c>
      <c r="H431" s="46">
        <v>2028</v>
      </c>
      <c r="I431" s="46" t="s">
        <v>115</v>
      </c>
      <c r="J431" s="45" t="s">
        <v>106</v>
      </c>
      <c r="K431" s="47" t="s">
        <v>115</v>
      </c>
      <c r="L431" s="48" t="s">
        <v>115</v>
      </c>
      <c r="M431" s="48">
        <v>0.123</v>
      </c>
      <c r="N431" s="49" t="s">
        <v>38</v>
      </c>
      <c r="O431" s="50" t="s">
        <v>20</v>
      </c>
      <c r="P431" s="38" t="s">
        <v>115</v>
      </c>
      <c r="Q431" s="45" t="s">
        <v>114</v>
      </c>
      <c r="R431" s="38" t="s">
        <v>2818</v>
      </c>
      <c r="S431" s="38" t="s">
        <v>2819</v>
      </c>
      <c r="T431" s="38" t="s">
        <v>115</v>
      </c>
      <c r="U431" s="38" t="s">
        <v>115</v>
      </c>
      <c r="V431" s="38" t="s">
        <v>115</v>
      </c>
      <c r="W431" s="38" t="s">
        <v>115</v>
      </c>
      <c r="X431" s="38" t="s">
        <v>115</v>
      </c>
      <c r="Y431" s="52" t="str">
        <f>IF(tabProjList[[#This Row],[Ref 1]]&lt;&gt;"",HYPERLINK(tabProjList[[#This Row],[Ref 1]],"Link 1"),"")</f>
        <v>Link 1</v>
      </c>
      <c r="Z431" s="52" t="str">
        <f>IF(tabProjList[[#This Row],[Ref 2]]&lt;&gt;"",HYPERLINK(tabProjList[[#This Row],[Ref 2]],"Link 2"),"")</f>
        <v>Link 2</v>
      </c>
      <c r="AA431" s="52" t="str">
        <f>IF(tabProjList[[#This Row],[Ref 3]]&lt;&gt;"",HYPERLINK(tabProjList[[#This Row],[Ref 3]],"Link 3"),"")</f>
        <v/>
      </c>
      <c r="AB431" s="52" t="str">
        <f>IF(tabProjList[[#This Row],[Ref 4]]&lt;&gt;"",HYPERLINK(tabProjList[[#This Row],[Ref 4]],"Link 4"),"")</f>
        <v/>
      </c>
      <c r="AC431" s="52" t="str">
        <f>IF(tabProjList[[#This Row],[Ref 5]]&lt;&gt;"",HYPERLINK(tabProjList[[#This Row],[Ref 5]],"Link 5"),"")</f>
        <v/>
      </c>
      <c r="AD431" s="52" t="str">
        <f>IF(tabProjList[[#This Row],[Ref 6]]&lt;&gt;"",HYPERLINK(tabProjList[[#This Row],[Ref 6]],"Link 6"),"")</f>
        <v/>
      </c>
      <c r="AE431" s="52" t="str">
        <f>IF(tabProjList[[#This Row],[Ref 7]]&lt;&gt;"",HYPERLINK(tabProjList[[#This Row],[Ref 7]],"Link 7"),"")</f>
        <v/>
      </c>
    </row>
    <row r="432" spans="1:31" x14ac:dyDescent="0.25">
      <c r="A432" s="44" t="s">
        <v>1818</v>
      </c>
      <c r="B432" s="45">
        <v>561</v>
      </c>
      <c r="C432" s="45" t="s">
        <v>113</v>
      </c>
      <c r="D432" s="36" t="s">
        <v>1819</v>
      </c>
      <c r="E432" s="46" t="s">
        <v>3</v>
      </c>
      <c r="F432" s="46">
        <v>2021</v>
      </c>
      <c r="G432" s="46" t="s">
        <v>115</v>
      </c>
      <c r="H432" s="46">
        <v>2026</v>
      </c>
      <c r="I432" s="46" t="s">
        <v>115</v>
      </c>
      <c r="J432" s="45" t="s">
        <v>106</v>
      </c>
      <c r="K432" s="47" t="s">
        <v>115</v>
      </c>
      <c r="L432" s="48">
        <v>0.5</v>
      </c>
      <c r="M432" s="48">
        <v>0.5</v>
      </c>
      <c r="N432" s="49" t="s">
        <v>10</v>
      </c>
      <c r="O432" s="50" t="s">
        <v>20</v>
      </c>
      <c r="P432" s="38" t="s">
        <v>115</v>
      </c>
      <c r="Q432" s="45" t="s">
        <v>114</v>
      </c>
      <c r="R432" s="38" t="s">
        <v>1820</v>
      </c>
      <c r="S432" s="38" t="s">
        <v>115</v>
      </c>
      <c r="T432" s="38" t="s">
        <v>115</v>
      </c>
      <c r="U432" s="38" t="s">
        <v>115</v>
      </c>
      <c r="V432" s="38" t="s">
        <v>115</v>
      </c>
      <c r="W432" s="38" t="s">
        <v>115</v>
      </c>
      <c r="X432" s="38" t="s">
        <v>115</v>
      </c>
      <c r="Y432" s="52" t="str">
        <f>IF(tabProjList[[#This Row],[Ref 1]]&lt;&gt;"",HYPERLINK(tabProjList[[#This Row],[Ref 1]],"Link 1"),"")</f>
        <v>Link 1</v>
      </c>
      <c r="Z432" s="52" t="str">
        <f>IF(tabProjList[[#This Row],[Ref 2]]&lt;&gt;"",HYPERLINK(tabProjList[[#This Row],[Ref 2]],"Link 2"),"")</f>
        <v/>
      </c>
      <c r="AA432" s="52" t="str">
        <f>IF(tabProjList[[#This Row],[Ref 3]]&lt;&gt;"",HYPERLINK(tabProjList[[#This Row],[Ref 3]],"Link 3"),"")</f>
        <v/>
      </c>
      <c r="AB432" s="52" t="str">
        <f>IF(tabProjList[[#This Row],[Ref 4]]&lt;&gt;"",HYPERLINK(tabProjList[[#This Row],[Ref 4]],"Link 4"),"")</f>
        <v/>
      </c>
      <c r="AC432" s="52" t="str">
        <f>IF(tabProjList[[#This Row],[Ref 5]]&lt;&gt;"",HYPERLINK(tabProjList[[#This Row],[Ref 5]],"Link 5"),"")</f>
        <v/>
      </c>
      <c r="AD432" s="52" t="str">
        <f>IF(tabProjList[[#This Row],[Ref 6]]&lt;&gt;"",HYPERLINK(tabProjList[[#This Row],[Ref 6]],"Link 6"),"")</f>
        <v/>
      </c>
      <c r="AE432" s="52" t="str">
        <f>IF(tabProjList[[#This Row],[Ref 7]]&lt;&gt;"",HYPERLINK(tabProjList[[#This Row],[Ref 7]],"Link 7"),"")</f>
        <v/>
      </c>
    </row>
    <row r="433" spans="1:31" x14ac:dyDescent="0.25">
      <c r="A433" s="44" t="s">
        <v>1828</v>
      </c>
      <c r="B433" s="45">
        <v>564</v>
      </c>
      <c r="C433" s="45" t="s">
        <v>346</v>
      </c>
      <c r="D433" s="36" t="s">
        <v>1829</v>
      </c>
      <c r="E433" s="46" t="s">
        <v>3</v>
      </c>
      <c r="F433" s="46">
        <v>2021</v>
      </c>
      <c r="G433" s="46" t="s">
        <v>115</v>
      </c>
      <c r="H433" s="46">
        <v>2028</v>
      </c>
      <c r="I433" s="46" t="s">
        <v>115</v>
      </c>
      <c r="J433" s="45" t="s">
        <v>106</v>
      </c>
      <c r="K433" s="47" t="s">
        <v>115</v>
      </c>
      <c r="L433" s="48">
        <v>0.20699999999999999</v>
      </c>
      <c r="M433" s="48">
        <v>0.20699999999999999</v>
      </c>
      <c r="N433" s="49" t="s">
        <v>38</v>
      </c>
      <c r="O433" s="50" t="s">
        <v>20</v>
      </c>
      <c r="P433" s="38" t="s">
        <v>115</v>
      </c>
      <c r="Q433" s="45" t="s">
        <v>114</v>
      </c>
      <c r="R433" s="38" t="s">
        <v>1830</v>
      </c>
      <c r="S433" s="38" t="s">
        <v>980</v>
      </c>
      <c r="T433" s="38" t="s">
        <v>115</v>
      </c>
      <c r="U433" s="38" t="s">
        <v>115</v>
      </c>
      <c r="V433" s="38" t="s">
        <v>115</v>
      </c>
      <c r="W433" s="38" t="s">
        <v>115</v>
      </c>
      <c r="X433" s="38" t="s">
        <v>115</v>
      </c>
      <c r="Y433" s="52" t="str">
        <f>IF(tabProjList[[#This Row],[Ref 1]]&lt;&gt;"",HYPERLINK(tabProjList[[#This Row],[Ref 1]],"Link 1"),"")</f>
        <v>Link 1</v>
      </c>
      <c r="Z433" s="52" t="str">
        <f>IF(tabProjList[[#This Row],[Ref 2]]&lt;&gt;"",HYPERLINK(tabProjList[[#This Row],[Ref 2]],"Link 2"),"")</f>
        <v>Link 2</v>
      </c>
      <c r="AA433" s="52" t="str">
        <f>IF(tabProjList[[#This Row],[Ref 3]]&lt;&gt;"",HYPERLINK(tabProjList[[#This Row],[Ref 3]],"Link 3"),"")</f>
        <v/>
      </c>
      <c r="AB433" s="52" t="str">
        <f>IF(tabProjList[[#This Row],[Ref 4]]&lt;&gt;"",HYPERLINK(tabProjList[[#This Row],[Ref 4]],"Link 4"),"")</f>
        <v/>
      </c>
      <c r="AC433" s="52" t="str">
        <f>IF(tabProjList[[#This Row],[Ref 5]]&lt;&gt;"",HYPERLINK(tabProjList[[#This Row],[Ref 5]],"Link 5"),"")</f>
        <v/>
      </c>
      <c r="AD433" s="52" t="str">
        <f>IF(tabProjList[[#This Row],[Ref 6]]&lt;&gt;"",HYPERLINK(tabProjList[[#This Row],[Ref 6]],"Link 6"),"")</f>
        <v/>
      </c>
      <c r="AE433" s="52" t="str">
        <f>IF(tabProjList[[#This Row],[Ref 7]]&lt;&gt;"",HYPERLINK(tabProjList[[#This Row],[Ref 7]],"Link 7"),"")</f>
        <v/>
      </c>
    </row>
    <row r="434" spans="1:31" x14ac:dyDescent="0.25">
      <c r="A434" s="44" t="s">
        <v>3021</v>
      </c>
      <c r="B434" s="45">
        <v>1141</v>
      </c>
      <c r="C434" s="45" t="s">
        <v>637</v>
      </c>
      <c r="D434" s="36" t="s">
        <v>3022</v>
      </c>
      <c r="E434" s="46" t="s">
        <v>1</v>
      </c>
      <c r="F434" s="46">
        <v>2023</v>
      </c>
      <c r="G434" s="46" t="s">
        <v>115</v>
      </c>
      <c r="H434" s="46">
        <v>2030</v>
      </c>
      <c r="I434" s="46" t="s">
        <v>115</v>
      </c>
      <c r="J434" s="45" t="s">
        <v>106</v>
      </c>
      <c r="K434" s="47" t="s">
        <v>115</v>
      </c>
      <c r="L434" s="48">
        <v>1.9</v>
      </c>
      <c r="M434" s="48">
        <v>1.9</v>
      </c>
      <c r="N434" s="49" t="s">
        <v>10</v>
      </c>
      <c r="O434" s="50" t="s">
        <v>34</v>
      </c>
      <c r="P434" s="38" t="s">
        <v>115</v>
      </c>
      <c r="Q434" s="45" t="s">
        <v>114</v>
      </c>
      <c r="R434" s="38" t="s">
        <v>3023</v>
      </c>
      <c r="S434" s="38" t="s">
        <v>3024</v>
      </c>
      <c r="T434" s="38" t="s">
        <v>115</v>
      </c>
      <c r="U434" s="38" t="s">
        <v>115</v>
      </c>
      <c r="V434" s="38" t="s">
        <v>115</v>
      </c>
      <c r="W434" s="38" t="s">
        <v>115</v>
      </c>
      <c r="X434" s="38" t="s">
        <v>115</v>
      </c>
      <c r="Y434" s="52" t="str">
        <f>IF(tabProjList[[#This Row],[Ref 1]]&lt;&gt;"",HYPERLINK(tabProjList[[#This Row],[Ref 1]],"Link 1"),"")</f>
        <v>Link 1</v>
      </c>
      <c r="Z434" s="52" t="str">
        <f>IF(tabProjList[[#This Row],[Ref 2]]&lt;&gt;"",HYPERLINK(tabProjList[[#This Row],[Ref 2]],"Link 2"),"")</f>
        <v>Link 2</v>
      </c>
      <c r="AA434" s="52" t="str">
        <f>IF(tabProjList[[#This Row],[Ref 3]]&lt;&gt;"",HYPERLINK(tabProjList[[#This Row],[Ref 3]],"Link 3"),"")</f>
        <v/>
      </c>
      <c r="AB434" s="52" t="str">
        <f>IF(tabProjList[[#This Row],[Ref 4]]&lt;&gt;"",HYPERLINK(tabProjList[[#This Row],[Ref 4]],"Link 4"),"")</f>
        <v/>
      </c>
      <c r="AC434" s="52" t="str">
        <f>IF(tabProjList[[#This Row],[Ref 5]]&lt;&gt;"",HYPERLINK(tabProjList[[#This Row],[Ref 5]],"Link 5"),"")</f>
        <v/>
      </c>
      <c r="AD434" s="52" t="str">
        <f>IF(tabProjList[[#This Row],[Ref 6]]&lt;&gt;"",HYPERLINK(tabProjList[[#This Row],[Ref 6]],"Link 6"),"")</f>
        <v/>
      </c>
      <c r="AE434" s="52" t="str">
        <f>IF(tabProjList[[#This Row],[Ref 7]]&lt;&gt;"",HYPERLINK(tabProjList[[#This Row],[Ref 7]],"Link 7"),"")</f>
        <v/>
      </c>
    </row>
    <row r="435" spans="1:31" x14ac:dyDescent="0.25">
      <c r="A435" s="44" t="s">
        <v>579</v>
      </c>
      <c r="B435" s="45">
        <v>124</v>
      </c>
      <c r="C435" s="45" t="s">
        <v>120</v>
      </c>
      <c r="D435" s="36" t="s">
        <v>580</v>
      </c>
      <c r="E435" s="46" t="s">
        <v>6</v>
      </c>
      <c r="F435" s="46">
        <v>2009</v>
      </c>
      <c r="G435" s="46">
        <v>2011</v>
      </c>
      <c r="H435" s="46">
        <v>2011</v>
      </c>
      <c r="I435" s="46">
        <v>2011</v>
      </c>
      <c r="J435" s="45" t="s">
        <v>402</v>
      </c>
      <c r="K435" s="47" t="s">
        <v>115</v>
      </c>
      <c r="L435" s="48">
        <v>0.33</v>
      </c>
      <c r="M435" s="48">
        <v>0.33</v>
      </c>
      <c r="N435" s="49" t="s">
        <v>16</v>
      </c>
      <c r="O435" s="50" t="s">
        <v>34</v>
      </c>
      <c r="P435" s="38" t="s">
        <v>381</v>
      </c>
      <c r="Q435" s="45" t="s">
        <v>121</v>
      </c>
      <c r="R435" s="38" t="s">
        <v>581</v>
      </c>
      <c r="S435" s="38" t="s">
        <v>115</v>
      </c>
      <c r="T435" s="38" t="s">
        <v>115</v>
      </c>
      <c r="U435" s="38" t="s">
        <v>115</v>
      </c>
      <c r="V435" s="38" t="s">
        <v>115</v>
      </c>
      <c r="W435" s="38" t="s">
        <v>115</v>
      </c>
      <c r="X435" s="38" t="s">
        <v>115</v>
      </c>
      <c r="Y435" s="52" t="str">
        <f>IF(tabProjList[[#This Row],[Ref 1]]&lt;&gt;"",HYPERLINK(tabProjList[[#This Row],[Ref 1]],"Link 1"),"")</f>
        <v>Link 1</v>
      </c>
      <c r="Z435" s="52" t="str">
        <f>IF(tabProjList[[#This Row],[Ref 2]]&lt;&gt;"",HYPERLINK(tabProjList[[#This Row],[Ref 2]],"Link 2"),"")</f>
        <v/>
      </c>
      <c r="AA435" s="52" t="str">
        <f>IF(tabProjList[[#This Row],[Ref 3]]&lt;&gt;"",HYPERLINK(tabProjList[[#This Row],[Ref 3]],"Link 3"),"")</f>
        <v/>
      </c>
      <c r="AB435" s="52" t="str">
        <f>IF(tabProjList[[#This Row],[Ref 4]]&lt;&gt;"",HYPERLINK(tabProjList[[#This Row],[Ref 4]],"Link 4"),"")</f>
        <v/>
      </c>
      <c r="AC435" s="52" t="str">
        <f>IF(tabProjList[[#This Row],[Ref 5]]&lt;&gt;"",HYPERLINK(tabProjList[[#This Row],[Ref 5]],"Link 5"),"")</f>
        <v/>
      </c>
      <c r="AD435" s="52" t="str">
        <f>IF(tabProjList[[#This Row],[Ref 6]]&lt;&gt;"",HYPERLINK(tabProjList[[#This Row],[Ref 6]],"Link 6"),"")</f>
        <v/>
      </c>
      <c r="AE435" s="52" t="str">
        <f>IF(tabProjList[[#This Row],[Ref 7]]&lt;&gt;"",HYPERLINK(tabProjList[[#This Row],[Ref 7]],"Link 7"),"")</f>
        <v/>
      </c>
    </row>
    <row r="436" spans="1:31" x14ac:dyDescent="0.25">
      <c r="A436" s="44" t="s">
        <v>2322</v>
      </c>
      <c r="B436" s="45">
        <v>796</v>
      </c>
      <c r="C436" s="45" t="s">
        <v>120</v>
      </c>
      <c r="D436" s="36" t="s">
        <v>2323</v>
      </c>
      <c r="E436" s="46" t="s">
        <v>2</v>
      </c>
      <c r="F436" s="46">
        <v>2023</v>
      </c>
      <c r="G436" s="46" t="s">
        <v>115</v>
      </c>
      <c r="H436" s="46" t="s">
        <v>115</v>
      </c>
      <c r="I436" s="46" t="s">
        <v>115</v>
      </c>
      <c r="J436" s="45" t="s">
        <v>106</v>
      </c>
      <c r="K436" s="47" t="s">
        <v>115</v>
      </c>
      <c r="L436" s="48">
        <v>1.67</v>
      </c>
      <c r="M436" s="48">
        <v>1.67</v>
      </c>
      <c r="N436" s="49" t="s">
        <v>2</v>
      </c>
      <c r="O436" s="50" t="s">
        <v>34</v>
      </c>
      <c r="P436" s="38" t="s">
        <v>2322</v>
      </c>
      <c r="Q436" s="45" t="s">
        <v>121</v>
      </c>
      <c r="R436" s="38" t="s">
        <v>2314</v>
      </c>
      <c r="S436" s="38" t="s">
        <v>115</v>
      </c>
      <c r="T436" s="38" t="s">
        <v>115</v>
      </c>
      <c r="U436" s="38" t="s">
        <v>115</v>
      </c>
      <c r="V436" s="38" t="s">
        <v>115</v>
      </c>
      <c r="W436" s="38" t="s">
        <v>115</v>
      </c>
      <c r="X436" s="38" t="s">
        <v>115</v>
      </c>
      <c r="Y436" s="52" t="str">
        <f>IF(tabProjList[[#This Row],[Ref 1]]&lt;&gt;"",HYPERLINK(tabProjList[[#This Row],[Ref 1]],"Link 1"),"")</f>
        <v>Link 1</v>
      </c>
      <c r="Z436" s="52" t="str">
        <f>IF(tabProjList[[#This Row],[Ref 2]]&lt;&gt;"",HYPERLINK(tabProjList[[#This Row],[Ref 2]],"Link 2"),"")</f>
        <v/>
      </c>
      <c r="AA436" s="52" t="str">
        <f>IF(tabProjList[[#This Row],[Ref 3]]&lt;&gt;"",HYPERLINK(tabProjList[[#This Row],[Ref 3]],"Link 3"),"")</f>
        <v/>
      </c>
      <c r="AB436" s="52" t="str">
        <f>IF(tabProjList[[#This Row],[Ref 4]]&lt;&gt;"",HYPERLINK(tabProjList[[#This Row],[Ref 4]],"Link 4"),"")</f>
        <v/>
      </c>
      <c r="AC436" s="52" t="str">
        <f>IF(tabProjList[[#This Row],[Ref 5]]&lt;&gt;"",HYPERLINK(tabProjList[[#This Row],[Ref 5]],"Link 5"),"")</f>
        <v/>
      </c>
      <c r="AD436" s="52" t="str">
        <f>IF(tabProjList[[#This Row],[Ref 6]]&lt;&gt;"",HYPERLINK(tabProjList[[#This Row],[Ref 6]],"Link 6"),"")</f>
        <v/>
      </c>
      <c r="AE436" s="52" t="str">
        <f>IF(tabProjList[[#This Row],[Ref 7]]&lt;&gt;"",HYPERLINK(tabProjList[[#This Row],[Ref 7]],"Link 7"),"")</f>
        <v/>
      </c>
    </row>
    <row r="437" spans="1:31" x14ac:dyDescent="0.25">
      <c r="A437" s="44" t="s">
        <v>853</v>
      </c>
      <c r="B437" s="45">
        <v>222</v>
      </c>
      <c r="C437" s="45" t="s">
        <v>120</v>
      </c>
      <c r="D437" s="36" t="s">
        <v>854</v>
      </c>
      <c r="E437" s="46" t="s">
        <v>1</v>
      </c>
      <c r="F437" s="46">
        <v>2013</v>
      </c>
      <c r="G437" s="46">
        <v>2024</v>
      </c>
      <c r="H437" s="46">
        <v>2026</v>
      </c>
      <c r="I437" s="46" t="s">
        <v>115</v>
      </c>
      <c r="J437" s="45" t="s">
        <v>106</v>
      </c>
      <c r="K437" s="47" t="s">
        <v>115</v>
      </c>
      <c r="L437" s="48" t="s">
        <v>855</v>
      </c>
      <c r="M437" s="48">
        <v>9.6999999999999993</v>
      </c>
      <c r="N437" s="49" t="s">
        <v>16</v>
      </c>
      <c r="O437" s="50" t="s">
        <v>34</v>
      </c>
      <c r="P437" s="38" t="s">
        <v>115</v>
      </c>
      <c r="Q437" s="45" t="s">
        <v>121</v>
      </c>
      <c r="R437" s="38" t="s">
        <v>856</v>
      </c>
      <c r="S437" s="38" t="s">
        <v>115</v>
      </c>
      <c r="T437" s="38" t="s">
        <v>115</v>
      </c>
      <c r="U437" s="38" t="s">
        <v>115</v>
      </c>
      <c r="V437" s="38" t="s">
        <v>115</v>
      </c>
      <c r="W437" s="38" t="s">
        <v>115</v>
      </c>
      <c r="X437" s="38" t="s">
        <v>115</v>
      </c>
      <c r="Y437" s="52" t="str">
        <f>IF(tabProjList[[#This Row],[Ref 1]]&lt;&gt;"",HYPERLINK(tabProjList[[#This Row],[Ref 1]],"Link 1"),"")</f>
        <v>Link 1</v>
      </c>
      <c r="Z437" s="52" t="str">
        <f>IF(tabProjList[[#This Row],[Ref 2]]&lt;&gt;"",HYPERLINK(tabProjList[[#This Row],[Ref 2]],"Link 2"),"")</f>
        <v/>
      </c>
      <c r="AA437" s="52" t="str">
        <f>IF(tabProjList[[#This Row],[Ref 3]]&lt;&gt;"",HYPERLINK(tabProjList[[#This Row],[Ref 3]],"Link 3"),"")</f>
        <v/>
      </c>
      <c r="AB437" s="52" t="str">
        <f>IF(tabProjList[[#This Row],[Ref 4]]&lt;&gt;"",HYPERLINK(tabProjList[[#This Row],[Ref 4]],"Link 4"),"")</f>
        <v/>
      </c>
      <c r="AC437" s="52" t="str">
        <f>IF(tabProjList[[#This Row],[Ref 5]]&lt;&gt;"",HYPERLINK(tabProjList[[#This Row],[Ref 5]],"Link 5"),"")</f>
        <v/>
      </c>
      <c r="AD437" s="52" t="str">
        <f>IF(tabProjList[[#This Row],[Ref 6]]&lt;&gt;"",HYPERLINK(tabProjList[[#This Row],[Ref 6]],"Link 6"),"")</f>
        <v/>
      </c>
      <c r="AE437" s="52" t="str">
        <f>IF(tabProjList[[#This Row],[Ref 7]]&lt;&gt;"",HYPERLINK(tabProjList[[#This Row],[Ref 7]],"Link 7"),"")</f>
        <v/>
      </c>
    </row>
    <row r="438" spans="1:31" x14ac:dyDescent="0.25">
      <c r="A438" s="44" t="s">
        <v>857</v>
      </c>
      <c r="B438" s="45">
        <v>223</v>
      </c>
      <c r="C438" s="45" t="s">
        <v>120</v>
      </c>
      <c r="D438" s="36" t="s">
        <v>182</v>
      </c>
      <c r="E438" s="46" t="s">
        <v>6</v>
      </c>
      <c r="F438" s="46">
        <v>2009</v>
      </c>
      <c r="G438" s="46">
        <v>2011</v>
      </c>
      <c r="H438" s="46">
        <v>2017</v>
      </c>
      <c r="I438" s="46" t="s">
        <v>115</v>
      </c>
      <c r="J438" s="45" t="s">
        <v>14</v>
      </c>
      <c r="K438" s="47">
        <v>1</v>
      </c>
      <c r="L438" s="48" t="s">
        <v>858</v>
      </c>
      <c r="M438" s="48">
        <v>0.5</v>
      </c>
      <c r="N438" s="49" t="s">
        <v>16</v>
      </c>
      <c r="O438" s="50" t="s">
        <v>34</v>
      </c>
      <c r="P438" s="38" t="s">
        <v>381</v>
      </c>
      <c r="Q438" s="45" t="s">
        <v>121</v>
      </c>
      <c r="R438" s="38" t="s">
        <v>859</v>
      </c>
      <c r="S438" s="38" t="s">
        <v>860</v>
      </c>
      <c r="T438" s="38" t="s">
        <v>861</v>
      </c>
      <c r="U438" s="38" t="s">
        <v>862</v>
      </c>
      <c r="V438" s="38" t="s">
        <v>859</v>
      </c>
      <c r="W438" s="38" t="s">
        <v>863</v>
      </c>
      <c r="X438" s="38" t="s">
        <v>864</v>
      </c>
      <c r="Y438" s="52" t="str">
        <f>IF(tabProjList[[#This Row],[Ref 1]]&lt;&gt;"",HYPERLINK(tabProjList[[#This Row],[Ref 1]],"Link 1"),"")</f>
        <v>Link 1</v>
      </c>
      <c r="Z438" s="52" t="str">
        <f>IF(tabProjList[[#This Row],[Ref 2]]&lt;&gt;"",HYPERLINK(tabProjList[[#This Row],[Ref 2]],"Link 2"),"")</f>
        <v>Link 2</v>
      </c>
      <c r="AA438" s="52" t="str">
        <f>IF(tabProjList[[#This Row],[Ref 3]]&lt;&gt;"",HYPERLINK(tabProjList[[#This Row],[Ref 3]],"Link 3"),"")</f>
        <v>Link 3</v>
      </c>
      <c r="AB438" s="52" t="str">
        <f>IF(tabProjList[[#This Row],[Ref 4]]&lt;&gt;"",HYPERLINK(tabProjList[[#This Row],[Ref 4]],"Link 4"),"")</f>
        <v>Link 4</v>
      </c>
      <c r="AC438" s="52" t="str">
        <f>IF(tabProjList[[#This Row],[Ref 5]]&lt;&gt;"",HYPERLINK(tabProjList[[#This Row],[Ref 5]],"Link 5"),"")</f>
        <v>Link 5</v>
      </c>
      <c r="AD438" s="52" t="str">
        <f>IF(tabProjList[[#This Row],[Ref 6]]&lt;&gt;"",HYPERLINK(tabProjList[[#This Row],[Ref 6]],"Link 6"),"")</f>
        <v>Link 6</v>
      </c>
      <c r="AE438" s="52" t="str">
        <f>IF(tabProjList[[#This Row],[Ref 7]]&lt;&gt;"",HYPERLINK(tabProjList[[#This Row],[Ref 7]],"Link 7"),"")</f>
        <v>Link 7</v>
      </c>
    </row>
    <row r="439" spans="1:31" x14ac:dyDescent="0.25">
      <c r="A439" s="44" t="s">
        <v>1541</v>
      </c>
      <c r="B439" s="45">
        <v>415</v>
      </c>
      <c r="C439" s="45" t="s">
        <v>1543</v>
      </c>
      <c r="D439" s="36" t="s">
        <v>1542</v>
      </c>
      <c r="E439" s="46" t="s">
        <v>6</v>
      </c>
      <c r="F439" s="46" t="s">
        <v>115</v>
      </c>
      <c r="G439" s="46" t="s">
        <v>115</v>
      </c>
      <c r="H439" s="46">
        <v>2004</v>
      </c>
      <c r="I439" s="46">
        <v>2004</v>
      </c>
      <c r="J439" s="45" t="s">
        <v>402</v>
      </c>
      <c r="K439" s="47" t="s">
        <v>115</v>
      </c>
      <c r="L439" s="48">
        <v>0.5</v>
      </c>
      <c r="M439" s="48">
        <v>0.5</v>
      </c>
      <c r="N439" s="49" t="s">
        <v>41</v>
      </c>
      <c r="O439" s="50" t="s">
        <v>34</v>
      </c>
      <c r="P439" s="38" t="s">
        <v>115</v>
      </c>
      <c r="Q439" s="45" t="s">
        <v>1544</v>
      </c>
      <c r="R439" s="38" t="s">
        <v>1545</v>
      </c>
      <c r="S439" s="38" t="s">
        <v>1546</v>
      </c>
      <c r="T439" s="38" t="s">
        <v>115</v>
      </c>
      <c r="U439" s="38" t="s">
        <v>115</v>
      </c>
      <c r="V439" s="38" t="s">
        <v>115</v>
      </c>
      <c r="W439" s="38" t="s">
        <v>115</v>
      </c>
      <c r="X439" s="38" t="s">
        <v>115</v>
      </c>
      <c r="Y439" s="52" t="str">
        <f>IF(tabProjList[[#This Row],[Ref 1]]&lt;&gt;"",HYPERLINK(tabProjList[[#This Row],[Ref 1]],"Link 1"),"")</f>
        <v>Link 1</v>
      </c>
      <c r="Z439" s="52" t="str">
        <f>IF(tabProjList[[#This Row],[Ref 2]]&lt;&gt;"",HYPERLINK(tabProjList[[#This Row],[Ref 2]],"Link 2"),"")</f>
        <v>Link 2</v>
      </c>
      <c r="AA439" s="52" t="str">
        <f>IF(tabProjList[[#This Row],[Ref 3]]&lt;&gt;"",HYPERLINK(tabProjList[[#This Row],[Ref 3]],"Link 3"),"")</f>
        <v/>
      </c>
      <c r="AB439" s="52" t="str">
        <f>IF(tabProjList[[#This Row],[Ref 4]]&lt;&gt;"",HYPERLINK(tabProjList[[#This Row],[Ref 4]],"Link 4"),"")</f>
        <v/>
      </c>
      <c r="AC439" s="52" t="str">
        <f>IF(tabProjList[[#This Row],[Ref 5]]&lt;&gt;"",HYPERLINK(tabProjList[[#This Row],[Ref 5]],"Link 5"),"")</f>
        <v/>
      </c>
      <c r="AD439" s="52" t="str">
        <f>IF(tabProjList[[#This Row],[Ref 6]]&lt;&gt;"",HYPERLINK(tabProjList[[#This Row],[Ref 6]],"Link 6"),"")</f>
        <v/>
      </c>
      <c r="AE439" s="52" t="str">
        <f>IF(tabProjList[[#This Row],[Ref 7]]&lt;&gt;"",HYPERLINK(tabProjList[[#This Row],[Ref 7]],"Link 7"),"")</f>
        <v/>
      </c>
    </row>
    <row r="440" spans="1:31" x14ac:dyDescent="0.25">
      <c r="A440" s="44" t="s">
        <v>1777</v>
      </c>
      <c r="B440" s="45">
        <v>545</v>
      </c>
      <c r="C440" s="45" t="s">
        <v>139</v>
      </c>
      <c r="D440" s="36" t="s">
        <v>1778</v>
      </c>
      <c r="E440" s="46" t="s">
        <v>1</v>
      </c>
      <c r="F440" s="46">
        <v>2021</v>
      </c>
      <c r="G440" s="46" t="s">
        <v>115</v>
      </c>
      <c r="H440" s="46">
        <v>2029</v>
      </c>
      <c r="I440" s="46" t="s">
        <v>115</v>
      </c>
      <c r="J440" s="45" t="s">
        <v>106</v>
      </c>
      <c r="K440" s="47">
        <v>1</v>
      </c>
      <c r="L440" s="48">
        <v>0.25</v>
      </c>
      <c r="M440" s="48">
        <v>0.25</v>
      </c>
      <c r="N440" s="49" t="s">
        <v>38</v>
      </c>
      <c r="O440" s="50" t="s">
        <v>34</v>
      </c>
      <c r="P440" s="38" t="s">
        <v>1779</v>
      </c>
      <c r="Q440" s="45" t="s">
        <v>114</v>
      </c>
      <c r="R440" s="38" t="s">
        <v>1780</v>
      </c>
      <c r="S440" s="38" t="s">
        <v>1781</v>
      </c>
      <c r="T440" s="38" t="s">
        <v>1782</v>
      </c>
      <c r="U440" s="38" t="s">
        <v>1783</v>
      </c>
      <c r="V440" s="38" t="s">
        <v>115</v>
      </c>
      <c r="W440" s="38" t="s">
        <v>115</v>
      </c>
      <c r="X440" s="38" t="s">
        <v>115</v>
      </c>
      <c r="Y440" s="52" t="str">
        <f>IF(tabProjList[[#This Row],[Ref 1]]&lt;&gt;"",HYPERLINK(tabProjList[[#This Row],[Ref 1]],"Link 1"),"")</f>
        <v>Link 1</v>
      </c>
      <c r="Z440" s="52" t="str">
        <f>IF(tabProjList[[#This Row],[Ref 2]]&lt;&gt;"",HYPERLINK(tabProjList[[#This Row],[Ref 2]],"Link 2"),"")</f>
        <v>Link 2</v>
      </c>
      <c r="AA440" s="52" t="str">
        <f>IF(tabProjList[[#This Row],[Ref 3]]&lt;&gt;"",HYPERLINK(tabProjList[[#This Row],[Ref 3]],"Link 3"),"")</f>
        <v>Link 3</v>
      </c>
      <c r="AB440" s="52" t="str">
        <f>IF(tabProjList[[#This Row],[Ref 4]]&lt;&gt;"",HYPERLINK(tabProjList[[#This Row],[Ref 4]],"Link 4"),"")</f>
        <v>Link 4</v>
      </c>
      <c r="AC440" s="52" t="str">
        <f>IF(tabProjList[[#This Row],[Ref 5]]&lt;&gt;"",HYPERLINK(tabProjList[[#This Row],[Ref 5]],"Link 5"),"")</f>
        <v/>
      </c>
      <c r="AD440" s="52" t="str">
        <f>IF(tabProjList[[#This Row],[Ref 6]]&lt;&gt;"",HYPERLINK(tabProjList[[#This Row],[Ref 6]],"Link 6"),"")</f>
        <v/>
      </c>
      <c r="AE440" s="52" t="str">
        <f>IF(tabProjList[[#This Row],[Ref 7]]&lt;&gt;"",HYPERLINK(tabProjList[[#This Row],[Ref 7]],"Link 7"),"")</f>
        <v/>
      </c>
    </row>
    <row r="441" spans="1:31" x14ac:dyDescent="0.25">
      <c r="A441" s="44" t="s">
        <v>865</v>
      </c>
      <c r="B441" s="45">
        <v>224</v>
      </c>
      <c r="C441" s="45" t="s">
        <v>570</v>
      </c>
      <c r="D441" s="36" t="s">
        <v>866</v>
      </c>
      <c r="E441" s="46" t="s">
        <v>6</v>
      </c>
      <c r="F441" s="46">
        <v>2021</v>
      </c>
      <c r="G441" s="46" t="s">
        <v>115</v>
      </c>
      <c r="H441" s="46">
        <v>2025</v>
      </c>
      <c r="I441" s="46" t="s">
        <v>115</v>
      </c>
      <c r="J441" s="45" t="s">
        <v>106</v>
      </c>
      <c r="K441" s="47" t="s">
        <v>115</v>
      </c>
      <c r="L441" s="48">
        <v>0.7</v>
      </c>
      <c r="M441" s="48">
        <v>0.7</v>
      </c>
      <c r="N441" s="49" t="s">
        <v>40</v>
      </c>
      <c r="O441" s="50" t="s">
        <v>314</v>
      </c>
      <c r="P441" s="38" t="s">
        <v>115</v>
      </c>
      <c r="Q441" s="45" t="s">
        <v>274</v>
      </c>
      <c r="R441" s="38" t="s">
        <v>867</v>
      </c>
      <c r="S441" s="38" t="s">
        <v>868</v>
      </c>
      <c r="T441" s="38" t="s">
        <v>115</v>
      </c>
      <c r="U441" s="38" t="s">
        <v>115</v>
      </c>
      <c r="V441" s="38" t="s">
        <v>115</v>
      </c>
      <c r="W441" s="38" t="s">
        <v>115</v>
      </c>
      <c r="X441" s="38" t="s">
        <v>115</v>
      </c>
      <c r="Y441" s="52" t="str">
        <f>IF(tabProjList[[#This Row],[Ref 1]]&lt;&gt;"",HYPERLINK(tabProjList[[#This Row],[Ref 1]],"Link 1"),"")</f>
        <v>Link 1</v>
      </c>
      <c r="Z441" s="52" t="str">
        <f>IF(tabProjList[[#This Row],[Ref 2]]&lt;&gt;"",HYPERLINK(tabProjList[[#This Row],[Ref 2]],"Link 2"),"")</f>
        <v>Link 2</v>
      </c>
      <c r="AA441" s="52" t="str">
        <f>IF(tabProjList[[#This Row],[Ref 3]]&lt;&gt;"",HYPERLINK(tabProjList[[#This Row],[Ref 3]],"Link 3"),"")</f>
        <v/>
      </c>
      <c r="AB441" s="52" t="str">
        <f>IF(tabProjList[[#This Row],[Ref 4]]&lt;&gt;"",HYPERLINK(tabProjList[[#This Row],[Ref 4]],"Link 4"),"")</f>
        <v/>
      </c>
      <c r="AC441" s="52" t="str">
        <f>IF(tabProjList[[#This Row],[Ref 5]]&lt;&gt;"",HYPERLINK(tabProjList[[#This Row],[Ref 5]],"Link 5"),"")</f>
        <v/>
      </c>
      <c r="AD441" s="52" t="str">
        <f>IF(tabProjList[[#This Row],[Ref 6]]&lt;&gt;"",HYPERLINK(tabProjList[[#This Row],[Ref 6]],"Link 6"),"")</f>
        <v/>
      </c>
      <c r="AE441" s="52" t="str">
        <f>IF(tabProjList[[#This Row],[Ref 7]]&lt;&gt;"",HYPERLINK(tabProjList[[#This Row],[Ref 7]],"Link 7"),"")</f>
        <v/>
      </c>
    </row>
    <row r="442" spans="1:31" x14ac:dyDescent="0.25">
      <c r="A442" s="44" t="s">
        <v>1881</v>
      </c>
      <c r="B442" s="45">
        <v>589</v>
      </c>
      <c r="C442" s="45" t="s">
        <v>139</v>
      </c>
      <c r="D442" s="36" t="s">
        <v>1882</v>
      </c>
      <c r="E442" s="46" t="s">
        <v>1</v>
      </c>
      <c r="F442" s="46">
        <v>2019</v>
      </c>
      <c r="G442" s="46" t="s">
        <v>115</v>
      </c>
      <c r="H442" s="46">
        <v>2028</v>
      </c>
      <c r="I442" s="46" t="s">
        <v>115</v>
      </c>
      <c r="J442" s="45" t="s">
        <v>106</v>
      </c>
      <c r="K442" s="47" t="s">
        <v>115</v>
      </c>
      <c r="L442" s="48">
        <v>0.86</v>
      </c>
      <c r="M442" s="48">
        <v>0.86</v>
      </c>
      <c r="N442" s="49" t="s">
        <v>40</v>
      </c>
      <c r="O442" s="50" t="s">
        <v>34</v>
      </c>
      <c r="P442" s="38" t="s">
        <v>403</v>
      </c>
      <c r="Q442" s="45" t="s">
        <v>114</v>
      </c>
      <c r="R442" s="38" t="s">
        <v>1883</v>
      </c>
      <c r="S442" s="38" t="s">
        <v>1884</v>
      </c>
      <c r="T442" s="38" t="s">
        <v>1885</v>
      </c>
      <c r="U442" s="38" t="s">
        <v>115</v>
      </c>
      <c r="V442" s="38" t="s">
        <v>115</v>
      </c>
      <c r="W442" s="38" t="s">
        <v>115</v>
      </c>
      <c r="X442" s="38" t="s">
        <v>115</v>
      </c>
      <c r="Y442" s="52" t="str">
        <f>IF(tabProjList[[#This Row],[Ref 1]]&lt;&gt;"",HYPERLINK(tabProjList[[#This Row],[Ref 1]],"Link 1"),"")</f>
        <v>Link 1</v>
      </c>
      <c r="Z442" s="52" t="str">
        <f>IF(tabProjList[[#This Row],[Ref 2]]&lt;&gt;"",HYPERLINK(tabProjList[[#This Row],[Ref 2]],"Link 2"),"")</f>
        <v>Link 2</v>
      </c>
      <c r="AA442" s="52" t="str">
        <f>IF(tabProjList[[#This Row],[Ref 3]]&lt;&gt;"",HYPERLINK(tabProjList[[#This Row],[Ref 3]],"Link 3"),"")</f>
        <v>Link 3</v>
      </c>
      <c r="AB442" s="52" t="str">
        <f>IF(tabProjList[[#This Row],[Ref 4]]&lt;&gt;"",HYPERLINK(tabProjList[[#This Row],[Ref 4]],"Link 4"),"")</f>
        <v/>
      </c>
      <c r="AC442" s="52" t="str">
        <f>IF(tabProjList[[#This Row],[Ref 5]]&lt;&gt;"",HYPERLINK(tabProjList[[#This Row],[Ref 5]],"Link 5"),"")</f>
        <v/>
      </c>
      <c r="AD442" s="52" t="str">
        <f>IF(tabProjList[[#This Row],[Ref 6]]&lt;&gt;"",HYPERLINK(tabProjList[[#This Row],[Ref 6]],"Link 6"),"")</f>
        <v/>
      </c>
      <c r="AE442" s="52" t="str">
        <f>IF(tabProjList[[#This Row],[Ref 7]]&lt;&gt;"",HYPERLINK(tabProjList[[#This Row],[Ref 7]],"Link 7"),"")</f>
        <v/>
      </c>
    </row>
    <row r="443" spans="1:31" x14ac:dyDescent="0.25">
      <c r="A443" s="44" t="s">
        <v>869</v>
      </c>
      <c r="B443" s="45">
        <v>225</v>
      </c>
      <c r="C443" s="45" t="s">
        <v>244</v>
      </c>
      <c r="D443" s="36" t="s">
        <v>870</v>
      </c>
      <c r="E443" s="46" t="s">
        <v>1</v>
      </c>
      <c r="F443" s="46">
        <v>2021</v>
      </c>
      <c r="G443" s="46">
        <v>2024</v>
      </c>
      <c r="H443" s="46">
        <v>2030</v>
      </c>
      <c r="I443" s="46" t="s">
        <v>115</v>
      </c>
      <c r="J443" s="45" t="s">
        <v>106</v>
      </c>
      <c r="K443" s="47" t="s">
        <v>115</v>
      </c>
      <c r="L443" s="48" t="s">
        <v>115</v>
      </c>
      <c r="M443" s="48" t="s">
        <v>115</v>
      </c>
      <c r="N443" s="49" t="s">
        <v>45</v>
      </c>
      <c r="O443" s="50" t="s">
        <v>21</v>
      </c>
      <c r="P443" s="38" t="s">
        <v>115</v>
      </c>
      <c r="Q443" s="45" t="s">
        <v>114</v>
      </c>
      <c r="R443" s="38" t="s">
        <v>115</v>
      </c>
      <c r="S443" s="38" t="s">
        <v>115</v>
      </c>
      <c r="T443" s="38" t="s">
        <v>115</v>
      </c>
      <c r="U443" s="38" t="s">
        <v>115</v>
      </c>
      <c r="V443" s="38" t="s">
        <v>115</v>
      </c>
      <c r="W443" s="38" t="s">
        <v>115</v>
      </c>
      <c r="X443" s="38" t="s">
        <v>115</v>
      </c>
      <c r="Y443" s="52" t="str">
        <f>IF(tabProjList[[#This Row],[Ref 1]]&lt;&gt;"",HYPERLINK(tabProjList[[#This Row],[Ref 1]],"Link 1"),"")</f>
        <v/>
      </c>
      <c r="Z443" s="52" t="str">
        <f>IF(tabProjList[[#This Row],[Ref 2]]&lt;&gt;"",HYPERLINK(tabProjList[[#This Row],[Ref 2]],"Link 2"),"")</f>
        <v/>
      </c>
      <c r="AA443" s="52" t="str">
        <f>IF(tabProjList[[#This Row],[Ref 3]]&lt;&gt;"",HYPERLINK(tabProjList[[#This Row],[Ref 3]],"Link 3"),"")</f>
        <v/>
      </c>
      <c r="AB443" s="52" t="str">
        <f>IF(tabProjList[[#This Row],[Ref 4]]&lt;&gt;"",HYPERLINK(tabProjList[[#This Row],[Ref 4]],"Link 4"),"")</f>
        <v/>
      </c>
      <c r="AC443" s="52" t="str">
        <f>IF(tabProjList[[#This Row],[Ref 5]]&lt;&gt;"",HYPERLINK(tabProjList[[#This Row],[Ref 5]],"Link 5"),"")</f>
        <v/>
      </c>
      <c r="AD443" s="52" t="str">
        <f>IF(tabProjList[[#This Row],[Ref 6]]&lt;&gt;"",HYPERLINK(tabProjList[[#This Row],[Ref 6]],"Link 6"),"")</f>
        <v/>
      </c>
      <c r="AE443" s="52" t="str">
        <f>IF(tabProjList[[#This Row],[Ref 7]]&lt;&gt;"",HYPERLINK(tabProjList[[#This Row],[Ref 7]],"Link 7"),"")</f>
        <v/>
      </c>
    </row>
    <row r="444" spans="1:31" x14ac:dyDescent="0.25">
      <c r="A444" s="44" t="s">
        <v>871</v>
      </c>
      <c r="B444" s="45">
        <v>226</v>
      </c>
      <c r="C444" s="45" t="s">
        <v>139</v>
      </c>
      <c r="D444" s="36" t="s">
        <v>872</v>
      </c>
      <c r="E444" s="46" t="s">
        <v>1</v>
      </c>
      <c r="F444" s="46">
        <v>2021</v>
      </c>
      <c r="G444" s="46" t="s">
        <v>115</v>
      </c>
      <c r="H444" s="46">
        <v>2030</v>
      </c>
      <c r="I444" s="46" t="s">
        <v>115</v>
      </c>
      <c r="J444" s="45" t="s">
        <v>106</v>
      </c>
      <c r="K444" s="47" t="s">
        <v>115</v>
      </c>
      <c r="L444" s="48">
        <v>1</v>
      </c>
      <c r="M444" s="48">
        <v>1</v>
      </c>
      <c r="N444" s="49" t="s">
        <v>45</v>
      </c>
      <c r="O444" s="50" t="s">
        <v>34</v>
      </c>
      <c r="P444" s="38" t="s">
        <v>140</v>
      </c>
      <c r="Q444" s="45" t="s">
        <v>114</v>
      </c>
      <c r="R444" s="38" t="s">
        <v>873</v>
      </c>
      <c r="S444" s="38" t="s">
        <v>874</v>
      </c>
      <c r="T444" s="38" t="s">
        <v>115</v>
      </c>
      <c r="U444" s="38" t="s">
        <v>115</v>
      </c>
      <c r="V444" s="38" t="s">
        <v>115</v>
      </c>
      <c r="W444" s="38" t="s">
        <v>115</v>
      </c>
      <c r="X444" s="38" t="s">
        <v>115</v>
      </c>
      <c r="Y444" s="52" t="str">
        <f>IF(tabProjList[[#This Row],[Ref 1]]&lt;&gt;"",HYPERLINK(tabProjList[[#This Row],[Ref 1]],"Link 1"),"")</f>
        <v>Link 1</v>
      </c>
      <c r="Z444" s="52" t="str">
        <f>IF(tabProjList[[#This Row],[Ref 2]]&lt;&gt;"",HYPERLINK(tabProjList[[#This Row],[Ref 2]],"Link 2"),"")</f>
        <v>Link 2</v>
      </c>
      <c r="AA444" s="52" t="str">
        <f>IF(tabProjList[[#This Row],[Ref 3]]&lt;&gt;"",HYPERLINK(tabProjList[[#This Row],[Ref 3]],"Link 3"),"")</f>
        <v/>
      </c>
      <c r="AB444" s="52" t="str">
        <f>IF(tabProjList[[#This Row],[Ref 4]]&lt;&gt;"",HYPERLINK(tabProjList[[#This Row],[Ref 4]],"Link 4"),"")</f>
        <v/>
      </c>
      <c r="AC444" s="52" t="str">
        <f>IF(tabProjList[[#This Row],[Ref 5]]&lt;&gt;"",HYPERLINK(tabProjList[[#This Row],[Ref 5]],"Link 5"),"")</f>
        <v/>
      </c>
      <c r="AD444" s="52" t="str">
        <f>IF(tabProjList[[#This Row],[Ref 6]]&lt;&gt;"",HYPERLINK(tabProjList[[#This Row],[Ref 6]],"Link 6"),"")</f>
        <v/>
      </c>
      <c r="AE444" s="52" t="str">
        <f>IF(tabProjList[[#This Row],[Ref 7]]&lt;&gt;"",HYPERLINK(tabProjList[[#This Row],[Ref 7]],"Link 7"),"")</f>
        <v/>
      </c>
    </row>
    <row r="445" spans="1:31" x14ac:dyDescent="0.25">
      <c r="A445" s="44" t="s">
        <v>1901</v>
      </c>
      <c r="B445" s="45">
        <v>604</v>
      </c>
      <c r="C445" s="45" t="s">
        <v>209</v>
      </c>
      <c r="D445" s="36" t="s">
        <v>1902</v>
      </c>
      <c r="E445" s="46" t="s">
        <v>1</v>
      </c>
      <c r="F445" s="46">
        <v>2022</v>
      </c>
      <c r="G445" s="46" t="s">
        <v>115</v>
      </c>
      <c r="H445" s="46" t="s">
        <v>115</v>
      </c>
      <c r="I445" s="46" t="s">
        <v>115</v>
      </c>
      <c r="J445" s="45" t="s">
        <v>106</v>
      </c>
      <c r="K445" s="47" t="s">
        <v>115</v>
      </c>
      <c r="L445" s="48" t="s">
        <v>115</v>
      </c>
      <c r="M445" s="48" t="s">
        <v>115</v>
      </c>
      <c r="N445" s="49" t="s">
        <v>38</v>
      </c>
      <c r="O445" s="50" t="s">
        <v>21</v>
      </c>
      <c r="P445" s="38" t="s">
        <v>1647</v>
      </c>
      <c r="Q445" s="45" t="s">
        <v>121</v>
      </c>
      <c r="R445" s="38" t="s">
        <v>1903</v>
      </c>
      <c r="S445" s="38" t="s">
        <v>115</v>
      </c>
      <c r="T445" s="38" t="s">
        <v>115</v>
      </c>
      <c r="U445" s="38" t="s">
        <v>115</v>
      </c>
      <c r="V445" s="38" t="s">
        <v>115</v>
      </c>
      <c r="W445" s="38" t="s">
        <v>115</v>
      </c>
      <c r="X445" s="38" t="s">
        <v>115</v>
      </c>
      <c r="Y445" s="52" t="str">
        <f>IF(tabProjList[[#This Row],[Ref 1]]&lt;&gt;"",HYPERLINK(tabProjList[[#This Row],[Ref 1]],"Link 1"),"")</f>
        <v>Link 1</v>
      </c>
      <c r="Z445" s="52" t="str">
        <f>IF(tabProjList[[#This Row],[Ref 2]]&lt;&gt;"",HYPERLINK(tabProjList[[#This Row],[Ref 2]],"Link 2"),"")</f>
        <v/>
      </c>
      <c r="AA445" s="52" t="str">
        <f>IF(tabProjList[[#This Row],[Ref 3]]&lt;&gt;"",HYPERLINK(tabProjList[[#This Row],[Ref 3]],"Link 3"),"")</f>
        <v/>
      </c>
      <c r="AB445" s="52" t="str">
        <f>IF(tabProjList[[#This Row],[Ref 4]]&lt;&gt;"",HYPERLINK(tabProjList[[#This Row],[Ref 4]],"Link 4"),"")</f>
        <v/>
      </c>
      <c r="AC445" s="52" t="str">
        <f>IF(tabProjList[[#This Row],[Ref 5]]&lt;&gt;"",HYPERLINK(tabProjList[[#This Row],[Ref 5]],"Link 5"),"")</f>
        <v/>
      </c>
      <c r="AD445" s="52" t="str">
        <f>IF(tabProjList[[#This Row],[Ref 6]]&lt;&gt;"",HYPERLINK(tabProjList[[#This Row],[Ref 6]],"Link 6"),"")</f>
        <v/>
      </c>
      <c r="AE445" s="52" t="str">
        <f>IF(tabProjList[[#This Row],[Ref 7]]&lt;&gt;"",HYPERLINK(tabProjList[[#This Row],[Ref 7]],"Link 7"),"")</f>
        <v/>
      </c>
    </row>
    <row r="446" spans="1:31" x14ac:dyDescent="0.25">
      <c r="A446" s="44" t="s">
        <v>1929</v>
      </c>
      <c r="B446" s="45">
        <v>616</v>
      </c>
      <c r="C446" s="45" t="s">
        <v>120</v>
      </c>
      <c r="D446" s="36" t="s">
        <v>1930</v>
      </c>
      <c r="E446" s="46" t="s">
        <v>1</v>
      </c>
      <c r="F446" s="46">
        <v>2023</v>
      </c>
      <c r="G446" s="46" t="s">
        <v>115</v>
      </c>
      <c r="H446" s="46">
        <v>2030</v>
      </c>
      <c r="I446" s="46" t="s">
        <v>115</v>
      </c>
      <c r="J446" s="45" t="s">
        <v>106</v>
      </c>
      <c r="K446" s="47">
        <v>1</v>
      </c>
      <c r="L446" s="48" t="s">
        <v>115</v>
      </c>
      <c r="M446" s="48" t="s">
        <v>115</v>
      </c>
      <c r="N446" s="49" t="s">
        <v>122</v>
      </c>
      <c r="O446" s="50" t="s">
        <v>21</v>
      </c>
      <c r="P446" s="38" t="s">
        <v>115</v>
      </c>
      <c r="Q446" s="45" t="s">
        <v>121</v>
      </c>
      <c r="R446" s="38" t="s">
        <v>1931</v>
      </c>
      <c r="S446" s="38" t="s">
        <v>115</v>
      </c>
      <c r="T446" s="38" t="s">
        <v>115</v>
      </c>
      <c r="U446" s="38" t="s">
        <v>115</v>
      </c>
      <c r="V446" s="38" t="s">
        <v>115</v>
      </c>
      <c r="W446" s="38" t="s">
        <v>115</v>
      </c>
      <c r="X446" s="38" t="s">
        <v>115</v>
      </c>
      <c r="Y446" s="52" t="str">
        <f>IF(tabProjList[[#This Row],[Ref 1]]&lt;&gt;"",HYPERLINK(tabProjList[[#This Row],[Ref 1]],"Link 1"),"")</f>
        <v>Link 1</v>
      </c>
      <c r="Z446" s="52" t="str">
        <f>IF(tabProjList[[#This Row],[Ref 2]]&lt;&gt;"",HYPERLINK(tabProjList[[#This Row],[Ref 2]],"Link 2"),"")</f>
        <v/>
      </c>
      <c r="AA446" s="52" t="str">
        <f>IF(tabProjList[[#This Row],[Ref 3]]&lt;&gt;"",HYPERLINK(tabProjList[[#This Row],[Ref 3]],"Link 3"),"")</f>
        <v/>
      </c>
      <c r="AB446" s="52" t="str">
        <f>IF(tabProjList[[#This Row],[Ref 4]]&lt;&gt;"",HYPERLINK(tabProjList[[#This Row],[Ref 4]],"Link 4"),"")</f>
        <v/>
      </c>
      <c r="AC446" s="52" t="str">
        <f>IF(tabProjList[[#This Row],[Ref 5]]&lt;&gt;"",HYPERLINK(tabProjList[[#This Row],[Ref 5]],"Link 5"),"")</f>
        <v/>
      </c>
      <c r="AD446" s="52" t="str">
        <f>IF(tabProjList[[#This Row],[Ref 6]]&lt;&gt;"",HYPERLINK(tabProjList[[#This Row],[Ref 6]],"Link 6"),"")</f>
        <v/>
      </c>
      <c r="AE446" s="52" t="str">
        <f>IF(tabProjList[[#This Row],[Ref 7]]&lt;&gt;"",HYPERLINK(tabProjList[[#This Row],[Ref 7]],"Link 7"),"")</f>
        <v/>
      </c>
    </row>
    <row r="447" spans="1:31" x14ac:dyDescent="0.25">
      <c r="A447" s="44" t="s">
        <v>1932</v>
      </c>
      <c r="B447" s="45">
        <v>617</v>
      </c>
      <c r="C447" s="45" t="s">
        <v>120</v>
      </c>
      <c r="D447" s="36" t="s">
        <v>1930</v>
      </c>
      <c r="E447" s="46" t="s">
        <v>1</v>
      </c>
      <c r="F447" s="46">
        <v>2023</v>
      </c>
      <c r="G447" s="46" t="s">
        <v>115</v>
      </c>
      <c r="H447" s="46" t="s">
        <v>115</v>
      </c>
      <c r="I447" s="46" t="s">
        <v>115</v>
      </c>
      <c r="J447" s="45" t="s">
        <v>106</v>
      </c>
      <c r="K447" s="47">
        <v>2</v>
      </c>
      <c r="L447" s="48">
        <v>10</v>
      </c>
      <c r="M447" s="48">
        <v>10</v>
      </c>
      <c r="N447" s="49" t="s">
        <v>122</v>
      </c>
      <c r="O447" s="50" t="s">
        <v>21</v>
      </c>
      <c r="P447" s="38" t="s">
        <v>115</v>
      </c>
      <c r="Q447" s="45" t="s">
        <v>121</v>
      </c>
      <c r="R447" s="38" t="s">
        <v>1931</v>
      </c>
      <c r="S447" s="38" t="s">
        <v>115</v>
      </c>
      <c r="T447" s="38" t="s">
        <v>115</v>
      </c>
      <c r="U447" s="38" t="s">
        <v>115</v>
      </c>
      <c r="V447" s="38" t="s">
        <v>115</v>
      </c>
      <c r="W447" s="38" t="s">
        <v>115</v>
      </c>
      <c r="X447" s="38" t="s">
        <v>115</v>
      </c>
      <c r="Y447" s="52" t="str">
        <f>IF(tabProjList[[#This Row],[Ref 1]]&lt;&gt;"",HYPERLINK(tabProjList[[#This Row],[Ref 1]],"Link 1"),"")</f>
        <v>Link 1</v>
      </c>
      <c r="Z447" s="52" t="str">
        <f>IF(tabProjList[[#This Row],[Ref 2]]&lt;&gt;"",HYPERLINK(tabProjList[[#This Row],[Ref 2]],"Link 2"),"")</f>
        <v/>
      </c>
      <c r="AA447" s="52" t="str">
        <f>IF(tabProjList[[#This Row],[Ref 3]]&lt;&gt;"",HYPERLINK(tabProjList[[#This Row],[Ref 3]],"Link 3"),"")</f>
        <v/>
      </c>
      <c r="AB447" s="52" t="str">
        <f>IF(tabProjList[[#This Row],[Ref 4]]&lt;&gt;"",HYPERLINK(tabProjList[[#This Row],[Ref 4]],"Link 4"),"")</f>
        <v/>
      </c>
      <c r="AC447" s="52" t="str">
        <f>IF(tabProjList[[#This Row],[Ref 5]]&lt;&gt;"",HYPERLINK(tabProjList[[#This Row],[Ref 5]],"Link 5"),"")</f>
        <v/>
      </c>
      <c r="AD447" s="52" t="str">
        <f>IF(tabProjList[[#This Row],[Ref 6]]&lt;&gt;"",HYPERLINK(tabProjList[[#This Row],[Ref 6]],"Link 6"),"")</f>
        <v/>
      </c>
      <c r="AE447" s="52" t="str">
        <f>IF(tabProjList[[#This Row],[Ref 7]]&lt;&gt;"",HYPERLINK(tabProjList[[#This Row],[Ref 7]],"Link 7"),"")</f>
        <v/>
      </c>
    </row>
    <row r="448" spans="1:31" x14ac:dyDescent="0.25">
      <c r="A448" s="44" t="s">
        <v>880</v>
      </c>
      <c r="B448" s="45">
        <v>229</v>
      </c>
      <c r="C448" s="45" t="s">
        <v>209</v>
      </c>
      <c r="D448" s="36" t="s">
        <v>881</v>
      </c>
      <c r="E448" s="46" t="s">
        <v>6</v>
      </c>
      <c r="F448" s="46">
        <v>2021</v>
      </c>
      <c r="G448" s="46" t="s">
        <v>115</v>
      </c>
      <c r="H448" s="46">
        <v>2027</v>
      </c>
      <c r="I448" s="46" t="s">
        <v>115</v>
      </c>
      <c r="J448" s="45" t="s">
        <v>106</v>
      </c>
      <c r="K448" s="47" t="s">
        <v>115</v>
      </c>
      <c r="L448" s="48" t="s">
        <v>115</v>
      </c>
      <c r="M448" s="48" t="s">
        <v>115</v>
      </c>
      <c r="N448" s="49" t="s">
        <v>122</v>
      </c>
      <c r="O448" s="50" t="s">
        <v>34</v>
      </c>
      <c r="P448" s="38" t="s">
        <v>115</v>
      </c>
      <c r="Q448" s="45" t="s">
        <v>121</v>
      </c>
      <c r="R448" s="38" t="s">
        <v>882</v>
      </c>
      <c r="S448" s="38" t="s">
        <v>883</v>
      </c>
      <c r="T448" s="38" t="s">
        <v>115</v>
      </c>
      <c r="U448" s="38" t="s">
        <v>115</v>
      </c>
      <c r="V448" s="38" t="s">
        <v>115</v>
      </c>
      <c r="W448" s="38" t="s">
        <v>115</v>
      </c>
      <c r="X448" s="38" t="s">
        <v>115</v>
      </c>
      <c r="Y448" s="52" t="str">
        <f>IF(tabProjList[[#This Row],[Ref 1]]&lt;&gt;"",HYPERLINK(tabProjList[[#This Row],[Ref 1]],"Link 1"),"")</f>
        <v>Link 1</v>
      </c>
      <c r="Z448" s="52" t="str">
        <f>IF(tabProjList[[#This Row],[Ref 2]]&lt;&gt;"",HYPERLINK(tabProjList[[#This Row],[Ref 2]],"Link 2"),"")</f>
        <v>Link 2</v>
      </c>
      <c r="AA448" s="52" t="str">
        <f>IF(tabProjList[[#This Row],[Ref 3]]&lt;&gt;"",HYPERLINK(tabProjList[[#This Row],[Ref 3]],"Link 3"),"")</f>
        <v/>
      </c>
      <c r="AB448" s="52" t="str">
        <f>IF(tabProjList[[#This Row],[Ref 4]]&lt;&gt;"",HYPERLINK(tabProjList[[#This Row],[Ref 4]],"Link 4"),"")</f>
        <v/>
      </c>
      <c r="AC448" s="52" t="str">
        <f>IF(tabProjList[[#This Row],[Ref 5]]&lt;&gt;"",HYPERLINK(tabProjList[[#This Row],[Ref 5]],"Link 5"),"")</f>
        <v/>
      </c>
      <c r="AD448" s="52" t="str">
        <f>IF(tabProjList[[#This Row],[Ref 6]]&lt;&gt;"",HYPERLINK(tabProjList[[#This Row],[Ref 6]],"Link 6"),"")</f>
        <v/>
      </c>
      <c r="AE448" s="52" t="str">
        <f>IF(tabProjList[[#This Row],[Ref 7]]&lt;&gt;"",HYPERLINK(tabProjList[[#This Row],[Ref 7]],"Link 7"),"")</f>
        <v/>
      </c>
    </row>
    <row r="449" spans="1:31" x14ac:dyDescent="0.25">
      <c r="A449" s="44" t="s">
        <v>889</v>
      </c>
      <c r="B449" s="45">
        <v>231</v>
      </c>
      <c r="C449" s="45" t="s">
        <v>120</v>
      </c>
      <c r="D449" s="36" t="s">
        <v>890</v>
      </c>
      <c r="E449" s="46" t="s">
        <v>1</v>
      </c>
      <c r="F449" s="46">
        <v>2022</v>
      </c>
      <c r="G449" s="46" t="s">
        <v>115</v>
      </c>
      <c r="H449" s="46">
        <v>2030</v>
      </c>
      <c r="I449" s="46" t="s">
        <v>115</v>
      </c>
      <c r="J449" s="45" t="s">
        <v>106</v>
      </c>
      <c r="K449" s="47" t="s">
        <v>115</v>
      </c>
      <c r="L449" s="48">
        <v>0.5</v>
      </c>
      <c r="M449" s="48">
        <v>0.5</v>
      </c>
      <c r="N449" s="49" t="s">
        <v>38</v>
      </c>
      <c r="O449" s="50" t="s">
        <v>21</v>
      </c>
      <c r="P449" s="38" t="s">
        <v>115</v>
      </c>
      <c r="Q449" s="45" t="s">
        <v>121</v>
      </c>
      <c r="R449" s="38" t="s">
        <v>891</v>
      </c>
      <c r="S449" s="38" t="s">
        <v>892</v>
      </c>
      <c r="T449" s="38" t="s">
        <v>115</v>
      </c>
      <c r="U449" s="38" t="s">
        <v>115</v>
      </c>
      <c r="V449" s="38" t="s">
        <v>115</v>
      </c>
      <c r="W449" s="38" t="s">
        <v>115</v>
      </c>
      <c r="X449" s="38" t="s">
        <v>115</v>
      </c>
      <c r="Y449" s="52" t="str">
        <f>IF(tabProjList[[#This Row],[Ref 1]]&lt;&gt;"",HYPERLINK(tabProjList[[#This Row],[Ref 1]],"Link 1"),"")</f>
        <v>Link 1</v>
      </c>
      <c r="Z449" s="52" t="str">
        <f>IF(tabProjList[[#This Row],[Ref 2]]&lt;&gt;"",HYPERLINK(tabProjList[[#This Row],[Ref 2]],"Link 2"),"")</f>
        <v>Link 2</v>
      </c>
      <c r="AA449" s="52" t="str">
        <f>IF(tabProjList[[#This Row],[Ref 3]]&lt;&gt;"",HYPERLINK(tabProjList[[#This Row],[Ref 3]],"Link 3"),"")</f>
        <v/>
      </c>
      <c r="AB449" s="52" t="str">
        <f>IF(tabProjList[[#This Row],[Ref 4]]&lt;&gt;"",HYPERLINK(tabProjList[[#This Row],[Ref 4]],"Link 4"),"")</f>
        <v/>
      </c>
      <c r="AC449" s="52" t="str">
        <f>IF(tabProjList[[#This Row],[Ref 5]]&lt;&gt;"",HYPERLINK(tabProjList[[#This Row],[Ref 5]],"Link 5"),"")</f>
        <v/>
      </c>
      <c r="AD449" s="52" t="str">
        <f>IF(tabProjList[[#This Row],[Ref 6]]&lt;&gt;"",HYPERLINK(tabProjList[[#This Row],[Ref 6]],"Link 6"),"")</f>
        <v/>
      </c>
      <c r="AE449" s="52" t="str">
        <f>IF(tabProjList[[#This Row],[Ref 7]]&lt;&gt;"",HYPERLINK(tabProjList[[#This Row],[Ref 7]],"Link 7"),"")</f>
        <v/>
      </c>
    </row>
    <row r="450" spans="1:31" x14ac:dyDescent="0.25">
      <c r="A450" s="44" t="s">
        <v>893</v>
      </c>
      <c r="B450" s="45">
        <v>232</v>
      </c>
      <c r="C450" s="45" t="s">
        <v>120</v>
      </c>
      <c r="D450" s="36" t="s">
        <v>894</v>
      </c>
      <c r="E450" s="46" t="s">
        <v>1</v>
      </c>
      <c r="F450" s="46">
        <v>2021</v>
      </c>
      <c r="G450" s="46" t="s">
        <v>115</v>
      </c>
      <c r="H450" s="46" t="s">
        <v>115</v>
      </c>
      <c r="I450" s="46" t="s">
        <v>115</v>
      </c>
      <c r="J450" s="45" t="s">
        <v>106</v>
      </c>
      <c r="K450" s="47" t="s">
        <v>115</v>
      </c>
      <c r="L450" s="48" t="s">
        <v>115</v>
      </c>
      <c r="M450" s="48" t="s">
        <v>115</v>
      </c>
      <c r="N450" s="49" t="s">
        <v>122</v>
      </c>
      <c r="O450" s="50" t="s">
        <v>21</v>
      </c>
      <c r="P450" s="38" t="s">
        <v>115</v>
      </c>
      <c r="Q450" s="45" t="s">
        <v>121</v>
      </c>
      <c r="R450" s="38" t="s">
        <v>895</v>
      </c>
      <c r="S450" s="38" t="s">
        <v>896</v>
      </c>
      <c r="T450" s="38" t="s">
        <v>115</v>
      </c>
      <c r="U450" s="38" t="s">
        <v>115</v>
      </c>
      <c r="V450" s="38" t="s">
        <v>115</v>
      </c>
      <c r="W450" s="38" t="s">
        <v>115</v>
      </c>
      <c r="X450" s="38" t="s">
        <v>115</v>
      </c>
      <c r="Y450" s="52" t="str">
        <f>IF(tabProjList[[#This Row],[Ref 1]]&lt;&gt;"",HYPERLINK(tabProjList[[#This Row],[Ref 1]],"Link 1"),"")</f>
        <v>Link 1</v>
      </c>
      <c r="Z450" s="52" t="str">
        <f>IF(tabProjList[[#This Row],[Ref 2]]&lt;&gt;"",HYPERLINK(tabProjList[[#This Row],[Ref 2]],"Link 2"),"")</f>
        <v>Link 2</v>
      </c>
      <c r="AA450" s="52" t="str">
        <f>IF(tabProjList[[#This Row],[Ref 3]]&lt;&gt;"",HYPERLINK(tabProjList[[#This Row],[Ref 3]],"Link 3"),"")</f>
        <v/>
      </c>
      <c r="AB450" s="52" t="str">
        <f>IF(tabProjList[[#This Row],[Ref 4]]&lt;&gt;"",HYPERLINK(tabProjList[[#This Row],[Ref 4]],"Link 4"),"")</f>
        <v/>
      </c>
      <c r="AC450" s="52" t="str">
        <f>IF(tabProjList[[#This Row],[Ref 5]]&lt;&gt;"",HYPERLINK(tabProjList[[#This Row],[Ref 5]],"Link 5"),"")</f>
        <v/>
      </c>
      <c r="AD450" s="52" t="str">
        <f>IF(tabProjList[[#This Row],[Ref 6]]&lt;&gt;"",HYPERLINK(tabProjList[[#This Row],[Ref 6]],"Link 6"),"")</f>
        <v/>
      </c>
      <c r="AE450" s="52" t="str">
        <f>IF(tabProjList[[#This Row],[Ref 7]]&lt;&gt;"",HYPERLINK(tabProjList[[#This Row],[Ref 7]],"Link 7"),"")</f>
        <v/>
      </c>
    </row>
    <row r="451" spans="1:31" x14ac:dyDescent="0.25">
      <c r="A451" s="44" t="s">
        <v>1976</v>
      </c>
      <c r="B451" s="45">
        <v>643</v>
      </c>
      <c r="C451" s="45" t="s">
        <v>449</v>
      </c>
      <c r="D451" s="36" t="s">
        <v>1977</v>
      </c>
      <c r="E451" s="46" t="s">
        <v>6</v>
      </c>
      <c r="F451" s="46">
        <v>2021</v>
      </c>
      <c r="G451" s="46">
        <v>2022</v>
      </c>
      <c r="H451" s="46">
        <v>2023</v>
      </c>
      <c r="I451" s="46" t="s">
        <v>115</v>
      </c>
      <c r="J451" s="45" t="s">
        <v>14</v>
      </c>
      <c r="K451" s="47">
        <v>1</v>
      </c>
      <c r="L451" s="48">
        <v>0.1</v>
      </c>
      <c r="M451" s="48">
        <v>0.1</v>
      </c>
      <c r="N451" s="49" t="s">
        <v>40</v>
      </c>
      <c r="O451" s="50" t="s">
        <v>7</v>
      </c>
      <c r="P451" s="38" t="s">
        <v>1360</v>
      </c>
      <c r="Q451" s="45" t="s">
        <v>274</v>
      </c>
      <c r="R451" s="38" t="s">
        <v>1978</v>
      </c>
      <c r="S451" s="38" t="s">
        <v>115</v>
      </c>
      <c r="T451" s="38" t="s">
        <v>115</v>
      </c>
      <c r="U451" s="38" t="s">
        <v>115</v>
      </c>
      <c r="V451" s="38" t="s">
        <v>115</v>
      </c>
      <c r="W451" s="38" t="s">
        <v>115</v>
      </c>
      <c r="X451" s="38" t="s">
        <v>115</v>
      </c>
      <c r="Y451" s="52" t="str">
        <f>IF(tabProjList[[#This Row],[Ref 1]]&lt;&gt;"",HYPERLINK(tabProjList[[#This Row],[Ref 1]],"Link 1"),"")</f>
        <v>Link 1</v>
      </c>
      <c r="Z451" s="52" t="str">
        <f>IF(tabProjList[[#This Row],[Ref 2]]&lt;&gt;"",HYPERLINK(tabProjList[[#This Row],[Ref 2]],"Link 2"),"")</f>
        <v/>
      </c>
      <c r="AA451" s="52" t="str">
        <f>IF(tabProjList[[#This Row],[Ref 3]]&lt;&gt;"",HYPERLINK(tabProjList[[#This Row],[Ref 3]],"Link 3"),"")</f>
        <v/>
      </c>
      <c r="AB451" s="52" t="str">
        <f>IF(tabProjList[[#This Row],[Ref 4]]&lt;&gt;"",HYPERLINK(tabProjList[[#This Row],[Ref 4]],"Link 4"),"")</f>
        <v/>
      </c>
      <c r="AC451" s="52" t="str">
        <f>IF(tabProjList[[#This Row],[Ref 5]]&lt;&gt;"",HYPERLINK(tabProjList[[#This Row],[Ref 5]],"Link 5"),"")</f>
        <v/>
      </c>
      <c r="AD451" s="52" t="str">
        <f>IF(tabProjList[[#This Row],[Ref 6]]&lt;&gt;"",HYPERLINK(tabProjList[[#This Row],[Ref 6]],"Link 6"),"")</f>
        <v/>
      </c>
      <c r="AE451" s="52" t="str">
        <f>IF(tabProjList[[#This Row],[Ref 7]]&lt;&gt;"",HYPERLINK(tabProjList[[#This Row],[Ref 7]],"Link 7"),"")</f>
        <v/>
      </c>
    </row>
    <row r="452" spans="1:31" x14ac:dyDescent="0.25">
      <c r="A452" s="44" t="s">
        <v>2657</v>
      </c>
      <c r="B452" s="45">
        <v>957</v>
      </c>
      <c r="C452" s="45" t="s">
        <v>2287</v>
      </c>
      <c r="D452" s="36" t="s">
        <v>2658</v>
      </c>
      <c r="E452" s="46" t="s">
        <v>22</v>
      </c>
      <c r="F452" s="46">
        <v>2022</v>
      </c>
      <c r="G452" s="46">
        <v>2025</v>
      </c>
      <c r="H452" s="46">
        <v>2028</v>
      </c>
      <c r="I452" s="46" t="s">
        <v>115</v>
      </c>
      <c r="J452" s="45" t="s">
        <v>106</v>
      </c>
      <c r="K452" s="47">
        <v>1</v>
      </c>
      <c r="L452" s="48">
        <v>2</v>
      </c>
      <c r="M452" s="48">
        <v>2</v>
      </c>
      <c r="N452" s="49" t="s">
        <v>22</v>
      </c>
      <c r="O452" s="50" t="s">
        <v>34</v>
      </c>
      <c r="P452" s="38" t="s">
        <v>115</v>
      </c>
      <c r="Q452" s="45" t="s">
        <v>274</v>
      </c>
      <c r="R452" s="38" t="s">
        <v>2659</v>
      </c>
      <c r="S452" s="38" t="s">
        <v>2660</v>
      </c>
      <c r="T452" s="38" t="s">
        <v>115</v>
      </c>
      <c r="U452" s="38" t="s">
        <v>115</v>
      </c>
      <c r="V452" s="38" t="s">
        <v>115</v>
      </c>
      <c r="W452" s="38" t="s">
        <v>115</v>
      </c>
      <c r="X452" s="38" t="s">
        <v>115</v>
      </c>
      <c r="Y452" s="52" t="str">
        <f>IF(tabProjList[[#This Row],[Ref 1]]&lt;&gt;"",HYPERLINK(tabProjList[[#This Row],[Ref 1]],"Link 1"),"")</f>
        <v>Link 1</v>
      </c>
      <c r="Z452" s="52" t="str">
        <f>IF(tabProjList[[#This Row],[Ref 2]]&lt;&gt;"",HYPERLINK(tabProjList[[#This Row],[Ref 2]],"Link 2"),"")</f>
        <v>Link 2</v>
      </c>
      <c r="AA452" s="52" t="str">
        <f>IF(tabProjList[[#This Row],[Ref 3]]&lt;&gt;"",HYPERLINK(tabProjList[[#This Row],[Ref 3]],"Link 3"),"")</f>
        <v/>
      </c>
      <c r="AB452" s="52" t="str">
        <f>IF(tabProjList[[#This Row],[Ref 4]]&lt;&gt;"",HYPERLINK(tabProjList[[#This Row],[Ref 4]],"Link 4"),"")</f>
        <v/>
      </c>
      <c r="AC452" s="52" t="str">
        <f>IF(tabProjList[[#This Row],[Ref 5]]&lt;&gt;"",HYPERLINK(tabProjList[[#This Row],[Ref 5]],"Link 5"),"")</f>
        <v/>
      </c>
      <c r="AD452" s="52" t="str">
        <f>IF(tabProjList[[#This Row],[Ref 6]]&lt;&gt;"",HYPERLINK(tabProjList[[#This Row],[Ref 6]],"Link 6"),"")</f>
        <v/>
      </c>
      <c r="AE452" s="52" t="str">
        <f>IF(tabProjList[[#This Row],[Ref 7]]&lt;&gt;"",HYPERLINK(tabProjList[[#This Row],[Ref 7]],"Link 7"),"")</f>
        <v/>
      </c>
    </row>
    <row r="453" spans="1:31" x14ac:dyDescent="0.25">
      <c r="A453" s="44" t="s">
        <v>2661</v>
      </c>
      <c r="B453" s="45">
        <v>958</v>
      </c>
      <c r="C453" s="45" t="s">
        <v>2287</v>
      </c>
      <c r="D453" s="36" t="s">
        <v>2658</v>
      </c>
      <c r="E453" s="46" t="s">
        <v>22</v>
      </c>
      <c r="F453" s="46">
        <v>2022</v>
      </c>
      <c r="G453" s="46" t="s">
        <v>115</v>
      </c>
      <c r="H453" s="46">
        <v>2030</v>
      </c>
      <c r="I453" s="46" t="s">
        <v>115</v>
      </c>
      <c r="J453" s="45" t="s">
        <v>106</v>
      </c>
      <c r="K453" s="47">
        <v>2</v>
      </c>
      <c r="L453" s="48">
        <v>8</v>
      </c>
      <c r="M453" s="48">
        <v>8</v>
      </c>
      <c r="N453" s="49" t="s">
        <v>22</v>
      </c>
      <c r="O453" s="50" t="s">
        <v>34</v>
      </c>
      <c r="P453" s="38" t="s">
        <v>115</v>
      </c>
      <c r="Q453" s="45" t="s">
        <v>274</v>
      </c>
      <c r="R453" s="38" t="s">
        <v>2659</v>
      </c>
      <c r="S453" s="38" t="s">
        <v>115</v>
      </c>
      <c r="T453" s="38" t="s">
        <v>115</v>
      </c>
      <c r="U453" s="38" t="s">
        <v>115</v>
      </c>
      <c r="V453" s="38" t="s">
        <v>115</v>
      </c>
      <c r="W453" s="38" t="s">
        <v>115</v>
      </c>
      <c r="X453" s="38" t="s">
        <v>115</v>
      </c>
      <c r="Y453" s="52" t="str">
        <f>IF(tabProjList[[#This Row],[Ref 1]]&lt;&gt;"",HYPERLINK(tabProjList[[#This Row],[Ref 1]],"Link 1"),"")</f>
        <v>Link 1</v>
      </c>
      <c r="Z453" s="52" t="str">
        <f>IF(tabProjList[[#This Row],[Ref 2]]&lt;&gt;"",HYPERLINK(tabProjList[[#This Row],[Ref 2]],"Link 2"),"")</f>
        <v/>
      </c>
      <c r="AA453" s="52" t="str">
        <f>IF(tabProjList[[#This Row],[Ref 3]]&lt;&gt;"",HYPERLINK(tabProjList[[#This Row],[Ref 3]],"Link 3"),"")</f>
        <v/>
      </c>
      <c r="AB453" s="52" t="str">
        <f>IF(tabProjList[[#This Row],[Ref 4]]&lt;&gt;"",HYPERLINK(tabProjList[[#This Row],[Ref 4]],"Link 4"),"")</f>
        <v/>
      </c>
      <c r="AC453" s="52" t="str">
        <f>IF(tabProjList[[#This Row],[Ref 5]]&lt;&gt;"",HYPERLINK(tabProjList[[#This Row],[Ref 5]],"Link 5"),"")</f>
        <v/>
      </c>
      <c r="AD453" s="52" t="str">
        <f>IF(tabProjList[[#This Row],[Ref 6]]&lt;&gt;"",HYPERLINK(tabProjList[[#This Row],[Ref 6]],"Link 6"),"")</f>
        <v/>
      </c>
      <c r="AE453" s="52" t="str">
        <f>IF(tabProjList[[#This Row],[Ref 7]]&lt;&gt;"",HYPERLINK(tabProjList[[#This Row],[Ref 7]],"Link 7"),"")</f>
        <v/>
      </c>
    </row>
    <row r="454" spans="1:31" x14ac:dyDescent="0.25">
      <c r="A454" s="44" t="s">
        <v>2285</v>
      </c>
      <c r="B454" s="45">
        <v>777</v>
      </c>
      <c r="C454" s="45" t="s">
        <v>2287</v>
      </c>
      <c r="D454" s="36" t="s">
        <v>2286</v>
      </c>
      <c r="E454" s="46" t="s">
        <v>1</v>
      </c>
      <c r="F454" s="46">
        <v>2022</v>
      </c>
      <c r="G454" s="46" t="s">
        <v>115</v>
      </c>
      <c r="H454" s="46" t="s">
        <v>115</v>
      </c>
      <c r="I454" s="46" t="s">
        <v>115</v>
      </c>
      <c r="J454" s="45" t="s">
        <v>106</v>
      </c>
      <c r="K454" s="47" t="s">
        <v>115</v>
      </c>
      <c r="L454" s="48" t="s">
        <v>115</v>
      </c>
      <c r="M454" s="48" t="s">
        <v>115</v>
      </c>
      <c r="N454" s="49" t="s">
        <v>8</v>
      </c>
      <c r="O454" s="50" t="s">
        <v>34</v>
      </c>
      <c r="P454" s="38" t="s">
        <v>115</v>
      </c>
      <c r="Q454" s="45" t="s">
        <v>274</v>
      </c>
      <c r="R454" s="38" t="s">
        <v>1084</v>
      </c>
      <c r="S454" s="38" t="s">
        <v>2288</v>
      </c>
      <c r="T454" s="38" t="s">
        <v>2289</v>
      </c>
      <c r="U454" s="38" t="s">
        <v>115</v>
      </c>
      <c r="V454" s="38" t="s">
        <v>115</v>
      </c>
      <c r="W454" s="38" t="s">
        <v>115</v>
      </c>
      <c r="X454" s="38" t="s">
        <v>115</v>
      </c>
      <c r="Y454" s="52" t="str">
        <f>IF(tabProjList[[#This Row],[Ref 1]]&lt;&gt;"",HYPERLINK(tabProjList[[#This Row],[Ref 1]],"Link 1"),"")</f>
        <v>Link 1</v>
      </c>
      <c r="Z454" s="52" t="str">
        <f>IF(tabProjList[[#This Row],[Ref 2]]&lt;&gt;"",HYPERLINK(tabProjList[[#This Row],[Ref 2]],"Link 2"),"")</f>
        <v>Link 2</v>
      </c>
      <c r="AA454" s="52" t="str">
        <f>IF(tabProjList[[#This Row],[Ref 3]]&lt;&gt;"",HYPERLINK(tabProjList[[#This Row],[Ref 3]],"Link 3"),"")</f>
        <v>Link 3</v>
      </c>
      <c r="AB454" s="52" t="str">
        <f>IF(tabProjList[[#This Row],[Ref 4]]&lt;&gt;"",HYPERLINK(tabProjList[[#This Row],[Ref 4]],"Link 4"),"")</f>
        <v/>
      </c>
      <c r="AC454" s="52" t="str">
        <f>IF(tabProjList[[#This Row],[Ref 5]]&lt;&gt;"",HYPERLINK(tabProjList[[#This Row],[Ref 5]],"Link 5"),"")</f>
        <v/>
      </c>
      <c r="AD454" s="52" t="str">
        <f>IF(tabProjList[[#This Row],[Ref 6]]&lt;&gt;"",HYPERLINK(tabProjList[[#This Row],[Ref 6]],"Link 6"),"")</f>
        <v/>
      </c>
      <c r="AE454" s="52" t="str">
        <f>IF(tabProjList[[#This Row],[Ref 7]]&lt;&gt;"",HYPERLINK(tabProjList[[#This Row],[Ref 7]],"Link 7"),"")</f>
        <v/>
      </c>
    </row>
    <row r="455" spans="1:31" x14ac:dyDescent="0.25">
      <c r="A455" s="44" t="s">
        <v>2131</v>
      </c>
      <c r="B455" s="45">
        <v>704</v>
      </c>
      <c r="C455" s="45" t="s">
        <v>171</v>
      </c>
      <c r="D455" s="36" t="s">
        <v>2132</v>
      </c>
      <c r="E455" s="46" t="s">
        <v>6</v>
      </c>
      <c r="F455" s="46">
        <v>2023</v>
      </c>
      <c r="G455" s="46" t="s">
        <v>115</v>
      </c>
      <c r="H455" s="46" t="s">
        <v>115</v>
      </c>
      <c r="I455" s="46" t="s">
        <v>115</v>
      </c>
      <c r="J455" s="45" t="s">
        <v>106</v>
      </c>
      <c r="K455" s="47" t="s">
        <v>115</v>
      </c>
      <c r="L455" s="48" t="s">
        <v>115</v>
      </c>
      <c r="M455" s="48" t="s">
        <v>115</v>
      </c>
      <c r="N455" s="49" t="s">
        <v>122</v>
      </c>
      <c r="O455" s="50" t="s">
        <v>34</v>
      </c>
      <c r="P455" s="38" t="s">
        <v>115</v>
      </c>
      <c r="Q455" s="45" t="s">
        <v>172</v>
      </c>
      <c r="R455" s="38" t="s">
        <v>2133</v>
      </c>
      <c r="S455" s="38" t="s">
        <v>115</v>
      </c>
      <c r="T455" s="38" t="s">
        <v>115</v>
      </c>
      <c r="U455" s="38" t="s">
        <v>115</v>
      </c>
      <c r="V455" s="38" t="s">
        <v>115</v>
      </c>
      <c r="W455" s="38" t="s">
        <v>115</v>
      </c>
      <c r="X455" s="38" t="s">
        <v>115</v>
      </c>
      <c r="Y455" s="52" t="str">
        <f>IF(tabProjList[[#This Row],[Ref 1]]&lt;&gt;"",HYPERLINK(tabProjList[[#This Row],[Ref 1]],"Link 1"),"")</f>
        <v>Link 1</v>
      </c>
      <c r="Z455" s="52" t="str">
        <f>IF(tabProjList[[#This Row],[Ref 2]]&lt;&gt;"",HYPERLINK(tabProjList[[#This Row],[Ref 2]],"Link 2"),"")</f>
        <v/>
      </c>
      <c r="AA455" s="52" t="str">
        <f>IF(tabProjList[[#This Row],[Ref 3]]&lt;&gt;"",HYPERLINK(tabProjList[[#This Row],[Ref 3]],"Link 3"),"")</f>
        <v/>
      </c>
      <c r="AB455" s="52" t="str">
        <f>IF(tabProjList[[#This Row],[Ref 4]]&lt;&gt;"",HYPERLINK(tabProjList[[#This Row],[Ref 4]],"Link 4"),"")</f>
        <v/>
      </c>
      <c r="AC455" s="52" t="str">
        <f>IF(tabProjList[[#This Row],[Ref 5]]&lt;&gt;"",HYPERLINK(tabProjList[[#This Row],[Ref 5]],"Link 5"),"")</f>
        <v/>
      </c>
      <c r="AD455" s="52" t="str">
        <f>IF(tabProjList[[#This Row],[Ref 6]]&lt;&gt;"",HYPERLINK(tabProjList[[#This Row],[Ref 6]],"Link 6"),"")</f>
        <v/>
      </c>
      <c r="AE455" s="52" t="str">
        <f>IF(tabProjList[[#This Row],[Ref 7]]&lt;&gt;"",HYPERLINK(tabProjList[[#This Row],[Ref 7]],"Link 7"),"")</f>
        <v/>
      </c>
    </row>
    <row r="456" spans="1:31" x14ac:dyDescent="0.25">
      <c r="A456" s="44" t="s">
        <v>2641</v>
      </c>
      <c r="B456" s="45">
        <v>948</v>
      </c>
      <c r="C456" s="45" t="s">
        <v>280</v>
      </c>
      <c r="D456" s="36" t="s">
        <v>2642</v>
      </c>
      <c r="E456" s="46" t="s">
        <v>2</v>
      </c>
      <c r="F456" s="46">
        <v>2023</v>
      </c>
      <c r="G456" s="46" t="s">
        <v>115</v>
      </c>
      <c r="H456" s="46" t="s">
        <v>115</v>
      </c>
      <c r="I456" s="46" t="s">
        <v>115</v>
      </c>
      <c r="J456" s="45" t="s">
        <v>106</v>
      </c>
      <c r="K456" s="47" t="s">
        <v>115</v>
      </c>
      <c r="L456" s="48" t="s">
        <v>115</v>
      </c>
      <c r="M456" s="48" t="s">
        <v>115</v>
      </c>
      <c r="N456" s="49" t="s">
        <v>2</v>
      </c>
      <c r="O456" s="50" t="s">
        <v>21</v>
      </c>
      <c r="P456" s="38" t="s">
        <v>115</v>
      </c>
      <c r="Q456" s="45" t="s">
        <v>274</v>
      </c>
      <c r="R456" s="38" t="s">
        <v>2643</v>
      </c>
      <c r="S456" s="38" t="s">
        <v>115</v>
      </c>
      <c r="T456" s="38" t="s">
        <v>115</v>
      </c>
      <c r="U456" s="38" t="s">
        <v>115</v>
      </c>
      <c r="V456" s="38" t="s">
        <v>115</v>
      </c>
      <c r="W456" s="38" t="s">
        <v>115</v>
      </c>
      <c r="X456" s="38" t="s">
        <v>115</v>
      </c>
      <c r="Y456" s="52" t="str">
        <f>IF(tabProjList[[#This Row],[Ref 1]]&lt;&gt;"",HYPERLINK(tabProjList[[#This Row],[Ref 1]],"Link 1"),"")</f>
        <v>Link 1</v>
      </c>
      <c r="Z456" s="52" t="str">
        <f>IF(tabProjList[[#This Row],[Ref 2]]&lt;&gt;"",HYPERLINK(tabProjList[[#This Row],[Ref 2]],"Link 2"),"")</f>
        <v/>
      </c>
      <c r="AA456" s="52" t="str">
        <f>IF(tabProjList[[#This Row],[Ref 3]]&lt;&gt;"",HYPERLINK(tabProjList[[#This Row],[Ref 3]],"Link 3"),"")</f>
        <v/>
      </c>
      <c r="AB456" s="52" t="str">
        <f>IF(tabProjList[[#This Row],[Ref 4]]&lt;&gt;"",HYPERLINK(tabProjList[[#This Row],[Ref 4]],"Link 4"),"")</f>
        <v/>
      </c>
      <c r="AC456" s="52" t="str">
        <f>IF(tabProjList[[#This Row],[Ref 5]]&lt;&gt;"",HYPERLINK(tabProjList[[#This Row],[Ref 5]],"Link 5"),"")</f>
        <v/>
      </c>
      <c r="AD456" s="52" t="str">
        <f>IF(tabProjList[[#This Row],[Ref 6]]&lt;&gt;"",HYPERLINK(tabProjList[[#This Row],[Ref 6]],"Link 6"),"")</f>
        <v/>
      </c>
      <c r="AE456" s="52" t="str">
        <f>IF(tabProjList[[#This Row],[Ref 7]]&lt;&gt;"",HYPERLINK(tabProjList[[#This Row],[Ref 7]],"Link 7"),"")</f>
        <v/>
      </c>
    </row>
    <row r="457" spans="1:31" x14ac:dyDescent="0.25">
      <c r="A457" s="44" t="s">
        <v>1897</v>
      </c>
      <c r="B457" s="45">
        <v>601</v>
      </c>
      <c r="C457" s="45" t="s">
        <v>1468</v>
      </c>
      <c r="D457" s="36" t="s">
        <v>1898</v>
      </c>
      <c r="E457" s="46" t="s">
        <v>22</v>
      </c>
      <c r="F457" s="46">
        <v>2022</v>
      </c>
      <c r="G457" s="46" t="s">
        <v>115</v>
      </c>
      <c r="H457" s="46">
        <v>2027</v>
      </c>
      <c r="I457" s="46" t="s">
        <v>115</v>
      </c>
      <c r="J457" s="45" t="s">
        <v>106</v>
      </c>
      <c r="K457" s="47" t="s">
        <v>115</v>
      </c>
      <c r="L457" s="48">
        <v>9</v>
      </c>
      <c r="M457" s="48">
        <v>9</v>
      </c>
      <c r="N457" s="49" t="s">
        <v>22</v>
      </c>
      <c r="O457" s="50" t="s">
        <v>34</v>
      </c>
      <c r="P457" s="38" t="s">
        <v>1899</v>
      </c>
      <c r="Q457" s="45" t="s">
        <v>127</v>
      </c>
      <c r="R457" s="38" t="s">
        <v>1900</v>
      </c>
      <c r="S457" s="38" t="s">
        <v>115</v>
      </c>
      <c r="T457" s="38" t="s">
        <v>115</v>
      </c>
      <c r="U457" s="38" t="s">
        <v>115</v>
      </c>
      <c r="V457" s="38" t="s">
        <v>115</v>
      </c>
      <c r="W457" s="38" t="s">
        <v>115</v>
      </c>
      <c r="X457" s="38" t="s">
        <v>115</v>
      </c>
      <c r="Y457" s="52" t="str">
        <f>IF(tabProjList[[#This Row],[Ref 1]]&lt;&gt;"",HYPERLINK(tabProjList[[#This Row],[Ref 1]],"Link 1"),"")</f>
        <v>Link 1</v>
      </c>
      <c r="Z457" s="52" t="str">
        <f>IF(tabProjList[[#This Row],[Ref 2]]&lt;&gt;"",HYPERLINK(tabProjList[[#This Row],[Ref 2]],"Link 2"),"")</f>
        <v/>
      </c>
      <c r="AA457" s="52" t="str">
        <f>IF(tabProjList[[#This Row],[Ref 3]]&lt;&gt;"",HYPERLINK(tabProjList[[#This Row],[Ref 3]],"Link 3"),"")</f>
        <v/>
      </c>
      <c r="AB457" s="52" t="str">
        <f>IF(tabProjList[[#This Row],[Ref 4]]&lt;&gt;"",HYPERLINK(tabProjList[[#This Row],[Ref 4]],"Link 4"),"")</f>
        <v/>
      </c>
      <c r="AC457" s="52" t="str">
        <f>IF(tabProjList[[#This Row],[Ref 5]]&lt;&gt;"",HYPERLINK(tabProjList[[#This Row],[Ref 5]],"Link 5"),"")</f>
        <v/>
      </c>
      <c r="AD457" s="52" t="str">
        <f>IF(tabProjList[[#This Row],[Ref 6]]&lt;&gt;"",HYPERLINK(tabProjList[[#This Row],[Ref 6]],"Link 6"),"")</f>
        <v/>
      </c>
      <c r="AE457" s="52" t="str">
        <f>IF(tabProjList[[#This Row],[Ref 7]]&lt;&gt;"",HYPERLINK(tabProjList[[#This Row],[Ref 7]],"Link 7"),"")</f>
        <v/>
      </c>
    </row>
    <row r="458" spans="1:31" x14ac:dyDescent="0.25">
      <c r="A458" s="44" t="s">
        <v>2973</v>
      </c>
      <c r="B458" s="45">
        <v>1121</v>
      </c>
      <c r="C458" s="45" t="s">
        <v>209</v>
      </c>
      <c r="D458" s="36" t="s">
        <v>2974</v>
      </c>
      <c r="E458" s="46" t="s">
        <v>1</v>
      </c>
      <c r="F458" s="46">
        <v>2023</v>
      </c>
      <c r="G458" s="46" t="s">
        <v>115</v>
      </c>
      <c r="H458" s="46" t="s">
        <v>115</v>
      </c>
      <c r="I458" s="46" t="s">
        <v>115</v>
      </c>
      <c r="J458" s="45" t="s">
        <v>106</v>
      </c>
      <c r="K458" s="47" t="s">
        <v>115</v>
      </c>
      <c r="L458" s="48" t="s">
        <v>115</v>
      </c>
      <c r="M458" s="48" t="s">
        <v>115</v>
      </c>
      <c r="N458" s="49" t="s">
        <v>45</v>
      </c>
      <c r="O458" s="50" t="s">
        <v>34</v>
      </c>
      <c r="P458" s="38" t="s">
        <v>1850</v>
      </c>
      <c r="Q458" s="45" t="s">
        <v>121</v>
      </c>
      <c r="R458" s="38" t="s">
        <v>2975</v>
      </c>
      <c r="S458" s="38" t="s">
        <v>2976</v>
      </c>
      <c r="T458" s="38" t="s">
        <v>2977</v>
      </c>
      <c r="U458" s="38" t="s">
        <v>115</v>
      </c>
      <c r="V458" s="38" t="s">
        <v>115</v>
      </c>
      <c r="W458" s="38" t="s">
        <v>115</v>
      </c>
      <c r="X458" s="38" t="s">
        <v>115</v>
      </c>
      <c r="Y458" s="52" t="str">
        <f>IF(tabProjList[[#This Row],[Ref 1]]&lt;&gt;"",HYPERLINK(tabProjList[[#This Row],[Ref 1]],"Link 1"),"")</f>
        <v>Link 1</v>
      </c>
      <c r="Z458" s="52" t="str">
        <f>IF(tabProjList[[#This Row],[Ref 2]]&lt;&gt;"",HYPERLINK(tabProjList[[#This Row],[Ref 2]],"Link 2"),"")</f>
        <v>Link 2</v>
      </c>
      <c r="AA458" s="52" t="str">
        <f>IF(tabProjList[[#This Row],[Ref 3]]&lt;&gt;"",HYPERLINK(tabProjList[[#This Row],[Ref 3]],"Link 3"),"")</f>
        <v>Link 3</v>
      </c>
      <c r="AB458" s="52" t="str">
        <f>IF(tabProjList[[#This Row],[Ref 4]]&lt;&gt;"",HYPERLINK(tabProjList[[#This Row],[Ref 4]],"Link 4"),"")</f>
        <v/>
      </c>
      <c r="AC458" s="52" t="str">
        <f>IF(tabProjList[[#This Row],[Ref 5]]&lt;&gt;"",HYPERLINK(tabProjList[[#This Row],[Ref 5]],"Link 5"),"")</f>
        <v/>
      </c>
      <c r="AD458" s="52" t="str">
        <f>IF(tabProjList[[#This Row],[Ref 6]]&lt;&gt;"",HYPERLINK(tabProjList[[#This Row],[Ref 6]],"Link 6"),"")</f>
        <v/>
      </c>
      <c r="AE458" s="52" t="str">
        <f>IF(tabProjList[[#This Row],[Ref 7]]&lt;&gt;"",HYPERLINK(tabProjList[[#This Row],[Ref 7]],"Link 7"),"")</f>
        <v/>
      </c>
    </row>
    <row r="459" spans="1:31" x14ac:dyDescent="0.25">
      <c r="A459" s="44" t="s">
        <v>901</v>
      </c>
      <c r="B459" s="45">
        <v>236</v>
      </c>
      <c r="C459" s="45" t="s">
        <v>113</v>
      </c>
      <c r="D459" s="36" t="s">
        <v>902</v>
      </c>
      <c r="E459" s="46" t="s">
        <v>1</v>
      </c>
      <c r="F459" s="46">
        <v>2021</v>
      </c>
      <c r="G459" s="46">
        <v>2026</v>
      </c>
      <c r="H459" s="46">
        <v>2028</v>
      </c>
      <c r="I459" s="46" t="s">
        <v>115</v>
      </c>
      <c r="J459" s="45" t="s">
        <v>106</v>
      </c>
      <c r="K459" s="47" t="s">
        <v>115</v>
      </c>
      <c r="L459" s="48">
        <v>0.81</v>
      </c>
      <c r="M459" s="48">
        <v>0.81</v>
      </c>
      <c r="N459" s="49" t="s">
        <v>10</v>
      </c>
      <c r="O459" s="50" t="s">
        <v>34</v>
      </c>
      <c r="P459" s="38" t="s">
        <v>115</v>
      </c>
      <c r="Q459" s="45" t="s">
        <v>114</v>
      </c>
      <c r="R459" s="38" t="s">
        <v>903</v>
      </c>
      <c r="S459" s="38" t="s">
        <v>904</v>
      </c>
      <c r="T459" s="38" t="s">
        <v>115</v>
      </c>
      <c r="U459" s="38" t="s">
        <v>115</v>
      </c>
      <c r="V459" s="38" t="s">
        <v>115</v>
      </c>
      <c r="W459" s="38" t="s">
        <v>115</v>
      </c>
      <c r="X459" s="38" t="s">
        <v>115</v>
      </c>
      <c r="Y459" s="52" t="str">
        <f>IF(tabProjList[[#This Row],[Ref 1]]&lt;&gt;"",HYPERLINK(tabProjList[[#This Row],[Ref 1]],"Link 1"),"")</f>
        <v>Link 1</v>
      </c>
      <c r="Z459" s="52" t="str">
        <f>IF(tabProjList[[#This Row],[Ref 2]]&lt;&gt;"",HYPERLINK(tabProjList[[#This Row],[Ref 2]],"Link 2"),"")</f>
        <v>Link 2</v>
      </c>
      <c r="AA459" s="52" t="str">
        <f>IF(tabProjList[[#This Row],[Ref 3]]&lt;&gt;"",HYPERLINK(tabProjList[[#This Row],[Ref 3]],"Link 3"),"")</f>
        <v/>
      </c>
      <c r="AB459" s="52" t="str">
        <f>IF(tabProjList[[#This Row],[Ref 4]]&lt;&gt;"",HYPERLINK(tabProjList[[#This Row],[Ref 4]],"Link 4"),"")</f>
        <v/>
      </c>
      <c r="AC459" s="52" t="str">
        <f>IF(tabProjList[[#This Row],[Ref 5]]&lt;&gt;"",HYPERLINK(tabProjList[[#This Row],[Ref 5]],"Link 5"),"")</f>
        <v/>
      </c>
      <c r="AD459" s="52" t="str">
        <f>IF(tabProjList[[#This Row],[Ref 6]]&lt;&gt;"",HYPERLINK(tabProjList[[#This Row],[Ref 6]],"Link 6"),"")</f>
        <v/>
      </c>
      <c r="AE459" s="52" t="str">
        <f>IF(tabProjList[[#This Row],[Ref 7]]&lt;&gt;"",HYPERLINK(tabProjList[[#This Row],[Ref 7]],"Link 7"),"")</f>
        <v/>
      </c>
    </row>
    <row r="460" spans="1:31" x14ac:dyDescent="0.25">
      <c r="A460" s="44" t="s">
        <v>905</v>
      </c>
      <c r="B460" s="45">
        <v>237</v>
      </c>
      <c r="C460" s="45" t="s">
        <v>244</v>
      </c>
      <c r="D460" s="36" t="s">
        <v>906</v>
      </c>
      <c r="E460" s="46" t="s">
        <v>1</v>
      </c>
      <c r="F460" s="46">
        <v>2021</v>
      </c>
      <c r="G460" s="46" t="s">
        <v>115</v>
      </c>
      <c r="H460" s="46">
        <v>2027</v>
      </c>
      <c r="I460" s="46" t="s">
        <v>115</v>
      </c>
      <c r="J460" s="45" t="s">
        <v>106</v>
      </c>
      <c r="K460" s="47" t="s">
        <v>115</v>
      </c>
      <c r="L460" s="48">
        <v>1.42</v>
      </c>
      <c r="M460" s="48">
        <v>1.42</v>
      </c>
      <c r="N460" s="49" t="s">
        <v>45</v>
      </c>
      <c r="O460" s="50" t="s">
        <v>34</v>
      </c>
      <c r="P460" s="38" t="s">
        <v>115</v>
      </c>
      <c r="Q460" s="45" t="s">
        <v>114</v>
      </c>
      <c r="R460" s="38" t="s">
        <v>903</v>
      </c>
      <c r="S460" s="38" t="s">
        <v>907</v>
      </c>
      <c r="T460" s="38" t="s">
        <v>908</v>
      </c>
      <c r="U460" s="38" t="s">
        <v>115</v>
      </c>
      <c r="V460" s="38" t="s">
        <v>115</v>
      </c>
      <c r="W460" s="38" t="s">
        <v>115</v>
      </c>
      <c r="X460" s="38" t="s">
        <v>115</v>
      </c>
      <c r="Y460" s="52" t="str">
        <f>IF(tabProjList[[#This Row],[Ref 1]]&lt;&gt;"",HYPERLINK(tabProjList[[#This Row],[Ref 1]],"Link 1"),"")</f>
        <v>Link 1</v>
      </c>
      <c r="Z460" s="52" t="str">
        <f>IF(tabProjList[[#This Row],[Ref 2]]&lt;&gt;"",HYPERLINK(tabProjList[[#This Row],[Ref 2]],"Link 2"),"")</f>
        <v>Link 2</v>
      </c>
      <c r="AA460" s="52" t="str">
        <f>IF(tabProjList[[#This Row],[Ref 3]]&lt;&gt;"",HYPERLINK(tabProjList[[#This Row],[Ref 3]],"Link 3"),"")</f>
        <v>Link 3</v>
      </c>
      <c r="AB460" s="52" t="str">
        <f>IF(tabProjList[[#This Row],[Ref 4]]&lt;&gt;"",HYPERLINK(tabProjList[[#This Row],[Ref 4]],"Link 4"),"")</f>
        <v/>
      </c>
      <c r="AC460" s="52" t="str">
        <f>IF(tabProjList[[#This Row],[Ref 5]]&lt;&gt;"",HYPERLINK(tabProjList[[#This Row],[Ref 5]],"Link 5"),"")</f>
        <v/>
      </c>
      <c r="AD460" s="52" t="str">
        <f>IF(tabProjList[[#This Row],[Ref 6]]&lt;&gt;"",HYPERLINK(tabProjList[[#This Row],[Ref 6]],"Link 6"),"")</f>
        <v/>
      </c>
      <c r="AE460" s="52" t="str">
        <f>IF(tabProjList[[#This Row],[Ref 7]]&lt;&gt;"",HYPERLINK(tabProjList[[#This Row],[Ref 7]],"Link 7"),"")</f>
        <v/>
      </c>
    </row>
    <row r="461" spans="1:31" x14ac:dyDescent="0.25">
      <c r="A461" s="44" t="s">
        <v>2187</v>
      </c>
      <c r="B461" s="45">
        <v>727</v>
      </c>
      <c r="C461" s="45" t="s">
        <v>154</v>
      </c>
      <c r="D461" s="36" t="s">
        <v>2188</v>
      </c>
      <c r="E461" s="46" t="s">
        <v>1</v>
      </c>
      <c r="F461" s="46">
        <v>2021</v>
      </c>
      <c r="G461" s="46" t="s">
        <v>115</v>
      </c>
      <c r="H461" s="46">
        <v>2030</v>
      </c>
      <c r="I461" s="46" t="s">
        <v>115</v>
      </c>
      <c r="J461" s="45" t="s">
        <v>106</v>
      </c>
      <c r="K461" s="47" t="s">
        <v>115</v>
      </c>
      <c r="L461" s="48" t="s">
        <v>115</v>
      </c>
      <c r="M461" s="48" t="s">
        <v>115</v>
      </c>
      <c r="N461" s="49" t="s">
        <v>40</v>
      </c>
      <c r="O461" s="50" t="s">
        <v>21</v>
      </c>
      <c r="P461" s="38" t="s">
        <v>115</v>
      </c>
      <c r="Q461" s="45" t="s">
        <v>114</v>
      </c>
      <c r="R461" s="38" t="s">
        <v>2189</v>
      </c>
      <c r="S461" s="38" t="s">
        <v>309</v>
      </c>
      <c r="T461" s="38" t="s">
        <v>2190</v>
      </c>
      <c r="U461" s="38" t="s">
        <v>115</v>
      </c>
      <c r="V461" s="38" t="s">
        <v>115</v>
      </c>
      <c r="W461" s="38" t="s">
        <v>115</v>
      </c>
      <c r="X461" s="38" t="s">
        <v>115</v>
      </c>
      <c r="Y461" s="52" t="str">
        <f>IF(tabProjList[[#This Row],[Ref 1]]&lt;&gt;"",HYPERLINK(tabProjList[[#This Row],[Ref 1]],"Link 1"),"")</f>
        <v>Link 1</v>
      </c>
      <c r="Z461" s="52" t="str">
        <f>IF(tabProjList[[#This Row],[Ref 2]]&lt;&gt;"",HYPERLINK(tabProjList[[#This Row],[Ref 2]],"Link 2"),"")</f>
        <v>Link 2</v>
      </c>
      <c r="AA461" s="52" t="str">
        <f>IF(tabProjList[[#This Row],[Ref 3]]&lt;&gt;"",HYPERLINK(tabProjList[[#This Row],[Ref 3]],"Link 3"),"")</f>
        <v>Link 3</v>
      </c>
      <c r="AB461" s="52" t="str">
        <f>IF(tabProjList[[#This Row],[Ref 4]]&lt;&gt;"",HYPERLINK(tabProjList[[#This Row],[Ref 4]],"Link 4"),"")</f>
        <v/>
      </c>
      <c r="AC461" s="52" t="str">
        <f>IF(tabProjList[[#This Row],[Ref 5]]&lt;&gt;"",HYPERLINK(tabProjList[[#This Row],[Ref 5]],"Link 5"),"")</f>
        <v/>
      </c>
      <c r="AD461" s="52" t="str">
        <f>IF(tabProjList[[#This Row],[Ref 6]]&lt;&gt;"",HYPERLINK(tabProjList[[#This Row],[Ref 6]],"Link 6"),"")</f>
        <v/>
      </c>
      <c r="AE461" s="52" t="str">
        <f>IF(tabProjList[[#This Row],[Ref 7]]&lt;&gt;"",HYPERLINK(tabProjList[[#This Row],[Ref 7]],"Link 7"),"")</f>
        <v/>
      </c>
    </row>
    <row r="462" spans="1:31" x14ac:dyDescent="0.25">
      <c r="A462" s="44" t="s">
        <v>909</v>
      </c>
      <c r="B462" s="45">
        <v>238</v>
      </c>
      <c r="C462" s="45" t="s">
        <v>449</v>
      </c>
      <c r="D462" s="36" t="s">
        <v>910</v>
      </c>
      <c r="E462" s="46" t="s">
        <v>6</v>
      </c>
      <c r="F462" s="46" t="s">
        <v>115</v>
      </c>
      <c r="G462" s="46" t="s">
        <v>115</v>
      </c>
      <c r="H462" s="46">
        <v>2015</v>
      </c>
      <c r="I462" s="46" t="s">
        <v>115</v>
      </c>
      <c r="J462" s="45" t="s">
        <v>14</v>
      </c>
      <c r="K462" s="47" t="s">
        <v>115</v>
      </c>
      <c r="L462" s="48">
        <v>0.1</v>
      </c>
      <c r="M462" s="48">
        <v>0.1</v>
      </c>
      <c r="N462" s="49" t="s">
        <v>45</v>
      </c>
      <c r="O462" s="50" t="s">
        <v>7</v>
      </c>
      <c r="P462" s="38" t="s">
        <v>115</v>
      </c>
      <c r="Q462" s="45" t="s">
        <v>274</v>
      </c>
      <c r="R462" s="38" t="s">
        <v>911</v>
      </c>
      <c r="S462" s="38" t="s">
        <v>912</v>
      </c>
      <c r="T462" s="38" t="s">
        <v>913</v>
      </c>
      <c r="U462" s="38" t="s">
        <v>453</v>
      </c>
      <c r="V462" s="38" t="s">
        <v>115</v>
      </c>
      <c r="W462" s="38" t="s">
        <v>115</v>
      </c>
      <c r="X462" s="38" t="s">
        <v>115</v>
      </c>
      <c r="Y462" s="52" t="str">
        <f>IF(tabProjList[[#This Row],[Ref 1]]&lt;&gt;"",HYPERLINK(tabProjList[[#This Row],[Ref 1]],"Link 1"),"")</f>
        <v>Link 1</v>
      </c>
      <c r="Z462" s="52" t="str">
        <f>IF(tabProjList[[#This Row],[Ref 2]]&lt;&gt;"",HYPERLINK(tabProjList[[#This Row],[Ref 2]],"Link 2"),"")</f>
        <v>Link 2</v>
      </c>
      <c r="AA462" s="52" t="str">
        <f>IF(tabProjList[[#This Row],[Ref 3]]&lt;&gt;"",HYPERLINK(tabProjList[[#This Row],[Ref 3]],"Link 3"),"")</f>
        <v>Link 3</v>
      </c>
      <c r="AB462" s="52" t="str">
        <f>IF(tabProjList[[#This Row],[Ref 4]]&lt;&gt;"",HYPERLINK(tabProjList[[#This Row],[Ref 4]],"Link 4"),"")</f>
        <v>Link 4</v>
      </c>
      <c r="AC462" s="52" t="str">
        <f>IF(tabProjList[[#This Row],[Ref 5]]&lt;&gt;"",HYPERLINK(tabProjList[[#This Row],[Ref 5]],"Link 5"),"")</f>
        <v/>
      </c>
      <c r="AD462" s="52" t="str">
        <f>IF(tabProjList[[#This Row],[Ref 6]]&lt;&gt;"",HYPERLINK(tabProjList[[#This Row],[Ref 6]],"Link 6"),"")</f>
        <v/>
      </c>
      <c r="AE462" s="52" t="str">
        <f>IF(tabProjList[[#This Row],[Ref 7]]&lt;&gt;"",HYPERLINK(tabProjList[[#This Row],[Ref 7]],"Link 7"),"")</f>
        <v/>
      </c>
    </row>
    <row r="463" spans="1:31" x14ac:dyDescent="0.25">
      <c r="A463" s="44" t="s">
        <v>914</v>
      </c>
      <c r="B463" s="45">
        <v>239</v>
      </c>
      <c r="C463" s="45" t="s">
        <v>139</v>
      </c>
      <c r="D463" s="36" t="s">
        <v>915</v>
      </c>
      <c r="E463" s="46" t="s">
        <v>1</v>
      </c>
      <c r="F463" s="46">
        <v>2020</v>
      </c>
      <c r="G463" s="46" t="s">
        <v>115</v>
      </c>
      <c r="H463" s="46">
        <v>2028</v>
      </c>
      <c r="I463" s="46" t="s">
        <v>115</v>
      </c>
      <c r="J463" s="45" t="s">
        <v>106</v>
      </c>
      <c r="K463" s="47" t="s">
        <v>115</v>
      </c>
      <c r="L463" s="48">
        <v>1.5</v>
      </c>
      <c r="M463" s="48">
        <v>1.5</v>
      </c>
      <c r="N463" s="49" t="s">
        <v>38</v>
      </c>
      <c r="O463" s="50" t="s">
        <v>34</v>
      </c>
      <c r="P463" s="38" t="s">
        <v>600</v>
      </c>
      <c r="Q463" s="45" t="s">
        <v>114</v>
      </c>
      <c r="R463" s="38" t="s">
        <v>916</v>
      </c>
      <c r="S463" s="38" t="s">
        <v>917</v>
      </c>
      <c r="T463" s="38" t="s">
        <v>918</v>
      </c>
      <c r="U463" s="38" t="s">
        <v>919</v>
      </c>
      <c r="V463" s="38" t="s">
        <v>920</v>
      </c>
      <c r="W463" s="38" t="s">
        <v>115</v>
      </c>
      <c r="X463" s="38" t="s">
        <v>115</v>
      </c>
      <c r="Y463" s="52" t="str">
        <f>IF(tabProjList[[#This Row],[Ref 1]]&lt;&gt;"",HYPERLINK(tabProjList[[#This Row],[Ref 1]],"Link 1"),"")</f>
        <v>Link 1</v>
      </c>
      <c r="Z463" s="52" t="str">
        <f>IF(tabProjList[[#This Row],[Ref 2]]&lt;&gt;"",HYPERLINK(tabProjList[[#This Row],[Ref 2]],"Link 2"),"")</f>
        <v>Link 2</v>
      </c>
      <c r="AA463" s="52" t="str">
        <f>IF(tabProjList[[#This Row],[Ref 3]]&lt;&gt;"",HYPERLINK(tabProjList[[#This Row],[Ref 3]],"Link 3"),"")</f>
        <v>Link 3</v>
      </c>
      <c r="AB463" s="52" t="str">
        <f>IF(tabProjList[[#This Row],[Ref 4]]&lt;&gt;"",HYPERLINK(tabProjList[[#This Row],[Ref 4]],"Link 4"),"")</f>
        <v>Link 4</v>
      </c>
      <c r="AC463" s="52" t="str">
        <f>IF(tabProjList[[#This Row],[Ref 5]]&lt;&gt;"",HYPERLINK(tabProjList[[#This Row],[Ref 5]],"Link 5"),"")</f>
        <v>Link 5</v>
      </c>
      <c r="AD463" s="52" t="str">
        <f>IF(tabProjList[[#This Row],[Ref 6]]&lt;&gt;"",HYPERLINK(tabProjList[[#This Row],[Ref 6]],"Link 6"),"")</f>
        <v/>
      </c>
      <c r="AE463" s="52" t="str">
        <f>IF(tabProjList[[#This Row],[Ref 7]]&lt;&gt;"",HYPERLINK(tabProjList[[#This Row],[Ref 7]],"Link 7"),"")</f>
        <v/>
      </c>
    </row>
    <row r="464" spans="1:31" x14ac:dyDescent="0.25">
      <c r="A464" s="44" t="s">
        <v>921</v>
      </c>
      <c r="B464" s="45">
        <v>241</v>
      </c>
      <c r="C464" s="45" t="s">
        <v>120</v>
      </c>
      <c r="D464" s="36" t="s">
        <v>922</v>
      </c>
      <c r="E464" s="46" t="s">
        <v>6</v>
      </c>
      <c r="F464" s="46" t="s">
        <v>115</v>
      </c>
      <c r="G464" s="46">
        <v>2010</v>
      </c>
      <c r="H464" s="46">
        <v>2017</v>
      </c>
      <c r="I464" s="46">
        <v>2017</v>
      </c>
      <c r="J464" s="45" t="s">
        <v>402</v>
      </c>
      <c r="K464" s="47" t="s">
        <v>115</v>
      </c>
      <c r="L464" s="48">
        <v>3</v>
      </c>
      <c r="M464" s="48">
        <v>3</v>
      </c>
      <c r="N464" s="49" t="s">
        <v>38</v>
      </c>
      <c r="O464" s="50" t="s">
        <v>7</v>
      </c>
      <c r="P464" s="38" t="s">
        <v>115</v>
      </c>
      <c r="Q464" s="45" t="s">
        <v>121</v>
      </c>
      <c r="R464" s="38" t="s">
        <v>923</v>
      </c>
      <c r="S464" s="38" t="s">
        <v>924</v>
      </c>
      <c r="T464" s="38" t="s">
        <v>115</v>
      </c>
      <c r="U464" s="38" t="s">
        <v>115</v>
      </c>
      <c r="V464" s="38" t="s">
        <v>115</v>
      </c>
      <c r="W464" s="38" t="s">
        <v>115</v>
      </c>
      <c r="X464" s="38" t="s">
        <v>115</v>
      </c>
      <c r="Y464" s="52" t="str">
        <f>IF(tabProjList[[#This Row],[Ref 1]]&lt;&gt;"",HYPERLINK(tabProjList[[#This Row],[Ref 1]],"Link 1"),"")</f>
        <v>Link 1</v>
      </c>
      <c r="Z464" s="52" t="str">
        <f>IF(tabProjList[[#This Row],[Ref 2]]&lt;&gt;"",HYPERLINK(tabProjList[[#This Row],[Ref 2]],"Link 2"),"")</f>
        <v>Link 2</v>
      </c>
      <c r="AA464" s="52" t="str">
        <f>IF(tabProjList[[#This Row],[Ref 3]]&lt;&gt;"",HYPERLINK(tabProjList[[#This Row],[Ref 3]],"Link 3"),"")</f>
        <v/>
      </c>
      <c r="AB464" s="52" t="str">
        <f>IF(tabProjList[[#This Row],[Ref 4]]&lt;&gt;"",HYPERLINK(tabProjList[[#This Row],[Ref 4]],"Link 4"),"")</f>
        <v/>
      </c>
      <c r="AC464" s="52" t="str">
        <f>IF(tabProjList[[#This Row],[Ref 5]]&lt;&gt;"",HYPERLINK(tabProjList[[#This Row],[Ref 5]],"Link 5"),"")</f>
        <v/>
      </c>
      <c r="AD464" s="52" t="str">
        <f>IF(tabProjList[[#This Row],[Ref 6]]&lt;&gt;"",HYPERLINK(tabProjList[[#This Row],[Ref 6]],"Link 6"),"")</f>
        <v/>
      </c>
      <c r="AE464" s="52" t="str">
        <f>IF(tabProjList[[#This Row],[Ref 7]]&lt;&gt;"",HYPERLINK(tabProjList[[#This Row],[Ref 7]],"Link 7"),"")</f>
        <v/>
      </c>
    </row>
    <row r="465" spans="1:31" x14ac:dyDescent="0.25">
      <c r="A465" s="44" t="s">
        <v>925</v>
      </c>
      <c r="B465" s="45">
        <v>244</v>
      </c>
      <c r="C465" s="45" t="s">
        <v>120</v>
      </c>
      <c r="D465" s="36" t="s">
        <v>926</v>
      </c>
      <c r="E465" s="46" t="s">
        <v>1</v>
      </c>
      <c r="F465" s="46">
        <v>2022</v>
      </c>
      <c r="G465" s="46" t="s">
        <v>115</v>
      </c>
      <c r="H465" s="46" t="s">
        <v>115</v>
      </c>
      <c r="I465" s="46" t="s">
        <v>115</v>
      </c>
      <c r="J465" s="45" t="s">
        <v>106</v>
      </c>
      <c r="K465" s="47" t="s">
        <v>115</v>
      </c>
      <c r="L465" s="48" t="s">
        <v>115</v>
      </c>
      <c r="M465" s="48" t="s">
        <v>115</v>
      </c>
      <c r="N465" s="49" t="s">
        <v>38</v>
      </c>
      <c r="O465" s="50" t="s">
        <v>34</v>
      </c>
      <c r="P465" s="38" t="s">
        <v>115</v>
      </c>
      <c r="Q465" s="45" t="s">
        <v>121</v>
      </c>
      <c r="R465" s="38" t="s">
        <v>927</v>
      </c>
      <c r="S465" s="38" t="s">
        <v>115</v>
      </c>
      <c r="T465" s="38" t="s">
        <v>115</v>
      </c>
      <c r="U465" s="38" t="s">
        <v>115</v>
      </c>
      <c r="V465" s="38" t="s">
        <v>115</v>
      </c>
      <c r="W465" s="38" t="s">
        <v>115</v>
      </c>
      <c r="X465" s="38" t="s">
        <v>115</v>
      </c>
      <c r="Y465" s="52" t="str">
        <f>IF(tabProjList[[#This Row],[Ref 1]]&lt;&gt;"",HYPERLINK(tabProjList[[#This Row],[Ref 1]],"Link 1"),"")</f>
        <v>Link 1</v>
      </c>
      <c r="Z465" s="52" t="str">
        <f>IF(tabProjList[[#This Row],[Ref 2]]&lt;&gt;"",HYPERLINK(tabProjList[[#This Row],[Ref 2]],"Link 2"),"")</f>
        <v/>
      </c>
      <c r="AA465" s="52" t="str">
        <f>IF(tabProjList[[#This Row],[Ref 3]]&lt;&gt;"",HYPERLINK(tabProjList[[#This Row],[Ref 3]],"Link 3"),"")</f>
        <v/>
      </c>
      <c r="AB465" s="52" t="str">
        <f>IF(tabProjList[[#This Row],[Ref 4]]&lt;&gt;"",HYPERLINK(tabProjList[[#This Row],[Ref 4]],"Link 4"),"")</f>
        <v/>
      </c>
      <c r="AC465" s="52" t="str">
        <f>IF(tabProjList[[#This Row],[Ref 5]]&lt;&gt;"",HYPERLINK(tabProjList[[#This Row],[Ref 5]],"Link 5"),"")</f>
        <v/>
      </c>
      <c r="AD465" s="52" t="str">
        <f>IF(tabProjList[[#This Row],[Ref 6]]&lt;&gt;"",HYPERLINK(tabProjList[[#This Row],[Ref 6]],"Link 6"),"")</f>
        <v/>
      </c>
      <c r="AE465" s="52" t="str">
        <f>IF(tabProjList[[#This Row],[Ref 7]]&lt;&gt;"",HYPERLINK(tabProjList[[#This Row],[Ref 7]],"Link 7"),"")</f>
        <v/>
      </c>
    </row>
    <row r="466" spans="1:31" x14ac:dyDescent="0.25">
      <c r="A466" s="44" t="s">
        <v>928</v>
      </c>
      <c r="B466" s="45">
        <v>245</v>
      </c>
      <c r="C466" s="45" t="s">
        <v>120</v>
      </c>
      <c r="D466" s="36" t="s">
        <v>929</v>
      </c>
      <c r="E466" s="46" t="s">
        <v>6</v>
      </c>
      <c r="F466" s="46">
        <v>2021</v>
      </c>
      <c r="G466" s="46" t="s">
        <v>115</v>
      </c>
      <c r="H466" s="46">
        <v>2026</v>
      </c>
      <c r="I466" s="46" t="s">
        <v>115</v>
      </c>
      <c r="J466" s="45" t="s">
        <v>106</v>
      </c>
      <c r="K466" s="47" t="s">
        <v>115</v>
      </c>
      <c r="L466" s="48">
        <v>0.5</v>
      </c>
      <c r="M466" s="48">
        <v>0.5</v>
      </c>
      <c r="N466" s="49" t="s">
        <v>45</v>
      </c>
      <c r="O466" s="50" t="s">
        <v>34</v>
      </c>
      <c r="P466" s="38" t="s">
        <v>115</v>
      </c>
      <c r="Q466" s="45" t="s">
        <v>121</v>
      </c>
      <c r="R466" s="38" t="s">
        <v>930</v>
      </c>
      <c r="S466" s="38" t="s">
        <v>931</v>
      </c>
      <c r="T466" s="38" t="s">
        <v>932</v>
      </c>
      <c r="U466" s="38" t="s">
        <v>115</v>
      </c>
      <c r="V466" s="38" t="s">
        <v>115</v>
      </c>
      <c r="W466" s="38" t="s">
        <v>115</v>
      </c>
      <c r="X466" s="38" t="s">
        <v>115</v>
      </c>
      <c r="Y466" s="52" t="str">
        <f>IF(tabProjList[[#This Row],[Ref 1]]&lt;&gt;"",HYPERLINK(tabProjList[[#This Row],[Ref 1]],"Link 1"),"")</f>
        <v>Link 1</v>
      </c>
      <c r="Z466" s="52" t="str">
        <f>IF(tabProjList[[#This Row],[Ref 2]]&lt;&gt;"",HYPERLINK(tabProjList[[#This Row],[Ref 2]],"Link 2"),"")</f>
        <v>Link 2</v>
      </c>
      <c r="AA466" s="52" t="str">
        <f>IF(tabProjList[[#This Row],[Ref 3]]&lt;&gt;"",HYPERLINK(tabProjList[[#This Row],[Ref 3]],"Link 3"),"")</f>
        <v>Link 3</v>
      </c>
      <c r="AB466" s="52" t="str">
        <f>IF(tabProjList[[#This Row],[Ref 4]]&lt;&gt;"",HYPERLINK(tabProjList[[#This Row],[Ref 4]],"Link 4"),"")</f>
        <v/>
      </c>
      <c r="AC466" s="52" t="str">
        <f>IF(tabProjList[[#This Row],[Ref 5]]&lt;&gt;"",HYPERLINK(tabProjList[[#This Row],[Ref 5]],"Link 5"),"")</f>
        <v/>
      </c>
      <c r="AD466" s="52" t="str">
        <f>IF(tabProjList[[#This Row],[Ref 6]]&lt;&gt;"",HYPERLINK(tabProjList[[#This Row],[Ref 6]],"Link 6"),"")</f>
        <v/>
      </c>
      <c r="AE466" s="52" t="str">
        <f>IF(tabProjList[[#This Row],[Ref 7]]&lt;&gt;"",HYPERLINK(tabProjList[[#This Row],[Ref 7]],"Link 7"),"")</f>
        <v/>
      </c>
    </row>
    <row r="467" spans="1:31" x14ac:dyDescent="0.25">
      <c r="A467" s="44" t="s">
        <v>2011</v>
      </c>
      <c r="B467" s="45">
        <v>658</v>
      </c>
      <c r="C467" s="45" t="s">
        <v>2012</v>
      </c>
      <c r="D467" s="36" t="s">
        <v>2009</v>
      </c>
      <c r="E467" s="46" t="s">
        <v>1</v>
      </c>
      <c r="F467" s="46">
        <v>2023</v>
      </c>
      <c r="G467" s="46" t="s">
        <v>115</v>
      </c>
      <c r="H467" s="46">
        <v>2028</v>
      </c>
      <c r="I467" s="46" t="s">
        <v>115</v>
      </c>
      <c r="J467" s="45" t="s">
        <v>106</v>
      </c>
      <c r="K467" s="47" t="s">
        <v>115</v>
      </c>
      <c r="L467" s="48">
        <v>0.36599999999999999</v>
      </c>
      <c r="M467" s="48">
        <v>0.36599999999999999</v>
      </c>
      <c r="N467" s="49" t="s">
        <v>10</v>
      </c>
      <c r="O467" s="50" t="s">
        <v>34</v>
      </c>
      <c r="P467" s="38" t="s">
        <v>115</v>
      </c>
      <c r="Q467" s="45" t="s">
        <v>114</v>
      </c>
      <c r="R467" s="38" t="s">
        <v>2010</v>
      </c>
      <c r="S467" s="38" t="s">
        <v>115</v>
      </c>
      <c r="T467" s="38" t="s">
        <v>115</v>
      </c>
      <c r="U467" s="38" t="s">
        <v>115</v>
      </c>
      <c r="V467" s="38" t="s">
        <v>115</v>
      </c>
      <c r="W467" s="38" t="s">
        <v>115</v>
      </c>
      <c r="X467" s="38" t="s">
        <v>115</v>
      </c>
      <c r="Y467" s="52" t="str">
        <f>IF(tabProjList[[#This Row],[Ref 1]]&lt;&gt;"",HYPERLINK(tabProjList[[#This Row],[Ref 1]],"Link 1"),"")</f>
        <v>Link 1</v>
      </c>
      <c r="Z467" s="52" t="str">
        <f>IF(tabProjList[[#This Row],[Ref 2]]&lt;&gt;"",HYPERLINK(tabProjList[[#This Row],[Ref 2]],"Link 2"),"")</f>
        <v/>
      </c>
      <c r="AA467" s="52" t="str">
        <f>IF(tabProjList[[#This Row],[Ref 3]]&lt;&gt;"",HYPERLINK(tabProjList[[#This Row],[Ref 3]],"Link 3"),"")</f>
        <v/>
      </c>
      <c r="AB467" s="52" t="str">
        <f>IF(tabProjList[[#This Row],[Ref 4]]&lt;&gt;"",HYPERLINK(tabProjList[[#This Row],[Ref 4]],"Link 4"),"")</f>
        <v/>
      </c>
      <c r="AC467" s="52" t="str">
        <f>IF(tabProjList[[#This Row],[Ref 5]]&lt;&gt;"",HYPERLINK(tabProjList[[#This Row],[Ref 5]],"Link 5"),"")</f>
        <v/>
      </c>
      <c r="AD467" s="52" t="str">
        <f>IF(tabProjList[[#This Row],[Ref 6]]&lt;&gt;"",HYPERLINK(tabProjList[[#This Row],[Ref 6]],"Link 6"),"")</f>
        <v/>
      </c>
      <c r="AE467" s="52" t="str">
        <f>IF(tabProjList[[#This Row],[Ref 7]]&lt;&gt;"",HYPERLINK(tabProjList[[#This Row],[Ref 7]],"Link 7"),"")</f>
        <v/>
      </c>
    </row>
    <row r="468" spans="1:31" x14ac:dyDescent="0.25">
      <c r="A468" s="44" t="s">
        <v>2778</v>
      </c>
      <c r="B468" s="45">
        <v>1030</v>
      </c>
      <c r="C468" s="45" t="s">
        <v>1343</v>
      </c>
      <c r="D468" s="36" t="s">
        <v>2779</v>
      </c>
      <c r="E468" s="46" t="s">
        <v>3</v>
      </c>
      <c r="F468" s="46">
        <v>2021</v>
      </c>
      <c r="G468" s="46">
        <v>2024</v>
      </c>
      <c r="H468" s="46">
        <v>2026</v>
      </c>
      <c r="I468" s="46" t="s">
        <v>115</v>
      </c>
      <c r="J468" s="45" t="s">
        <v>106</v>
      </c>
      <c r="K468" s="47" t="s">
        <v>115</v>
      </c>
      <c r="L468" s="48">
        <v>0.11</v>
      </c>
      <c r="M468" s="48">
        <v>0.11</v>
      </c>
      <c r="N468" s="49" t="s">
        <v>38</v>
      </c>
      <c r="O468" s="50" t="s">
        <v>20</v>
      </c>
      <c r="P468" s="38" t="s">
        <v>115</v>
      </c>
      <c r="Q468" s="45" t="s">
        <v>114</v>
      </c>
      <c r="R468" s="38" t="s">
        <v>2780</v>
      </c>
      <c r="S468" s="38" t="s">
        <v>115</v>
      </c>
      <c r="T468" s="38" t="s">
        <v>115</v>
      </c>
      <c r="U468" s="38" t="s">
        <v>115</v>
      </c>
      <c r="V468" s="38" t="s">
        <v>115</v>
      </c>
      <c r="W468" s="38" t="s">
        <v>115</v>
      </c>
      <c r="X468" s="38" t="s">
        <v>115</v>
      </c>
      <c r="Y468" s="52" t="str">
        <f>IF(tabProjList[[#This Row],[Ref 1]]&lt;&gt;"",HYPERLINK(tabProjList[[#This Row],[Ref 1]],"Link 1"),"")</f>
        <v>Link 1</v>
      </c>
      <c r="Z468" s="52" t="str">
        <f>IF(tabProjList[[#This Row],[Ref 2]]&lt;&gt;"",HYPERLINK(tabProjList[[#This Row],[Ref 2]],"Link 2"),"")</f>
        <v/>
      </c>
      <c r="AA468" s="52" t="str">
        <f>IF(tabProjList[[#This Row],[Ref 3]]&lt;&gt;"",HYPERLINK(tabProjList[[#This Row],[Ref 3]],"Link 3"),"")</f>
        <v/>
      </c>
      <c r="AB468" s="52" t="str">
        <f>IF(tabProjList[[#This Row],[Ref 4]]&lt;&gt;"",HYPERLINK(tabProjList[[#This Row],[Ref 4]],"Link 4"),"")</f>
        <v/>
      </c>
      <c r="AC468" s="52" t="str">
        <f>IF(tabProjList[[#This Row],[Ref 5]]&lt;&gt;"",HYPERLINK(tabProjList[[#This Row],[Ref 5]],"Link 5"),"")</f>
        <v/>
      </c>
      <c r="AD468" s="52" t="str">
        <f>IF(tabProjList[[#This Row],[Ref 6]]&lt;&gt;"",HYPERLINK(tabProjList[[#This Row],[Ref 6]],"Link 6"),"")</f>
        <v/>
      </c>
      <c r="AE468" s="52" t="str">
        <f>IF(tabProjList[[#This Row],[Ref 7]]&lt;&gt;"",HYPERLINK(tabProjList[[#This Row],[Ref 7]],"Link 7"),"")</f>
        <v/>
      </c>
    </row>
    <row r="469" spans="1:31" x14ac:dyDescent="0.25">
      <c r="A469" s="44" t="s">
        <v>2872</v>
      </c>
      <c r="B469" s="45">
        <v>1079</v>
      </c>
      <c r="C469" s="45" t="s">
        <v>154</v>
      </c>
      <c r="D469" s="36" t="s">
        <v>2873</v>
      </c>
      <c r="E469" s="46" t="s">
        <v>1</v>
      </c>
      <c r="F469" s="46">
        <v>2023</v>
      </c>
      <c r="G469" s="46" t="s">
        <v>115</v>
      </c>
      <c r="H469" s="46">
        <v>2030</v>
      </c>
      <c r="I469" s="46" t="s">
        <v>115</v>
      </c>
      <c r="J469" s="45" t="s">
        <v>106</v>
      </c>
      <c r="K469" s="47" t="s">
        <v>115</v>
      </c>
      <c r="L469" s="48">
        <v>0.36</v>
      </c>
      <c r="M469" s="48">
        <v>0.36</v>
      </c>
      <c r="N469" s="49" t="s">
        <v>38</v>
      </c>
      <c r="O469" s="50" t="s">
        <v>34</v>
      </c>
      <c r="P469" s="38" t="s">
        <v>115</v>
      </c>
      <c r="Q469" s="45" t="s">
        <v>114</v>
      </c>
      <c r="R469" s="38" t="s">
        <v>2874</v>
      </c>
      <c r="S469" s="38" t="s">
        <v>115</v>
      </c>
      <c r="T469" s="38" t="s">
        <v>115</v>
      </c>
      <c r="U469" s="38" t="s">
        <v>115</v>
      </c>
      <c r="V469" s="38" t="s">
        <v>115</v>
      </c>
      <c r="W469" s="38" t="s">
        <v>115</v>
      </c>
      <c r="X469" s="38" t="s">
        <v>115</v>
      </c>
      <c r="Y469" s="52" t="str">
        <f>IF(tabProjList[[#This Row],[Ref 1]]&lt;&gt;"",HYPERLINK(tabProjList[[#This Row],[Ref 1]],"Link 1"),"")</f>
        <v>Link 1</v>
      </c>
      <c r="Z469" s="52" t="str">
        <f>IF(tabProjList[[#This Row],[Ref 2]]&lt;&gt;"",HYPERLINK(tabProjList[[#This Row],[Ref 2]],"Link 2"),"")</f>
        <v/>
      </c>
      <c r="AA469" s="52" t="str">
        <f>IF(tabProjList[[#This Row],[Ref 3]]&lt;&gt;"",HYPERLINK(tabProjList[[#This Row],[Ref 3]],"Link 3"),"")</f>
        <v/>
      </c>
      <c r="AB469" s="52" t="str">
        <f>IF(tabProjList[[#This Row],[Ref 4]]&lt;&gt;"",HYPERLINK(tabProjList[[#This Row],[Ref 4]],"Link 4"),"")</f>
        <v/>
      </c>
      <c r="AC469" s="52" t="str">
        <f>IF(tabProjList[[#This Row],[Ref 5]]&lt;&gt;"",HYPERLINK(tabProjList[[#This Row],[Ref 5]],"Link 5"),"")</f>
        <v/>
      </c>
      <c r="AD469" s="52" t="str">
        <f>IF(tabProjList[[#This Row],[Ref 6]]&lt;&gt;"",HYPERLINK(tabProjList[[#This Row],[Ref 6]],"Link 6"),"")</f>
        <v/>
      </c>
      <c r="AE469" s="52" t="str">
        <f>IF(tabProjList[[#This Row],[Ref 7]]&lt;&gt;"",HYPERLINK(tabProjList[[#This Row],[Ref 7]],"Link 7"),"")</f>
        <v/>
      </c>
    </row>
    <row r="470" spans="1:31" x14ac:dyDescent="0.25">
      <c r="A470" s="44" t="s">
        <v>315</v>
      </c>
      <c r="B470" s="45">
        <v>765</v>
      </c>
      <c r="C470" s="45" t="s">
        <v>280</v>
      </c>
      <c r="D470" s="36" t="s">
        <v>2245</v>
      </c>
      <c r="E470" s="46" t="s">
        <v>2</v>
      </c>
      <c r="F470" s="46">
        <v>2022</v>
      </c>
      <c r="G470" s="46" t="s">
        <v>115</v>
      </c>
      <c r="H470" s="46">
        <v>2030</v>
      </c>
      <c r="I470" s="46" t="s">
        <v>115</v>
      </c>
      <c r="J470" s="45" t="s">
        <v>106</v>
      </c>
      <c r="K470" s="47" t="s">
        <v>115</v>
      </c>
      <c r="L470" s="48" t="s">
        <v>115</v>
      </c>
      <c r="M470" s="48" t="s">
        <v>115</v>
      </c>
      <c r="N470" s="49" t="s">
        <v>2</v>
      </c>
      <c r="O470" s="50" t="s">
        <v>34</v>
      </c>
      <c r="P470" s="38" t="s">
        <v>315</v>
      </c>
      <c r="Q470" s="45" t="s">
        <v>274</v>
      </c>
      <c r="R470" s="38" t="s">
        <v>316</v>
      </c>
      <c r="S470" s="38" t="s">
        <v>2246</v>
      </c>
      <c r="T470" s="38" t="s">
        <v>115</v>
      </c>
      <c r="U470" s="38" t="s">
        <v>115</v>
      </c>
      <c r="V470" s="38" t="s">
        <v>115</v>
      </c>
      <c r="W470" s="38" t="s">
        <v>115</v>
      </c>
      <c r="X470" s="38" t="s">
        <v>115</v>
      </c>
      <c r="Y470" s="52" t="str">
        <f>IF(tabProjList[[#This Row],[Ref 1]]&lt;&gt;"",HYPERLINK(tabProjList[[#This Row],[Ref 1]],"Link 1"),"")</f>
        <v>Link 1</v>
      </c>
      <c r="Z470" s="52" t="str">
        <f>IF(tabProjList[[#This Row],[Ref 2]]&lt;&gt;"",HYPERLINK(tabProjList[[#This Row],[Ref 2]],"Link 2"),"")</f>
        <v>Link 2</v>
      </c>
      <c r="AA470" s="52" t="str">
        <f>IF(tabProjList[[#This Row],[Ref 3]]&lt;&gt;"",HYPERLINK(tabProjList[[#This Row],[Ref 3]],"Link 3"),"")</f>
        <v/>
      </c>
      <c r="AB470" s="52" t="str">
        <f>IF(tabProjList[[#This Row],[Ref 4]]&lt;&gt;"",HYPERLINK(tabProjList[[#This Row],[Ref 4]],"Link 4"),"")</f>
        <v/>
      </c>
      <c r="AC470" s="52" t="str">
        <f>IF(tabProjList[[#This Row],[Ref 5]]&lt;&gt;"",HYPERLINK(tabProjList[[#This Row],[Ref 5]],"Link 5"),"")</f>
        <v/>
      </c>
      <c r="AD470" s="52" t="str">
        <f>IF(tabProjList[[#This Row],[Ref 6]]&lt;&gt;"",HYPERLINK(tabProjList[[#This Row],[Ref 6]],"Link 6"),"")</f>
        <v/>
      </c>
      <c r="AE470" s="52" t="str">
        <f>IF(tabProjList[[#This Row],[Ref 7]]&lt;&gt;"",HYPERLINK(tabProjList[[#This Row],[Ref 7]],"Link 7"),"")</f>
        <v/>
      </c>
    </row>
    <row r="471" spans="1:31" x14ac:dyDescent="0.25">
      <c r="A471" s="44" t="s">
        <v>2184</v>
      </c>
      <c r="B471" s="45">
        <v>726</v>
      </c>
      <c r="C471" s="45" t="s">
        <v>2012</v>
      </c>
      <c r="D471" s="36" t="s">
        <v>2185</v>
      </c>
      <c r="E471" s="46" t="s">
        <v>1</v>
      </c>
      <c r="F471" s="46">
        <v>2021</v>
      </c>
      <c r="G471" s="46" t="s">
        <v>115</v>
      </c>
      <c r="H471" s="46">
        <v>2027</v>
      </c>
      <c r="I471" s="46" t="s">
        <v>115</v>
      </c>
      <c r="J471" s="45" t="s">
        <v>106</v>
      </c>
      <c r="K471" s="47" t="s">
        <v>115</v>
      </c>
      <c r="L471" s="48">
        <v>0.19</v>
      </c>
      <c r="M471" s="48">
        <v>0.19</v>
      </c>
      <c r="N471" s="49" t="s">
        <v>45</v>
      </c>
      <c r="O471" s="50" t="s">
        <v>21</v>
      </c>
      <c r="P471" s="38" t="s">
        <v>2043</v>
      </c>
      <c r="Q471" s="45" t="s">
        <v>114</v>
      </c>
      <c r="R471" s="38" t="s">
        <v>2186</v>
      </c>
      <c r="S471" s="38" t="s">
        <v>2045</v>
      </c>
      <c r="T471" s="38" t="s">
        <v>115</v>
      </c>
      <c r="U471" s="38" t="s">
        <v>115</v>
      </c>
      <c r="V471" s="38" t="s">
        <v>115</v>
      </c>
      <c r="W471" s="38" t="s">
        <v>115</v>
      </c>
      <c r="X471" s="38" t="s">
        <v>115</v>
      </c>
      <c r="Y471" s="52" t="str">
        <f>IF(tabProjList[[#This Row],[Ref 1]]&lt;&gt;"",HYPERLINK(tabProjList[[#This Row],[Ref 1]],"Link 1"),"")</f>
        <v>Link 1</v>
      </c>
      <c r="Z471" s="52" t="str">
        <f>IF(tabProjList[[#This Row],[Ref 2]]&lt;&gt;"",HYPERLINK(tabProjList[[#This Row],[Ref 2]],"Link 2"),"")</f>
        <v>Link 2</v>
      </c>
      <c r="AA471" s="52" t="str">
        <f>IF(tabProjList[[#This Row],[Ref 3]]&lt;&gt;"",HYPERLINK(tabProjList[[#This Row],[Ref 3]],"Link 3"),"")</f>
        <v/>
      </c>
      <c r="AB471" s="52" t="str">
        <f>IF(tabProjList[[#This Row],[Ref 4]]&lt;&gt;"",HYPERLINK(tabProjList[[#This Row],[Ref 4]],"Link 4"),"")</f>
        <v/>
      </c>
      <c r="AC471" s="52" t="str">
        <f>IF(tabProjList[[#This Row],[Ref 5]]&lt;&gt;"",HYPERLINK(tabProjList[[#This Row],[Ref 5]],"Link 5"),"")</f>
        <v/>
      </c>
      <c r="AD471" s="52" t="str">
        <f>IF(tabProjList[[#This Row],[Ref 6]]&lt;&gt;"",HYPERLINK(tabProjList[[#This Row],[Ref 6]],"Link 6"),"")</f>
        <v/>
      </c>
      <c r="AE471" s="52" t="str">
        <f>IF(tabProjList[[#This Row],[Ref 7]]&lt;&gt;"",HYPERLINK(tabProjList[[#This Row],[Ref 7]],"Link 7"),"")</f>
        <v/>
      </c>
    </row>
    <row r="472" spans="1:31" x14ac:dyDescent="0.25">
      <c r="A472" s="44" t="s">
        <v>1982</v>
      </c>
      <c r="B472" s="45">
        <v>646</v>
      </c>
      <c r="C472" s="45" t="s">
        <v>1984</v>
      </c>
      <c r="D472" s="36" t="s">
        <v>1983</v>
      </c>
      <c r="E472" s="46" t="s">
        <v>1</v>
      </c>
      <c r="F472" s="46">
        <v>2020</v>
      </c>
      <c r="G472" s="46" t="s">
        <v>115</v>
      </c>
      <c r="H472" s="46">
        <v>2025</v>
      </c>
      <c r="I472" s="46" t="s">
        <v>115</v>
      </c>
      <c r="J472" s="45" t="s">
        <v>106</v>
      </c>
      <c r="K472" s="47" t="s">
        <v>115</v>
      </c>
      <c r="L472" s="48">
        <v>0.1</v>
      </c>
      <c r="M472" s="48">
        <v>0.1</v>
      </c>
      <c r="N472" s="49" t="s">
        <v>38</v>
      </c>
      <c r="O472" s="50" t="s">
        <v>21</v>
      </c>
      <c r="P472" s="38" t="s">
        <v>115</v>
      </c>
      <c r="Q472" s="45" t="s">
        <v>114</v>
      </c>
      <c r="R472" s="38" t="s">
        <v>1985</v>
      </c>
      <c r="S472" s="38" t="s">
        <v>1986</v>
      </c>
      <c r="T472" s="38" t="s">
        <v>1421</v>
      </c>
      <c r="U472" s="38" t="s">
        <v>115</v>
      </c>
      <c r="V472" s="38" t="s">
        <v>115</v>
      </c>
      <c r="W472" s="38" t="s">
        <v>115</v>
      </c>
      <c r="X472" s="38" t="s">
        <v>115</v>
      </c>
      <c r="Y472" s="52" t="str">
        <f>IF(tabProjList[[#This Row],[Ref 1]]&lt;&gt;"",HYPERLINK(tabProjList[[#This Row],[Ref 1]],"Link 1"),"")</f>
        <v>Link 1</v>
      </c>
      <c r="Z472" s="52" t="str">
        <f>IF(tabProjList[[#This Row],[Ref 2]]&lt;&gt;"",HYPERLINK(tabProjList[[#This Row],[Ref 2]],"Link 2"),"")</f>
        <v>Link 2</v>
      </c>
      <c r="AA472" s="52" t="str">
        <f>IF(tabProjList[[#This Row],[Ref 3]]&lt;&gt;"",HYPERLINK(tabProjList[[#This Row],[Ref 3]],"Link 3"),"")</f>
        <v>Link 3</v>
      </c>
      <c r="AB472" s="52" t="str">
        <f>IF(tabProjList[[#This Row],[Ref 4]]&lt;&gt;"",HYPERLINK(tabProjList[[#This Row],[Ref 4]],"Link 4"),"")</f>
        <v/>
      </c>
      <c r="AC472" s="52" t="str">
        <f>IF(tabProjList[[#This Row],[Ref 5]]&lt;&gt;"",HYPERLINK(tabProjList[[#This Row],[Ref 5]],"Link 5"),"")</f>
        <v/>
      </c>
      <c r="AD472" s="52" t="str">
        <f>IF(tabProjList[[#This Row],[Ref 6]]&lt;&gt;"",HYPERLINK(tabProjList[[#This Row],[Ref 6]],"Link 6"),"")</f>
        <v/>
      </c>
      <c r="AE472" s="52" t="str">
        <f>IF(tabProjList[[#This Row],[Ref 7]]&lt;&gt;"",HYPERLINK(tabProjList[[#This Row],[Ref 7]],"Link 7"),"")</f>
        <v/>
      </c>
    </row>
    <row r="473" spans="1:31" x14ac:dyDescent="0.25">
      <c r="A473" s="44" t="s">
        <v>2775</v>
      </c>
      <c r="B473" s="45">
        <v>1029</v>
      </c>
      <c r="C473" s="45" t="s">
        <v>1343</v>
      </c>
      <c r="D473" s="36" t="s">
        <v>2776</v>
      </c>
      <c r="E473" s="46" t="s">
        <v>3</v>
      </c>
      <c r="F473" s="46">
        <v>2021</v>
      </c>
      <c r="G473" s="46">
        <v>2024</v>
      </c>
      <c r="H473" s="46">
        <v>2026</v>
      </c>
      <c r="I473" s="46" t="s">
        <v>115</v>
      </c>
      <c r="J473" s="45" t="s">
        <v>106</v>
      </c>
      <c r="K473" s="47" t="s">
        <v>115</v>
      </c>
      <c r="L473" s="48">
        <v>0.11</v>
      </c>
      <c r="M473" s="48">
        <v>0.11</v>
      </c>
      <c r="N473" s="49" t="s">
        <v>38</v>
      </c>
      <c r="O473" s="50" t="s">
        <v>20</v>
      </c>
      <c r="P473" s="38" t="s">
        <v>115</v>
      </c>
      <c r="Q473" s="45" t="s">
        <v>114</v>
      </c>
      <c r="R473" s="38" t="s">
        <v>2777</v>
      </c>
      <c r="S473" s="38" t="s">
        <v>115</v>
      </c>
      <c r="T473" s="38" t="s">
        <v>115</v>
      </c>
      <c r="U473" s="38" t="s">
        <v>115</v>
      </c>
      <c r="V473" s="38" t="s">
        <v>115</v>
      </c>
      <c r="W473" s="38" t="s">
        <v>115</v>
      </c>
      <c r="X473" s="38" t="s">
        <v>115</v>
      </c>
      <c r="Y473" s="52" t="str">
        <f>IF(tabProjList[[#This Row],[Ref 1]]&lt;&gt;"",HYPERLINK(tabProjList[[#This Row],[Ref 1]],"Link 1"),"")</f>
        <v>Link 1</v>
      </c>
      <c r="Z473" s="52" t="str">
        <f>IF(tabProjList[[#This Row],[Ref 2]]&lt;&gt;"",HYPERLINK(tabProjList[[#This Row],[Ref 2]],"Link 2"),"")</f>
        <v/>
      </c>
      <c r="AA473" s="52" t="str">
        <f>IF(tabProjList[[#This Row],[Ref 3]]&lt;&gt;"",HYPERLINK(tabProjList[[#This Row],[Ref 3]],"Link 3"),"")</f>
        <v/>
      </c>
      <c r="AB473" s="52" t="str">
        <f>IF(tabProjList[[#This Row],[Ref 4]]&lt;&gt;"",HYPERLINK(tabProjList[[#This Row],[Ref 4]],"Link 4"),"")</f>
        <v/>
      </c>
      <c r="AC473" s="52" t="str">
        <f>IF(tabProjList[[#This Row],[Ref 5]]&lt;&gt;"",HYPERLINK(tabProjList[[#This Row],[Ref 5]],"Link 5"),"")</f>
        <v/>
      </c>
      <c r="AD473" s="52" t="str">
        <f>IF(tabProjList[[#This Row],[Ref 6]]&lt;&gt;"",HYPERLINK(tabProjList[[#This Row],[Ref 6]],"Link 6"),"")</f>
        <v/>
      </c>
      <c r="AE473" s="52" t="str">
        <f>IF(tabProjList[[#This Row],[Ref 7]]&lt;&gt;"",HYPERLINK(tabProjList[[#This Row],[Ref 7]],"Link 7"),"")</f>
        <v/>
      </c>
    </row>
    <row r="474" spans="1:31" x14ac:dyDescent="0.25">
      <c r="A474" s="44" t="s">
        <v>2279</v>
      </c>
      <c r="B474" s="45">
        <v>285</v>
      </c>
      <c r="C474" s="45" t="s">
        <v>193</v>
      </c>
      <c r="D474" s="36" t="s">
        <v>2280</v>
      </c>
      <c r="E474" s="46" t="s">
        <v>22</v>
      </c>
      <c r="F474" s="46">
        <v>2020</v>
      </c>
      <c r="G474" s="46">
        <v>2025</v>
      </c>
      <c r="H474" s="46">
        <v>2028</v>
      </c>
      <c r="I474" s="46" t="s">
        <v>115</v>
      </c>
      <c r="J474" s="45" t="s">
        <v>106</v>
      </c>
      <c r="K474" s="47">
        <v>1</v>
      </c>
      <c r="L474" s="48">
        <v>5</v>
      </c>
      <c r="M474" s="48">
        <v>5</v>
      </c>
      <c r="N474" s="49" t="s">
        <v>22</v>
      </c>
      <c r="O474" s="50" t="s">
        <v>34</v>
      </c>
      <c r="P474" s="38" t="s">
        <v>2281</v>
      </c>
      <c r="Q474" s="45" t="s">
        <v>114</v>
      </c>
      <c r="R474" s="38" t="s">
        <v>2282</v>
      </c>
      <c r="S474" s="38" t="s">
        <v>2283</v>
      </c>
      <c r="T474" s="38" t="s">
        <v>2283</v>
      </c>
      <c r="U474" s="38" t="s">
        <v>2284</v>
      </c>
      <c r="V474" s="38" t="s">
        <v>115</v>
      </c>
      <c r="W474" s="38" t="s">
        <v>115</v>
      </c>
      <c r="X474" s="38" t="s">
        <v>115</v>
      </c>
      <c r="Y474" s="52" t="str">
        <f>IF(tabProjList[[#This Row],[Ref 1]]&lt;&gt;"",HYPERLINK(tabProjList[[#This Row],[Ref 1]],"Link 1"),"")</f>
        <v>Link 1</v>
      </c>
      <c r="Z474" s="52" t="str">
        <f>IF(tabProjList[[#This Row],[Ref 2]]&lt;&gt;"",HYPERLINK(tabProjList[[#This Row],[Ref 2]],"Link 2"),"")</f>
        <v>Link 2</v>
      </c>
      <c r="AA474" s="52" t="str">
        <f>IF(tabProjList[[#This Row],[Ref 3]]&lt;&gt;"",HYPERLINK(tabProjList[[#This Row],[Ref 3]],"Link 3"),"")</f>
        <v>Link 3</v>
      </c>
      <c r="AB474" s="52" t="str">
        <f>IF(tabProjList[[#This Row],[Ref 4]]&lt;&gt;"",HYPERLINK(tabProjList[[#This Row],[Ref 4]],"Link 4"),"")</f>
        <v>Link 4</v>
      </c>
      <c r="AC474" s="52" t="str">
        <f>IF(tabProjList[[#This Row],[Ref 5]]&lt;&gt;"",HYPERLINK(tabProjList[[#This Row],[Ref 5]],"Link 5"),"")</f>
        <v/>
      </c>
      <c r="AD474" s="52" t="str">
        <f>IF(tabProjList[[#This Row],[Ref 6]]&lt;&gt;"",HYPERLINK(tabProjList[[#This Row],[Ref 6]],"Link 6"),"")</f>
        <v/>
      </c>
      <c r="AE474" s="52" t="str">
        <f>IF(tabProjList[[#This Row],[Ref 7]]&lt;&gt;"",HYPERLINK(tabProjList[[#This Row],[Ref 7]],"Link 7"),"")</f>
        <v/>
      </c>
    </row>
    <row r="475" spans="1:31" x14ac:dyDescent="0.25">
      <c r="A475" s="44" t="s">
        <v>2512</v>
      </c>
      <c r="B475" s="45">
        <v>875</v>
      </c>
      <c r="C475" s="45" t="s">
        <v>120</v>
      </c>
      <c r="D475" s="36" t="s">
        <v>2513</v>
      </c>
      <c r="E475" s="46" t="s">
        <v>2</v>
      </c>
      <c r="F475" s="46">
        <v>2022</v>
      </c>
      <c r="G475" s="46" t="s">
        <v>115</v>
      </c>
      <c r="H475" s="46" t="s">
        <v>115</v>
      </c>
      <c r="I475" s="46" t="s">
        <v>115</v>
      </c>
      <c r="J475" s="45" t="s">
        <v>106</v>
      </c>
      <c r="K475" s="47" t="s">
        <v>115</v>
      </c>
      <c r="L475" s="48">
        <v>1</v>
      </c>
      <c r="M475" s="48">
        <v>1</v>
      </c>
      <c r="N475" s="49" t="s">
        <v>2</v>
      </c>
      <c r="O475" s="50" t="s">
        <v>21</v>
      </c>
      <c r="P475" s="38" t="s">
        <v>115</v>
      </c>
      <c r="Q475" s="45" t="s">
        <v>121</v>
      </c>
      <c r="R475" s="38" t="s">
        <v>2514</v>
      </c>
      <c r="S475" s="38" t="s">
        <v>115</v>
      </c>
      <c r="T475" s="38" t="s">
        <v>115</v>
      </c>
      <c r="U475" s="38" t="s">
        <v>115</v>
      </c>
      <c r="V475" s="38" t="s">
        <v>115</v>
      </c>
      <c r="W475" s="38" t="s">
        <v>115</v>
      </c>
      <c r="X475" s="38" t="s">
        <v>115</v>
      </c>
      <c r="Y475" s="52" t="str">
        <f>IF(tabProjList[[#This Row],[Ref 1]]&lt;&gt;"",HYPERLINK(tabProjList[[#This Row],[Ref 1]],"Link 1"),"")</f>
        <v>Link 1</v>
      </c>
      <c r="Z475" s="52" t="str">
        <f>IF(tabProjList[[#This Row],[Ref 2]]&lt;&gt;"",HYPERLINK(tabProjList[[#This Row],[Ref 2]],"Link 2"),"")</f>
        <v/>
      </c>
      <c r="AA475" s="52" t="str">
        <f>IF(tabProjList[[#This Row],[Ref 3]]&lt;&gt;"",HYPERLINK(tabProjList[[#This Row],[Ref 3]],"Link 3"),"")</f>
        <v/>
      </c>
      <c r="AB475" s="52" t="str">
        <f>IF(tabProjList[[#This Row],[Ref 4]]&lt;&gt;"",HYPERLINK(tabProjList[[#This Row],[Ref 4]],"Link 4"),"")</f>
        <v/>
      </c>
      <c r="AC475" s="52" t="str">
        <f>IF(tabProjList[[#This Row],[Ref 5]]&lt;&gt;"",HYPERLINK(tabProjList[[#This Row],[Ref 5]],"Link 5"),"")</f>
        <v/>
      </c>
      <c r="AD475" s="52" t="str">
        <f>IF(tabProjList[[#This Row],[Ref 6]]&lt;&gt;"",HYPERLINK(tabProjList[[#This Row],[Ref 6]],"Link 6"),"")</f>
        <v/>
      </c>
      <c r="AE475" s="52" t="str">
        <f>IF(tabProjList[[#This Row],[Ref 7]]&lt;&gt;"",HYPERLINK(tabProjList[[#This Row],[Ref 7]],"Link 7"),"")</f>
        <v/>
      </c>
    </row>
    <row r="476" spans="1:31" x14ac:dyDescent="0.25">
      <c r="A476" s="44" t="s">
        <v>937</v>
      </c>
      <c r="B476" s="45">
        <v>250</v>
      </c>
      <c r="C476" s="45" t="s">
        <v>120</v>
      </c>
      <c r="D476" s="36" t="s">
        <v>938</v>
      </c>
      <c r="E476" s="46" t="s">
        <v>6</v>
      </c>
      <c r="F476" s="46">
        <v>2021</v>
      </c>
      <c r="G476" s="46">
        <v>2022</v>
      </c>
      <c r="H476" s="46">
        <v>2025</v>
      </c>
      <c r="I476" s="46" t="s">
        <v>115</v>
      </c>
      <c r="J476" s="45" t="s">
        <v>17</v>
      </c>
      <c r="K476" s="47" t="s">
        <v>115</v>
      </c>
      <c r="L476" s="48" t="s">
        <v>939</v>
      </c>
      <c r="M476" s="48">
        <v>1</v>
      </c>
      <c r="N476" s="49" t="s">
        <v>41</v>
      </c>
      <c r="O476" s="50" t="s">
        <v>21</v>
      </c>
      <c r="P476" s="38" t="s">
        <v>115</v>
      </c>
      <c r="Q476" s="45" t="s">
        <v>121</v>
      </c>
      <c r="R476" s="38" t="s">
        <v>940</v>
      </c>
      <c r="S476" s="38" t="s">
        <v>941</v>
      </c>
      <c r="T476" s="38" t="s">
        <v>649</v>
      </c>
      <c r="U476" s="38" t="s">
        <v>942</v>
      </c>
      <c r="V476" s="38" t="s">
        <v>115</v>
      </c>
      <c r="W476" s="38" t="s">
        <v>115</v>
      </c>
      <c r="X476" s="38" t="s">
        <v>115</v>
      </c>
      <c r="Y476" s="52" t="str">
        <f>IF(tabProjList[[#This Row],[Ref 1]]&lt;&gt;"",HYPERLINK(tabProjList[[#This Row],[Ref 1]],"Link 1"),"")</f>
        <v>Link 1</v>
      </c>
      <c r="Z476" s="52" t="str">
        <f>IF(tabProjList[[#This Row],[Ref 2]]&lt;&gt;"",HYPERLINK(tabProjList[[#This Row],[Ref 2]],"Link 2"),"")</f>
        <v>Link 2</v>
      </c>
      <c r="AA476" s="52" t="str">
        <f>IF(tabProjList[[#This Row],[Ref 3]]&lt;&gt;"",HYPERLINK(tabProjList[[#This Row],[Ref 3]],"Link 3"),"")</f>
        <v>Link 3</v>
      </c>
      <c r="AB476" s="52" t="str">
        <f>IF(tabProjList[[#This Row],[Ref 4]]&lt;&gt;"",HYPERLINK(tabProjList[[#This Row],[Ref 4]],"Link 4"),"")</f>
        <v>Link 4</v>
      </c>
      <c r="AC476" s="52" t="str">
        <f>IF(tabProjList[[#This Row],[Ref 5]]&lt;&gt;"",HYPERLINK(tabProjList[[#This Row],[Ref 5]],"Link 5"),"")</f>
        <v/>
      </c>
      <c r="AD476" s="52" t="str">
        <f>IF(tabProjList[[#This Row],[Ref 6]]&lt;&gt;"",HYPERLINK(tabProjList[[#This Row],[Ref 6]],"Link 6"),"")</f>
        <v/>
      </c>
      <c r="AE476" s="52" t="str">
        <f>IF(tabProjList[[#This Row],[Ref 7]]&lt;&gt;"",HYPERLINK(tabProjList[[#This Row],[Ref 7]],"Link 7"),"")</f>
        <v/>
      </c>
    </row>
    <row r="477" spans="1:31" x14ac:dyDescent="0.25">
      <c r="A477" s="44" t="s">
        <v>943</v>
      </c>
      <c r="B477" s="45">
        <v>251</v>
      </c>
      <c r="C477" s="45" t="s">
        <v>120</v>
      </c>
      <c r="D477" s="36" t="s">
        <v>944</v>
      </c>
      <c r="E477" s="46" t="s">
        <v>6</v>
      </c>
      <c r="F477" s="46">
        <v>2008</v>
      </c>
      <c r="G477" s="46">
        <v>2008</v>
      </c>
      <c r="H477" s="46">
        <v>2010</v>
      </c>
      <c r="I477" s="46" t="s">
        <v>115</v>
      </c>
      <c r="J477" s="45" t="s">
        <v>14</v>
      </c>
      <c r="K477" s="47">
        <v>2</v>
      </c>
      <c r="L477" s="48">
        <v>3.5</v>
      </c>
      <c r="M477" s="48">
        <v>3.5</v>
      </c>
      <c r="N477" s="49" t="s">
        <v>41</v>
      </c>
      <c r="O477" s="50" t="s">
        <v>7</v>
      </c>
      <c r="P477" s="38" t="s">
        <v>115</v>
      </c>
      <c r="Q477" s="45" t="s">
        <v>121</v>
      </c>
      <c r="R477" s="38" t="s">
        <v>945</v>
      </c>
      <c r="S477" s="38" t="s">
        <v>115</v>
      </c>
      <c r="T477" s="38" t="s">
        <v>115</v>
      </c>
      <c r="U477" s="38" t="s">
        <v>115</v>
      </c>
      <c r="V477" s="38" t="s">
        <v>115</v>
      </c>
      <c r="W477" s="38" t="s">
        <v>115</v>
      </c>
      <c r="X477" s="38" t="s">
        <v>115</v>
      </c>
      <c r="Y477" s="52" t="str">
        <f>IF(tabProjList[[#This Row],[Ref 1]]&lt;&gt;"",HYPERLINK(tabProjList[[#This Row],[Ref 1]],"Link 1"),"")</f>
        <v>Link 1</v>
      </c>
      <c r="Z477" s="52" t="str">
        <f>IF(tabProjList[[#This Row],[Ref 2]]&lt;&gt;"",HYPERLINK(tabProjList[[#This Row],[Ref 2]],"Link 2"),"")</f>
        <v/>
      </c>
      <c r="AA477" s="52" t="str">
        <f>IF(tabProjList[[#This Row],[Ref 3]]&lt;&gt;"",HYPERLINK(tabProjList[[#This Row],[Ref 3]],"Link 3"),"")</f>
        <v/>
      </c>
      <c r="AB477" s="52" t="str">
        <f>IF(tabProjList[[#This Row],[Ref 4]]&lt;&gt;"",HYPERLINK(tabProjList[[#This Row],[Ref 4]],"Link 4"),"")</f>
        <v/>
      </c>
      <c r="AC477" s="52" t="str">
        <f>IF(tabProjList[[#This Row],[Ref 5]]&lt;&gt;"",HYPERLINK(tabProjList[[#This Row],[Ref 5]],"Link 5"),"")</f>
        <v/>
      </c>
      <c r="AD477" s="52" t="str">
        <f>IF(tabProjList[[#This Row],[Ref 6]]&lt;&gt;"",HYPERLINK(tabProjList[[#This Row],[Ref 6]],"Link 6"),"")</f>
        <v/>
      </c>
      <c r="AE477" s="52" t="str">
        <f>IF(tabProjList[[#This Row],[Ref 7]]&lt;&gt;"",HYPERLINK(tabProjList[[#This Row],[Ref 7]],"Link 7"),"")</f>
        <v/>
      </c>
    </row>
    <row r="478" spans="1:31" x14ac:dyDescent="0.25">
      <c r="A478" s="44" t="s">
        <v>946</v>
      </c>
      <c r="B478" s="45">
        <v>252</v>
      </c>
      <c r="C478" s="45" t="s">
        <v>120</v>
      </c>
      <c r="D478" s="36" t="s">
        <v>944</v>
      </c>
      <c r="E478" s="46" t="s">
        <v>6</v>
      </c>
      <c r="F478" s="46">
        <v>1984</v>
      </c>
      <c r="G478" s="46">
        <v>1984</v>
      </c>
      <c r="H478" s="46">
        <v>1986</v>
      </c>
      <c r="I478" s="46" t="s">
        <v>115</v>
      </c>
      <c r="J478" s="45" t="s">
        <v>14</v>
      </c>
      <c r="K478" s="47">
        <v>1</v>
      </c>
      <c r="L478" s="48">
        <v>3.5</v>
      </c>
      <c r="M478" s="48">
        <v>3.5</v>
      </c>
      <c r="N478" s="49" t="s">
        <v>41</v>
      </c>
      <c r="O478" s="50" t="s">
        <v>7</v>
      </c>
      <c r="P478" s="38" t="s">
        <v>115</v>
      </c>
      <c r="Q478" s="45" t="s">
        <v>121</v>
      </c>
      <c r="R478" s="38" t="s">
        <v>941</v>
      </c>
      <c r="S478" s="38" t="s">
        <v>947</v>
      </c>
      <c r="T478" s="38" t="s">
        <v>948</v>
      </c>
      <c r="U478" s="38" t="s">
        <v>115</v>
      </c>
      <c r="V478" s="38" t="s">
        <v>115</v>
      </c>
      <c r="W478" s="38" t="s">
        <v>115</v>
      </c>
      <c r="X478" s="38" t="s">
        <v>115</v>
      </c>
      <c r="Y478" s="52" t="str">
        <f>IF(tabProjList[[#This Row],[Ref 1]]&lt;&gt;"",HYPERLINK(tabProjList[[#This Row],[Ref 1]],"Link 1"),"")</f>
        <v>Link 1</v>
      </c>
      <c r="Z478" s="52" t="str">
        <f>IF(tabProjList[[#This Row],[Ref 2]]&lt;&gt;"",HYPERLINK(tabProjList[[#This Row],[Ref 2]],"Link 2"),"")</f>
        <v>Link 2</v>
      </c>
      <c r="AA478" s="52" t="str">
        <f>IF(tabProjList[[#This Row],[Ref 3]]&lt;&gt;"",HYPERLINK(tabProjList[[#This Row],[Ref 3]],"Link 3"),"")</f>
        <v>Link 3</v>
      </c>
      <c r="AB478" s="52" t="str">
        <f>IF(tabProjList[[#This Row],[Ref 4]]&lt;&gt;"",HYPERLINK(tabProjList[[#This Row],[Ref 4]],"Link 4"),"")</f>
        <v/>
      </c>
      <c r="AC478" s="52" t="str">
        <f>IF(tabProjList[[#This Row],[Ref 5]]&lt;&gt;"",HYPERLINK(tabProjList[[#This Row],[Ref 5]],"Link 5"),"")</f>
        <v/>
      </c>
      <c r="AD478" s="52" t="str">
        <f>IF(tabProjList[[#This Row],[Ref 6]]&lt;&gt;"",HYPERLINK(tabProjList[[#This Row],[Ref 6]],"Link 6"),"")</f>
        <v/>
      </c>
      <c r="AE478" s="52" t="str">
        <f>IF(tabProjList[[#This Row],[Ref 7]]&lt;&gt;"",HYPERLINK(tabProjList[[#This Row],[Ref 7]],"Link 7"),"")</f>
        <v/>
      </c>
    </row>
    <row r="479" spans="1:31" x14ac:dyDescent="0.25">
      <c r="A479" s="44" t="s">
        <v>956</v>
      </c>
      <c r="B479" s="45">
        <v>254</v>
      </c>
      <c r="C479" s="45" t="s">
        <v>120</v>
      </c>
      <c r="D479" s="36" t="s">
        <v>957</v>
      </c>
      <c r="E479" s="46" t="s">
        <v>1</v>
      </c>
      <c r="F479" s="46">
        <v>2021</v>
      </c>
      <c r="G479" s="46" t="s">
        <v>115</v>
      </c>
      <c r="H479" s="46" t="s">
        <v>115</v>
      </c>
      <c r="I479" s="46" t="s">
        <v>115</v>
      </c>
      <c r="J479" s="45" t="s">
        <v>106</v>
      </c>
      <c r="K479" s="47" t="s">
        <v>115</v>
      </c>
      <c r="L479" s="48">
        <v>2.8</v>
      </c>
      <c r="M479" s="48">
        <v>2.8</v>
      </c>
      <c r="N479" s="49" t="s">
        <v>10</v>
      </c>
      <c r="O479" s="50" t="s">
        <v>34</v>
      </c>
      <c r="P479" s="38" t="s">
        <v>115</v>
      </c>
      <c r="Q479" s="45" t="s">
        <v>121</v>
      </c>
      <c r="R479" s="38" t="s">
        <v>958</v>
      </c>
      <c r="S479" s="38" t="s">
        <v>959</v>
      </c>
      <c r="T479" s="38" t="s">
        <v>115</v>
      </c>
      <c r="U479" s="38" t="s">
        <v>115</v>
      </c>
      <c r="V479" s="38" t="s">
        <v>115</v>
      </c>
      <c r="W479" s="38" t="s">
        <v>115</v>
      </c>
      <c r="X479" s="38" t="s">
        <v>115</v>
      </c>
      <c r="Y479" s="52" t="str">
        <f>IF(tabProjList[[#This Row],[Ref 1]]&lt;&gt;"",HYPERLINK(tabProjList[[#This Row],[Ref 1]],"Link 1"),"")</f>
        <v>Link 1</v>
      </c>
      <c r="Z479" s="52" t="str">
        <f>IF(tabProjList[[#This Row],[Ref 2]]&lt;&gt;"",HYPERLINK(tabProjList[[#This Row],[Ref 2]],"Link 2"),"")</f>
        <v>Link 2</v>
      </c>
      <c r="AA479" s="52" t="str">
        <f>IF(tabProjList[[#This Row],[Ref 3]]&lt;&gt;"",HYPERLINK(tabProjList[[#This Row],[Ref 3]],"Link 3"),"")</f>
        <v/>
      </c>
      <c r="AB479" s="52" t="str">
        <f>IF(tabProjList[[#This Row],[Ref 4]]&lt;&gt;"",HYPERLINK(tabProjList[[#This Row],[Ref 4]],"Link 4"),"")</f>
        <v/>
      </c>
      <c r="AC479" s="52" t="str">
        <f>IF(tabProjList[[#This Row],[Ref 5]]&lt;&gt;"",HYPERLINK(tabProjList[[#This Row],[Ref 5]],"Link 5"),"")</f>
        <v/>
      </c>
      <c r="AD479" s="52" t="str">
        <f>IF(tabProjList[[#This Row],[Ref 6]]&lt;&gt;"",HYPERLINK(tabProjList[[#This Row],[Ref 6]],"Link 6"),"")</f>
        <v/>
      </c>
      <c r="AE479" s="52" t="str">
        <f>IF(tabProjList[[#This Row],[Ref 7]]&lt;&gt;"",HYPERLINK(tabProjList[[#This Row],[Ref 7]],"Link 7"),"")</f>
        <v/>
      </c>
    </row>
    <row r="480" spans="1:31" x14ac:dyDescent="0.25">
      <c r="A480" s="44" t="s">
        <v>2729</v>
      </c>
      <c r="B480" s="45">
        <v>999</v>
      </c>
      <c r="C480" s="45" t="s">
        <v>120</v>
      </c>
      <c r="D480" s="36" t="s">
        <v>2730</v>
      </c>
      <c r="E480" s="46" t="s">
        <v>1</v>
      </c>
      <c r="F480" s="46">
        <v>2023</v>
      </c>
      <c r="G480" s="46" t="s">
        <v>115</v>
      </c>
      <c r="H480" s="46" t="s">
        <v>115</v>
      </c>
      <c r="I480" s="46" t="s">
        <v>115</v>
      </c>
      <c r="J480" s="45" t="s">
        <v>106</v>
      </c>
      <c r="K480" s="47" t="s">
        <v>115</v>
      </c>
      <c r="L480" s="48" t="s">
        <v>115</v>
      </c>
      <c r="M480" s="48" t="s">
        <v>115</v>
      </c>
      <c r="N480" s="49" t="s">
        <v>122</v>
      </c>
      <c r="O480" s="50" t="s">
        <v>21</v>
      </c>
      <c r="P480" s="38" t="s">
        <v>115</v>
      </c>
      <c r="Q480" s="45" t="s">
        <v>121</v>
      </c>
      <c r="R480" s="38" t="s">
        <v>2731</v>
      </c>
      <c r="S480" s="38" t="s">
        <v>115</v>
      </c>
      <c r="T480" s="38" t="s">
        <v>115</v>
      </c>
      <c r="U480" s="38" t="s">
        <v>115</v>
      </c>
      <c r="V480" s="38" t="s">
        <v>115</v>
      </c>
      <c r="W480" s="38" t="s">
        <v>115</v>
      </c>
      <c r="X480" s="38" t="s">
        <v>115</v>
      </c>
      <c r="Y480" s="52" t="str">
        <f>IF(tabProjList[[#This Row],[Ref 1]]&lt;&gt;"",HYPERLINK(tabProjList[[#This Row],[Ref 1]],"Link 1"),"")</f>
        <v>Link 1</v>
      </c>
      <c r="Z480" s="52" t="str">
        <f>IF(tabProjList[[#This Row],[Ref 2]]&lt;&gt;"",HYPERLINK(tabProjList[[#This Row],[Ref 2]],"Link 2"),"")</f>
        <v/>
      </c>
      <c r="AA480" s="52" t="str">
        <f>IF(tabProjList[[#This Row],[Ref 3]]&lt;&gt;"",HYPERLINK(tabProjList[[#This Row],[Ref 3]],"Link 3"),"")</f>
        <v/>
      </c>
      <c r="AB480" s="52" t="str">
        <f>IF(tabProjList[[#This Row],[Ref 4]]&lt;&gt;"",HYPERLINK(tabProjList[[#This Row],[Ref 4]],"Link 4"),"")</f>
        <v/>
      </c>
      <c r="AC480" s="52" t="str">
        <f>IF(tabProjList[[#This Row],[Ref 5]]&lt;&gt;"",HYPERLINK(tabProjList[[#This Row],[Ref 5]],"Link 5"),"")</f>
        <v/>
      </c>
      <c r="AD480" s="52" t="str">
        <f>IF(tabProjList[[#This Row],[Ref 6]]&lt;&gt;"",HYPERLINK(tabProjList[[#This Row],[Ref 6]],"Link 6"),"")</f>
        <v/>
      </c>
      <c r="AE480" s="52" t="str">
        <f>IF(tabProjList[[#This Row],[Ref 7]]&lt;&gt;"",HYPERLINK(tabProjList[[#This Row],[Ref 7]],"Link 7"),"")</f>
        <v/>
      </c>
    </row>
    <row r="481" spans="1:31" x14ac:dyDescent="0.25">
      <c r="A481" s="44" t="s">
        <v>960</v>
      </c>
      <c r="B481" s="45">
        <v>255</v>
      </c>
      <c r="C481" s="45" t="s">
        <v>120</v>
      </c>
      <c r="D481" s="36" t="s">
        <v>961</v>
      </c>
      <c r="E481" s="46" t="s">
        <v>1</v>
      </c>
      <c r="F481" s="46">
        <v>2009</v>
      </c>
      <c r="G481" s="46">
        <v>2024</v>
      </c>
      <c r="H481" s="46">
        <v>2027</v>
      </c>
      <c r="I481" s="46" t="s">
        <v>115</v>
      </c>
      <c r="J481" s="45" t="s">
        <v>106</v>
      </c>
      <c r="K481" s="47" t="s">
        <v>115</v>
      </c>
      <c r="L481" s="48" t="s">
        <v>962</v>
      </c>
      <c r="M481" s="48">
        <v>4.2</v>
      </c>
      <c r="N481" s="49" t="s">
        <v>45</v>
      </c>
      <c r="O481" s="50" t="s">
        <v>314</v>
      </c>
      <c r="P481" s="38" t="s">
        <v>115</v>
      </c>
      <c r="Q481" s="45" t="s">
        <v>121</v>
      </c>
      <c r="R481" s="38" t="s">
        <v>963</v>
      </c>
      <c r="S481" s="38" t="s">
        <v>964</v>
      </c>
      <c r="T481" s="38" t="s">
        <v>115</v>
      </c>
      <c r="U481" s="38" t="s">
        <v>115</v>
      </c>
      <c r="V481" s="38" t="s">
        <v>115</v>
      </c>
      <c r="W481" s="38" t="s">
        <v>115</v>
      </c>
      <c r="X481" s="38" t="s">
        <v>115</v>
      </c>
      <c r="Y481" s="52" t="str">
        <f>IF(tabProjList[[#This Row],[Ref 1]]&lt;&gt;"",HYPERLINK(tabProjList[[#This Row],[Ref 1]],"Link 1"),"")</f>
        <v>Link 1</v>
      </c>
      <c r="Z481" s="52" t="str">
        <f>IF(tabProjList[[#This Row],[Ref 2]]&lt;&gt;"",HYPERLINK(tabProjList[[#This Row],[Ref 2]],"Link 2"),"")</f>
        <v>Link 2</v>
      </c>
      <c r="AA481" s="52" t="str">
        <f>IF(tabProjList[[#This Row],[Ref 3]]&lt;&gt;"",HYPERLINK(tabProjList[[#This Row],[Ref 3]],"Link 3"),"")</f>
        <v/>
      </c>
      <c r="AB481" s="52" t="str">
        <f>IF(tabProjList[[#This Row],[Ref 4]]&lt;&gt;"",HYPERLINK(tabProjList[[#This Row],[Ref 4]],"Link 4"),"")</f>
        <v/>
      </c>
      <c r="AC481" s="52" t="str">
        <f>IF(tabProjList[[#This Row],[Ref 5]]&lt;&gt;"",HYPERLINK(tabProjList[[#This Row],[Ref 5]],"Link 5"),"")</f>
        <v/>
      </c>
      <c r="AD481" s="52" t="str">
        <f>IF(tabProjList[[#This Row],[Ref 6]]&lt;&gt;"",HYPERLINK(tabProjList[[#This Row],[Ref 6]],"Link 6"),"")</f>
        <v/>
      </c>
      <c r="AE481" s="52" t="str">
        <f>IF(tabProjList[[#This Row],[Ref 7]]&lt;&gt;"",HYPERLINK(tabProjList[[#This Row],[Ref 7]],"Link 7"),"")</f>
        <v/>
      </c>
    </row>
    <row r="482" spans="1:31" x14ac:dyDescent="0.25">
      <c r="A482" s="44" t="s">
        <v>2998</v>
      </c>
      <c r="B482" s="45">
        <v>1130</v>
      </c>
      <c r="C482" s="45" t="s">
        <v>120</v>
      </c>
      <c r="D482" s="36" t="s">
        <v>2999</v>
      </c>
      <c r="E482" s="46" t="s">
        <v>6</v>
      </c>
      <c r="F482" s="46">
        <v>2023</v>
      </c>
      <c r="G482" s="46" t="s">
        <v>115</v>
      </c>
      <c r="H482" s="46" t="s">
        <v>115</v>
      </c>
      <c r="I482" s="46" t="s">
        <v>115</v>
      </c>
      <c r="J482" s="45" t="s">
        <v>106</v>
      </c>
      <c r="K482" s="47" t="s">
        <v>115</v>
      </c>
      <c r="L482" s="48">
        <v>2.5</v>
      </c>
      <c r="M482" s="48">
        <v>2.5</v>
      </c>
      <c r="N482" s="49" t="s">
        <v>38</v>
      </c>
      <c r="O482" s="50" t="s">
        <v>34</v>
      </c>
      <c r="P482" s="53" t="s">
        <v>115</v>
      </c>
      <c r="Q482" s="45" t="s">
        <v>121</v>
      </c>
      <c r="R482" s="54" t="s">
        <v>2993</v>
      </c>
      <c r="S482" s="54" t="s">
        <v>115</v>
      </c>
      <c r="T482" s="54" t="s">
        <v>115</v>
      </c>
      <c r="U482" s="54" t="s">
        <v>115</v>
      </c>
      <c r="V482" s="54" t="s">
        <v>115</v>
      </c>
      <c r="W482" s="54" t="s">
        <v>115</v>
      </c>
      <c r="X482" s="54" t="s">
        <v>115</v>
      </c>
      <c r="Y482" s="55" t="str">
        <f>IF(tabProjList[[#This Row],[Ref 1]]&lt;&gt;"",HYPERLINK(tabProjList[[#This Row],[Ref 1]],"Link 1"),"")</f>
        <v>Link 1</v>
      </c>
      <c r="Z482" s="55" t="str">
        <f>IF(tabProjList[[#This Row],[Ref 2]]&lt;&gt;"",HYPERLINK(tabProjList[[#This Row],[Ref 2]],"Link 2"),"")</f>
        <v/>
      </c>
      <c r="AA482" s="55" t="str">
        <f>IF(tabProjList[[#This Row],[Ref 3]]&lt;&gt;"",HYPERLINK(tabProjList[[#This Row],[Ref 3]],"Link 3"),"")</f>
        <v/>
      </c>
      <c r="AB482" s="55" t="str">
        <f>IF(tabProjList[[#This Row],[Ref 4]]&lt;&gt;"",HYPERLINK(tabProjList[[#This Row],[Ref 4]],"Link 4"),"")</f>
        <v/>
      </c>
      <c r="AC482" s="55" t="str">
        <f>IF(tabProjList[[#This Row],[Ref 5]]&lt;&gt;"",HYPERLINK(tabProjList[[#This Row],[Ref 5]],"Link 5"),"")</f>
        <v/>
      </c>
      <c r="AD482" s="55" t="str">
        <f>IF(tabProjList[[#This Row],[Ref 6]]&lt;&gt;"",HYPERLINK(tabProjList[[#This Row],[Ref 6]],"Link 6"),"")</f>
        <v/>
      </c>
      <c r="AE482" s="52" t="str">
        <f>IF(tabProjList[[#This Row],[Ref 7]]&lt;&gt;"",HYPERLINK(tabProjList[[#This Row],[Ref 7]],"Link 7"),"")</f>
        <v/>
      </c>
    </row>
    <row r="483" spans="1:31" x14ac:dyDescent="0.25">
      <c r="A483" s="44" t="s">
        <v>2978</v>
      </c>
      <c r="B483" s="45">
        <v>1122</v>
      </c>
      <c r="C483" s="45" t="s">
        <v>209</v>
      </c>
      <c r="D483" s="36" t="s">
        <v>2979</v>
      </c>
      <c r="E483" s="46" t="s">
        <v>2</v>
      </c>
      <c r="F483" s="46">
        <v>2023</v>
      </c>
      <c r="G483" s="46">
        <v>2024</v>
      </c>
      <c r="H483" s="46">
        <v>2024</v>
      </c>
      <c r="I483" s="46" t="s">
        <v>115</v>
      </c>
      <c r="J483" s="45" t="s">
        <v>106</v>
      </c>
      <c r="K483" s="47" t="s">
        <v>115</v>
      </c>
      <c r="L483" s="48" t="s">
        <v>155</v>
      </c>
      <c r="M483" s="48">
        <v>3</v>
      </c>
      <c r="N483" s="49" t="s">
        <v>2</v>
      </c>
      <c r="O483" s="50" t="s">
        <v>34</v>
      </c>
      <c r="P483" s="38" t="s">
        <v>2980</v>
      </c>
      <c r="Q483" s="45" t="s">
        <v>121</v>
      </c>
      <c r="R483" s="38" t="s">
        <v>2981</v>
      </c>
      <c r="S483" s="38" t="s">
        <v>115</v>
      </c>
      <c r="T483" s="38" t="s">
        <v>115</v>
      </c>
      <c r="U483" s="38" t="s">
        <v>115</v>
      </c>
      <c r="V483" s="38" t="s">
        <v>115</v>
      </c>
      <c r="W483" s="38" t="s">
        <v>115</v>
      </c>
      <c r="X483" s="38" t="s">
        <v>115</v>
      </c>
      <c r="Y483" s="52" t="str">
        <f>IF(tabProjList[[#This Row],[Ref 1]]&lt;&gt;"",HYPERLINK(tabProjList[[#This Row],[Ref 1]],"Link 1"),"")</f>
        <v>Link 1</v>
      </c>
      <c r="Z483" s="52" t="str">
        <f>IF(tabProjList[[#This Row],[Ref 2]]&lt;&gt;"",HYPERLINK(tabProjList[[#This Row],[Ref 2]],"Link 2"),"")</f>
        <v/>
      </c>
      <c r="AA483" s="52" t="str">
        <f>IF(tabProjList[[#This Row],[Ref 3]]&lt;&gt;"",HYPERLINK(tabProjList[[#This Row],[Ref 3]],"Link 3"),"")</f>
        <v/>
      </c>
      <c r="AB483" s="52" t="str">
        <f>IF(tabProjList[[#This Row],[Ref 4]]&lt;&gt;"",HYPERLINK(tabProjList[[#This Row],[Ref 4]],"Link 4"),"")</f>
        <v/>
      </c>
      <c r="AC483" s="52" t="str">
        <f>IF(tabProjList[[#This Row],[Ref 5]]&lt;&gt;"",HYPERLINK(tabProjList[[#This Row],[Ref 5]],"Link 5"),"")</f>
        <v/>
      </c>
      <c r="AD483" s="52" t="str">
        <f>IF(tabProjList[[#This Row],[Ref 6]]&lt;&gt;"",HYPERLINK(tabProjList[[#This Row],[Ref 6]],"Link 6"),"")</f>
        <v/>
      </c>
      <c r="AE483" s="52" t="str">
        <f>IF(tabProjList[[#This Row],[Ref 7]]&lt;&gt;"",HYPERLINK(tabProjList[[#This Row],[Ref 7]],"Link 7"),"")</f>
        <v/>
      </c>
    </row>
    <row r="484" spans="1:31" x14ac:dyDescent="0.25">
      <c r="A484" s="44" t="s">
        <v>2496</v>
      </c>
      <c r="B484" s="45">
        <v>866</v>
      </c>
      <c r="C484" s="45" t="s">
        <v>120</v>
      </c>
      <c r="D484" s="36" t="s">
        <v>1623</v>
      </c>
      <c r="E484" s="46" t="s">
        <v>2</v>
      </c>
      <c r="F484" s="46">
        <v>2022</v>
      </c>
      <c r="G484" s="46" t="s">
        <v>115</v>
      </c>
      <c r="H484" s="46">
        <v>2025</v>
      </c>
      <c r="I484" s="46" t="s">
        <v>115</v>
      </c>
      <c r="J484" s="45" t="s">
        <v>106</v>
      </c>
      <c r="K484" s="47" t="s">
        <v>115</v>
      </c>
      <c r="L484" s="48" t="s">
        <v>1308</v>
      </c>
      <c r="M484" s="48">
        <v>10</v>
      </c>
      <c r="N484" s="49" t="s">
        <v>2</v>
      </c>
      <c r="O484" s="50" t="s">
        <v>34</v>
      </c>
      <c r="P484" s="38" t="s">
        <v>2497</v>
      </c>
      <c r="Q484" s="45" t="s">
        <v>121</v>
      </c>
      <c r="R484" s="38" t="s">
        <v>2498</v>
      </c>
      <c r="S484" s="38" t="s">
        <v>2499</v>
      </c>
      <c r="T484" s="38" t="s">
        <v>2495</v>
      </c>
      <c r="U484" s="38" t="s">
        <v>115</v>
      </c>
      <c r="V484" s="38" t="s">
        <v>115</v>
      </c>
      <c r="W484" s="38" t="s">
        <v>115</v>
      </c>
      <c r="X484" s="38" t="s">
        <v>115</v>
      </c>
      <c r="Y484" s="52" t="str">
        <f>IF(tabProjList[[#This Row],[Ref 1]]&lt;&gt;"",HYPERLINK(tabProjList[[#This Row],[Ref 1]],"Link 1"),"")</f>
        <v>Link 1</v>
      </c>
      <c r="Z484" s="52" t="str">
        <f>IF(tabProjList[[#This Row],[Ref 2]]&lt;&gt;"",HYPERLINK(tabProjList[[#This Row],[Ref 2]],"Link 2"),"")</f>
        <v>Link 2</v>
      </c>
      <c r="AA484" s="52" t="str">
        <f>IF(tabProjList[[#This Row],[Ref 3]]&lt;&gt;"",HYPERLINK(tabProjList[[#This Row],[Ref 3]],"Link 3"),"")</f>
        <v>Link 3</v>
      </c>
      <c r="AB484" s="52" t="str">
        <f>IF(tabProjList[[#This Row],[Ref 4]]&lt;&gt;"",HYPERLINK(tabProjList[[#This Row],[Ref 4]],"Link 4"),"")</f>
        <v/>
      </c>
      <c r="AC484" s="52" t="str">
        <f>IF(tabProjList[[#This Row],[Ref 5]]&lt;&gt;"",HYPERLINK(tabProjList[[#This Row],[Ref 5]],"Link 5"),"")</f>
        <v/>
      </c>
      <c r="AD484" s="52" t="str">
        <f>IF(tabProjList[[#This Row],[Ref 6]]&lt;&gt;"",HYPERLINK(tabProjList[[#This Row],[Ref 6]],"Link 6"),"")</f>
        <v/>
      </c>
      <c r="AE484" s="52" t="str">
        <f>IF(tabProjList[[#This Row],[Ref 7]]&lt;&gt;"",HYPERLINK(tabProjList[[#This Row],[Ref 7]],"Link 7"),"")</f>
        <v/>
      </c>
    </row>
    <row r="485" spans="1:31" x14ac:dyDescent="0.25">
      <c r="A485" s="44" t="s">
        <v>1796</v>
      </c>
      <c r="B485" s="45">
        <v>551</v>
      </c>
      <c r="C485" s="45" t="s">
        <v>120</v>
      </c>
      <c r="D485" s="36" t="s">
        <v>1797</v>
      </c>
      <c r="E485" s="46" t="s">
        <v>1</v>
      </c>
      <c r="F485" s="46">
        <v>2022</v>
      </c>
      <c r="G485" s="46" t="s">
        <v>115</v>
      </c>
      <c r="H485" s="46" t="s">
        <v>115</v>
      </c>
      <c r="I485" s="46" t="s">
        <v>115</v>
      </c>
      <c r="J485" s="45" t="s">
        <v>106</v>
      </c>
      <c r="K485" s="47">
        <v>1</v>
      </c>
      <c r="L485" s="48">
        <v>1.7</v>
      </c>
      <c r="M485" s="48">
        <v>1.7</v>
      </c>
      <c r="N485" s="49" t="s">
        <v>38</v>
      </c>
      <c r="O485" s="50" t="s">
        <v>21</v>
      </c>
      <c r="P485" s="38" t="s">
        <v>115</v>
      </c>
      <c r="Q485" s="45" t="s">
        <v>121</v>
      </c>
      <c r="R485" s="38" t="s">
        <v>1732</v>
      </c>
      <c r="S485" s="38" t="s">
        <v>1798</v>
      </c>
      <c r="T485" s="38" t="s">
        <v>115</v>
      </c>
      <c r="U485" s="38" t="s">
        <v>115</v>
      </c>
      <c r="V485" s="38" t="s">
        <v>115</v>
      </c>
      <c r="W485" s="38" t="s">
        <v>115</v>
      </c>
      <c r="X485" s="38" t="s">
        <v>115</v>
      </c>
      <c r="Y485" s="52" t="str">
        <f>IF(tabProjList[[#This Row],[Ref 1]]&lt;&gt;"",HYPERLINK(tabProjList[[#This Row],[Ref 1]],"Link 1"),"")</f>
        <v>Link 1</v>
      </c>
      <c r="Z485" s="52" t="str">
        <f>IF(tabProjList[[#This Row],[Ref 2]]&lt;&gt;"",HYPERLINK(tabProjList[[#This Row],[Ref 2]],"Link 2"),"")</f>
        <v>Link 2</v>
      </c>
      <c r="AA485" s="52" t="str">
        <f>IF(tabProjList[[#This Row],[Ref 3]]&lt;&gt;"",HYPERLINK(tabProjList[[#This Row],[Ref 3]],"Link 3"),"")</f>
        <v/>
      </c>
      <c r="AB485" s="52" t="str">
        <f>IF(tabProjList[[#This Row],[Ref 4]]&lt;&gt;"",HYPERLINK(tabProjList[[#This Row],[Ref 4]],"Link 4"),"")</f>
        <v/>
      </c>
      <c r="AC485" s="52" t="str">
        <f>IF(tabProjList[[#This Row],[Ref 5]]&lt;&gt;"",HYPERLINK(tabProjList[[#This Row],[Ref 5]],"Link 5"),"")</f>
        <v/>
      </c>
      <c r="AD485" s="52" t="str">
        <f>IF(tabProjList[[#This Row],[Ref 6]]&lt;&gt;"",HYPERLINK(tabProjList[[#This Row],[Ref 6]],"Link 6"),"")</f>
        <v/>
      </c>
      <c r="AE485" s="52" t="str">
        <f>IF(tabProjList[[#This Row],[Ref 7]]&lt;&gt;"",HYPERLINK(tabProjList[[#This Row],[Ref 7]],"Link 7"),"")</f>
        <v/>
      </c>
    </row>
    <row r="486" spans="1:31" x14ac:dyDescent="0.25">
      <c r="A486" s="44" t="s">
        <v>2420</v>
      </c>
      <c r="B486" s="45">
        <v>839</v>
      </c>
      <c r="C486" s="45" t="s">
        <v>120</v>
      </c>
      <c r="D486" s="36" t="s">
        <v>2421</v>
      </c>
      <c r="E486" s="46" t="s">
        <v>2</v>
      </c>
      <c r="F486" s="46">
        <v>2023</v>
      </c>
      <c r="G486" s="46" t="s">
        <v>115</v>
      </c>
      <c r="H486" s="46">
        <v>2027</v>
      </c>
      <c r="I486" s="46" t="s">
        <v>115</v>
      </c>
      <c r="J486" s="45" t="s">
        <v>106</v>
      </c>
      <c r="K486" s="47" t="s">
        <v>115</v>
      </c>
      <c r="L486" s="48" t="s">
        <v>1308</v>
      </c>
      <c r="M486" s="48">
        <v>10</v>
      </c>
      <c r="N486" s="49" t="s">
        <v>2</v>
      </c>
      <c r="O486" s="50" t="s">
        <v>21</v>
      </c>
      <c r="P486" s="38" t="s">
        <v>115</v>
      </c>
      <c r="Q486" s="45" t="s">
        <v>121</v>
      </c>
      <c r="R486" s="38" t="s">
        <v>2422</v>
      </c>
      <c r="S486" s="38" t="s">
        <v>115</v>
      </c>
      <c r="T486" s="38" t="s">
        <v>115</v>
      </c>
      <c r="U486" s="38" t="s">
        <v>115</v>
      </c>
      <c r="V486" s="38" t="s">
        <v>115</v>
      </c>
      <c r="W486" s="38" t="s">
        <v>115</v>
      </c>
      <c r="X486" s="38" t="s">
        <v>115</v>
      </c>
      <c r="Y486" s="52" t="str">
        <f>IF(tabProjList[[#This Row],[Ref 1]]&lt;&gt;"",HYPERLINK(tabProjList[[#This Row],[Ref 1]],"Link 1"),"")</f>
        <v>Link 1</v>
      </c>
      <c r="Z486" s="52" t="str">
        <f>IF(tabProjList[[#This Row],[Ref 2]]&lt;&gt;"",HYPERLINK(tabProjList[[#This Row],[Ref 2]],"Link 2"),"")</f>
        <v/>
      </c>
      <c r="AA486" s="52" t="str">
        <f>IF(tabProjList[[#This Row],[Ref 3]]&lt;&gt;"",HYPERLINK(tabProjList[[#This Row],[Ref 3]],"Link 3"),"")</f>
        <v/>
      </c>
      <c r="AB486" s="52" t="str">
        <f>IF(tabProjList[[#This Row],[Ref 4]]&lt;&gt;"",HYPERLINK(tabProjList[[#This Row],[Ref 4]],"Link 4"),"")</f>
        <v/>
      </c>
      <c r="AC486" s="52" t="str">
        <f>IF(tabProjList[[#This Row],[Ref 5]]&lt;&gt;"",HYPERLINK(tabProjList[[#This Row],[Ref 5]],"Link 5"),"")</f>
        <v/>
      </c>
      <c r="AD486" s="52" t="str">
        <f>IF(tabProjList[[#This Row],[Ref 6]]&lt;&gt;"",HYPERLINK(tabProjList[[#This Row],[Ref 6]],"Link 6"),"")</f>
        <v/>
      </c>
      <c r="AE486" s="52" t="str">
        <f>IF(tabProjList[[#This Row],[Ref 7]]&lt;&gt;"",HYPERLINK(tabProjList[[#This Row],[Ref 7]],"Link 7"),"")</f>
        <v/>
      </c>
    </row>
    <row r="487" spans="1:31" x14ac:dyDescent="0.25">
      <c r="A487" s="44" t="s">
        <v>2923</v>
      </c>
      <c r="B487" s="45">
        <v>1104</v>
      </c>
      <c r="C487" s="45" t="s">
        <v>139</v>
      </c>
      <c r="D487" s="36" t="s">
        <v>2924</v>
      </c>
      <c r="E487" s="46" t="s">
        <v>1</v>
      </c>
      <c r="F487" s="46">
        <v>2021</v>
      </c>
      <c r="G487" s="46" t="s">
        <v>115</v>
      </c>
      <c r="H487" s="46">
        <v>2028</v>
      </c>
      <c r="I487" s="46" t="s">
        <v>115</v>
      </c>
      <c r="J487" s="45" t="s">
        <v>106</v>
      </c>
      <c r="K487" s="47" t="s">
        <v>115</v>
      </c>
      <c r="L487" s="48" t="s">
        <v>115</v>
      </c>
      <c r="M487" s="48" t="s">
        <v>115</v>
      </c>
      <c r="N487" s="49" t="s">
        <v>16</v>
      </c>
      <c r="O487" s="50" t="s">
        <v>34</v>
      </c>
      <c r="P487" s="38" t="s">
        <v>600</v>
      </c>
      <c r="Q487" s="45" t="s">
        <v>114</v>
      </c>
      <c r="R487" s="38" t="s">
        <v>2925</v>
      </c>
      <c r="S487" s="38" t="s">
        <v>115</v>
      </c>
      <c r="T487" s="38" t="s">
        <v>115</v>
      </c>
      <c r="U487" s="38" t="s">
        <v>115</v>
      </c>
      <c r="V487" s="38" t="s">
        <v>115</v>
      </c>
      <c r="W487" s="38" t="s">
        <v>115</v>
      </c>
      <c r="X487" s="38" t="s">
        <v>115</v>
      </c>
      <c r="Y487" s="52" t="str">
        <f>IF(tabProjList[[#This Row],[Ref 1]]&lt;&gt;"",HYPERLINK(tabProjList[[#This Row],[Ref 1]],"Link 1"),"")</f>
        <v>Link 1</v>
      </c>
      <c r="Z487" s="52" t="str">
        <f>IF(tabProjList[[#This Row],[Ref 2]]&lt;&gt;"",HYPERLINK(tabProjList[[#This Row],[Ref 2]],"Link 2"),"")</f>
        <v/>
      </c>
      <c r="AA487" s="52" t="str">
        <f>IF(tabProjList[[#This Row],[Ref 3]]&lt;&gt;"",HYPERLINK(tabProjList[[#This Row],[Ref 3]],"Link 3"),"")</f>
        <v/>
      </c>
      <c r="AB487" s="52" t="str">
        <f>IF(tabProjList[[#This Row],[Ref 4]]&lt;&gt;"",HYPERLINK(tabProjList[[#This Row],[Ref 4]],"Link 4"),"")</f>
        <v/>
      </c>
      <c r="AC487" s="52" t="str">
        <f>IF(tabProjList[[#This Row],[Ref 5]]&lt;&gt;"",HYPERLINK(tabProjList[[#This Row],[Ref 5]],"Link 5"),"")</f>
        <v/>
      </c>
      <c r="AD487" s="52" t="str">
        <f>IF(tabProjList[[#This Row],[Ref 6]]&lt;&gt;"",HYPERLINK(tabProjList[[#This Row],[Ref 6]],"Link 6"),"")</f>
        <v/>
      </c>
      <c r="AE487" s="52" t="str">
        <f>IF(tabProjList[[#This Row],[Ref 7]]&lt;&gt;"",HYPERLINK(tabProjList[[#This Row],[Ref 7]],"Link 7"),"")</f>
        <v/>
      </c>
    </row>
    <row r="488" spans="1:31" x14ac:dyDescent="0.25">
      <c r="A488" s="44" t="s">
        <v>2676</v>
      </c>
      <c r="B488" s="45">
        <v>965</v>
      </c>
      <c r="C488" s="45" t="s">
        <v>1984</v>
      </c>
      <c r="D488" s="36" t="s">
        <v>2677</v>
      </c>
      <c r="E488" s="46" t="s">
        <v>1</v>
      </c>
      <c r="F488" s="46">
        <v>2023</v>
      </c>
      <c r="G488" s="46" t="s">
        <v>115</v>
      </c>
      <c r="H488" s="46" t="s">
        <v>115</v>
      </c>
      <c r="I488" s="46" t="s">
        <v>115</v>
      </c>
      <c r="J488" s="45" t="s">
        <v>106</v>
      </c>
      <c r="K488" s="47" t="s">
        <v>115</v>
      </c>
      <c r="L488" s="48" t="s">
        <v>115</v>
      </c>
      <c r="M488" s="48" t="s">
        <v>115</v>
      </c>
      <c r="N488" s="49" t="s">
        <v>38</v>
      </c>
      <c r="O488" s="50" t="s">
        <v>21</v>
      </c>
      <c r="P488" s="38" t="s">
        <v>115</v>
      </c>
      <c r="Q488" s="45" t="s">
        <v>114</v>
      </c>
      <c r="R488" s="38" t="s">
        <v>2678</v>
      </c>
      <c r="S488" s="38" t="s">
        <v>115</v>
      </c>
      <c r="T488" s="38" t="s">
        <v>115</v>
      </c>
      <c r="U488" s="38" t="s">
        <v>115</v>
      </c>
      <c r="V488" s="38" t="s">
        <v>115</v>
      </c>
      <c r="W488" s="38" t="s">
        <v>115</v>
      </c>
      <c r="X488" s="38" t="s">
        <v>115</v>
      </c>
      <c r="Y488" s="52" t="str">
        <f>IF(tabProjList[[#This Row],[Ref 1]]&lt;&gt;"",HYPERLINK(tabProjList[[#This Row],[Ref 1]],"Link 1"),"")</f>
        <v>Link 1</v>
      </c>
      <c r="Z488" s="52" t="str">
        <f>IF(tabProjList[[#This Row],[Ref 2]]&lt;&gt;"",HYPERLINK(tabProjList[[#This Row],[Ref 2]],"Link 2"),"")</f>
        <v/>
      </c>
      <c r="AA488" s="52" t="str">
        <f>IF(tabProjList[[#This Row],[Ref 3]]&lt;&gt;"",HYPERLINK(tabProjList[[#This Row],[Ref 3]],"Link 3"),"")</f>
        <v/>
      </c>
      <c r="AB488" s="52" t="str">
        <f>IF(tabProjList[[#This Row],[Ref 4]]&lt;&gt;"",HYPERLINK(tabProjList[[#This Row],[Ref 4]],"Link 4"),"")</f>
        <v/>
      </c>
      <c r="AC488" s="52" t="str">
        <f>IF(tabProjList[[#This Row],[Ref 5]]&lt;&gt;"",HYPERLINK(tabProjList[[#This Row],[Ref 5]],"Link 5"),"")</f>
        <v/>
      </c>
      <c r="AD488" s="52" t="str">
        <f>IF(tabProjList[[#This Row],[Ref 6]]&lt;&gt;"",HYPERLINK(tabProjList[[#This Row],[Ref 6]],"Link 6"),"")</f>
        <v/>
      </c>
      <c r="AE488" s="52" t="str">
        <f>IF(tabProjList[[#This Row],[Ref 7]]&lt;&gt;"",HYPERLINK(tabProjList[[#This Row],[Ref 7]],"Link 7"),"")</f>
        <v/>
      </c>
    </row>
    <row r="489" spans="1:31" x14ac:dyDescent="0.25">
      <c r="A489" s="44" t="s">
        <v>981</v>
      </c>
      <c r="B489" s="45">
        <v>260</v>
      </c>
      <c r="C489" s="45" t="s">
        <v>120</v>
      </c>
      <c r="D489" s="36" t="s">
        <v>982</v>
      </c>
      <c r="E489" s="46" t="s">
        <v>1</v>
      </c>
      <c r="F489" s="46">
        <v>2021</v>
      </c>
      <c r="G489" s="46">
        <v>2024</v>
      </c>
      <c r="H489" s="46">
        <v>2024</v>
      </c>
      <c r="I489" s="46" t="s">
        <v>115</v>
      </c>
      <c r="J489" s="45" t="s">
        <v>106</v>
      </c>
      <c r="K489" s="47" t="s">
        <v>115</v>
      </c>
      <c r="L489" s="48" t="s">
        <v>3053</v>
      </c>
      <c r="M489" s="48">
        <v>0.25700000000000001</v>
      </c>
      <c r="N489" s="49" t="s">
        <v>16</v>
      </c>
      <c r="O489" s="50" t="s">
        <v>34</v>
      </c>
      <c r="P489" s="38" t="s">
        <v>386</v>
      </c>
      <c r="Q489" s="45" t="s">
        <v>121</v>
      </c>
      <c r="R489" s="38" t="s">
        <v>534</v>
      </c>
      <c r="S489" s="38" t="s">
        <v>535</v>
      </c>
      <c r="T489" s="38" t="s">
        <v>536</v>
      </c>
      <c r="U489" s="38" t="s">
        <v>115</v>
      </c>
      <c r="V489" s="38" t="s">
        <v>115</v>
      </c>
      <c r="W489" s="38" t="s">
        <v>115</v>
      </c>
      <c r="X489" s="38" t="s">
        <v>115</v>
      </c>
      <c r="Y489" s="52" t="str">
        <f>IF(tabProjList[[#This Row],[Ref 1]]&lt;&gt;"",HYPERLINK(tabProjList[[#This Row],[Ref 1]],"Link 1"),"")</f>
        <v>Link 1</v>
      </c>
      <c r="Z489" s="52" t="str">
        <f>IF(tabProjList[[#This Row],[Ref 2]]&lt;&gt;"",HYPERLINK(tabProjList[[#This Row],[Ref 2]],"Link 2"),"")</f>
        <v>Link 2</v>
      </c>
      <c r="AA489" s="52" t="str">
        <f>IF(tabProjList[[#This Row],[Ref 3]]&lt;&gt;"",HYPERLINK(tabProjList[[#This Row],[Ref 3]],"Link 3"),"")</f>
        <v>Link 3</v>
      </c>
      <c r="AB489" s="52" t="str">
        <f>IF(tabProjList[[#This Row],[Ref 4]]&lt;&gt;"",HYPERLINK(tabProjList[[#This Row],[Ref 4]],"Link 4"),"")</f>
        <v/>
      </c>
      <c r="AC489" s="52" t="str">
        <f>IF(tabProjList[[#This Row],[Ref 5]]&lt;&gt;"",HYPERLINK(tabProjList[[#This Row],[Ref 5]],"Link 5"),"")</f>
        <v/>
      </c>
      <c r="AD489" s="52" t="str">
        <f>IF(tabProjList[[#This Row],[Ref 6]]&lt;&gt;"",HYPERLINK(tabProjList[[#This Row],[Ref 6]],"Link 6"),"")</f>
        <v/>
      </c>
      <c r="AE489" s="52" t="str">
        <f>IF(tabProjList[[#This Row],[Ref 7]]&lt;&gt;"",HYPERLINK(tabProjList[[#This Row],[Ref 7]],"Link 7"),"")</f>
        <v/>
      </c>
    </row>
    <row r="490" spans="1:31" x14ac:dyDescent="0.25">
      <c r="A490" s="44" t="s">
        <v>2806</v>
      </c>
      <c r="B490" s="45">
        <v>1043</v>
      </c>
      <c r="C490" s="45" t="s">
        <v>120</v>
      </c>
      <c r="D490" s="36" t="s">
        <v>2807</v>
      </c>
      <c r="E490" s="46" t="s">
        <v>3</v>
      </c>
      <c r="F490" s="46">
        <v>2022</v>
      </c>
      <c r="G490" s="46" t="s">
        <v>115</v>
      </c>
      <c r="H490" s="46">
        <v>2023</v>
      </c>
      <c r="I490" s="46" t="s">
        <v>115</v>
      </c>
      <c r="J490" s="45" t="s">
        <v>14</v>
      </c>
      <c r="K490" s="47" t="s">
        <v>115</v>
      </c>
      <c r="L490" s="48">
        <v>0.18</v>
      </c>
      <c r="M490" s="48">
        <v>0.18</v>
      </c>
      <c r="N490" s="49" t="s">
        <v>45</v>
      </c>
      <c r="O490" s="50" t="s">
        <v>20</v>
      </c>
      <c r="P490" s="38" t="s">
        <v>115</v>
      </c>
      <c r="Q490" s="45" t="s">
        <v>121</v>
      </c>
      <c r="R490" s="38" t="s">
        <v>2808</v>
      </c>
      <c r="S490" s="38" t="s">
        <v>2809</v>
      </c>
      <c r="T490" s="38" t="s">
        <v>115</v>
      </c>
      <c r="U490" s="38" t="s">
        <v>115</v>
      </c>
      <c r="V490" s="38" t="s">
        <v>115</v>
      </c>
      <c r="W490" s="38" t="s">
        <v>115</v>
      </c>
      <c r="X490" s="38" t="s">
        <v>115</v>
      </c>
      <c r="Y490" s="52" t="str">
        <f>IF(tabProjList[[#This Row],[Ref 1]]&lt;&gt;"",HYPERLINK(tabProjList[[#This Row],[Ref 1]],"Link 1"),"")</f>
        <v>Link 1</v>
      </c>
      <c r="Z490" s="52" t="str">
        <f>IF(tabProjList[[#This Row],[Ref 2]]&lt;&gt;"",HYPERLINK(tabProjList[[#This Row],[Ref 2]],"Link 2"),"")</f>
        <v>Link 2</v>
      </c>
      <c r="AA490" s="52" t="str">
        <f>IF(tabProjList[[#This Row],[Ref 3]]&lt;&gt;"",HYPERLINK(tabProjList[[#This Row],[Ref 3]],"Link 3"),"")</f>
        <v/>
      </c>
      <c r="AB490" s="52" t="str">
        <f>IF(tabProjList[[#This Row],[Ref 4]]&lt;&gt;"",HYPERLINK(tabProjList[[#This Row],[Ref 4]],"Link 4"),"")</f>
        <v/>
      </c>
      <c r="AC490" s="52" t="str">
        <f>IF(tabProjList[[#This Row],[Ref 5]]&lt;&gt;"",HYPERLINK(tabProjList[[#This Row],[Ref 5]],"Link 5"),"")</f>
        <v/>
      </c>
      <c r="AD490" s="52" t="str">
        <f>IF(tabProjList[[#This Row],[Ref 6]]&lt;&gt;"",HYPERLINK(tabProjList[[#This Row],[Ref 6]],"Link 6"),"")</f>
        <v/>
      </c>
      <c r="AE490" s="52" t="str">
        <f>IF(tabProjList[[#This Row],[Ref 7]]&lt;&gt;"",HYPERLINK(tabProjList[[#This Row],[Ref 7]],"Link 7"),"")</f>
        <v/>
      </c>
    </row>
    <row r="491" spans="1:31" x14ac:dyDescent="0.25">
      <c r="A491" s="44" t="s">
        <v>1533</v>
      </c>
      <c r="B491" s="45">
        <v>414</v>
      </c>
      <c r="C491" s="45" t="s">
        <v>120</v>
      </c>
      <c r="D491" s="36" t="s">
        <v>1534</v>
      </c>
      <c r="E491" s="46" t="s">
        <v>1</v>
      </c>
      <c r="F491" s="46">
        <v>2022</v>
      </c>
      <c r="G491" s="46">
        <v>2023</v>
      </c>
      <c r="H491" s="46">
        <v>2025</v>
      </c>
      <c r="I491" s="46" t="s">
        <v>115</v>
      </c>
      <c r="J491" s="45" t="s">
        <v>17</v>
      </c>
      <c r="K491" s="47" t="s">
        <v>115</v>
      </c>
      <c r="L491" s="48">
        <v>1.7</v>
      </c>
      <c r="M491" s="48">
        <v>1.7</v>
      </c>
      <c r="N491" s="49" t="s">
        <v>122</v>
      </c>
      <c r="O491" s="50" t="s">
        <v>34</v>
      </c>
      <c r="P491" s="38" t="s">
        <v>1535</v>
      </c>
      <c r="Q491" s="45" t="s">
        <v>121</v>
      </c>
      <c r="R491" s="38" t="s">
        <v>1536</v>
      </c>
      <c r="S491" s="38" t="s">
        <v>1537</v>
      </c>
      <c r="T491" s="38" t="s">
        <v>1538</v>
      </c>
      <c r="U491" s="38" t="s">
        <v>1539</v>
      </c>
      <c r="V491" s="38" t="s">
        <v>1540</v>
      </c>
      <c r="W491" s="38" t="s">
        <v>115</v>
      </c>
      <c r="X491" s="38" t="s">
        <v>115</v>
      </c>
      <c r="Y491" s="52" t="str">
        <f>IF(tabProjList[[#This Row],[Ref 1]]&lt;&gt;"",HYPERLINK(tabProjList[[#This Row],[Ref 1]],"Link 1"),"")</f>
        <v>Link 1</v>
      </c>
      <c r="Z491" s="52" t="str">
        <f>IF(tabProjList[[#This Row],[Ref 2]]&lt;&gt;"",HYPERLINK(tabProjList[[#This Row],[Ref 2]],"Link 2"),"")</f>
        <v>Link 2</v>
      </c>
      <c r="AA491" s="52" t="str">
        <f>IF(tabProjList[[#This Row],[Ref 3]]&lt;&gt;"",HYPERLINK(tabProjList[[#This Row],[Ref 3]],"Link 3"),"")</f>
        <v>Link 3</v>
      </c>
      <c r="AB491" s="52" t="str">
        <f>IF(tabProjList[[#This Row],[Ref 4]]&lt;&gt;"",HYPERLINK(tabProjList[[#This Row],[Ref 4]],"Link 4"),"")</f>
        <v>Link 4</v>
      </c>
      <c r="AC491" s="52" t="str">
        <f>IF(tabProjList[[#This Row],[Ref 5]]&lt;&gt;"",HYPERLINK(tabProjList[[#This Row],[Ref 5]],"Link 5"),"")</f>
        <v>Link 5</v>
      </c>
      <c r="AD491" s="52" t="str">
        <f>IF(tabProjList[[#This Row],[Ref 6]]&lt;&gt;"",HYPERLINK(tabProjList[[#This Row],[Ref 6]],"Link 6"),"")</f>
        <v/>
      </c>
      <c r="AE491" s="52" t="str">
        <f>IF(tabProjList[[#This Row],[Ref 7]]&lt;&gt;"",HYPERLINK(tabProjList[[#This Row],[Ref 7]],"Link 7"),"")</f>
        <v/>
      </c>
    </row>
    <row r="492" spans="1:31" x14ac:dyDescent="0.25">
      <c r="A492" s="44" t="s">
        <v>2106</v>
      </c>
      <c r="B492" s="45">
        <v>696</v>
      </c>
      <c r="C492" s="45" t="s">
        <v>120</v>
      </c>
      <c r="D492" s="36" t="s">
        <v>2107</v>
      </c>
      <c r="E492" s="46" t="s">
        <v>1</v>
      </c>
      <c r="F492" s="46">
        <v>2020</v>
      </c>
      <c r="G492" s="46" t="s">
        <v>115</v>
      </c>
      <c r="H492" s="46" t="s">
        <v>115</v>
      </c>
      <c r="I492" s="46" t="s">
        <v>115</v>
      </c>
      <c r="J492" s="45" t="s">
        <v>106</v>
      </c>
      <c r="K492" s="47" t="s">
        <v>115</v>
      </c>
      <c r="L492" s="48">
        <v>1.361</v>
      </c>
      <c r="M492" s="48">
        <v>1.361</v>
      </c>
      <c r="N492" s="49" t="s">
        <v>122</v>
      </c>
      <c r="O492" s="50" t="s">
        <v>21</v>
      </c>
      <c r="P492" s="38" t="s">
        <v>115</v>
      </c>
      <c r="Q492" s="45" t="s">
        <v>121</v>
      </c>
      <c r="R492" s="38" t="s">
        <v>392</v>
      </c>
      <c r="S492" s="38" t="s">
        <v>2108</v>
      </c>
      <c r="T492" s="38" t="s">
        <v>115</v>
      </c>
      <c r="U492" s="38" t="s">
        <v>115</v>
      </c>
      <c r="V492" s="38" t="s">
        <v>115</v>
      </c>
      <c r="W492" s="38" t="s">
        <v>115</v>
      </c>
      <c r="X492" s="38" t="s">
        <v>115</v>
      </c>
      <c r="Y492" s="52" t="str">
        <f>IF(tabProjList[[#This Row],[Ref 1]]&lt;&gt;"",HYPERLINK(tabProjList[[#This Row],[Ref 1]],"Link 1"),"")</f>
        <v>Link 1</v>
      </c>
      <c r="Z492" s="52" t="str">
        <f>IF(tabProjList[[#This Row],[Ref 2]]&lt;&gt;"",HYPERLINK(tabProjList[[#This Row],[Ref 2]],"Link 2"),"")</f>
        <v>Link 2</v>
      </c>
      <c r="AA492" s="52" t="str">
        <f>IF(tabProjList[[#This Row],[Ref 3]]&lt;&gt;"",HYPERLINK(tabProjList[[#This Row],[Ref 3]],"Link 3"),"")</f>
        <v/>
      </c>
      <c r="AB492" s="52" t="str">
        <f>IF(tabProjList[[#This Row],[Ref 4]]&lt;&gt;"",HYPERLINK(tabProjList[[#This Row],[Ref 4]],"Link 4"),"")</f>
        <v/>
      </c>
      <c r="AC492" s="52" t="str">
        <f>IF(tabProjList[[#This Row],[Ref 5]]&lt;&gt;"",HYPERLINK(tabProjList[[#This Row],[Ref 5]],"Link 5"),"")</f>
        <v/>
      </c>
      <c r="AD492" s="52" t="str">
        <f>IF(tabProjList[[#This Row],[Ref 6]]&lt;&gt;"",HYPERLINK(tabProjList[[#This Row],[Ref 6]],"Link 6"),"")</f>
        <v/>
      </c>
      <c r="AE492" s="52" t="str">
        <f>IF(tabProjList[[#This Row],[Ref 7]]&lt;&gt;"",HYPERLINK(tabProjList[[#This Row],[Ref 7]],"Link 7"),"")</f>
        <v/>
      </c>
    </row>
    <row r="493" spans="1:31" x14ac:dyDescent="0.25">
      <c r="A493" s="44" t="s">
        <v>2503</v>
      </c>
      <c r="B493" s="45">
        <v>868</v>
      </c>
      <c r="C493" s="45" t="s">
        <v>120</v>
      </c>
      <c r="D493" s="36" t="s">
        <v>2504</v>
      </c>
      <c r="E493" s="46" t="s">
        <v>2</v>
      </c>
      <c r="F493" s="46">
        <v>2023</v>
      </c>
      <c r="G493" s="46" t="s">
        <v>115</v>
      </c>
      <c r="H493" s="46" t="s">
        <v>115</v>
      </c>
      <c r="I493" s="46" t="s">
        <v>115</v>
      </c>
      <c r="J493" s="45" t="s">
        <v>106</v>
      </c>
      <c r="K493" s="47" t="s">
        <v>115</v>
      </c>
      <c r="L493" s="48" t="s">
        <v>115</v>
      </c>
      <c r="M493" s="48" t="s">
        <v>115</v>
      </c>
      <c r="N493" s="49" t="s">
        <v>2</v>
      </c>
      <c r="O493" s="50" t="s">
        <v>21</v>
      </c>
      <c r="P493" s="38" t="s">
        <v>115</v>
      </c>
      <c r="Q493" s="45" t="s">
        <v>121</v>
      </c>
      <c r="R493" s="38" t="s">
        <v>2505</v>
      </c>
      <c r="S493" s="38" t="s">
        <v>115</v>
      </c>
      <c r="T493" s="38" t="s">
        <v>115</v>
      </c>
      <c r="U493" s="38" t="s">
        <v>115</v>
      </c>
      <c r="V493" s="38" t="s">
        <v>115</v>
      </c>
      <c r="W493" s="38" t="s">
        <v>115</v>
      </c>
      <c r="X493" s="38" t="s">
        <v>115</v>
      </c>
      <c r="Y493" s="52" t="str">
        <f>IF(tabProjList[[#This Row],[Ref 1]]&lt;&gt;"",HYPERLINK(tabProjList[[#This Row],[Ref 1]],"Link 1"),"")</f>
        <v>Link 1</v>
      </c>
      <c r="Z493" s="52" t="str">
        <f>IF(tabProjList[[#This Row],[Ref 2]]&lt;&gt;"",HYPERLINK(tabProjList[[#This Row],[Ref 2]],"Link 2"),"")</f>
        <v/>
      </c>
      <c r="AA493" s="52" t="str">
        <f>IF(tabProjList[[#This Row],[Ref 3]]&lt;&gt;"",HYPERLINK(tabProjList[[#This Row],[Ref 3]],"Link 3"),"")</f>
        <v/>
      </c>
      <c r="AB493" s="52" t="str">
        <f>IF(tabProjList[[#This Row],[Ref 4]]&lt;&gt;"",HYPERLINK(tabProjList[[#This Row],[Ref 4]],"Link 4"),"")</f>
        <v/>
      </c>
      <c r="AC493" s="52" t="str">
        <f>IF(tabProjList[[#This Row],[Ref 5]]&lt;&gt;"",HYPERLINK(tabProjList[[#This Row],[Ref 5]],"Link 5"),"")</f>
        <v/>
      </c>
      <c r="AD493" s="52" t="str">
        <f>IF(tabProjList[[#This Row],[Ref 6]]&lt;&gt;"",HYPERLINK(tabProjList[[#This Row],[Ref 6]],"Link 6"),"")</f>
        <v/>
      </c>
      <c r="AE493" s="52" t="str">
        <f>IF(tabProjList[[#This Row],[Ref 7]]&lt;&gt;"",HYPERLINK(tabProjList[[#This Row],[Ref 7]],"Link 7"),"")</f>
        <v/>
      </c>
    </row>
    <row r="494" spans="1:31" x14ac:dyDescent="0.25">
      <c r="A494" s="44" t="s">
        <v>989</v>
      </c>
      <c r="B494" s="45">
        <v>263</v>
      </c>
      <c r="C494" s="45" t="s">
        <v>991</v>
      </c>
      <c r="D494" s="36" t="s">
        <v>990</v>
      </c>
      <c r="E494" s="46" t="s">
        <v>3</v>
      </c>
      <c r="F494" s="46">
        <v>2022</v>
      </c>
      <c r="G494" s="46" t="s">
        <v>115</v>
      </c>
      <c r="H494" s="46" t="s">
        <v>115</v>
      </c>
      <c r="I494" s="46" t="s">
        <v>115</v>
      </c>
      <c r="J494" s="45" t="s">
        <v>106</v>
      </c>
      <c r="K494" s="47" t="s">
        <v>115</v>
      </c>
      <c r="L494" s="48">
        <v>0.1</v>
      </c>
      <c r="M494" s="48">
        <v>0.1</v>
      </c>
      <c r="N494" s="49" t="s">
        <v>38</v>
      </c>
      <c r="O494" s="50" t="s">
        <v>20</v>
      </c>
      <c r="P494" s="38" t="s">
        <v>115</v>
      </c>
      <c r="Q494" s="45" t="s">
        <v>114</v>
      </c>
      <c r="R494" s="38" t="s">
        <v>992</v>
      </c>
      <c r="S494" s="38" t="s">
        <v>115</v>
      </c>
      <c r="T494" s="38" t="s">
        <v>115</v>
      </c>
      <c r="U494" s="38" t="s">
        <v>115</v>
      </c>
      <c r="V494" s="38" t="s">
        <v>115</v>
      </c>
      <c r="W494" s="38" t="s">
        <v>115</v>
      </c>
      <c r="X494" s="38" t="s">
        <v>115</v>
      </c>
      <c r="Y494" s="52" t="str">
        <f>IF(tabProjList[[#This Row],[Ref 1]]&lt;&gt;"",HYPERLINK(tabProjList[[#This Row],[Ref 1]],"Link 1"),"")</f>
        <v>Link 1</v>
      </c>
      <c r="Z494" s="52" t="str">
        <f>IF(tabProjList[[#This Row],[Ref 2]]&lt;&gt;"",HYPERLINK(tabProjList[[#This Row],[Ref 2]],"Link 2"),"")</f>
        <v/>
      </c>
      <c r="AA494" s="52" t="str">
        <f>IF(tabProjList[[#This Row],[Ref 3]]&lt;&gt;"",HYPERLINK(tabProjList[[#This Row],[Ref 3]],"Link 3"),"")</f>
        <v/>
      </c>
      <c r="AB494" s="52" t="str">
        <f>IF(tabProjList[[#This Row],[Ref 4]]&lt;&gt;"",HYPERLINK(tabProjList[[#This Row],[Ref 4]],"Link 4"),"")</f>
        <v/>
      </c>
      <c r="AC494" s="52" t="str">
        <f>IF(tabProjList[[#This Row],[Ref 5]]&lt;&gt;"",HYPERLINK(tabProjList[[#This Row],[Ref 5]],"Link 5"),"")</f>
        <v/>
      </c>
      <c r="AD494" s="52" t="str">
        <f>IF(tabProjList[[#This Row],[Ref 6]]&lt;&gt;"",HYPERLINK(tabProjList[[#This Row],[Ref 6]],"Link 6"),"")</f>
        <v/>
      </c>
      <c r="AE494" s="52" t="str">
        <f>IF(tabProjList[[#This Row],[Ref 7]]&lt;&gt;"",HYPERLINK(tabProjList[[#This Row],[Ref 7]],"Link 7"),"")</f>
        <v/>
      </c>
    </row>
    <row r="495" spans="1:31" x14ac:dyDescent="0.25">
      <c r="A495" s="44" t="s">
        <v>993</v>
      </c>
      <c r="B495" s="45">
        <v>264</v>
      </c>
      <c r="C495" s="45" t="s">
        <v>120</v>
      </c>
      <c r="D495" s="36" t="s">
        <v>994</v>
      </c>
      <c r="E495" s="46" t="s">
        <v>1</v>
      </c>
      <c r="F495" s="46">
        <v>2021</v>
      </c>
      <c r="G495" s="46">
        <v>2024</v>
      </c>
      <c r="H495" s="46">
        <v>2025</v>
      </c>
      <c r="I495" s="46" t="s">
        <v>115</v>
      </c>
      <c r="J495" s="45" t="s">
        <v>106</v>
      </c>
      <c r="K495" s="47" t="s">
        <v>115</v>
      </c>
      <c r="L495" s="48" t="s">
        <v>3060</v>
      </c>
      <c r="M495" s="48">
        <v>0.45800000000000002</v>
      </c>
      <c r="N495" s="49" t="s">
        <v>16</v>
      </c>
      <c r="O495" s="50" t="s">
        <v>34</v>
      </c>
      <c r="P495" s="38" t="s">
        <v>386</v>
      </c>
      <c r="Q495" s="45" t="s">
        <v>121</v>
      </c>
      <c r="R495" s="38" t="s">
        <v>534</v>
      </c>
      <c r="S495" s="38" t="s">
        <v>535</v>
      </c>
      <c r="T495" s="38" t="s">
        <v>536</v>
      </c>
      <c r="U495" s="38" t="s">
        <v>115</v>
      </c>
      <c r="V495" s="38" t="s">
        <v>115</v>
      </c>
      <c r="W495" s="38" t="s">
        <v>115</v>
      </c>
      <c r="X495" s="38" t="s">
        <v>115</v>
      </c>
      <c r="Y495" s="52" t="str">
        <f>IF(tabProjList[[#This Row],[Ref 1]]&lt;&gt;"",HYPERLINK(tabProjList[[#This Row],[Ref 1]],"Link 1"),"")</f>
        <v>Link 1</v>
      </c>
      <c r="Z495" s="52" t="str">
        <f>IF(tabProjList[[#This Row],[Ref 2]]&lt;&gt;"",HYPERLINK(tabProjList[[#This Row],[Ref 2]],"Link 2"),"")</f>
        <v>Link 2</v>
      </c>
      <c r="AA495" s="52" t="str">
        <f>IF(tabProjList[[#This Row],[Ref 3]]&lt;&gt;"",HYPERLINK(tabProjList[[#This Row],[Ref 3]],"Link 3"),"")</f>
        <v>Link 3</v>
      </c>
      <c r="AB495" s="52" t="str">
        <f>IF(tabProjList[[#This Row],[Ref 4]]&lt;&gt;"",HYPERLINK(tabProjList[[#This Row],[Ref 4]],"Link 4"),"")</f>
        <v/>
      </c>
      <c r="AC495" s="52" t="str">
        <f>IF(tabProjList[[#This Row],[Ref 5]]&lt;&gt;"",HYPERLINK(tabProjList[[#This Row],[Ref 5]],"Link 5"),"")</f>
        <v/>
      </c>
      <c r="AD495" s="52" t="str">
        <f>IF(tabProjList[[#This Row],[Ref 6]]&lt;&gt;"",HYPERLINK(tabProjList[[#This Row],[Ref 6]],"Link 6"),"")</f>
        <v/>
      </c>
      <c r="AE495" s="52" t="str">
        <f>IF(tabProjList[[#This Row],[Ref 7]]&lt;&gt;"",HYPERLINK(tabProjList[[#This Row],[Ref 7]],"Link 7"),"")</f>
        <v/>
      </c>
    </row>
    <row r="496" spans="1:31" x14ac:dyDescent="0.25">
      <c r="A496" s="44" t="s">
        <v>2982</v>
      </c>
      <c r="B496" s="45">
        <v>1123</v>
      </c>
      <c r="C496" s="45" t="s">
        <v>209</v>
      </c>
      <c r="D496" s="36" t="s">
        <v>2970</v>
      </c>
      <c r="E496" s="46" t="s">
        <v>1</v>
      </c>
      <c r="F496" s="46">
        <v>2023</v>
      </c>
      <c r="G496" s="46" t="s">
        <v>115</v>
      </c>
      <c r="H496" s="46" t="s">
        <v>115</v>
      </c>
      <c r="I496" s="46" t="s">
        <v>115</v>
      </c>
      <c r="J496" s="45" t="s">
        <v>106</v>
      </c>
      <c r="K496" s="47" t="s">
        <v>115</v>
      </c>
      <c r="L496" s="48" t="s">
        <v>115</v>
      </c>
      <c r="M496" s="48" t="s">
        <v>115</v>
      </c>
      <c r="N496" s="49" t="s">
        <v>40</v>
      </c>
      <c r="O496" s="50" t="s">
        <v>21</v>
      </c>
      <c r="P496" s="38" t="s">
        <v>115</v>
      </c>
      <c r="Q496" s="45" t="s">
        <v>121</v>
      </c>
      <c r="R496" s="38" t="s">
        <v>2971</v>
      </c>
      <c r="S496" s="38" t="s">
        <v>2972</v>
      </c>
      <c r="T496" s="38" t="s">
        <v>115</v>
      </c>
      <c r="U496" s="38" t="s">
        <v>115</v>
      </c>
      <c r="V496" s="38" t="s">
        <v>115</v>
      </c>
      <c r="W496" s="38" t="s">
        <v>115</v>
      </c>
      <c r="X496" s="38" t="s">
        <v>115</v>
      </c>
      <c r="Y496" s="52" t="str">
        <f>IF(tabProjList[[#This Row],[Ref 1]]&lt;&gt;"",HYPERLINK(tabProjList[[#This Row],[Ref 1]],"Link 1"),"")</f>
        <v>Link 1</v>
      </c>
      <c r="Z496" s="52" t="str">
        <f>IF(tabProjList[[#This Row],[Ref 2]]&lt;&gt;"",HYPERLINK(tabProjList[[#This Row],[Ref 2]],"Link 2"),"")</f>
        <v>Link 2</v>
      </c>
      <c r="AA496" s="52" t="str">
        <f>IF(tabProjList[[#This Row],[Ref 3]]&lt;&gt;"",HYPERLINK(tabProjList[[#This Row],[Ref 3]],"Link 3"),"")</f>
        <v/>
      </c>
      <c r="AB496" s="52" t="str">
        <f>IF(tabProjList[[#This Row],[Ref 4]]&lt;&gt;"",HYPERLINK(tabProjList[[#This Row],[Ref 4]],"Link 4"),"")</f>
        <v/>
      </c>
      <c r="AC496" s="52" t="str">
        <f>IF(tabProjList[[#This Row],[Ref 5]]&lt;&gt;"",HYPERLINK(tabProjList[[#This Row],[Ref 5]],"Link 5"),"")</f>
        <v/>
      </c>
      <c r="AD496" s="52" t="str">
        <f>IF(tabProjList[[#This Row],[Ref 6]]&lt;&gt;"",HYPERLINK(tabProjList[[#This Row],[Ref 6]],"Link 6"),"")</f>
        <v/>
      </c>
      <c r="AE496" s="52" t="str">
        <f>IF(tabProjList[[#This Row],[Ref 7]]&lt;&gt;"",HYPERLINK(tabProjList[[#This Row],[Ref 7]],"Link 7"),"")</f>
        <v/>
      </c>
    </row>
    <row r="497" spans="1:31" x14ac:dyDescent="0.25">
      <c r="A497" s="44" t="s">
        <v>987</v>
      </c>
      <c r="B497" s="45">
        <v>262</v>
      </c>
      <c r="C497" s="45" t="s">
        <v>120</v>
      </c>
      <c r="D497" s="36" t="s">
        <v>988</v>
      </c>
      <c r="E497" s="46" t="s">
        <v>22</v>
      </c>
      <c r="F497" s="46">
        <v>2022</v>
      </c>
      <c r="G497" s="46" t="s">
        <v>115</v>
      </c>
      <c r="H497" s="46">
        <v>2026</v>
      </c>
      <c r="I497" s="46" t="s">
        <v>115</v>
      </c>
      <c r="J497" s="45" t="s">
        <v>106</v>
      </c>
      <c r="K497" s="47" t="s">
        <v>115</v>
      </c>
      <c r="L497" s="48">
        <v>15</v>
      </c>
      <c r="M497" s="48">
        <v>15</v>
      </c>
      <c r="N497" s="49" t="s">
        <v>22</v>
      </c>
      <c r="O497" s="50" t="s">
        <v>34</v>
      </c>
      <c r="P497" s="38" t="s">
        <v>987</v>
      </c>
      <c r="Q497" s="45" t="s">
        <v>121</v>
      </c>
      <c r="R497" s="38" t="s">
        <v>985</v>
      </c>
      <c r="S497" s="38" t="s">
        <v>115</v>
      </c>
      <c r="T497" s="38" t="s">
        <v>115</v>
      </c>
      <c r="U497" s="38" t="s">
        <v>115</v>
      </c>
      <c r="V497" s="38" t="s">
        <v>115</v>
      </c>
      <c r="W497" s="38" t="s">
        <v>115</v>
      </c>
      <c r="X497" s="38" t="s">
        <v>115</v>
      </c>
      <c r="Y497" s="52" t="str">
        <f>IF(tabProjList[[#This Row],[Ref 1]]&lt;&gt;"",HYPERLINK(tabProjList[[#This Row],[Ref 1]],"Link 1"),"")</f>
        <v>Link 1</v>
      </c>
      <c r="Z497" s="52" t="str">
        <f>IF(tabProjList[[#This Row],[Ref 2]]&lt;&gt;"",HYPERLINK(tabProjList[[#This Row],[Ref 2]],"Link 2"),"")</f>
        <v/>
      </c>
      <c r="AA497" s="52" t="str">
        <f>IF(tabProjList[[#This Row],[Ref 3]]&lt;&gt;"",HYPERLINK(tabProjList[[#This Row],[Ref 3]],"Link 3"),"")</f>
        <v/>
      </c>
      <c r="AB497" s="52" t="str">
        <f>IF(tabProjList[[#This Row],[Ref 4]]&lt;&gt;"",HYPERLINK(tabProjList[[#This Row],[Ref 4]],"Link 4"),"")</f>
        <v/>
      </c>
      <c r="AC497" s="52" t="str">
        <f>IF(tabProjList[[#This Row],[Ref 5]]&lt;&gt;"",HYPERLINK(tabProjList[[#This Row],[Ref 5]],"Link 5"),"")</f>
        <v/>
      </c>
      <c r="AD497" s="52" t="str">
        <f>IF(tabProjList[[#This Row],[Ref 6]]&lt;&gt;"",HYPERLINK(tabProjList[[#This Row],[Ref 6]],"Link 6"),"")</f>
        <v/>
      </c>
      <c r="AE497" s="52" t="str">
        <f>IF(tabProjList[[#This Row],[Ref 7]]&lt;&gt;"",HYPERLINK(tabProjList[[#This Row],[Ref 7]],"Link 7"),"")</f>
        <v/>
      </c>
    </row>
    <row r="498" spans="1:31" x14ac:dyDescent="0.25">
      <c r="A498" s="44" t="s">
        <v>1846</v>
      </c>
      <c r="B498" s="45">
        <v>571</v>
      </c>
      <c r="C498" s="45" t="s">
        <v>171</v>
      </c>
      <c r="D498" s="36" t="s">
        <v>1847</v>
      </c>
      <c r="E498" s="46" t="s">
        <v>1</v>
      </c>
      <c r="F498" s="46">
        <v>2022</v>
      </c>
      <c r="G498" s="46" t="s">
        <v>115</v>
      </c>
      <c r="H498" s="46">
        <v>2025</v>
      </c>
      <c r="I498" s="46" t="s">
        <v>115</v>
      </c>
      <c r="J498" s="45" t="s">
        <v>106</v>
      </c>
      <c r="K498" s="47" t="s">
        <v>115</v>
      </c>
      <c r="L498" s="48">
        <v>2</v>
      </c>
      <c r="M498" s="48">
        <v>2</v>
      </c>
      <c r="N498" s="49" t="s">
        <v>41</v>
      </c>
      <c r="O498" s="50" t="s">
        <v>34</v>
      </c>
      <c r="P498" s="38" t="s">
        <v>1397</v>
      </c>
      <c r="Q498" s="45" t="s">
        <v>172</v>
      </c>
      <c r="R498" s="38" t="s">
        <v>115</v>
      </c>
      <c r="S498" s="38" t="s">
        <v>115</v>
      </c>
      <c r="T498" s="38" t="s">
        <v>115</v>
      </c>
      <c r="U498" s="38" t="s">
        <v>115</v>
      </c>
      <c r="V498" s="38" t="s">
        <v>115</v>
      </c>
      <c r="W498" s="38" t="s">
        <v>115</v>
      </c>
      <c r="X498" s="38" t="s">
        <v>115</v>
      </c>
      <c r="Y498" s="52" t="str">
        <f>IF(tabProjList[[#This Row],[Ref 1]]&lt;&gt;"",HYPERLINK(tabProjList[[#This Row],[Ref 1]],"Link 1"),"")</f>
        <v/>
      </c>
      <c r="Z498" s="52" t="str">
        <f>IF(tabProjList[[#This Row],[Ref 2]]&lt;&gt;"",HYPERLINK(tabProjList[[#This Row],[Ref 2]],"Link 2"),"")</f>
        <v/>
      </c>
      <c r="AA498" s="52" t="str">
        <f>IF(tabProjList[[#This Row],[Ref 3]]&lt;&gt;"",HYPERLINK(tabProjList[[#This Row],[Ref 3]],"Link 3"),"")</f>
        <v/>
      </c>
      <c r="AB498" s="52" t="str">
        <f>IF(tabProjList[[#This Row],[Ref 4]]&lt;&gt;"",HYPERLINK(tabProjList[[#This Row],[Ref 4]],"Link 4"),"")</f>
        <v/>
      </c>
      <c r="AC498" s="52" t="str">
        <f>IF(tabProjList[[#This Row],[Ref 5]]&lt;&gt;"",HYPERLINK(tabProjList[[#This Row],[Ref 5]],"Link 5"),"")</f>
        <v/>
      </c>
      <c r="AD498" s="52" t="str">
        <f>IF(tabProjList[[#This Row],[Ref 6]]&lt;&gt;"",HYPERLINK(tabProjList[[#This Row],[Ref 6]],"Link 6"),"")</f>
        <v/>
      </c>
      <c r="AE498" s="52" t="str">
        <f>IF(tabProjList[[#This Row],[Ref 7]]&lt;&gt;"",HYPERLINK(tabProjList[[#This Row],[Ref 7]],"Link 7"),"")</f>
        <v/>
      </c>
    </row>
    <row r="499" spans="1:31" x14ac:dyDescent="0.25">
      <c r="A499" s="44" t="s">
        <v>2316</v>
      </c>
      <c r="B499" s="45">
        <v>794</v>
      </c>
      <c r="C499" s="45" t="s">
        <v>120</v>
      </c>
      <c r="D499" s="36" t="s">
        <v>2317</v>
      </c>
      <c r="E499" s="46" t="s">
        <v>2</v>
      </c>
      <c r="F499" s="46">
        <v>2023</v>
      </c>
      <c r="G499" s="46">
        <v>2025</v>
      </c>
      <c r="H499" s="46">
        <v>2026</v>
      </c>
      <c r="I499" s="46" t="s">
        <v>115</v>
      </c>
      <c r="J499" s="45" t="s">
        <v>106</v>
      </c>
      <c r="K499" s="47" t="s">
        <v>115</v>
      </c>
      <c r="L499" s="48">
        <v>2.6</v>
      </c>
      <c r="M499" s="48">
        <v>2.6</v>
      </c>
      <c r="N499" s="49" t="s">
        <v>2</v>
      </c>
      <c r="O499" s="50" t="s">
        <v>34</v>
      </c>
      <c r="P499" s="38" t="s">
        <v>2316</v>
      </c>
      <c r="Q499" s="45" t="s">
        <v>121</v>
      </c>
      <c r="R499" s="38" t="s">
        <v>2314</v>
      </c>
      <c r="S499" s="38" t="s">
        <v>2318</v>
      </c>
      <c r="T499" s="38" t="s">
        <v>115</v>
      </c>
      <c r="U499" s="38" t="s">
        <v>115</v>
      </c>
      <c r="V499" s="38" t="s">
        <v>115</v>
      </c>
      <c r="W499" s="38" t="s">
        <v>115</v>
      </c>
      <c r="X499" s="38" t="s">
        <v>115</v>
      </c>
      <c r="Y499" s="52" t="str">
        <f>IF(tabProjList[[#This Row],[Ref 1]]&lt;&gt;"",HYPERLINK(tabProjList[[#This Row],[Ref 1]],"Link 1"),"")</f>
        <v>Link 1</v>
      </c>
      <c r="Z499" s="52" t="str">
        <f>IF(tabProjList[[#This Row],[Ref 2]]&lt;&gt;"",HYPERLINK(tabProjList[[#This Row],[Ref 2]],"Link 2"),"")</f>
        <v>Link 2</v>
      </c>
      <c r="AA499" s="52" t="str">
        <f>IF(tabProjList[[#This Row],[Ref 3]]&lt;&gt;"",HYPERLINK(tabProjList[[#This Row],[Ref 3]],"Link 3"),"")</f>
        <v/>
      </c>
      <c r="AB499" s="52" t="str">
        <f>IF(tabProjList[[#This Row],[Ref 4]]&lt;&gt;"",HYPERLINK(tabProjList[[#This Row],[Ref 4]],"Link 4"),"")</f>
        <v/>
      </c>
      <c r="AC499" s="52" t="str">
        <f>IF(tabProjList[[#This Row],[Ref 5]]&lt;&gt;"",HYPERLINK(tabProjList[[#This Row],[Ref 5]],"Link 5"),"")</f>
        <v/>
      </c>
      <c r="AD499" s="52" t="str">
        <f>IF(tabProjList[[#This Row],[Ref 6]]&lt;&gt;"",HYPERLINK(tabProjList[[#This Row],[Ref 6]],"Link 6"),"")</f>
        <v/>
      </c>
      <c r="AE499" s="52" t="str">
        <f>IF(tabProjList[[#This Row],[Ref 7]]&lt;&gt;"",HYPERLINK(tabProjList[[#This Row],[Ref 7]],"Link 7"),"")</f>
        <v/>
      </c>
    </row>
    <row r="500" spans="1:31" x14ac:dyDescent="0.25">
      <c r="A500" s="44" t="s">
        <v>2500</v>
      </c>
      <c r="B500" s="45">
        <v>867</v>
      </c>
      <c r="C500" s="45" t="s">
        <v>120</v>
      </c>
      <c r="D500" s="36" t="s">
        <v>2501</v>
      </c>
      <c r="E500" s="46" t="s">
        <v>2</v>
      </c>
      <c r="F500" s="46">
        <v>2021</v>
      </c>
      <c r="G500" s="46" t="s">
        <v>115</v>
      </c>
      <c r="H500" s="46" t="s">
        <v>115</v>
      </c>
      <c r="I500" s="46" t="s">
        <v>115</v>
      </c>
      <c r="J500" s="45" t="s">
        <v>106</v>
      </c>
      <c r="K500" s="47" t="s">
        <v>115</v>
      </c>
      <c r="L500" s="48" t="s">
        <v>115</v>
      </c>
      <c r="M500" s="48" t="s">
        <v>115</v>
      </c>
      <c r="N500" s="49" t="s">
        <v>2</v>
      </c>
      <c r="O500" s="50" t="s">
        <v>34</v>
      </c>
      <c r="P500" s="38" t="s">
        <v>115</v>
      </c>
      <c r="Q500" s="45" t="s">
        <v>121</v>
      </c>
      <c r="R500" s="38" t="s">
        <v>2502</v>
      </c>
      <c r="S500" s="38" t="s">
        <v>115</v>
      </c>
      <c r="T500" s="38" t="s">
        <v>115</v>
      </c>
      <c r="U500" s="38" t="s">
        <v>115</v>
      </c>
      <c r="V500" s="38" t="s">
        <v>115</v>
      </c>
      <c r="W500" s="38" t="s">
        <v>115</v>
      </c>
      <c r="X500" s="38" t="s">
        <v>115</v>
      </c>
      <c r="Y500" s="52" t="str">
        <f>IF(tabProjList[[#This Row],[Ref 1]]&lt;&gt;"",HYPERLINK(tabProjList[[#This Row],[Ref 1]],"Link 1"),"")</f>
        <v>Link 1</v>
      </c>
      <c r="Z500" s="52" t="str">
        <f>IF(tabProjList[[#This Row],[Ref 2]]&lt;&gt;"",HYPERLINK(tabProjList[[#This Row],[Ref 2]],"Link 2"),"")</f>
        <v/>
      </c>
      <c r="AA500" s="52" t="str">
        <f>IF(tabProjList[[#This Row],[Ref 3]]&lt;&gt;"",HYPERLINK(tabProjList[[#This Row],[Ref 3]],"Link 3"),"")</f>
        <v/>
      </c>
      <c r="AB500" s="52" t="str">
        <f>IF(tabProjList[[#This Row],[Ref 4]]&lt;&gt;"",HYPERLINK(tabProjList[[#This Row],[Ref 4]],"Link 4"),"")</f>
        <v/>
      </c>
      <c r="AC500" s="52" t="str">
        <f>IF(tabProjList[[#This Row],[Ref 5]]&lt;&gt;"",HYPERLINK(tabProjList[[#This Row],[Ref 5]],"Link 5"),"")</f>
        <v/>
      </c>
      <c r="AD500" s="52" t="str">
        <f>IF(tabProjList[[#This Row],[Ref 6]]&lt;&gt;"",HYPERLINK(tabProjList[[#This Row],[Ref 6]],"Link 6"),"")</f>
        <v/>
      </c>
      <c r="AE500" s="52" t="str">
        <f>IF(tabProjList[[#This Row],[Ref 7]]&lt;&gt;"",HYPERLINK(tabProjList[[#This Row],[Ref 7]],"Link 7"),"")</f>
        <v/>
      </c>
    </row>
    <row r="501" spans="1:31" x14ac:dyDescent="0.25">
      <c r="A501" s="44" t="s">
        <v>999</v>
      </c>
      <c r="B501" s="45">
        <v>267</v>
      </c>
      <c r="C501" s="45" t="s">
        <v>120</v>
      </c>
      <c r="D501" s="36" t="s">
        <v>1000</v>
      </c>
      <c r="E501" s="46" t="s">
        <v>6</v>
      </c>
      <c r="F501" s="46">
        <v>2010</v>
      </c>
      <c r="G501" s="46">
        <v>2011</v>
      </c>
      <c r="H501" s="46">
        <v>2013</v>
      </c>
      <c r="I501" s="46" t="s">
        <v>115</v>
      </c>
      <c r="J501" s="45" t="s">
        <v>14</v>
      </c>
      <c r="K501" s="47" t="s">
        <v>115</v>
      </c>
      <c r="L501" s="48">
        <v>0.9</v>
      </c>
      <c r="M501" s="48">
        <v>0.9</v>
      </c>
      <c r="N501" s="49" t="s">
        <v>41</v>
      </c>
      <c r="O501" s="50" t="s">
        <v>7</v>
      </c>
      <c r="P501" s="38" t="s">
        <v>115</v>
      </c>
      <c r="Q501" s="45" t="s">
        <v>121</v>
      </c>
      <c r="R501" s="38" t="s">
        <v>1001</v>
      </c>
      <c r="S501" s="38" t="s">
        <v>1002</v>
      </c>
      <c r="T501" s="38" t="s">
        <v>1003</v>
      </c>
      <c r="U501" s="38" t="s">
        <v>115</v>
      </c>
      <c r="V501" s="38" t="s">
        <v>115</v>
      </c>
      <c r="W501" s="38" t="s">
        <v>115</v>
      </c>
      <c r="X501" s="38" t="s">
        <v>115</v>
      </c>
      <c r="Y501" s="52" t="str">
        <f>IF(tabProjList[[#This Row],[Ref 1]]&lt;&gt;"",HYPERLINK(tabProjList[[#This Row],[Ref 1]],"Link 1"),"")</f>
        <v>Link 1</v>
      </c>
      <c r="Z501" s="52" t="str">
        <f>IF(tabProjList[[#This Row],[Ref 2]]&lt;&gt;"",HYPERLINK(tabProjList[[#This Row],[Ref 2]],"Link 2"),"")</f>
        <v>Link 2</v>
      </c>
      <c r="AA501" s="52" t="str">
        <f>IF(tabProjList[[#This Row],[Ref 3]]&lt;&gt;"",HYPERLINK(tabProjList[[#This Row],[Ref 3]],"Link 3"),"")</f>
        <v>Link 3</v>
      </c>
      <c r="AB501" s="52" t="str">
        <f>IF(tabProjList[[#This Row],[Ref 4]]&lt;&gt;"",HYPERLINK(tabProjList[[#This Row],[Ref 4]],"Link 4"),"")</f>
        <v/>
      </c>
      <c r="AC501" s="52" t="str">
        <f>IF(tabProjList[[#This Row],[Ref 5]]&lt;&gt;"",HYPERLINK(tabProjList[[#This Row],[Ref 5]],"Link 5"),"")</f>
        <v/>
      </c>
      <c r="AD501" s="52" t="str">
        <f>IF(tabProjList[[#This Row],[Ref 6]]&lt;&gt;"",HYPERLINK(tabProjList[[#This Row],[Ref 6]],"Link 6"),"")</f>
        <v/>
      </c>
      <c r="AE501" s="52" t="str">
        <f>IF(tabProjList[[#This Row],[Ref 7]]&lt;&gt;"",HYPERLINK(tabProjList[[#This Row],[Ref 7]],"Link 7"),"")</f>
        <v/>
      </c>
    </row>
    <row r="502" spans="1:31" x14ac:dyDescent="0.25">
      <c r="A502" s="44" t="s">
        <v>1004</v>
      </c>
      <c r="B502" s="45">
        <v>268</v>
      </c>
      <c r="C502" s="45" t="s">
        <v>120</v>
      </c>
      <c r="D502" s="36" t="s">
        <v>1005</v>
      </c>
      <c r="E502" s="46" t="s">
        <v>1</v>
      </c>
      <c r="F502" s="46">
        <v>2021</v>
      </c>
      <c r="G502" s="46">
        <v>2024</v>
      </c>
      <c r="H502" s="46">
        <v>2024</v>
      </c>
      <c r="I502" s="46" t="s">
        <v>115</v>
      </c>
      <c r="J502" s="45" t="s">
        <v>106</v>
      </c>
      <c r="K502" s="47" t="s">
        <v>115</v>
      </c>
      <c r="L502" s="48" t="s">
        <v>3055</v>
      </c>
      <c r="M502" s="48">
        <v>0.34300000000000003</v>
      </c>
      <c r="N502" s="49" t="s">
        <v>16</v>
      </c>
      <c r="O502" s="50" t="s">
        <v>34</v>
      </c>
      <c r="P502" s="38" t="s">
        <v>386</v>
      </c>
      <c r="Q502" s="45" t="s">
        <v>121</v>
      </c>
      <c r="R502" s="38" t="s">
        <v>534</v>
      </c>
      <c r="S502" s="38" t="s">
        <v>535</v>
      </c>
      <c r="T502" s="38" t="s">
        <v>536</v>
      </c>
      <c r="U502" s="38" t="s">
        <v>115</v>
      </c>
      <c r="V502" s="38" t="s">
        <v>115</v>
      </c>
      <c r="W502" s="38" t="s">
        <v>115</v>
      </c>
      <c r="X502" s="38" t="s">
        <v>115</v>
      </c>
      <c r="Y502" s="52" t="str">
        <f>IF(tabProjList[[#This Row],[Ref 1]]&lt;&gt;"",HYPERLINK(tabProjList[[#This Row],[Ref 1]],"Link 1"),"")</f>
        <v>Link 1</v>
      </c>
      <c r="Z502" s="52" t="str">
        <f>IF(tabProjList[[#This Row],[Ref 2]]&lt;&gt;"",HYPERLINK(tabProjList[[#This Row],[Ref 2]],"Link 2"),"")</f>
        <v>Link 2</v>
      </c>
      <c r="AA502" s="52" t="str">
        <f>IF(tabProjList[[#This Row],[Ref 3]]&lt;&gt;"",HYPERLINK(tabProjList[[#This Row],[Ref 3]],"Link 3"),"")</f>
        <v>Link 3</v>
      </c>
      <c r="AB502" s="52" t="str">
        <f>IF(tabProjList[[#This Row],[Ref 4]]&lt;&gt;"",HYPERLINK(tabProjList[[#This Row],[Ref 4]],"Link 4"),"")</f>
        <v/>
      </c>
      <c r="AC502" s="52" t="str">
        <f>IF(tabProjList[[#This Row],[Ref 5]]&lt;&gt;"",HYPERLINK(tabProjList[[#This Row],[Ref 5]],"Link 5"),"")</f>
        <v/>
      </c>
      <c r="AD502" s="52" t="str">
        <f>IF(tabProjList[[#This Row],[Ref 6]]&lt;&gt;"",HYPERLINK(tabProjList[[#This Row],[Ref 6]],"Link 6"),"")</f>
        <v/>
      </c>
      <c r="AE502" s="52" t="str">
        <f>IF(tabProjList[[#This Row],[Ref 7]]&lt;&gt;"",HYPERLINK(tabProjList[[#This Row],[Ref 7]],"Link 7"),"")</f>
        <v/>
      </c>
    </row>
    <row r="503" spans="1:31" x14ac:dyDescent="0.25">
      <c r="A503" s="44" t="s">
        <v>1006</v>
      </c>
      <c r="B503" s="45">
        <v>269</v>
      </c>
      <c r="C503" s="45" t="s">
        <v>120</v>
      </c>
      <c r="D503" s="36" t="s">
        <v>1007</v>
      </c>
      <c r="E503" s="46" t="s">
        <v>1</v>
      </c>
      <c r="F503" s="46">
        <v>2021</v>
      </c>
      <c r="G503" s="46">
        <v>2024</v>
      </c>
      <c r="H503" s="46">
        <v>2024</v>
      </c>
      <c r="I503" s="46" t="s">
        <v>115</v>
      </c>
      <c r="J503" s="45" t="s">
        <v>106</v>
      </c>
      <c r="K503" s="47" t="s">
        <v>115</v>
      </c>
      <c r="L503" s="48" t="s">
        <v>3044</v>
      </c>
      <c r="M503" s="48">
        <v>0.152</v>
      </c>
      <c r="N503" s="49" t="s">
        <v>16</v>
      </c>
      <c r="O503" s="50" t="s">
        <v>34</v>
      </c>
      <c r="P503" s="38" t="s">
        <v>386</v>
      </c>
      <c r="Q503" s="45" t="s">
        <v>121</v>
      </c>
      <c r="R503" s="38" t="s">
        <v>534</v>
      </c>
      <c r="S503" s="38" t="s">
        <v>535</v>
      </c>
      <c r="T503" s="38" t="s">
        <v>536</v>
      </c>
      <c r="U503" s="38" t="s">
        <v>115</v>
      </c>
      <c r="V503" s="38" t="s">
        <v>115</v>
      </c>
      <c r="W503" s="38" t="s">
        <v>115</v>
      </c>
      <c r="X503" s="38" t="s">
        <v>115</v>
      </c>
      <c r="Y503" s="52" t="str">
        <f>IF(tabProjList[[#This Row],[Ref 1]]&lt;&gt;"",HYPERLINK(tabProjList[[#This Row],[Ref 1]],"Link 1"),"")</f>
        <v>Link 1</v>
      </c>
      <c r="Z503" s="52" t="str">
        <f>IF(tabProjList[[#This Row],[Ref 2]]&lt;&gt;"",HYPERLINK(tabProjList[[#This Row],[Ref 2]],"Link 2"),"")</f>
        <v>Link 2</v>
      </c>
      <c r="AA503" s="52" t="str">
        <f>IF(tabProjList[[#This Row],[Ref 3]]&lt;&gt;"",HYPERLINK(tabProjList[[#This Row],[Ref 3]],"Link 3"),"")</f>
        <v>Link 3</v>
      </c>
      <c r="AB503" s="52" t="str">
        <f>IF(tabProjList[[#This Row],[Ref 4]]&lt;&gt;"",HYPERLINK(tabProjList[[#This Row],[Ref 4]],"Link 4"),"")</f>
        <v/>
      </c>
      <c r="AC503" s="52" t="str">
        <f>IF(tabProjList[[#This Row],[Ref 5]]&lt;&gt;"",HYPERLINK(tabProjList[[#This Row],[Ref 5]],"Link 5"),"")</f>
        <v/>
      </c>
      <c r="AD503" s="52" t="str">
        <f>IF(tabProjList[[#This Row],[Ref 6]]&lt;&gt;"",HYPERLINK(tabProjList[[#This Row],[Ref 6]],"Link 6"),"")</f>
        <v/>
      </c>
      <c r="AE503" s="52" t="str">
        <f>IF(tabProjList[[#This Row],[Ref 7]]&lt;&gt;"",HYPERLINK(tabProjList[[#This Row],[Ref 7]],"Link 7"),"")</f>
        <v/>
      </c>
    </row>
    <row r="504" spans="1:31" x14ac:dyDescent="0.25">
      <c r="A504" s="44" t="s">
        <v>1008</v>
      </c>
      <c r="B504" s="45">
        <v>270</v>
      </c>
      <c r="C504" s="45" t="s">
        <v>120</v>
      </c>
      <c r="D504" s="36" t="s">
        <v>1009</v>
      </c>
      <c r="E504" s="46" t="s">
        <v>6</v>
      </c>
      <c r="F504" s="46">
        <v>2021</v>
      </c>
      <c r="G504" s="46">
        <v>2024</v>
      </c>
      <c r="H504" s="46">
        <v>2027</v>
      </c>
      <c r="I504" s="46" t="s">
        <v>115</v>
      </c>
      <c r="J504" s="45" t="s">
        <v>106</v>
      </c>
      <c r="K504" s="47" t="s">
        <v>115</v>
      </c>
      <c r="L504" s="48">
        <v>1.36</v>
      </c>
      <c r="M504" s="48">
        <v>1.36</v>
      </c>
      <c r="N504" s="49" t="s">
        <v>16</v>
      </c>
      <c r="O504" s="50" t="s">
        <v>34</v>
      </c>
      <c r="P504" s="38" t="s">
        <v>115</v>
      </c>
      <c r="Q504" s="45" t="s">
        <v>121</v>
      </c>
      <c r="R504" s="38" t="s">
        <v>1010</v>
      </c>
      <c r="S504" s="38" t="s">
        <v>1011</v>
      </c>
      <c r="T504" s="38" t="s">
        <v>1012</v>
      </c>
      <c r="U504" s="38" t="s">
        <v>1013</v>
      </c>
      <c r="V504" s="38" t="s">
        <v>1014</v>
      </c>
      <c r="W504" s="38" t="s">
        <v>1015</v>
      </c>
      <c r="X504" s="38" t="s">
        <v>115</v>
      </c>
      <c r="Y504" s="52" t="str">
        <f>IF(tabProjList[[#This Row],[Ref 1]]&lt;&gt;"",HYPERLINK(tabProjList[[#This Row],[Ref 1]],"Link 1"),"")</f>
        <v>Link 1</v>
      </c>
      <c r="Z504" s="52" t="str">
        <f>IF(tabProjList[[#This Row],[Ref 2]]&lt;&gt;"",HYPERLINK(tabProjList[[#This Row],[Ref 2]],"Link 2"),"")</f>
        <v>Link 2</v>
      </c>
      <c r="AA504" s="52" t="str">
        <f>IF(tabProjList[[#This Row],[Ref 3]]&lt;&gt;"",HYPERLINK(tabProjList[[#This Row],[Ref 3]],"Link 3"),"")</f>
        <v>Link 3</v>
      </c>
      <c r="AB504" s="52" t="str">
        <f>IF(tabProjList[[#This Row],[Ref 4]]&lt;&gt;"",HYPERLINK(tabProjList[[#This Row],[Ref 4]],"Link 4"),"")</f>
        <v>Link 4</v>
      </c>
      <c r="AC504" s="52" t="str">
        <f>IF(tabProjList[[#This Row],[Ref 5]]&lt;&gt;"",HYPERLINK(tabProjList[[#This Row],[Ref 5]],"Link 5"),"")</f>
        <v>Link 5</v>
      </c>
      <c r="AD504" s="52" t="str">
        <f>IF(tabProjList[[#This Row],[Ref 6]]&lt;&gt;"",HYPERLINK(tabProjList[[#This Row],[Ref 6]],"Link 6"),"")</f>
        <v>Link 6</v>
      </c>
      <c r="AE504" s="52" t="str">
        <f>IF(tabProjList[[#This Row],[Ref 7]]&lt;&gt;"",HYPERLINK(tabProjList[[#This Row],[Ref 7]],"Link 7"),"")</f>
        <v/>
      </c>
    </row>
    <row r="505" spans="1:31" x14ac:dyDescent="0.25">
      <c r="A505" s="44" t="s">
        <v>1016</v>
      </c>
      <c r="B505" s="45">
        <v>271</v>
      </c>
      <c r="C505" s="45" t="s">
        <v>319</v>
      </c>
      <c r="D505" s="36" t="s">
        <v>1017</v>
      </c>
      <c r="E505" s="46" t="s">
        <v>1</v>
      </c>
      <c r="F505" s="46">
        <v>2021</v>
      </c>
      <c r="G505" s="46" t="s">
        <v>115</v>
      </c>
      <c r="H505" s="46">
        <v>2024</v>
      </c>
      <c r="I505" s="46" t="s">
        <v>115</v>
      </c>
      <c r="J505" s="45" t="s">
        <v>106</v>
      </c>
      <c r="K505" s="47" t="s">
        <v>115</v>
      </c>
      <c r="L505" s="48">
        <v>0.1</v>
      </c>
      <c r="M505" s="48">
        <v>0.1</v>
      </c>
      <c r="N505" s="49" t="s">
        <v>38</v>
      </c>
      <c r="O505" s="50" t="s">
        <v>34</v>
      </c>
      <c r="P505" s="38" t="s">
        <v>115</v>
      </c>
      <c r="Q505" s="45" t="s">
        <v>114</v>
      </c>
      <c r="R505" s="38" t="s">
        <v>1018</v>
      </c>
      <c r="S505" s="38" t="s">
        <v>1019</v>
      </c>
      <c r="T505" s="38" t="s">
        <v>115</v>
      </c>
      <c r="U505" s="38" t="s">
        <v>115</v>
      </c>
      <c r="V505" s="38" t="s">
        <v>115</v>
      </c>
      <c r="W505" s="38" t="s">
        <v>115</v>
      </c>
      <c r="X505" s="38" t="s">
        <v>115</v>
      </c>
      <c r="Y505" s="52" t="str">
        <f>IF(tabProjList[[#This Row],[Ref 1]]&lt;&gt;"",HYPERLINK(tabProjList[[#This Row],[Ref 1]],"Link 1"),"")</f>
        <v>Link 1</v>
      </c>
      <c r="Z505" s="52" t="str">
        <f>IF(tabProjList[[#This Row],[Ref 2]]&lt;&gt;"",HYPERLINK(tabProjList[[#This Row],[Ref 2]],"Link 2"),"")</f>
        <v>Link 2</v>
      </c>
      <c r="AA505" s="52" t="str">
        <f>IF(tabProjList[[#This Row],[Ref 3]]&lt;&gt;"",HYPERLINK(tabProjList[[#This Row],[Ref 3]],"Link 3"),"")</f>
        <v/>
      </c>
      <c r="AB505" s="52" t="str">
        <f>IF(tabProjList[[#This Row],[Ref 4]]&lt;&gt;"",HYPERLINK(tabProjList[[#This Row],[Ref 4]],"Link 4"),"")</f>
        <v/>
      </c>
      <c r="AC505" s="52" t="str">
        <f>IF(tabProjList[[#This Row],[Ref 5]]&lt;&gt;"",HYPERLINK(tabProjList[[#This Row],[Ref 5]],"Link 5"),"")</f>
        <v/>
      </c>
      <c r="AD505" s="52" t="str">
        <f>IF(tabProjList[[#This Row],[Ref 6]]&lt;&gt;"",HYPERLINK(tabProjList[[#This Row],[Ref 6]],"Link 6"),"")</f>
        <v/>
      </c>
      <c r="AE505" s="52" t="str">
        <f>IF(tabProjList[[#This Row],[Ref 7]]&lt;&gt;"",HYPERLINK(tabProjList[[#This Row],[Ref 7]],"Link 7"),"")</f>
        <v/>
      </c>
    </row>
    <row r="506" spans="1:31" x14ac:dyDescent="0.25">
      <c r="A506" s="44" t="s">
        <v>2311</v>
      </c>
      <c r="B506" s="45">
        <v>793</v>
      </c>
      <c r="C506" s="45" t="s">
        <v>120</v>
      </c>
      <c r="D506" s="36" t="s">
        <v>2312</v>
      </c>
      <c r="E506" s="46" t="s">
        <v>22</v>
      </c>
      <c r="F506" s="46">
        <v>2020</v>
      </c>
      <c r="G506" s="46" t="s">
        <v>115</v>
      </c>
      <c r="H506" s="46" t="s">
        <v>115</v>
      </c>
      <c r="I506" s="46" t="s">
        <v>115</v>
      </c>
      <c r="J506" s="45" t="s">
        <v>106</v>
      </c>
      <c r="K506" s="47" t="s">
        <v>115</v>
      </c>
      <c r="L506" s="48">
        <v>4</v>
      </c>
      <c r="M506" s="48">
        <v>4</v>
      </c>
      <c r="N506" s="46" t="s">
        <v>22</v>
      </c>
      <c r="O506" s="50" t="s">
        <v>34</v>
      </c>
      <c r="P506" s="38" t="s">
        <v>2313</v>
      </c>
      <c r="Q506" s="45" t="s">
        <v>121</v>
      </c>
      <c r="R506" s="38" t="s">
        <v>2310</v>
      </c>
      <c r="S506" s="38" t="s">
        <v>2314</v>
      </c>
      <c r="T506" s="38" t="s">
        <v>2315</v>
      </c>
      <c r="U506" s="38" t="s">
        <v>115</v>
      </c>
      <c r="V506" s="38" t="s">
        <v>115</v>
      </c>
      <c r="W506" s="38" t="s">
        <v>115</v>
      </c>
      <c r="X506" s="38" t="s">
        <v>115</v>
      </c>
      <c r="Y506" s="52" t="str">
        <f>IF(tabProjList[[#This Row],[Ref 1]]&lt;&gt;"",HYPERLINK(tabProjList[[#This Row],[Ref 1]],"Link 1"),"")</f>
        <v>Link 1</v>
      </c>
      <c r="Z506" s="52" t="str">
        <f>IF(tabProjList[[#This Row],[Ref 2]]&lt;&gt;"",HYPERLINK(tabProjList[[#This Row],[Ref 2]],"Link 2"),"")</f>
        <v>Link 2</v>
      </c>
      <c r="AA506" s="52" t="str">
        <f>IF(tabProjList[[#This Row],[Ref 3]]&lt;&gt;"",HYPERLINK(tabProjList[[#This Row],[Ref 3]],"Link 3"),"")</f>
        <v>Link 3</v>
      </c>
      <c r="AB506" s="52" t="str">
        <f>IF(tabProjList[[#This Row],[Ref 4]]&lt;&gt;"",HYPERLINK(tabProjList[[#This Row],[Ref 4]],"Link 4"),"")</f>
        <v/>
      </c>
      <c r="AC506" s="52" t="str">
        <f>IF(tabProjList[[#This Row],[Ref 5]]&lt;&gt;"",HYPERLINK(tabProjList[[#This Row],[Ref 5]],"Link 5"),"")</f>
        <v/>
      </c>
      <c r="AD506" s="52" t="str">
        <f>IF(tabProjList[[#This Row],[Ref 6]]&lt;&gt;"",HYPERLINK(tabProjList[[#This Row],[Ref 6]],"Link 6"),"")</f>
        <v/>
      </c>
      <c r="AE506" s="52" t="str">
        <f>IF(tabProjList[[#This Row],[Ref 7]]&lt;&gt;"",HYPERLINK(tabProjList[[#This Row],[Ref 7]],"Link 7"),"")</f>
        <v/>
      </c>
    </row>
    <row r="507" spans="1:31" x14ac:dyDescent="0.25">
      <c r="A507" s="44" t="s">
        <v>2022</v>
      </c>
      <c r="B507" s="45">
        <v>662</v>
      </c>
      <c r="C507" s="45" t="s">
        <v>120</v>
      </c>
      <c r="D507" s="36" t="s">
        <v>2023</v>
      </c>
      <c r="E507" s="46" t="s">
        <v>6</v>
      </c>
      <c r="F507" s="46">
        <v>2022</v>
      </c>
      <c r="G507" s="46" t="s">
        <v>115</v>
      </c>
      <c r="H507" s="46" t="s">
        <v>115</v>
      </c>
      <c r="I507" s="46" t="s">
        <v>115</v>
      </c>
      <c r="J507" s="45" t="s">
        <v>106</v>
      </c>
      <c r="K507" s="47" t="s">
        <v>115</v>
      </c>
      <c r="L507" s="48">
        <v>1.2</v>
      </c>
      <c r="M507" s="48">
        <v>1.2</v>
      </c>
      <c r="N507" s="49" t="s">
        <v>16</v>
      </c>
      <c r="O507" s="50" t="s">
        <v>34</v>
      </c>
      <c r="P507" s="38" t="s">
        <v>115</v>
      </c>
      <c r="Q507" s="45" t="s">
        <v>121</v>
      </c>
      <c r="R507" s="38" t="s">
        <v>2024</v>
      </c>
      <c r="S507" s="38" t="s">
        <v>2025</v>
      </c>
      <c r="T507" s="38" t="s">
        <v>115</v>
      </c>
      <c r="U507" s="38" t="s">
        <v>115</v>
      </c>
      <c r="V507" s="38" t="s">
        <v>115</v>
      </c>
      <c r="W507" s="38" t="s">
        <v>115</v>
      </c>
      <c r="X507" s="38" t="s">
        <v>115</v>
      </c>
      <c r="Y507" s="52" t="str">
        <f>IF(tabProjList[[#This Row],[Ref 1]]&lt;&gt;"",HYPERLINK(tabProjList[[#This Row],[Ref 1]],"Link 1"),"")</f>
        <v>Link 1</v>
      </c>
      <c r="Z507" s="52" t="str">
        <f>IF(tabProjList[[#This Row],[Ref 2]]&lt;&gt;"",HYPERLINK(tabProjList[[#This Row],[Ref 2]],"Link 2"),"")</f>
        <v>Link 2</v>
      </c>
      <c r="AA507" s="52" t="str">
        <f>IF(tabProjList[[#This Row],[Ref 3]]&lt;&gt;"",HYPERLINK(tabProjList[[#This Row],[Ref 3]],"Link 3"),"")</f>
        <v/>
      </c>
      <c r="AB507" s="52" t="str">
        <f>IF(tabProjList[[#This Row],[Ref 4]]&lt;&gt;"",HYPERLINK(tabProjList[[#This Row],[Ref 4]],"Link 4"),"")</f>
        <v/>
      </c>
      <c r="AC507" s="52" t="str">
        <f>IF(tabProjList[[#This Row],[Ref 5]]&lt;&gt;"",HYPERLINK(tabProjList[[#This Row],[Ref 5]],"Link 5"),"")</f>
        <v/>
      </c>
      <c r="AD507" s="52" t="str">
        <f>IF(tabProjList[[#This Row],[Ref 6]]&lt;&gt;"",HYPERLINK(tabProjList[[#This Row],[Ref 6]],"Link 6"),"")</f>
        <v/>
      </c>
      <c r="AE507" s="52" t="str">
        <f>IF(tabProjList[[#This Row],[Ref 7]]&lt;&gt;"",HYPERLINK(tabProjList[[#This Row],[Ref 7]],"Link 7"),"")</f>
        <v/>
      </c>
    </row>
    <row r="508" spans="1:31" x14ac:dyDescent="0.25">
      <c r="A508" s="44" t="s">
        <v>1672</v>
      </c>
      <c r="B508" s="45">
        <v>504</v>
      </c>
      <c r="C508" s="45" t="s">
        <v>209</v>
      </c>
      <c r="D508" s="36" t="s">
        <v>1673</v>
      </c>
      <c r="E508" s="46" t="s">
        <v>2</v>
      </c>
      <c r="F508" s="46">
        <v>2022</v>
      </c>
      <c r="G508" s="46" t="s">
        <v>115</v>
      </c>
      <c r="H508" s="46" t="s">
        <v>115</v>
      </c>
      <c r="I508" s="46" t="s">
        <v>115</v>
      </c>
      <c r="J508" s="45" t="s">
        <v>106</v>
      </c>
      <c r="K508" s="47" t="s">
        <v>115</v>
      </c>
      <c r="L508" s="48" t="s">
        <v>115</v>
      </c>
      <c r="M508" s="48" t="s">
        <v>115</v>
      </c>
      <c r="N508" s="49" t="s">
        <v>2</v>
      </c>
      <c r="O508" s="50" t="s">
        <v>34</v>
      </c>
      <c r="P508" s="38" t="s">
        <v>1672</v>
      </c>
      <c r="Q508" s="45" t="s">
        <v>121</v>
      </c>
      <c r="R508" s="38" t="s">
        <v>1649</v>
      </c>
      <c r="S508" s="38" t="s">
        <v>115</v>
      </c>
      <c r="T508" s="38" t="s">
        <v>115</v>
      </c>
      <c r="U508" s="38" t="s">
        <v>115</v>
      </c>
      <c r="V508" s="38" t="s">
        <v>115</v>
      </c>
      <c r="W508" s="38" t="s">
        <v>115</v>
      </c>
      <c r="X508" s="38" t="s">
        <v>115</v>
      </c>
      <c r="Y508" s="52" t="str">
        <f>IF(tabProjList[[#This Row],[Ref 1]]&lt;&gt;"",HYPERLINK(tabProjList[[#This Row],[Ref 1]],"Link 1"),"")</f>
        <v>Link 1</v>
      </c>
      <c r="Z508" s="52" t="str">
        <f>IF(tabProjList[[#This Row],[Ref 2]]&lt;&gt;"",HYPERLINK(tabProjList[[#This Row],[Ref 2]],"Link 2"),"")</f>
        <v/>
      </c>
      <c r="AA508" s="52" t="str">
        <f>IF(tabProjList[[#This Row],[Ref 3]]&lt;&gt;"",HYPERLINK(tabProjList[[#This Row],[Ref 3]],"Link 3"),"")</f>
        <v/>
      </c>
      <c r="AB508" s="52" t="str">
        <f>IF(tabProjList[[#This Row],[Ref 4]]&lt;&gt;"",HYPERLINK(tabProjList[[#This Row],[Ref 4]],"Link 4"),"")</f>
        <v/>
      </c>
      <c r="AC508" s="52" t="str">
        <f>IF(tabProjList[[#This Row],[Ref 5]]&lt;&gt;"",HYPERLINK(tabProjList[[#This Row],[Ref 5]],"Link 5"),"")</f>
        <v/>
      </c>
      <c r="AD508" s="52" t="str">
        <f>IF(tabProjList[[#This Row],[Ref 6]]&lt;&gt;"",HYPERLINK(tabProjList[[#This Row],[Ref 6]],"Link 6"),"")</f>
        <v/>
      </c>
      <c r="AE508" s="52" t="str">
        <f>IF(tabProjList[[#This Row],[Ref 7]]&lt;&gt;"",HYPERLINK(tabProjList[[#This Row],[Ref 7]],"Link 7"),"")</f>
        <v/>
      </c>
    </row>
    <row r="509" spans="1:31" x14ac:dyDescent="0.25">
      <c r="A509" s="44" t="s">
        <v>1020</v>
      </c>
      <c r="B509" s="45">
        <v>273</v>
      </c>
      <c r="C509" s="45" t="s">
        <v>209</v>
      </c>
      <c r="D509" s="36" t="s">
        <v>1021</v>
      </c>
      <c r="E509" s="46" t="s">
        <v>2</v>
      </c>
      <c r="F509" s="46">
        <v>2022</v>
      </c>
      <c r="G509" s="46" t="s">
        <v>115</v>
      </c>
      <c r="H509" s="46">
        <v>2024</v>
      </c>
      <c r="I509" s="46" t="s">
        <v>115</v>
      </c>
      <c r="J509" s="45" t="s">
        <v>106</v>
      </c>
      <c r="K509" s="47" t="s">
        <v>115</v>
      </c>
      <c r="L509" s="48">
        <v>3</v>
      </c>
      <c r="M509" s="48">
        <v>3</v>
      </c>
      <c r="N509" s="49" t="s">
        <v>2</v>
      </c>
      <c r="O509" s="50" t="s">
        <v>34</v>
      </c>
      <c r="P509" s="38" t="s">
        <v>1020</v>
      </c>
      <c r="Q509" s="45" t="s">
        <v>121</v>
      </c>
      <c r="R509" s="38" t="s">
        <v>1022</v>
      </c>
      <c r="S509" s="38" t="s">
        <v>1023</v>
      </c>
      <c r="T509" s="38" t="s">
        <v>1024</v>
      </c>
      <c r="U509" s="38" t="s">
        <v>115</v>
      </c>
      <c r="V509" s="38" t="s">
        <v>115</v>
      </c>
      <c r="W509" s="38" t="s">
        <v>115</v>
      </c>
      <c r="X509" s="38" t="s">
        <v>115</v>
      </c>
      <c r="Y509" s="52" t="str">
        <f>IF(tabProjList[[#This Row],[Ref 1]]&lt;&gt;"",HYPERLINK(tabProjList[[#This Row],[Ref 1]],"Link 1"),"")</f>
        <v>Link 1</v>
      </c>
      <c r="Z509" s="52" t="str">
        <f>IF(tabProjList[[#This Row],[Ref 2]]&lt;&gt;"",HYPERLINK(tabProjList[[#This Row],[Ref 2]],"Link 2"),"")</f>
        <v>Link 2</v>
      </c>
      <c r="AA509" s="52" t="str">
        <f>IF(tabProjList[[#This Row],[Ref 3]]&lt;&gt;"",HYPERLINK(tabProjList[[#This Row],[Ref 3]],"Link 3"),"")</f>
        <v>Link 3</v>
      </c>
      <c r="AB509" s="52" t="str">
        <f>IF(tabProjList[[#This Row],[Ref 4]]&lt;&gt;"",HYPERLINK(tabProjList[[#This Row],[Ref 4]],"Link 4"),"")</f>
        <v/>
      </c>
      <c r="AC509" s="52" t="str">
        <f>IF(tabProjList[[#This Row],[Ref 5]]&lt;&gt;"",HYPERLINK(tabProjList[[#This Row],[Ref 5]],"Link 5"),"")</f>
        <v/>
      </c>
      <c r="AD509" s="52" t="str">
        <f>IF(tabProjList[[#This Row],[Ref 6]]&lt;&gt;"",HYPERLINK(tabProjList[[#This Row],[Ref 6]],"Link 6"),"")</f>
        <v/>
      </c>
      <c r="AE509" s="52" t="str">
        <f>IF(tabProjList[[#This Row],[Ref 7]]&lt;&gt;"",HYPERLINK(tabProjList[[#This Row],[Ref 7]],"Link 7"),"")</f>
        <v/>
      </c>
    </row>
    <row r="510" spans="1:31" x14ac:dyDescent="0.25">
      <c r="A510" s="44" t="s">
        <v>1835</v>
      </c>
      <c r="B510" s="45">
        <v>567</v>
      </c>
      <c r="C510" s="45" t="s">
        <v>139</v>
      </c>
      <c r="D510" s="36" t="s">
        <v>1836</v>
      </c>
      <c r="E510" s="46" t="s">
        <v>1</v>
      </c>
      <c r="F510" s="46">
        <v>2022</v>
      </c>
      <c r="G510" s="46" t="s">
        <v>115</v>
      </c>
      <c r="H510" s="46" t="s">
        <v>115</v>
      </c>
      <c r="I510" s="46" t="s">
        <v>115</v>
      </c>
      <c r="J510" s="45" t="s">
        <v>106</v>
      </c>
      <c r="K510" s="47" t="s">
        <v>115</v>
      </c>
      <c r="L510" s="48" t="s">
        <v>115</v>
      </c>
      <c r="M510" s="48" t="s">
        <v>115</v>
      </c>
      <c r="N510" s="49" t="s">
        <v>38</v>
      </c>
      <c r="O510" s="50" t="s">
        <v>34</v>
      </c>
      <c r="P510" s="38" t="s">
        <v>1385</v>
      </c>
      <c r="Q510" s="45" t="s">
        <v>114</v>
      </c>
      <c r="R510" s="38" t="s">
        <v>1387</v>
      </c>
      <c r="S510" s="38" t="s">
        <v>115</v>
      </c>
      <c r="T510" s="38" t="s">
        <v>115</v>
      </c>
      <c r="U510" s="38" t="s">
        <v>115</v>
      </c>
      <c r="V510" s="38" t="s">
        <v>115</v>
      </c>
      <c r="W510" s="38" t="s">
        <v>115</v>
      </c>
      <c r="X510" s="38" t="s">
        <v>115</v>
      </c>
      <c r="Y510" s="52" t="str">
        <f>IF(tabProjList[[#This Row],[Ref 1]]&lt;&gt;"",HYPERLINK(tabProjList[[#This Row],[Ref 1]],"Link 1"),"")</f>
        <v>Link 1</v>
      </c>
      <c r="Z510" s="52" t="str">
        <f>IF(tabProjList[[#This Row],[Ref 2]]&lt;&gt;"",HYPERLINK(tabProjList[[#This Row],[Ref 2]],"Link 2"),"")</f>
        <v/>
      </c>
      <c r="AA510" s="52" t="str">
        <f>IF(tabProjList[[#This Row],[Ref 3]]&lt;&gt;"",HYPERLINK(tabProjList[[#This Row],[Ref 3]],"Link 3"),"")</f>
        <v/>
      </c>
      <c r="AB510" s="52" t="str">
        <f>IF(tabProjList[[#This Row],[Ref 4]]&lt;&gt;"",HYPERLINK(tabProjList[[#This Row],[Ref 4]],"Link 4"),"")</f>
        <v/>
      </c>
      <c r="AC510" s="52" t="str">
        <f>IF(tabProjList[[#This Row],[Ref 5]]&lt;&gt;"",HYPERLINK(tabProjList[[#This Row],[Ref 5]],"Link 5"),"")</f>
        <v/>
      </c>
      <c r="AD510" s="52" t="str">
        <f>IF(tabProjList[[#This Row],[Ref 6]]&lt;&gt;"",HYPERLINK(tabProjList[[#This Row],[Ref 6]],"Link 6"),"")</f>
        <v/>
      </c>
      <c r="AE510" s="52" t="str">
        <f>IF(tabProjList[[#This Row],[Ref 7]]&lt;&gt;"",HYPERLINK(tabProjList[[#This Row],[Ref 7]],"Link 7"),"")</f>
        <v/>
      </c>
    </row>
    <row r="511" spans="1:31" x14ac:dyDescent="0.25">
      <c r="A511" s="44" t="s">
        <v>1385</v>
      </c>
      <c r="B511" s="45">
        <v>570</v>
      </c>
      <c r="C511" s="45" t="s">
        <v>139</v>
      </c>
      <c r="D511" s="36" t="s">
        <v>1386</v>
      </c>
      <c r="E511" s="46" t="s">
        <v>22</v>
      </c>
      <c r="F511" s="46">
        <v>2022</v>
      </c>
      <c r="G511" s="46">
        <v>2028</v>
      </c>
      <c r="H511" s="46">
        <v>2032</v>
      </c>
      <c r="I511" s="46" t="s">
        <v>115</v>
      </c>
      <c r="J511" s="45" t="s">
        <v>106</v>
      </c>
      <c r="K511" s="47" t="s">
        <v>115</v>
      </c>
      <c r="L511" s="48">
        <v>6</v>
      </c>
      <c r="M511" s="48">
        <v>6</v>
      </c>
      <c r="N511" s="49" t="s">
        <v>22</v>
      </c>
      <c r="O511" s="50" t="s">
        <v>34</v>
      </c>
      <c r="P511" s="38" t="s">
        <v>1385</v>
      </c>
      <c r="Q511" s="45" t="s">
        <v>114</v>
      </c>
      <c r="R511" s="38" t="s">
        <v>1387</v>
      </c>
      <c r="S511" s="38" t="s">
        <v>1388</v>
      </c>
      <c r="T511" s="38" t="s">
        <v>115</v>
      </c>
      <c r="U511" s="38" t="s">
        <v>115</v>
      </c>
      <c r="V511" s="38" t="s">
        <v>115</v>
      </c>
      <c r="W511" s="38" t="s">
        <v>115</v>
      </c>
      <c r="X511" s="38" t="s">
        <v>115</v>
      </c>
      <c r="Y511" s="52" t="str">
        <f>IF(tabProjList[[#This Row],[Ref 1]]&lt;&gt;"",HYPERLINK(tabProjList[[#This Row],[Ref 1]],"Link 1"),"")</f>
        <v>Link 1</v>
      </c>
      <c r="Z511" s="52" t="str">
        <f>IF(tabProjList[[#This Row],[Ref 2]]&lt;&gt;"",HYPERLINK(tabProjList[[#This Row],[Ref 2]],"Link 2"),"")</f>
        <v>Link 2</v>
      </c>
      <c r="AA511" s="52" t="str">
        <f>IF(tabProjList[[#This Row],[Ref 3]]&lt;&gt;"",HYPERLINK(tabProjList[[#This Row],[Ref 3]],"Link 3"),"")</f>
        <v/>
      </c>
      <c r="AB511" s="52" t="str">
        <f>IF(tabProjList[[#This Row],[Ref 4]]&lt;&gt;"",HYPERLINK(tabProjList[[#This Row],[Ref 4]],"Link 4"),"")</f>
        <v/>
      </c>
      <c r="AC511" s="52" t="str">
        <f>IF(tabProjList[[#This Row],[Ref 5]]&lt;&gt;"",HYPERLINK(tabProjList[[#This Row],[Ref 5]],"Link 5"),"")</f>
        <v/>
      </c>
      <c r="AD511" s="52" t="str">
        <f>IF(tabProjList[[#This Row],[Ref 6]]&lt;&gt;"",HYPERLINK(tabProjList[[#This Row],[Ref 6]],"Link 6"),"")</f>
        <v/>
      </c>
      <c r="AE511" s="52" t="str">
        <f>IF(tabProjList[[#This Row],[Ref 7]]&lt;&gt;"",HYPERLINK(tabProjList[[#This Row],[Ref 7]],"Link 7"),"")</f>
        <v/>
      </c>
    </row>
    <row r="512" spans="1:31" x14ac:dyDescent="0.25">
      <c r="A512" s="44" t="s">
        <v>1025</v>
      </c>
      <c r="B512" s="45">
        <v>275</v>
      </c>
      <c r="C512" s="45" t="s">
        <v>171</v>
      </c>
      <c r="D512" s="36" t="s">
        <v>1026</v>
      </c>
      <c r="E512" s="46" t="s">
        <v>6</v>
      </c>
      <c r="F512" s="46">
        <v>2021</v>
      </c>
      <c r="G512" s="46" t="s">
        <v>115</v>
      </c>
      <c r="H512" s="46">
        <v>2028</v>
      </c>
      <c r="I512" s="46" t="s">
        <v>115</v>
      </c>
      <c r="J512" s="45" t="s">
        <v>106</v>
      </c>
      <c r="K512" s="47" t="s">
        <v>115</v>
      </c>
      <c r="L512" s="48" t="s">
        <v>115</v>
      </c>
      <c r="M512" s="48" t="s">
        <v>115</v>
      </c>
      <c r="N512" s="49" t="s">
        <v>122</v>
      </c>
      <c r="O512" s="50" t="s">
        <v>34</v>
      </c>
      <c r="P512" s="38" t="s">
        <v>1027</v>
      </c>
      <c r="Q512" s="45" t="s">
        <v>172</v>
      </c>
      <c r="R512" s="38" t="s">
        <v>1028</v>
      </c>
      <c r="S512" s="38" t="s">
        <v>1029</v>
      </c>
      <c r="T512" s="38" t="s">
        <v>115</v>
      </c>
      <c r="U512" s="38" t="s">
        <v>115</v>
      </c>
      <c r="V512" s="38" t="s">
        <v>115</v>
      </c>
      <c r="W512" s="38" t="s">
        <v>115</v>
      </c>
      <c r="X512" s="38" t="s">
        <v>115</v>
      </c>
      <c r="Y512" s="52" t="str">
        <f>IF(tabProjList[[#This Row],[Ref 1]]&lt;&gt;"",HYPERLINK(tabProjList[[#This Row],[Ref 1]],"Link 1"),"")</f>
        <v>Link 1</v>
      </c>
      <c r="Z512" s="52" t="str">
        <f>IF(tabProjList[[#This Row],[Ref 2]]&lt;&gt;"",HYPERLINK(tabProjList[[#This Row],[Ref 2]],"Link 2"),"")</f>
        <v>Link 2</v>
      </c>
      <c r="AA512" s="52" t="str">
        <f>IF(tabProjList[[#This Row],[Ref 3]]&lt;&gt;"",HYPERLINK(tabProjList[[#This Row],[Ref 3]],"Link 3"),"")</f>
        <v/>
      </c>
      <c r="AB512" s="52" t="str">
        <f>IF(tabProjList[[#This Row],[Ref 4]]&lt;&gt;"",HYPERLINK(tabProjList[[#This Row],[Ref 4]],"Link 4"),"")</f>
        <v/>
      </c>
      <c r="AC512" s="52" t="str">
        <f>IF(tabProjList[[#This Row],[Ref 5]]&lt;&gt;"",HYPERLINK(tabProjList[[#This Row],[Ref 5]],"Link 5"),"")</f>
        <v/>
      </c>
      <c r="AD512" s="52" t="str">
        <f>IF(tabProjList[[#This Row],[Ref 6]]&lt;&gt;"",HYPERLINK(tabProjList[[#This Row],[Ref 6]],"Link 6"),"")</f>
        <v/>
      </c>
      <c r="AE512" s="52" t="str">
        <f>IF(tabProjList[[#This Row],[Ref 7]]&lt;&gt;"",HYPERLINK(tabProjList[[#This Row],[Ref 7]],"Link 7"),"")</f>
        <v/>
      </c>
    </row>
    <row r="513" spans="1:31" x14ac:dyDescent="0.25">
      <c r="A513" s="44" t="s">
        <v>223</v>
      </c>
      <c r="B513" s="45">
        <v>23</v>
      </c>
      <c r="C513" s="45" t="s">
        <v>209</v>
      </c>
      <c r="D513" s="36" t="s">
        <v>224</v>
      </c>
      <c r="E513" s="46" t="s">
        <v>3</v>
      </c>
      <c r="F513" s="46">
        <v>2021</v>
      </c>
      <c r="G513" s="46">
        <v>2024</v>
      </c>
      <c r="H513" s="46">
        <v>2026</v>
      </c>
      <c r="I513" s="46" t="s">
        <v>115</v>
      </c>
      <c r="J513" s="45" t="s">
        <v>106</v>
      </c>
      <c r="K513" s="47" t="s">
        <v>115</v>
      </c>
      <c r="L513" s="48">
        <v>0.25</v>
      </c>
      <c r="M513" s="48">
        <v>0.25</v>
      </c>
      <c r="N513" s="49" t="s">
        <v>13</v>
      </c>
      <c r="O513" s="50" t="s">
        <v>20</v>
      </c>
      <c r="P513" s="38" t="s">
        <v>115</v>
      </c>
      <c r="Q513" s="45" t="s">
        <v>121</v>
      </c>
      <c r="R513" s="38" t="s">
        <v>225</v>
      </c>
      <c r="S513" s="38" t="s">
        <v>226</v>
      </c>
      <c r="T513" s="38" t="s">
        <v>115</v>
      </c>
      <c r="U513" s="38" t="s">
        <v>115</v>
      </c>
      <c r="V513" s="38" t="s">
        <v>115</v>
      </c>
      <c r="W513" s="38" t="s">
        <v>115</v>
      </c>
      <c r="X513" s="38" t="s">
        <v>115</v>
      </c>
      <c r="Y513" s="52" t="str">
        <f>IF(tabProjList[[#This Row],[Ref 1]]&lt;&gt;"",HYPERLINK(tabProjList[[#This Row],[Ref 1]],"Link 1"),"")</f>
        <v>Link 1</v>
      </c>
      <c r="Z513" s="52" t="str">
        <f>IF(tabProjList[[#This Row],[Ref 2]]&lt;&gt;"",HYPERLINK(tabProjList[[#This Row],[Ref 2]],"Link 2"),"")</f>
        <v>Link 2</v>
      </c>
      <c r="AA513" s="52" t="str">
        <f>IF(tabProjList[[#This Row],[Ref 3]]&lt;&gt;"",HYPERLINK(tabProjList[[#This Row],[Ref 3]],"Link 3"),"")</f>
        <v/>
      </c>
      <c r="AB513" s="52" t="str">
        <f>IF(tabProjList[[#This Row],[Ref 4]]&lt;&gt;"",HYPERLINK(tabProjList[[#This Row],[Ref 4]],"Link 4"),"")</f>
        <v/>
      </c>
      <c r="AC513" s="52" t="str">
        <f>IF(tabProjList[[#This Row],[Ref 5]]&lt;&gt;"",HYPERLINK(tabProjList[[#This Row],[Ref 5]],"Link 5"),"")</f>
        <v/>
      </c>
      <c r="AD513" s="52" t="str">
        <f>IF(tabProjList[[#This Row],[Ref 6]]&lt;&gt;"",HYPERLINK(tabProjList[[#This Row],[Ref 6]],"Link 6"),"")</f>
        <v/>
      </c>
      <c r="AE513" s="52" t="str">
        <f>IF(tabProjList[[#This Row],[Ref 7]]&lt;&gt;"",HYPERLINK(tabProjList[[#This Row],[Ref 7]],"Link 7"),"")</f>
        <v/>
      </c>
    </row>
    <row r="514" spans="1:31" x14ac:dyDescent="0.25">
      <c r="A514" s="44" t="s">
        <v>3008</v>
      </c>
      <c r="B514" s="45">
        <v>1135</v>
      </c>
      <c r="C514" s="45" t="s">
        <v>630</v>
      </c>
      <c r="D514" s="36" t="s">
        <v>2354</v>
      </c>
      <c r="E514" s="46" t="s">
        <v>1</v>
      </c>
      <c r="F514" s="46">
        <v>2023</v>
      </c>
      <c r="G514" s="46" t="s">
        <v>115</v>
      </c>
      <c r="H514" s="46">
        <v>2030</v>
      </c>
      <c r="I514" s="46" t="s">
        <v>115</v>
      </c>
      <c r="J514" s="45" t="s">
        <v>106</v>
      </c>
      <c r="K514" s="47" t="s">
        <v>115</v>
      </c>
      <c r="L514" s="48" t="s">
        <v>115</v>
      </c>
      <c r="M514" s="48" t="s">
        <v>115</v>
      </c>
      <c r="N514" s="49" t="s">
        <v>8</v>
      </c>
      <c r="O514" s="50" t="s">
        <v>34</v>
      </c>
      <c r="P514" s="38" t="s">
        <v>2355</v>
      </c>
      <c r="Q514" s="45" t="s">
        <v>274</v>
      </c>
      <c r="R514" s="38" t="s">
        <v>634</v>
      </c>
      <c r="S514" s="38" t="s">
        <v>115</v>
      </c>
      <c r="T514" s="38" t="s">
        <v>115</v>
      </c>
      <c r="U514" s="38" t="s">
        <v>115</v>
      </c>
      <c r="V514" s="38" t="s">
        <v>115</v>
      </c>
      <c r="W514" s="38" t="s">
        <v>115</v>
      </c>
      <c r="X514" s="38" t="s">
        <v>115</v>
      </c>
      <c r="Y514" s="52" t="str">
        <f>IF(tabProjList[[#This Row],[Ref 1]]&lt;&gt;"",HYPERLINK(tabProjList[[#This Row],[Ref 1]],"Link 1"),"")</f>
        <v>Link 1</v>
      </c>
      <c r="Z514" s="52" t="str">
        <f>IF(tabProjList[[#This Row],[Ref 2]]&lt;&gt;"",HYPERLINK(tabProjList[[#This Row],[Ref 2]],"Link 2"),"")</f>
        <v/>
      </c>
      <c r="AA514" s="52" t="str">
        <f>IF(tabProjList[[#This Row],[Ref 3]]&lt;&gt;"",HYPERLINK(tabProjList[[#This Row],[Ref 3]],"Link 3"),"")</f>
        <v/>
      </c>
      <c r="AB514" s="52" t="str">
        <f>IF(tabProjList[[#This Row],[Ref 4]]&lt;&gt;"",HYPERLINK(tabProjList[[#This Row],[Ref 4]],"Link 4"),"")</f>
        <v/>
      </c>
      <c r="AC514" s="52" t="str">
        <f>IF(tabProjList[[#This Row],[Ref 5]]&lt;&gt;"",HYPERLINK(tabProjList[[#This Row],[Ref 5]],"Link 5"),"")</f>
        <v/>
      </c>
      <c r="AD514" s="52" t="str">
        <f>IF(tabProjList[[#This Row],[Ref 6]]&lt;&gt;"",HYPERLINK(tabProjList[[#This Row],[Ref 6]],"Link 6"),"")</f>
        <v/>
      </c>
      <c r="AE514" s="52" t="str">
        <f>IF(tabProjList[[#This Row],[Ref 7]]&lt;&gt;"",HYPERLINK(tabProjList[[#This Row],[Ref 7]],"Link 7"),"")</f>
        <v/>
      </c>
    </row>
    <row r="515" spans="1:31" x14ac:dyDescent="0.25">
      <c r="A515" s="44" t="s">
        <v>2353</v>
      </c>
      <c r="B515" s="45">
        <v>810</v>
      </c>
      <c r="C515" s="45" t="s">
        <v>630</v>
      </c>
      <c r="D515" s="36" t="s">
        <v>2354</v>
      </c>
      <c r="E515" s="46" t="s">
        <v>22</v>
      </c>
      <c r="F515" s="46">
        <v>2023</v>
      </c>
      <c r="G515" s="46" t="s">
        <v>115</v>
      </c>
      <c r="H515" s="46">
        <v>2030</v>
      </c>
      <c r="I515" s="46" t="s">
        <v>115</v>
      </c>
      <c r="J515" s="45" t="s">
        <v>106</v>
      </c>
      <c r="K515" s="47" t="s">
        <v>115</v>
      </c>
      <c r="L515" s="48">
        <v>1</v>
      </c>
      <c r="M515" s="48">
        <v>1</v>
      </c>
      <c r="N515" s="49" t="s">
        <v>22</v>
      </c>
      <c r="O515" s="50" t="s">
        <v>34</v>
      </c>
      <c r="P515" s="38" t="s">
        <v>2355</v>
      </c>
      <c r="Q515" s="45" t="s">
        <v>274</v>
      </c>
      <c r="R515" s="38" t="s">
        <v>634</v>
      </c>
      <c r="S515" s="38" t="s">
        <v>633</v>
      </c>
      <c r="T515" s="38" t="s">
        <v>115</v>
      </c>
      <c r="U515" s="38" t="s">
        <v>115</v>
      </c>
      <c r="V515" s="38" t="s">
        <v>115</v>
      </c>
      <c r="W515" s="38" t="s">
        <v>115</v>
      </c>
      <c r="X515" s="38" t="s">
        <v>115</v>
      </c>
      <c r="Y515" s="52" t="str">
        <f>IF(tabProjList[[#This Row],[Ref 1]]&lt;&gt;"",HYPERLINK(tabProjList[[#This Row],[Ref 1]],"Link 1"),"")</f>
        <v>Link 1</v>
      </c>
      <c r="Z515" s="52" t="str">
        <f>IF(tabProjList[[#This Row],[Ref 2]]&lt;&gt;"",HYPERLINK(tabProjList[[#This Row],[Ref 2]],"Link 2"),"")</f>
        <v>Link 2</v>
      </c>
      <c r="AA515" s="52" t="str">
        <f>IF(tabProjList[[#This Row],[Ref 3]]&lt;&gt;"",HYPERLINK(tabProjList[[#This Row],[Ref 3]],"Link 3"),"")</f>
        <v/>
      </c>
      <c r="AB515" s="52" t="str">
        <f>IF(tabProjList[[#This Row],[Ref 4]]&lt;&gt;"",HYPERLINK(tabProjList[[#This Row],[Ref 4]],"Link 4"),"")</f>
        <v/>
      </c>
      <c r="AC515" s="52" t="str">
        <f>IF(tabProjList[[#This Row],[Ref 5]]&lt;&gt;"",HYPERLINK(tabProjList[[#This Row],[Ref 5]],"Link 5"),"")</f>
        <v/>
      </c>
      <c r="AD515" s="52" t="str">
        <f>IF(tabProjList[[#This Row],[Ref 6]]&lt;&gt;"",HYPERLINK(tabProjList[[#This Row],[Ref 6]],"Link 6"),"")</f>
        <v/>
      </c>
      <c r="AE515" s="52" t="str">
        <f>IF(tabProjList[[#This Row],[Ref 7]]&lt;&gt;"",HYPERLINK(tabProjList[[#This Row],[Ref 7]],"Link 7"),"")</f>
        <v/>
      </c>
    </row>
    <row r="516" spans="1:31" x14ac:dyDescent="0.25">
      <c r="A516" s="44" t="s">
        <v>1030</v>
      </c>
      <c r="B516" s="45">
        <v>276</v>
      </c>
      <c r="C516" s="45" t="s">
        <v>171</v>
      </c>
      <c r="D516" s="36" t="s">
        <v>1031</v>
      </c>
      <c r="E516" s="46" t="s">
        <v>1</v>
      </c>
      <c r="F516" s="46">
        <v>2021</v>
      </c>
      <c r="G516" s="46" t="s">
        <v>115</v>
      </c>
      <c r="H516" s="46">
        <v>2025</v>
      </c>
      <c r="I516" s="46" t="s">
        <v>115</v>
      </c>
      <c r="J516" s="45" t="s">
        <v>106</v>
      </c>
      <c r="K516" s="47" t="s">
        <v>115</v>
      </c>
      <c r="L516" s="48" t="s">
        <v>115</v>
      </c>
      <c r="M516" s="48" t="s">
        <v>115</v>
      </c>
      <c r="N516" s="49" t="s">
        <v>122</v>
      </c>
      <c r="O516" s="50" t="s">
        <v>34</v>
      </c>
      <c r="P516" s="38" t="s">
        <v>1032</v>
      </c>
      <c r="Q516" s="45" t="s">
        <v>172</v>
      </c>
      <c r="R516" s="38" t="s">
        <v>1033</v>
      </c>
      <c r="S516" s="38" t="s">
        <v>1034</v>
      </c>
      <c r="T516" s="38" t="s">
        <v>1035</v>
      </c>
      <c r="U516" s="38" t="s">
        <v>1036</v>
      </c>
      <c r="V516" s="38" t="s">
        <v>1037</v>
      </c>
      <c r="W516" s="38" t="s">
        <v>115</v>
      </c>
      <c r="X516" s="38" t="s">
        <v>115</v>
      </c>
      <c r="Y516" s="52" t="str">
        <f>IF(tabProjList[[#This Row],[Ref 1]]&lt;&gt;"",HYPERLINK(tabProjList[[#This Row],[Ref 1]],"Link 1"),"")</f>
        <v>Link 1</v>
      </c>
      <c r="Z516" s="52" t="str">
        <f>IF(tabProjList[[#This Row],[Ref 2]]&lt;&gt;"",HYPERLINK(tabProjList[[#This Row],[Ref 2]],"Link 2"),"")</f>
        <v>Link 2</v>
      </c>
      <c r="AA516" s="52" t="str">
        <f>IF(tabProjList[[#This Row],[Ref 3]]&lt;&gt;"",HYPERLINK(tabProjList[[#This Row],[Ref 3]],"Link 3"),"")</f>
        <v>Link 3</v>
      </c>
      <c r="AB516" s="52" t="str">
        <f>IF(tabProjList[[#This Row],[Ref 4]]&lt;&gt;"",HYPERLINK(tabProjList[[#This Row],[Ref 4]],"Link 4"),"")</f>
        <v>Link 4</v>
      </c>
      <c r="AC516" s="52" t="str">
        <f>IF(tabProjList[[#This Row],[Ref 5]]&lt;&gt;"",HYPERLINK(tabProjList[[#This Row],[Ref 5]],"Link 5"),"")</f>
        <v>Link 5</v>
      </c>
      <c r="AD516" s="52" t="str">
        <f>IF(tabProjList[[#This Row],[Ref 6]]&lt;&gt;"",HYPERLINK(tabProjList[[#This Row],[Ref 6]],"Link 6"),"")</f>
        <v/>
      </c>
      <c r="AE516" s="52" t="str">
        <f>IF(tabProjList[[#This Row],[Ref 7]]&lt;&gt;"",HYPERLINK(tabProjList[[#This Row],[Ref 7]],"Link 7"),"")</f>
        <v/>
      </c>
    </row>
    <row r="517" spans="1:31" x14ac:dyDescent="0.25">
      <c r="A517" s="44" t="s">
        <v>2405</v>
      </c>
      <c r="B517" s="45">
        <v>835</v>
      </c>
      <c r="C517" s="45" t="s">
        <v>120</v>
      </c>
      <c r="D517" s="36" t="s">
        <v>2406</v>
      </c>
      <c r="E517" s="46" t="s">
        <v>2</v>
      </c>
      <c r="F517" s="46">
        <v>2023</v>
      </c>
      <c r="G517" s="46" t="s">
        <v>115</v>
      </c>
      <c r="H517" s="46">
        <v>2025</v>
      </c>
      <c r="I517" s="46" t="s">
        <v>115</v>
      </c>
      <c r="J517" s="45" t="s">
        <v>106</v>
      </c>
      <c r="K517" s="47" t="s">
        <v>115</v>
      </c>
      <c r="L517" s="48" t="s">
        <v>115</v>
      </c>
      <c r="M517" s="48" t="s">
        <v>115</v>
      </c>
      <c r="N517" s="49" t="s">
        <v>2</v>
      </c>
      <c r="O517" s="50" t="s">
        <v>34</v>
      </c>
      <c r="P517" s="38" t="s">
        <v>2407</v>
      </c>
      <c r="Q517" s="45" t="s">
        <v>121</v>
      </c>
      <c r="R517" s="38" t="s">
        <v>2408</v>
      </c>
      <c r="S517" s="38" t="s">
        <v>115</v>
      </c>
      <c r="T517" s="38" t="s">
        <v>115</v>
      </c>
      <c r="U517" s="38" t="s">
        <v>115</v>
      </c>
      <c r="V517" s="38" t="s">
        <v>115</v>
      </c>
      <c r="W517" s="38" t="s">
        <v>115</v>
      </c>
      <c r="X517" s="38" t="s">
        <v>115</v>
      </c>
      <c r="Y517" s="52" t="str">
        <f>IF(tabProjList[[#This Row],[Ref 1]]&lt;&gt;"",HYPERLINK(tabProjList[[#This Row],[Ref 1]],"Link 1"),"")</f>
        <v>Link 1</v>
      </c>
      <c r="Z517" s="52" t="str">
        <f>IF(tabProjList[[#This Row],[Ref 2]]&lt;&gt;"",HYPERLINK(tabProjList[[#This Row],[Ref 2]],"Link 2"),"")</f>
        <v/>
      </c>
      <c r="AA517" s="52" t="str">
        <f>IF(tabProjList[[#This Row],[Ref 3]]&lt;&gt;"",HYPERLINK(tabProjList[[#This Row],[Ref 3]],"Link 3"),"")</f>
        <v/>
      </c>
      <c r="AB517" s="52" t="str">
        <f>IF(tabProjList[[#This Row],[Ref 4]]&lt;&gt;"",HYPERLINK(tabProjList[[#This Row],[Ref 4]],"Link 4"),"")</f>
        <v/>
      </c>
      <c r="AC517" s="52" t="str">
        <f>IF(tabProjList[[#This Row],[Ref 5]]&lt;&gt;"",HYPERLINK(tabProjList[[#This Row],[Ref 5]],"Link 5"),"")</f>
        <v/>
      </c>
      <c r="AD517" s="52" t="str">
        <f>IF(tabProjList[[#This Row],[Ref 6]]&lt;&gt;"",HYPERLINK(tabProjList[[#This Row],[Ref 6]],"Link 6"),"")</f>
        <v/>
      </c>
      <c r="AE517" s="52" t="str">
        <f>IF(tabProjList[[#This Row],[Ref 7]]&lt;&gt;"",HYPERLINK(tabProjList[[#This Row],[Ref 7]],"Link 7"),"")</f>
        <v/>
      </c>
    </row>
    <row r="518" spans="1:31" x14ac:dyDescent="0.25">
      <c r="A518" s="44" t="s">
        <v>1038</v>
      </c>
      <c r="B518" s="45">
        <v>277</v>
      </c>
      <c r="C518" s="45" t="s">
        <v>120</v>
      </c>
      <c r="D518" s="36" t="s">
        <v>1039</v>
      </c>
      <c r="E518" s="46" t="s">
        <v>6</v>
      </c>
      <c r="F518" s="46">
        <v>2020</v>
      </c>
      <c r="G518" s="46" t="s">
        <v>115</v>
      </c>
      <c r="H518" s="46">
        <v>2023</v>
      </c>
      <c r="I518" s="46" t="s">
        <v>115</v>
      </c>
      <c r="J518" s="45" t="s">
        <v>14</v>
      </c>
      <c r="K518" s="47" t="s">
        <v>115</v>
      </c>
      <c r="L518" s="48">
        <v>0.2</v>
      </c>
      <c r="M518" s="48">
        <v>0.2</v>
      </c>
      <c r="N518" s="49" t="s">
        <v>16</v>
      </c>
      <c r="O518" s="50" t="s">
        <v>34</v>
      </c>
      <c r="P518" s="38" t="s">
        <v>115</v>
      </c>
      <c r="Q518" s="45" t="s">
        <v>121</v>
      </c>
      <c r="R518" s="38" t="s">
        <v>1040</v>
      </c>
      <c r="S518" s="38" t="s">
        <v>1041</v>
      </c>
      <c r="T518" s="38" t="s">
        <v>1042</v>
      </c>
      <c r="U518" s="38" t="s">
        <v>1043</v>
      </c>
      <c r="V518" s="38" t="s">
        <v>115</v>
      </c>
      <c r="W518" s="38" t="s">
        <v>115</v>
      </c>
      <c r="X518" s="38" t="s">
        <v>115</v>
      </c>
      <c r="Y518" s="52" t="str">
        <f>IF(tabProjList[[#This Row],[Ref 1]]&lt;&gt;"",HYPERLINK(tabProjList[[#This Row],[Ref 1]],"Link 1"),"")</f>
        <v>Link 1</v>
      </c>
      <c r="Z518" s="52" t="str">
        <f>IF(tabProjList[[#This Row],[Ref 2]]&lt;&gt;"",HYPERLINK(tabProjList[[#This Row],[Ref 2]],"Link 2"),"")</f>
        <v>Link 2</v>
      </c>
      <c r="AA518" s="52" t="str">
        <f>IF(tabProjList[[#This Row],[Ref 3]]&lt;&gt;"",HYPERLINK(tabProjList[[#This Row],[Ref 3]],"Link 3"),"")</f>
        <v>Link 3</v>
      </c>
      <c r="AB518" s="52" t="str">
        <f>IF(tabProjList[[#This Row],[Ref 4]]&lt;&gt;"",HYPERLINK(tabProjList[[#This Row],[Ref 4]],"Link 4"),"")</f>
        <v>Link 4</v>
      </c>
      <c r="AC518" s="52" t="str">
        <f>IF(tabProjList[[#This Row],[Ref 5]]&lt;&gt;"",HYPERLINK(tabProjList[[#This Row],[Ref 5]],"Link 5"),"")</f>
        <v/>
      </c>
      <c r="AD518" s="52" t="str">
        <f>IF(tabProjList[[#This Row],[Ref 6]]&lt;&gt;"",HYPERLINK(tabProjList[[#This Row],[Ref 6]],"Link 6"),"")</f>
        <v/>
      </c>
      <c r="AE518" s="52" t="str">
        <f>IF(tabProjList[[#This Row],[Ref 7]]&lt;&gt;"",HYPERLINK(tabProjList[[#This Row],[Ref 7]],"Link 7"),"")</f>
        <v/>
      </c>
    </row>
    <row r="519" spans="1:31" x14ac:dyDescent="0.25">
      <c r="A519" s="44" t="s">
        <v>1044</v>
      </c>
      <c r="B519" s="45">
        <v>278</v>
      </c>
      <c r="C519" s="45" t="s">
        <v>120</v>
      </c>
      <c r="D519" s="36" t="s">
        <v>1045</v>
      </c>
      <c r="E519" s="46" t="s">
        <v>22</v>
      </c>
      <c r="F519" s="46">
        <v>2021</v>
      </c>
      <c r="G519" s="46">
        <v>2024</v>
      </c>
      <c r="H519" s="46">
        <v>2025</v>
      </c>
      <c r="I519" s="46" t="s">
        <v>115</v>
      </c>
      <c r="J519" s="45" t="s">
        <v>106</v>
      </c>
      <c r="K519" s="47" t="s">
        <v>115</v>
      </c>
      <c r="L519" s="48">
        <v>12</v>
      </c>
      <c r="M519" s="48">
        <v>12</v>
      </c>
      <c r="N519" s="49" t="s">
        <v>22</v>
      </c>
      <c r="O519" s="50" t="s">
        <v>34</v>
      </c>
      <c r="P519" s="38" t="s">
        <v>386</v>
      </c>
      <c r="Q519" s="45" t="s">
        <v>121</v>
      </c>
      <c r="R519" s="38" t="s">
        <v>535</v>
      </c>
      <c r="S519" s="38" t="s">
        <v>536</v>
      </c>
      <c r="T519" s="38" t="s">
        <v>1046</v>
      </c>
      <c r="U519" s="38" t="s">
        <v>115</v>
      </c>
      <c r="V519" s="38" t="s">
        <v>115</v>
      </c>
      <c r="W519" s="38" t="s">
        <v>115</v>
      </c>
      <c r="X519" s="38" t="s">
        <v>115</v>
      </c>
      <c r="Y519" s="52" t="str">
        <f>IF(tabProjList[[#This Row],[Ref 1]]&lt;&gt;"",HYPERLINK(tabProjList[[#This Row],[Ref 1]],"Link 1"),"")</f>
        <v>Link 1</v>
      </c>
      <c r="Z519" s="52" t="str">
        <f>IF(tabProjList[[#This Row],[Ref 2]]&lt;&gt;"",HYPERLINK(tabProjList[[#This Row],[Ref 2]],"Link 2"),"")</f>
        <v>Link 2</v>
      </c>
      <c r="AA519" s="52" t="str">
        <f>IF(tabProjList[[#This Row],[Ref 3]]&lt;&gt;"",HYPERLINK(tabProjList[[#This Row],[Ref 3]],"Link 3"),"")</f>
        <v>Link 3</v>
      </c>
      <c r="AB519" s="52" t="str">
        <f>IF(tabProjList[[#This Row],[Ref 4]]&lt;&gt;"",HYPERLINK(tabProjList[[#This Row],[Ref 4]],"Link 4"),"")</f>
        <v/>
      </c>
      <c r="AC519" s="52" t="str">
        <f>IF(tabProjList[[#This Row],[Ref 5]]&lt;&gt;"",HYPERLINK(tabProjList[[#This Row],[Ref 5]],"Link 5"),"")</f>
        <v/>
      </c>
      <c r="AD519" s="52" t="str">
        <f>IF(tabProjList[[#This Row],[Ref 6]]&lt;&gt;"",HYPERLINK(tabProjList[[#This Row],[Ref 6]],"Link 6"),"")</f>
        <v/>
      </c>
      <c r="AE519" s="52" t="str">
        <f>IF(tabProjList[[#This Row],[Ref 7]]&lt;&gt;"",HYPERLINK(tabProjList[[#This Row],[Ref 7]],"Link 7"),"")</f>
        <v/>
      </c>
    </row>
    <row r="520" spans="1:31" x14ac:dyDescent="0.25">
      <c r="A520" s="44" t="s">
        <v>1047</v>
      </c>
      <c r="B520" s="45">
        <v>279</v>
      </c>
      <c r="C520" s="45" t="s">
        <v>630</v>
      </c>
      <c r="D520" s="36" t="s">
        <v>1048</v>
      </c>
      <c r="E520" s="46" t="s">
        <v>1</v>
      </c>
      <c r="F520" s="46">
        <v>2016</v>
      </c>
      <c r="G520" s="46">
        <v>2017</v>
      </c>
      <c r="H520" s="46">
        <v>2020</v>
      </c>
      <c r="I520" s="46" t="s">
        <v>115</v>
      </c>
      <c r="J520" s="45" t="s">
        <v>14</v>
      </c>
      <c r="K520" s="47" t="s">
        <v>115</v>
      </c>
      <c r="L520" s="48">
        <v>0.18</v>
      </c>
      <c r="M520" s="48">
        <v>0.18</v>
      </c>
      <c r="N520" s="49" t="s">
        <v>38</v>
      </c>
      <c r="O520" s="50" t="s">
        <v>21</v>
      </c>
      <c r="P520" s="38" t="s">
        <v>115</v>
      </c>
      <c r="Q520" s="45" t="s">
        <v>274</v>
      </c>
      <c r="R520" s="38" t="s">
        <v>1049</v>
      </c>
      <c r="S520" s="38" t="s">
        <v>1050</v>
      </c>
      <c r="T520" s="38" t="s">
        <v>1051</v>
      </c>
      <c r="U520" s="38" t="s">
        <v>1052</v>
      </c>
      <c r="V520" s="38" t="s">
        <v>115</v>
      </c>
      <c r="W520" s="38" t="s">
        <v>115</v>
      </c>
      <c r="X520" s="38" t="s">
        <v>115</v>
      </c>
      <c r="Y520" s="52" t="str">
        <f>IF(tabProjList[[#This Row],[Ref 1]]&lt;&gt;"",HYPERLINK(tabProjList[[#This Row],[Ref 1]],"Link 1"),"")</f>
        <v>Link 1</v>
      </c>
      <c r="Z520" s="52" t="str">
        <f>IF(tabProjList[[#This Row],[Ref 2]]&lt;&gt;"",HYPERLINK(tabProjList[[#This Row],[Ref 2]],"Link 2"),"")</f>
        <v>Link 2</v>
      </c>
      <c r="AA520" s="52" t="str">
        <f>IF(tabProjList[[#This Row],[Ref 3]]&lt;&gt;"",HYPERLINK(tabProjList[[#This Row],[Ref 3]],"Link 3"),"")</f>
        <v>Link 3</v>
      </c>
      <c r="AB520" s="52" t="str">
        <f>IF(tabProjList[[#This Row],[Ref 4]]&lt;&gt;"",HYPERLINK(tabProjList[[#This Row],[Ref 4]],"Link 4"),"")</f>
        <v>Link 4</v>
      </c>
      <c r="AC520" s="52" t="str">
        <f>IF(tabProjList[[#This Row],[Ref 5]]&lt;&gt;"",HYPERLINK(tabProjList[[#This Row],[Ref 5]],"Link 5"),"")</f>
        <v/>
      </c>
      <c r="AD520" s="52" t="str">
        <f>IF(tabProjList[[#This Row],[Ref 6]]&lt;&gt;"",HYPERLINK(tabProjList[[#This Row],[Ref 6]],"Link 6"),"")</f>
        <v/>
      </c>
      <c r="AE520" s="52" t="str">
        <f>IF(tabProjList[[#This Row],[Ref 7]]&lt;&gt;"",HYPERLINK(tabProjList[[#This Row],[Ref 7]],"Link 7"),"")</f>
        <v/>
      </c>
    </row>
    <row r="521" spans="1:31" x14ac:dyDescent="0.25">
      <c r="A521" s="44" t="s">
        <v>1952</v>
      </c>
      <c r="B521" s="45">
        <v>631</v>
      </c>
      <c r="C521" s="45" t="s">
        <v>171</v>
      </c>
      <c r="D521" s="36" t="s">
        <v>1953</v>
      </c>
      <c r="E521" s="46" t="s">
        <v>3</v>
      </c>
      <c r="F521" s="46">
        <v>2021</v>
      </c>
      <c r="G521" s="46">
        <v>2023</v>
      </c>
      <c r="H521" s="46">
        <v>2024</v>
      </c>
      <c r="I521" s="46" t="s">
        <v>115</v>
      </c>
      <c r="J521" s="45" t="s">
        <v>17</v>
      </c>
      <c r="K521" s="47" t="s">
        <v>115</v>
      </c>
      <c r="L521" s="48">
        <v>0.3</v>
      </c>
      <c r="M521" s="48">
        <v>0.3</v>
      </c>
      <c r="N521" s="49" t="s">
        <v>45</v>
      </c>
      <c r="O521" s="50" t="s">
        <v>20</v>
      </c>
      <c r="P521" s="38" t="s">
        <v>115</v>
      </c>
      <c r="Q521" s="45" t="s">
        <v>172</v>
      </c>
      <c r="R521" s="38" t="s">
        <v>1954</v>
      </c>
      <c r="S521" s="38" t="s">
        <v>1955</v>
      </c>
      <c r="T521" s="38" t="s">
        <v>115</v>
      </c>
      <c r="U521" s="38" t="s">
        <v>115</v>
      </c>
      <c r="V521" s="38" t="s">
        <v>115</v>
      </c>
      <c r="W521" s="38" t="s">
        <v>115</v>
      </c>
      <c r="X521" s="38" t="s">
        <v>115</v>
      </c>
      <c r="Y521" s="52" t="str">
        <f>IF(tabProjList[[#This Row],[Ref 1]]&lt;&gt;"",HYPERLINK(tabProjList[[#This Row],[Ref 1]],"Link 1"),"")</f>
        <v>Link 1</v>
      </c>
      <c r="Z521" s="52" t="str">
        <f>IF(tabProjList[[#This Row],[Ref 2]]&lt;&gt;"",HYPERLINK(tabProjList[[#This Row],[Ref 2]],"Link 2"),"")</f>
        <v>Link 2</v>
      </c>
      <c r="AA521" s="52" t="str">
        <f>IF(tabProjList[[#This Row],[Ref 3]]&lt;&gt;"",HYPERLINK(tabProjList[[#This Row],[Ref 3]],"Link 3"),"")</f>
        <v/>
      </c>
      <c r="AB521" s="52" t="str">
        <f>IF(tabProjList[[#This Row],[Ref 4]]&lt;&gt;"",HYPERLINK(tabProjList[[#This Row],[Ref 4]],"Link 4"),"")</f>
        <v/>
      </c>
      <c r="AC521" s="52" t="str">
        <f>IF(tabProjList[[#This Row],[Ref 5]]&lt;&gt;"",HYPERLINK(tabProjList[[#This Row],[Ref 5]],"Link 5"),"")</f>
        <v/>
      </c>
      <c r="AD521" s="52" t="str">
        <f>IF(tabProjList[[#This Row],[Ref 6]]&lt;&gt;"",HYPERLINK(tabProjList[[#This Row],[Ref 6]],"Link 6"),"")</f>
        <v/>
      </c>
      <c r="AE521" s="52" t="str">
        <f>IF(tabProjList[[#This Row],[Ref 7]]&lt;&gt;"",HYPERLINK(tabProjList[[#This Row],[Ref 7]],"Link 7"),"")</f>
        <v/>
      </c>
    </row>
    <row r="522" spans="1:31" x14ac:dyDescent="0.25">
      <c r="A522" s="44" t="s">
        <v>2510</v>
      </c>
      <c r="B522" s="45">
        <v>873</v>
      </c>
      <c r="C522" s="45" t="s">
        <v>120</v>
      </c>
      <c r="D522" s="36" t="s">
        <v>1859</v>
      </c>
      <c r="E522" s="46" t="s">
        <v>2</v>
      </c>
      <c r="F522" s="46">
        <v>2022</v>
      </c>
      <c r="G522" s="46" t="s">
        <v>115</v>
      </c>
      <c r="H522" s="46" t="s">
        <v>115</v>
      </c>
      <c r="I522" s="46" t="s">
        <v>115</v>
      </c>
      <c r="J522" s="45" t="s">
        <v>106</v>
      </c>
      <c r="K522" s="47" t="s">
        <v>115</v>
      </c>
      <c r="L522" s="48" t="s">
        <v>115</v>
      </c>
      <c r="M522" s="48" t="s">
        <v>115</v>
      </c>
      <c r="N522" s="49" t="s">
        <v>2</v>
      </c>
      <c r="O522" s="50" t="s">
        <v>21</v>
      </c>
      <c r="P522" s="38" t="s">
        <v>1860</v>
      </c>
      <c r="Q522" s="45" t="s">
        <v>121</v>
      </c>
      <c r="R522" s="38" t="s">
        <v>2505</v>
      </c>
      <c r="S522" s="38" t="s">
        <v>115</v>
      </c>
      <c r="T522" s="38" t="s">
        <v>115</v>
      </c>
      <c r="U522" s="38" t="s">
        <v>115</v>
      </c>
      <c r="V522" s="38" t="s">
        <v>115</v>
      </c>
      <c r="W522" s="38" t="s">
        <v>115</v>
      </c>
      <c r="X522" s="38" t="s">
        <v>115</v>
      </c>
      <c r="Y522" s="52" t="str">
        <f>IF(tabProjList[[#This Row],[Ref 1]]&lt;&gt;"",HYPERLINK(tabProjList[[#This Row],[Ref 1]],"Link 1"),"")</f>
        <v>Link 1</v>
      </c>
      <c r="Z522" s="52" t="str">
        <f>IF(tabProjList[[#This Row],[Ref 2]]&lt;&gt;"",HYPERLINK(tabProjList[[#This Row],[Ref 2]],"Link 2"),"")</f>
        <v/>
      </c>
      <c r="AA522" s="52" t="str">
        <f>IF(tabProjList[[#This Row],[Ref 3]]&lt;&gt;"",HYPERLINK(tabProjList[[#This Row],[Ref 3]],"Link 3"),"")</f>
        <v/>
      </c>
      <c r="AB522" s="52" t="str">
        <f>IF(tabProjList[[#This Row],[Ref 4]]&lt;&gt;"",HYPERLINK(tabProjList[[#This Row],[Ref 4]],"Link 4"),"")</f>
        <v/>
      </c>
      <c r="AC522" s="52" t="str">
        <f>IF(tabProjList[[#This Row],[Ref 5]]&lt;&gt;"",HYPERLINK(tabProjList[[#This Row],[Ref 5]],"Link 5"),"")</f>
        <v/>
      </c>
      <c r="AD522" s="52" t="str">
        <f>IF(tabProjList[[#This Row],[Ref 6]]&lt;&gt;"",HYPERLINK(tabProjList[[#This Row],[Ref 6]],"Link 6"),"")</f>
        <v/>
      </c>
      <c r="AE522" s="52" t="str">
        <f>IF(tabProjList[[#This Row],[Ref 7]]&lt;&gt;"",HYPERLINK(tabProjList[[#This Row],[Ref 7]],"Link 7"),"")</f>
        <v/>
      </c>
    </row>
    <row r="523" spans="1:31" x14ac:dyDescent="0.25">
      <c r="A523" s="44" t="s">
        <v>2983</v>
      </c>
      <c r="B523" s="45">
        <v>1124</v>
      </c>
      <c r="C523" s="45" t="s">
        <v>209</v>
      </c>
      <c r="D523" s="36" t="s">
        <v>2970</v>
      </c>
      <c r="E523" s="46" t="s">
        <v>1</v>
      </c>
      <c r="F523" s="46">
        <v>2022</v>
      </c>
      <c r="G523" s="46" t="s">
        <v>115</v>
      </c>
      <c r="H523" s="46" t="s">
        <v>115</v>
      </c>
      <c r="I523" s="46" t="s">
        <v>115</v>
      </c>
      <c r="J523" s="45" t="s">
        <v>106</v>
      </c>
      <c r="K523" s="47" t="s">
        <v>115</v>
      </c>
      <c r="L523" s="48" t="s">
        <v>115</v>
      </c>
      <c r="M523" s="48" t="s">
        <v>115</v>
      </c>
      <c r="N523" s="49" t="s">
        <v>16</v>
      </c>
      <c r="O523" s="50" t="s">
        <v>21</v>
      </c>
      <c r="P523" s="38" t="s">
        <v>115</v>
      </c>
      <c r="Q523" s="45" t="s">
        <v>121</v>
      </c>
      <c r="R523" s="38" t="s">
        <v>2984</v>
      </c>
      <c r="S523" s="38" t="s">
        <v>115</v>
      </c>
      <c r="T523" s="38" t="s">
        <v>115</v>
      </c>
      <c r="U523" s="38" t="s">
        <v>115</v>
      </c>
      <c r="V523" s="38" t="s">
        <v>115</v>
      </c>
      <c r="W523" s="38" t="s">
        <v>115</v>
      </c>
      <c r="X523" s="38" t="s">
        <v>115</v>
      </c>
      <c r="Y523" s="52" t="str">
        <f>IF(tabProjList[[#This Row],[Ref 1]]&lt;&gt;"",HYPERLINK(tabProjList[[#This Row],[Ref 1]],"Link 1"),"")</f>
        <v>Link 1</v>
      </c>
      <c r="Z523" s="52" t="str">
        <f>IF(tabProjList[[#This Row],[Ref 2]]&lt;&gt;"",HYPERLINK(tabProjList[[#This Row],[Ref 2]],"Link 2"),"")</f>
        <v/>
      </c>
      <c r="AA523" s="52" t="str">
        <f>IF(tabProjList[[#This Row],[Ref 3]]&lt;&gt;"",HYPERLINK(tabProjList[[#This Row],[Ref 3]],"Link 3"),"")</f>
        <v/>
      </c>
      <c r="AB523" s="52" t="str">
        <f>IF(tabProjList[[#This Row],[Ref 4]]&lt;&gt;"",HYPERLINK(tabProjList[[#This Row],[Ref 4]],"Link 4"),"")</f>
        <v/>
      </c>
      <c r="AC523" s="52" t="str">
        <f>IF(tabProjList[[#This Row],[Ref 5]]&lt;&gt;"",HYPERLINK(tabProjList[[#This Row],[Ref 5]],"Link 5"),"")</f>
        <v/>
      </c>
      <c r="AD523" s="52" t="str">
        <f>IF(tabProjList[[#This Row],[Ref 6]]&lt;&gt;"",HYPERLINK(tabProjList[[#This Row],[Ref 6]],"Link 6"),"")</f>
        <v/>
      </c>
      <c r="AE523" s="52" t="str">
        <f>IF(tabProjList[[#This Row],[Ref 7]]&lt;&gt;"",HYPERLINK(tabProjList[[#This Row],[Ref 7]],"Link 7"),"")</f>
        <v/>
      </c>
    </row>
    <row r="524" spans="1:31" x14ac:dyDescent="0.25">
      <c r="A524" s="44" t="s">
        <v>2206</v>
      </c>
      <c r="B524" s="45">
        <v>736</v>
      </c>
      <c r="C524" s="45" t="s">
        <v>1762</v>
      </c>
      <c r="D524" s="36" t="s">
        <v>2207</v>
      </c>
      <c r="E524" s="46" t="s">
        <v>1</v>
      </c>
      <c r="F524" s="46" t="s">
        <v>115</v>
      </c>
      <c r="G524" s="46" t="s">
        <v>115</v>
      </c>
      <c r="H524" s="46">
        <v>2024</v>
      </c>
      <c r="I524" s="46" t="s">
        <v>115</v>
      </c>
      <c r="J524" s="45" t="s">
        <v>106</v>
      </c>
      <c r="K524" s="47" t="s">
        <v>115</v>
      </c>
      <c r="L524" s="48" t="s">
        <v>3039</v>
      </c>
      <c r="M524" s="48">
        <v>2E-3</v>
      </c>
      <c r="N524" s="49" t="s">
        <v>13</v>
      </c>
      <c r="O524" s="50" t="s">
        <v>34</v>
      </c>
      <c r="P524" s="38" t="s">
        <v>115</v>
      </c>
      <c r="Q524" s="45" t="s">
        <v>127</v>
      </c>
      <c r="R524" s="38" t="s">
        <v>2208</v>
      </c>
      <c r="S524" s="38" t="s">
        <v>115</v>
      </c>
      <c r="T524" s="38" t="s">
        <v>115</v>
      </c>
      <c r="U524" s="38" t="s">
        <v>115</v>
      </c>
      <c r="V524" s="38" t="s">
        <v>115</v>
      </c>
      <c r="W524" s="38" t="s">
        <v>115</v>
      </c>
      <c r="X524" s="38" t="s">
        <v>115</v>
      </c>
      <c r="Y524" s="52" t="str">
        <f>IF(tabProjList[[#This Row],[Ref 1]]&lt;&gt;"",HYPERLINK(tabProjList[[#This Row],[Ref 1]],"Link 1"),"")</f>
        <v>Link 1</v>
      </c>
      <c r="Z524" s="52" t="str">
        <f>IF(tabProjList[[#This Row],[Ref 2]]&lt;&gt;"",HYPERLINK(tabProjList[[#This Row],[Ref 2]],"Link 2"),"")</f>
        <v/>
      </c>
      <c r="AA524" s="52" t="str">
        <f>IF(tabProjList[[#This Row],[Ref 3]]&lt;&gt;"",HYPERLINK(tabProjList[[#This Row],[Ref 3]],"Link 3"),"")</f>
        <v/>
      </c>
      <c r="AB524" s="52" t="str">
        <f>IF(tabProjList[[#This Row],[Ref 4]]&lt;&gt;"",HYPERLINK(tabProjList[[#This Row],[Ref 4]],"Link 4"),"")</f>
        <v/>
      </c>
      <c r="AC524" s="52" t="str">
        <f>IF(tabProjList[[#This Row],[Ref 5]]&lt;&gt;"",HYPERLINK(tabProjList[[#This Row],[Ref 5]],"Link 5"),"")</f>
        <v/>
      </c>
      <c r="AD524" s="52" t="str">
        <f>IF(tabProjList[[#This Row],[Ref 6]]&lt;&gt;"",HYPERLINK(tabProjList[[#This Row],[Ref 6]],"Link 6"),"")</f>
        <v/>
      </c>
      <c r="AE524" s="52" t="str">
        <f>IF(tabProjList[[#This Row],[Ref 7]]&lt;&gt;"",HYPERLINK(tabProjList[[#This Row],[Ref 7]],"Link 7"),"")</f>
        <v/>
      </c>
    </row>
    <row r="525" spans="1:31" x14ac:dyDescent="0.25">
      <c r="A525" s="44" t="s">
        <v>2161</v>
      </c>
      <c r="B525" s="45">
        <v>715</v>
      </c>
      <c r="C525" s="45" t="s">
        <v>120</v>
      </c>
      <c r="D525" s="36" t="s">
        <v>2162</v>
      </c>
      <c r="E525" s="46" t="s">
        <v>2</v>
      </c>
      <c r="F525" s="46">
        <v>2023</v>
      </c>
      <c r="G525" s="46" t="s">
        <v>115</v>
      </c>
      <c r="H525" s="46" t="s">
        <v>115</v>
      </c>
      <c r="I525" s="46" t="s">
        <v>115</v>
      </c>
      <c r="J525" s="45" t="s">
        <v>106</v>
      </c>
      <c r="K525" s="47" t="s">
        <v>115</v>
      </c>
      <c r="L525" s="48">
        <v>1.667</v>
      </c>
      <c r="M525" s="48">
        <v>1.667</v>
      </c>
      <c r="N525" s="49" t="s">
        <v>2</v>
      </c>
      <c r="O525" s="50" t="s">
        <v>34</v>
      </c>
      <c r="P525" s="38" t="s">
        <v>1730</v>
      </c>
      <c r="Q525" s="45" t="s">
        <v>121</v>
      </c>
      <c r="R525" s="38" t="s">
        <v>1733</v>
      </c>
      <c r="S525" s="38" t="s">
        <v>115</v>
      </c>
      <c r="T525" s="38" t="s">
        <v>115</v>
      </c>
      <c r="U525" s="38" t="s">
        <v>115</v>
      </c>
      <c r="V525" s="38" t="s">
        <v>115</v>
      </c>
      <c r="W525" s="38" t="s">
        <v>115</v>
      </c>
      <c r="X525" s="38" t="s">
        <v>115</v>
      </c>
      <c r="Y525" s="52" t="str">
        <f>IF(tabProjList[[#This Row],[Ref 1]]&lt;&gt;"",HYPERLINK(tabProjList[[#This Row],[Ref 1]],"Link 1"),"")</f>
        <v>Link 1</v>
      </c>
      <c r="Z525" s="52" t="str">
        <f>IF(tabProjList[[#This Row],[Ref 2]]&lt;&gt;"",HYPERLINK(tabProjList[[#This Row],[Ref 2]],"Link 2"),"")</f>
        <v/>
      </c>
      <c r="AA525" s="52" t="str">
        <f>IF(tabProjList[[#This Row],[Ref 3]]&lt;&gt;"",HYPERLINK(tabProjList[[#This Row],[Ref 3]],"Link 3"),"")</f>
        <v/>
      </c>
      <c r="AB525" s="52" t="str">
        <f>IF(tabProjList[[#This Row],[Ref 4]]&lt;&gt;"",HYPERLINK(tabProjList[[#This Row],[Ref 4]],"Link 4"),"")</f>
        <v/>
      </c>
      <c r="AC525" s="52" t="str">
        <f>IF(tabProjList[[#This Row],[Ref 5]]&lt;&gt;"",HYPERLINK(tabProjList[[#This Row],[Ref 5]],"Link 5"),"")</f>
        <v/>
      </c>
      <c r="AD525" s="52" t="str">
        <f>IF(tabProjList[[#This Row],[Ref 6]]&lt;&gt;"",HYPERLINK(tabProjList[[#This Row],[Ref 6]],"Link 6"),"")</f>
        <v/>
      </c>
      <c r="AE525" s="52" t="str">
        <f>IF(tabProjList[[#This Row],[Ref 7]]&lt;&gt;"",HYPERLINK(tabProjList[[#This Row],[Ref 7]],"Link 7"),"")</f>
        <v/>
      </c>
    </row>
    <row r="526" spans="1:31" x14ac:dyDescent="0.25">
      <c r="A526" s="44" t="s">
        <v>2058</v>
      </c>
      <c r="B526" s="45">
        <v>669</v>
      </c>
      <c r="C526" s="45" t="s">
        <v>2060</v>
      </c>
      <c r="D526" s="36" t="s">
        <v>2059</v>
      </c>
      <c r="E526" s="46" t="s">
        <v>6</v>
      </c>
      <c r="F526" s="46"/>
      <c r="G526" s="46" t="s">
        <v>115</v>
      </c>
      <c r="H526" s="46">
        <v>1992</v>
      </c>
      <c r="I526" s="46" t="s">
        <v>115</v>
      </c>
      <c r="J526" s="45" t="s">
        <v>14</v>
      </c>
      <c r="K526" s="47" t="s">
        <v>115</v>
      </c>
      <c r="L526" s="48">
        <v>0.16</v>
      </c>
      <c r="M526" s="48">
        <v>0.16</v>
      </c>
      <c r="N526" s="49" t="s">
        <v>41</v>
      </c>
      <c r="O526" s="50" t="s">
        <v>7</v>
      </c>
      <c r="P526" s="38" t="s">
        <v>115</v>
      </c>
      <c r="Q526" s="45" t="s">
        <v>114</v>
      </c>
      <c r="R526" s="38" t="s">
        <v>2061</v>
      </c>
      <c r="S526" s="38" t="s">
        <v>115</v>
      </c>
      <c r="T526" s="38" t="s">
        <v>115</v>
      </c>
      <c r="U526" s="38" t="s">
        <v>115</v>
      </c>
      <c r="V526" s="38" t="s">
        <v>115</v>
      </c>
      <c r="W526" s="38" t="s">
        <v>115</v>
      </c>
      <c r="X526" s="38" t="s">
        <v>115</v>
      </c>
      <c r="Y526" s="52" t="str">
        <f>IF(tabProjList[[#This Row],[Ref 1]]&lt;&gt;"",HYPERLINK(tabProjList[[#This Row],[Ref 1]],"Link 1"),"")</f>
        <v>Link 1</v>
      </c>
      <c r="Z526" s="52" t="str">
        <f>IF(tabProjList[[#This Row],[Ref 2]]&lt;&gt;"",HYPERLINK(tabProjList[[#This Row],[Ref 2]],"Link 2"),"")</f>
        <v/>
      </c>
      <c r="AA526" s="52" t="str">
        <f>IF(tabProjList[[#This Row],[Ref 3]]&lt;&gt;"",HYPERLINK(tabProjList[[#This Row],[Ref 3]],"Link 3"),"")</f>
        <v/>
      </c>
      <c r="AB526" s="52" t="str">
        <f>IF(tabProjList[[#This Row],[Ref 4]]&lt;&gt;"",HYPERLINK(tabProjList[[#This Row],[Ref 4]],"Link 4"),"")</f>
        <v/>
      </c>
      <c r="AC526" s="52" t="str">
        <f>IF(tabProjList[[#This Row],[Ref 5]]&lt;&gt;"",HYPERLINK(tabProjList[[#This Row],[Ref 5]],"Link 5"),"")</f>
        <v/>
      </c>
      <c r="AD526" s="52" t="str">
        <f>IF(tabProjList[[#This Row],[Ref 6]]&lt;&gt;"",HYPERLINK(tabProjList[[#This Row],[Ref 6]],"Link 6"),"")</f>
        <v/>
      </c>
      <c r="AE526" s="52" t="str">
        <f>IF(tabProjList[[#This Row],[Ref 7]]&lt;&gt;"",HYPERLINK(tabProjList[[#This Row],[Ref 7]],"Link 7"),"")</f>
        <v/>
      </c>
    </row>
    <row r="527" spans="1:31" x14ac:dyDescent="0.25">
      <c r="A527" s="44" t="s">
        <v>2700</v>
      </c>
      <c r="B527" s="45">
        <v>978</v>
      </c>
      <c r="C527" s="45" t="s">
        <v>120</v>
      </c>
      <c r="D527" s="36" t="s">
        <v>2158</v>
      </c>
      <c r="E527" s="46" t="s">
        <v>2</v>
      </c>
      <c r="F527" s="46">
        <v>2023</v>
      </c>
      <c r="G527" s="46" t="s">
        <v>115</v>
      </c>
      <c r="H527" s="46" t="s">
        <v>115</v>
      </c>
      <c r="I527" s="46" t="s">
        <v>115</v>
      </c>
      <c r="J527" s="45" t="s">
        <v>106</v>
      </c>
      <c r="K527" s="47" t="s">
        <v>115</v>
      </c>
      <c r="L527" s="48" t="s">
        <v>115</v>
      </c>
      <c r="M527" s="48" t="s">
        <v>115</v>
      </c>
      <c r="N527" s="49" t="s">
        <v>2</v>
      </c>
      <c r="O527" s="50" t="s">
        <v>34</v>
      </c>
      <c r="P527" s="38" t="s">
        <v>2700</v>
      </c>
      <c r="Q527" s="45" t="s">
        <v>121</v>
      </c>
      <c r="R527" s="38" t="s">
        <v>1801</v>
      </c>
      <c r="S527" s="38" t="s">
        <v>115</v>
      </c>
      <c r="T527" s="38" t="s">
        <v>115</v>
      </c>
      <c r="U527" s="38" t="s">
        <v>115</v>
      </c>
      <c r="V527" s="38" t="s">
        <v>115</v>
      </c>
      <c r="W527" s="38" t="s">
        <v>115</v>
      </c>
      <c r="X527" s="38" t="s">
        <v>115</v>
      </c>
      <c r="Y527" s="52" t="str">
        <f>IF(tabProjList[[#This Row],[Ref 1]]&lt;&gt;"",HYPERLINK(tabProjList[[#This Row],[Ref 1]],"Link 1"),"")</f>
        <v>Link 1</v>
      </c>
      <c r="Z527" s="52" t="str">
        <f>IF(tabProjList[[#This Row],[Ref 2]]&lt;&gt;"",HYPERLINK(tabProjList[[#This Row],[Ref 2]],"Link 2"),"")</f>
        <v/>
      </c>
      <c r="AA527" s="52" t="str">
        <f>IF(tabProjList[[#This Row],[Ref 3]]&lt;&gt;"",HYPERLINK(tabProjList[[#This Row],[Ref 3]],"Link 3"),"")</f>
        <v/>
      </c>
      <c r="AB527" s="52" t="str">
        <f>IF(tabProjList[[#This Row],[Ref 4]]&lt;&gt;"",HYPERLINK(tabProjList[[#This Row],[Ref 4]],"Link 4"),"")</f>
        <v/>
      </c>
      <c r="AC527" s="52" t="str">
        <f>IF(tabProjList[[#This Row],[Ref 5]]&lt;&gt;"",HYPERLINK(tabProjList[[#This Row],[Ref 5]],"Link 5"),"")</f>
        <v/>
      </c>
      <c r="AD527" s="52" t="str">
        <f>IF(tabProjList[[#This Row],[Ref 6]]&lt;&gt;"",HYPERLINK(tabProjList[[#This Row],[Ref 6]],"Link 6"),"")</f>
        <v/>
      </c>
      <c r="AE527" s="52" t="str">
        <f>IF(tabProjList[[#This Row],[Ref 7]]&lt;&gt;"",HYPERLINK(tabProjList[[#This Row],[Ref 7]],"Link 7"),"")</f>
        <v/>
      </c>
    </row>
    <row r="528" spans="1:31" x14ac:dyDescent="0.25">
      <c r="A528" s="44" t="s">
        <v>2884</v>
      </c>
      <c r="B528" s="45">
        <v>1085</v>
      </c>
      <c r="C528" s="45" t="s">
        <v>120</v>
      </c>
      <c r="D528" s="36" t="s">
        <v>2885</v>
      </c>
      <c r="E528" s="46" t="s">
        <v>3</v>
      </c>
      <c r="F528" s="46">
        <v>2023</v>
      </c>
      <c r="G528" s="46" t="s">
        <v>115</v>
      </c>
      <c r="H528" s="46" t="s">
        <v>115</v>
      </c>
      <c r="I528" s="46" t="s">
        <v>115</v>
      </c>
      <c r="J528" s="45" t="s">
        <v>106</v>
      </c>
      <c r="K528" s="47" t="s">
        <v>115</v>
      </c>
      <c r="L528" s="48">
        <v>0.14000000000000001</v>
      </c>
      <c r="M528" s="48">
        <v>0.14000000000000001</v>
      </c>
      <c r="N528" s="49" t="s">
        <v>16</v>
      </c>
      <c r="O528" s="50" t="s">
        <v>20</v>
      </c>
      <c r="P528" s="38" t="s">
        <v>115</v>
      </c>
      <c r="Q528" s="45" t="s">
        <v>121</v>
      </c>
      <c r="R528" s="38" t="s">
        <v>2886</v>
      </c>
      <c r="S528" s="38" t="s">
        <v>2887</v>
      </c>
      <c r="T528" s="38" t="s">
        <v>115</v>
      </c>
      <c r="U528" s="38" t="s">
        <v>115</v>
      </c>
      <c r="V528" s="38" t="s">
        <v>115</v>
      </c>
      <c r="W528" s="38" t="s">
        <v>115</v>
      </c>
      <c r="X528" s="38" t="s">
        <v>115</v>
      </c>
      <c r="Y528" s="52" t="str">
        <f>IF(tabProjList[[#This Row],[Ref 1]]&lt;&gt;"",HYPERLINK(tabProjList[[#This Row],[Ref 1]],"Link 1"),"")</f>
        <v>Link 1</v>
      </c>
      <c r="Z528" s="52" t="str">
        <f>IF(tabProjList[[#This Row],[Ref 2]]&lt;&gt;"",HYPERLINK(tabProjList[[#This Row],[Ref 2]],"Link 2"),"")</f>
        <v>Link 2</v>
      </c>
      <c r="AA528" s="52" t="str">
        <f>IF(tabProjList[[#This Row],[Ref 3]]&lt;&gt;"",HYPERLINK(tabProjList[[#This Row],[Ref 3]],"Link 3"),"")</f>
        <v/>
      </c>
      <c r="AB528" s="52" t="str">
        <f>IF(tabProjList[[#This Row],[Ref 4]]&lt;&gt;"",HYPERLINK(tabProjList[[#This Row],[Ref 4]],"Link 4"),"")</f>
        <v/>
      </c>
      <c r="AC528" s="52" t="str">
        <f>IF(tabProjList[[#This Row],[Ref 5]]&lt;&gt;"",HYPERLINK(tabProjList[[#This Row],[Ref 5]],"Link 5"),"")</f>
        <v/>
      </c>
      <c r="AD528" s="52" t="str">
        <f>IF(tabProjList[[#This Row],[Ref 6]]&lt;&gt;"",HYPERLINK(tabProjList[[#This Row],[Ref 6]],"Link 6"),"")</f>
        <v/>
      </c>
      <c r="AE528" s="52" t="str">
        <f>IF(tabProjList[[#This Row],[Ref 7]]&lt;&gt;"",HYPERLINK(tabProjList[[#This Row],[Ref 7]],"Link 7"),"")</f>
        <v/>
      </c>
    </row>
    <row r="529" spans="1:31" x14ac:dyDescent="0.25">
      <c r="A529" s="44" t="s">
        <v>2573</v>
      </c>
      <c r="B529" s="45">
        <v>901</v>
      </c>
      <c r="C529" s="45" t="s">
        <v>120</v>
      </c>
      <c r="D529" s="36" t="s">
        <v>2574</v>
      </c>
      <c r="E529" s="46" t="s">
        <v>22</v>
      </c>
      <c r="F529" s="46">
        <v>2023</v>
      </c>
      <c r="G529" s="46" t="s">
        <v>115</v>
      </c>
      <c r="H529" s="46" t="s">
        <v>115</v>
      </c>
      <c r="I529" s="46" t="s">
        <v>115</v>
      </c>
      <c r="J529" s="45" t="s">
        <v>106</v>
      </c>
      <c r="K529" s="47" t="s">
        <v>115</v>
      </c>
      <c r="L529" s="48">
        <v>1</v>
      </c>
      <c r="M529" s="48">
        <v>1</v>
      </c>
      <c r="N529" s="49" t="s">
        <v>22</v>
      </c>
      <c r="O529" s="50" t="s">
        <v>34</v>
      </c>
      <c r="P529" s="38" t="s">
        <v>115</v>
      </c>
      <c r="Q529" s="45" t="s">
        <v>121</v>
      </c>
      <c r="R529" s="38" t="s">
        <v>2166</v>
      </c>
      <c r="S529" s="38" t="s">
        <v>115</v>
      </c>
      <c r="T529" s="38" t="s">
        <v>115</v>
      </c>
      <c r="U529" s="38" t="s">
        <v>115</v>
      </c>
      <c r="V529" s="38" t="s">
        <v>115</v>
      </c>
      <c r="W529" s="38" t="s">
        <v>115</v>
      </c>
      <c r="X529" s="38" t="s">
        <v>115</v>
      </c>
      <c r="Y529" s="52" t="str">
        <f>IF(tabProjList[[#This Row],[Ref 1]]&lt;&gt;"",HYPERLINK(tabProjList[[#This Row],[Ref 1]],"Link 1"),"")</f>
        <v>Link 1</v>
      </c>
      <c r="Z529" s="52" t="str">
        <f>IF(tabProjList[[#This Row],[Ref 2]]&lt;&gt;"",HYPERLINK(tabProjList[[#This Row],[Ref 2]],"Link 2"),"")</f>
        <v/>
      </c>
      <c r="AA529" s="52" t="str">
        <f>IF(tabProjList[[#This Row],[Ref 3]]&lt;&gt;"",HYPERLINK(tabProjList[[#This Row],[Ref 3]],"Link 3"),"")</f>
        <v/>
      </c>
      <c r="AB529" s="52" t="str">
        <f>IF(tabProjList[[#This Row],[Ref 4]]&lt;&gt;"",HYPERLINK(tabProjList[[#This Row],[Ref 4]],"Link 4"),"")</f>
        <v/>
      </c>
      <c r="AC529" s="52" t="str">
        <f>IF(tabProjList[[#This Row],[Ref 5]]&lt;&gt;"",HYPERLINK(tabProjList[[#This Row],[Ref 5]],"Link 5"),"")</f>
        <v/>
      </c>
      <c r="AD529" s="52" t="str">
        <f>IF(tabProjList[[#This Row],[Ref 6]]&lt;&gt;"",HYPERLINK(tabProjList[[#This Row],[Ref 6]],"Link 6"),"")</f>
        <v/>
      </c>
      <c r="AE529" s="52" t="str">
        <f>IF(tabProjList[[#This Row],[Ref 7]]&lt;&gt;"",HYPERLINK(tabProjList[[#This Row],[Ref 7]],"Link 7"),"")</f>
        <v/>
      </c>
    </row>
    <row r="530" spans="1:31" x14ac:dyDescent="0.25">
      <c r="A530" s="44" t="s">
        <v>1331</v>
      </c>
      <c r="B530" s="45">
        <v>358</v>
      </c>
      <c r="C530" s="45" t="s">
        <v>171</v>
      </c>
      <c r="D530" s="36" t="s">
        <v>1332</v>
      </c>
      <c r="E530" s="46" t="s">
        <v>6</v>
      </c>
      <c r="F530" s="46">
        <v>2019</v>
      </c>
      <c r="G530" s="46">
        <v>2021</v>
      </c>
      <c r="H530" s="46">
        <v>2024</v>
      </c>
      <c r="I530" s="46" t="s">
        <v>115</v>
      </c>
      <c r="J530" s="45" t="s">
        <v>17</v>
      </c>
      <c r="K530" s="47">
        <v>1</v>
      </c>
      <c r="L530" s="48">
        <v>1.7</v>
      </c>
      <c r="M530" s="48">
        <v>1.7</v>
      </c>
      <c r="N530" s="49" t="s">
        <v>41</v>
      </c>
      <c r="O530" s="50" t="s">
        <v>34</v>
      </c>
      <c r="P530" s="38" t="s">
        <v>1333</v>
      </c>
      <c r="Q530" s="45" t="s">
        <v>172</v>
      </c>
      <c r="R530" s="38" t="s">
        <v>1334</v>
      </c>
      <c r="S530" s="38" t="s">
        <v>1335</v>
      </c>
      <c r="T530" s="38" t="s">
        <v>329</v>
      </c>
      <c r="U530" s="38" t="s">
        <v>1193</v>
      </c>
      <c r="V530" s="38" t="s">
        <v>1336</v>
      </c>
      <c r="W530" s="38" t="s">
        <v>1337</v>
      </c>
      <c r="X530" s="38" t="s">
        <v>115</v>
      </c>
      <c r="Y530" s="52" t="str">
        <f>IF(tabProjList[[#This Row],[Ref 1]]&lt;&gt;"",HYPERLINK(tabProjList[[#This Row],[Ref 1]],"Link 1"),"")</f>
        <v>Link 1</v>
      </c>
      <c r="Z530" s="52" t="str">
        <f>IF(tabProjList[[#This Row],[Ref 2]]&lt;&gt;"",HYPERLINK(tabProjList[[#This Row],[Ref 2]],"Link 2"),"")</f>
        <v>Link 2</v>
      </c>
      <c r="AA530" s="52" t="str">
        <f>IF(tabProjList[[#This Row],[Ref 3]]&lt;&gt;"",HYPERLINK(tabProjList[[#This Row],[Ref 3]],"Link 3"),"")</f>
        <v>Link 3</v>
      </c>
      <c r="AB530" s="52" t="str">
        <f>IF(tabProjList[[#This Row],[Ref 4]]&lt;&gt;"",HYPERLINK(tabProjList[[#This Row],[Ref 4]],"Link 4"),"")</f>
        <v>Link 4</v>
      </c>
      <c r="AC530" s="52" t="str">
        <f>IF(tabProjList[[#This Row],[Ref 5]]&lt;&gt;"",HYPERLINK(tabProjList[[#This Row],[Ref 5]],"Link 5"),"")</f>
        <v>Link 5</v>
      </c>
      <c r="AD530" s="52" t="str">
        <f>IF(tabProjList[[#This Row],[Ref 6]]&lt;&gt;"",HYPERLINK(tabProjList[[#This Row],[Ref 6]],"Link 6"),"")</f>
        <v>Link 6</v>
      </c>
      <c r="AE530" s="52" t="str">
        <f>IF(tabProjList[[#This Row],[Ref 7]]&lt;&gt;"",HYPERLINK(tabProjList[[#This Row],[Ref 7]],"Link 7"),"")</f>
        <v/>
      </c>
    </row>
    <row r="531" spans="1:31" x14ac:dyDescent="0.25">
      <c r="A531" s="44" t="s">
        <v>1338</v>
      </c>
      <c r="B531" s="45">
        <v>359</v>
      </c>
      <c r="C531" s="45" t="s">
        <v>1340</v>
      </c>
      <c r="D531" s="36" t="s">
        <v>1339</v>
      </c>
      <c r="E531" s="46" t="s">
        <v>22</v>
      </c>
      <c r="F531" s="46">
        <v>2023</v>
      </c>
      <c r="G531" s="46" t="s">
        <v>115</v>
      </c>
      <c r="H531" s="46">
        <v>2030</v>
      </c>
      <c r="I531" s="46" t="s">
        <v>115</v>
      </c>
      <c r="J531" s="45" t="s">
        <v>106</v>
      </c>
      <c r="K531" s="47">
        <v>1</v>
      </c>
      <c r="L531" s="48">
        <v>3.3</v>
      </c>
      <c r="M531" s="48">
        <v>3.3</v>
      </c>
      <c r="N531" s="49" t="s">
        <v>22</v>
      </c>
      <c r="O531" s="50" t="s">
        <v>34</v>
      </c>
      <c r="P531" s="38" t="s">
        <v>1333</v>
      </c>
      <c r="Q531" s="45" t="s">
        <v>172</v>
      </c>
      <c r="R531" s="38" t="s">
        <v>1193</v>
      </c>
      <c r="S531" s="38" t="s">
        <v>1341</v>
      </c>
      <c r="T531" s="38" t="s">
        <v>1342</v>
      </c>
      <c r="U531" s="38" t="s">
        <v>115</v>
      </c>
      <c r="V531" s="38" t="s">
        <v>115</v>
      </c>
      <c r="W531" s="38" t="s">
        <v>115</v>
      </c>
      <c r="X531" s="38" t="s">
        <v>115</v>
      </c>
      <c r="Y531" s="52" t="str">
        <f>IF(tabProjList[[#This Row],[Ref 1]]&lt;&gt;"",HYPERLINK(tabProjList[[#This Row],[Ref 1]],"Link 1"),"")</f>
        <v>Link 1</v>
      </c>
      <c r="Z531" s="52" t="str">
        <f>IF(tabProjList[[#This Row],[Ref 2]]&lt;&gt;"",HYPERLINK(tabProjList[[#This Row],[Ref 2]],"Link 2"),"")</f>
        <v>Link 2</v>
      </c>
      <c r="AA531" s="52" t="str">
        <f>IF(tabProjList[[#This Row],[Ref 3]]&lt;&gt;"",HYPERLINK(tabProjList[[#This Row],[Ref 3]],"Link 3"),"")</f>
        <v>Link 3</v>
      </c>
      <c r="AB531" s="52" t="str">
        <f>IF(tabProjList[[#This Row],[Ref 4]]&lt;&gt;"",HYPERLINK(tabProjList[[#This Row],[Ref 4]],"Link 4"),"")</f>
        <v/>
      </c>
      <c r="AC531" s="52" t="str">
        <f>IF(tabProjList[[#This Row],[Ref 5]]&lt;&gt;"",HYPERLINK(tabProjList[[#This Row],[Ref 5]],"Link 5"),"")</f>
        <v/>
      </c>
      <c r="AD531" s="52" t="str">
        <f>IF(tabProjList[[#This Row],[Ref 6]]&lt;&gt;"",HYPERLINK(tabProjList[[#This Row],[Ref 6]],"Link 6"),"")</f>
        <v/>
      </c>
      <c r="AE531" s="52" t="str">
        <f>IF(tabProjList[[#This Row],[Ref 7]]&lt;&gt;"",HYPERLINK(tabProjList[[#This Row],[Ref 7]],"Link 7"),"")</f>
        <v/>
      </c>
    </row>
    <row r="532" spans="1:31" x14ac:dyDescent="0.25">
      <c r="A532" s="44" t="s">
        <v>2679</v>
      </c>
      <c r="B532" s="45">
        <v>966</v>
      </c>
      <c r="C532" s="45" t="s">
        <v>1340</v>
      </c>
      <c r="D532" s="36" t="s">
        <v>2680</v>
      </c>
      <c r="E532" s="46" t="s">
        <v>22</v>
      </c>
      <c r="F532" s="46">
        <v>2023</v>
      </c>
      <c r="G532" s="46" t="s">
        <v>115</v>
      </c>
      <c r="H532" s="46">
        <v>2035</v>
      </c>
      <c r="I532" s="46" t="s">
        <v>115</v>
      </c>
      <c r="J532" s="45" t="s">
        <v>106</v>
      </c>
      <c r="K532" s="47">
        <v>2</v>
      </c>
      <c r="L532" s="48">
        <v>5</v>
      </c>
      <c r="M532" s="48">
        <v>5</v>
      </c>
      <c r="N532" s="46" t="s">
        <v>22</v>
      </c>
      <c r="O532" s="50" t="s">
        <v>34</v>
      </c>
      <c r="P532" s="38" t="s">
        <v>1333</v>
      </c>
      <c r="Q532" s="45" t="s">
        <v>172</v>
      </c>
      <c r="R532" s="38" t="s">
        <v>1342</v>
      </c>
      <c r="S532" s="38" t="s">
        <v>115</v>
      </c>
      <c r="T532" s="38" t="s">
        <v>115</v>
      </c>
      <c r="U532" s="38" t="s">
        <v>115</v>
      </c>
      <c r="V532" s="38" t="s">
        <v>115</v>
      </c>
      <c r="W532" s="38" t="s">
        <v>115</v>
      </c>
      <c r="X532" s="38" t="s">
        <v>115</v>
      </c>
      <c r="Y532" s="52" t="str">
        <f>IF(tabProjList[[#This Row],[Ref 1]]&lt;&gt;"",HYPERLINK(tabProjList[[#This Row],[Ref 1]],"Link 1"),"")</f>
        <v>Link 1</v>
      </c>
      <c r="Z532" s="52" t="str">
        <f>IF(tabProjList[[#This Row],[Ref 2]]&lt;&gt;"",HYPERLINK(tabProjList[[#This Row],[Ref 2]],"Link 2"),"")</f>
        <v/>
      </c>
      <c r="AA532" s="52" t="str">
        <f>IF(tabProjList[[#This Row],[Ref 3]]&lt;&gt;"",HYPERLINK(tabProjList[[#This Row],[Ref 3]],"Link 3"),"")</f>
        <v/>
      </c>
      <c r="AB532" s="52" t="str">
        <f>IF(tabProjList[[#This Row],[Ref 4]]&lt;&gt;"",HYPERLINK(tabProjList[[#This Row],[Ref 4]],"Link 4"),"")</f>
        <v/>
      </c>
      <c r="AC532" s="52" t="str">
        <f>IF(tabProjList[[#This Row],[Ref 5]]&lt;&gt;"",HYPERLINK(tabProjList[[#This Row],[Ref 5]],"Link 5"),"")</f>
        <v/>
      </c>
      <c r="AD532" s="52" t="str">
        <f>IF(tabProjList[[#This Row],[Ref 6]]&lt;&gt;"",HYPERLINK(tabProjList[[#This Row],[Ref 6]],"Link 6"),"")</f>
        <v/>
      </c>
      <c r="AE532" s="52" t="str">
        <f>IF(tabProjList[[#This Row],[Ref 7]]&lt;&gt;"",HYPERLINK(tabProjList[[#This Row],[Ref 7]],"Link 7"),"")</f>
        <v/>
      </c>
    </row>
    <row r="533" spans="1:31" x14ac:dyDescent="0.25">
      <c r="A533" s="44" t="s">
        <v>2681</v>
      </c>
      <c r="B533" s="45">
        <v>967</v>
      </c>
      <c r="C533" s="45" t="s">
        <v>1340</v>
      </c>
      <c r="D533" s="36" t="s">
        <v>2680</v>
      </c>
      <c r="E533" s="46" t="s">
        <v>22</v>
      </c>
      <c r="F533" s="46">
        <v>2023</v>
      </c>
      <c r="G533" s="46" t="s">
        <v>115</v>
      </c>
      <c r="H533" s="46">
        <v>2040</v>
      </c>
      <c r="I533" s="46" t="s">
        <v>115</v>
      </c>
      <c r="J533" s="45" t="s">
        <v>106</v>
      </c>
      <c r="K533" s="47">
        <v>3</v>
      </c>
      <c r="L533" s="48">
        <v>10</v>
      </c>
      <c r="M533" s="48">
        <v>10</v>
      </c>
      <c r="N533" s="46" t="s">
        <v>22</v>
      </c>
      <c r="O533" s="50" t="s">
        <v>34</v>
      </c>
      <c r="P533" s="38" t="s">
        <v>1333</v>
      </c>
      <c r="Q533" s="45" t="s">
        <v>172</v>
      </c>
      <c r="R533" s="38" t="s">
        <v>1342</v>
      </c>
      <c r="S533" s="38" t="s">
        <v>115</v>
      </c>
      <c r="T533" s="38" t="s">
        <v>115</v>
      </c>
      <c r="U533" s="38" t="s">
        <v>115</v>
      </c>
      <c r="V533" s="38" t="s">
        <v>115</v>
      </c>
      <c r="W533" s="38" t="s">
        <v>115</v>
      </c>
      <c r="X533" s="38" t="s">
        <v>115</v>
      </c>
      <c r="Y533" s="52" t="str">
        <f>IF(tabProjList[[#This Row],[Ref 1]]&lt;&gt;"",HYPERLINK(tabProjList[[#This Row],[Ref 1]],"Link 1"),"")</f>
        <v>Link 1</v>
      </c>
      <c r="Z533" s="52" t="str">
        <f>IF(tabProjList[[#This Row],[Ref 2]]&lt;&gt;"",HYPERLINK(tabProjList[[#This Row],[Ref 2]],"Link 2"),"")</f>
        <v/>
      </c>
      <c r="AA533" s="52" t="str">
        <f>IF(tabProjList[[#This Row],[Ref 3]]&lt;&gt;"",HYPERLINK(tabProjList[[#This Row],[Ref 3]],"Link 3"),"")</f>
        <v/>
      </c>
      <c r="AB533" s="52" t="str">
        <f>IF(tabProjList[[#This Row],[Ref 4]]&lt;&gt;"",HYPERLINK(tabProjList[[#This Row],[Ref 4]],"Link 4"),"")</f>
        <v/>
      </c>
      <c r="AC533" s="52" t="str">
        <f>IF(tabProjList[[#This Row],[Ref 5]]&lt;&gt;"",HYPERLINK(tabProjList[[#This Row],[Ref 5]],"Link 5"),"")</f>
        <v/>
      </c>
      <c r="AD533" s="52" t="str">
        <f>IF(tabProjList[[#This Row],[Ref 6]]&lt;&gt;"",HYPERLINK(tabProjList[[#This Row],[Ref 6]],"Link 6"),"")</f>
        <v/>
      </c>
      <c r="AE533" s="52" t="str">
        <f>IF(tabProjList[[#This Row],[Ref 7]]&lt;&gt;"",HYPERLINK(tabProjList[[#This Row],[Ref 7]],"Link 7"),"")</f>
        <v/>
      </c>
    </row>
    <row r="534" spans="1:31" x14ac:dyDescent="0.25">
      <c r="A534" s="44" t="s">
        <v>2985</v>
      </c>
      <c r="B534" s="45">
        <v>1125</v>
      </c>
      <c r="C534" s="45" t="s">
        <v>209</v>
      </c>
      <c r="D534" s="36" t="s">
        <v>2986</v>
      </c>
      <c r="E534" s="46" t="s">
        <v>1</v>
      </c>
      <c r="F534" s="46">
        <v>2022</v>
      </c>
      <c r="G534" s="46">
        <v>2024</v>
      </c>
      <c r="H534" s="46">
        <v>2027</v>
      </c>
      <c r="I534" s="46" t="s">
        <v>115</v>
      </c>
      <c r="J534" s="45" t="s">
        <v>106</v>
      </c>
      <c r="K534" s="47" t="s">
        <v>115</v>
      </c>
      <c r="L534" s="48" t="s">
        <v>115</v>
      </c>
      <c r="M534" s="48" t="s">
        <v>115</v>
      </c>
      <c r="N534" s="49" t="s">
        <v>38</v>
      </c>
      <c r="O534" s="50" t="s">
        <v>34</v>
      </c>
      <c r="P534" s="38" t="s">
        <v>1645</v>
      </c>
      <c r="Q534" s="45" t="s">
        <v>121</v>
      </c>
      <c r="R534" s="38" t="s">
        <v>2987</v>
      </c>
      <c r="S534" s="38" t="s">
        <v>2988</v>
      </c>
      <c r="T534" s="38" t="s">
        <v>115</v>
      </c>
      <c r="U534" s="38" t="s">
        <v>115</v>
      </c>
      <c r="V534" s="38" t="s">
        <v>115</v>
      </c>
      <c r="W534" s="38" t="s">
        <v>115</v>
      </c>
      <c r="X534" s="38" t="s">
        <v>115</v>
      </c>
      <c r="Y534" s="52" t="str">
        <f>IF(tabProjList[[#This Row],[Ref 1]]&lt;&gt;"",HYPERLINK(tabProjList[[#This Row],[Ref 1]],"Link 1"),"")</f>
        <v>Link 1</v>
      </c>
      <c r="Z534" s="52" t="str">
        <f>IF(tabProjList[[#This Row],[Ref 2]]&lt;&gt;"",HYPERLINK(tabProjList[[#This Row],[Ref 2]],"Link 2"),"")</f>
        <v>Link 2</v>
      </c>
      <c r="AA534" s="52" t="str">
        <f>IF(tabProjList[[#This Row],[Ref 3]]&lt;&gt;"",HYPERLINK(tabProjList[[#This Row],[Ref 3]],"Link 3"),"")</f>
        <v/>
      </c>
      <c r="AB534" s="52" t="str">
        <f>IF(tabProjList[[#This Row],[Ref 4]]&lt;&gt;"",HYPERLINK(tabProjList[[#This Row],[Ref 4]],"Link 4"),"")</f>
        <v/>
      </c>
      <c r="AC534" s="52" t="str">
        <f>IF(tabProjList[[#This Row],[Ref 5]]&lt;&gt;"",HYPERLINK(tabProjList[[#This Row],[Ref 5]],"Link 5"),"")</f>
        <v/>
      </c>
      <c r="AD534" s="52" t="str">
        <f>IF(tabProjList[[#This Row],[Ref 6]]&lt;&gt;"",HYPERLINK(tabProjList[[#This Row],[Ref 6]],"Link 6"),"")</f>
        <v/>
      </c>
      <c r="AE534" s="52" t="str">
        <f>IF(tabProjList[[#This Row],[Ref 7]]&lt;&gt;"",HYPERLINK(tabProjList[[#This Row],[Ref 7]],"Link 7"),"")</f>
        <v/>
      </c>
    </row>
    <row r="535" spans="1:31" x14ac:dyDescent="0.25">
      <c r="A535" s="44" t="s">
        <v>1389</v>
      </c>
      <c r="B535" s="45">
        <v>615</v>
      </c>
      <c r="C535" s="45" t="s">
        <v>139</v>
      </c>
      <c r="D535" s="36" t="s">
        <v>1390</v>
      </c>
      <c r="E535" s="46" t="s">
        <v>22</v>
      </c>
      <c r="F535" s="46">
        <v>2023</v>
      </c>
      <c r="G535" s="46" t="s">
        <v>115</v>
      </c>
      <c r="H535" s="46">
        <v>2030</v>
      </c>
      <c r="I535" s="46" t="s">
        <v>115</v>
      </c>
      <c r="J535" s="45" t="s">
        <v>106</v>
      </c>
      <c r="K535" s="47" t="s">
        <v>115</v>
      </c>
      <c r="L535" s="48">
        <v>5</v>
      </c>
      <c r="M535" s="48">
        <v>5</v>
      </c>
      <c r="N535" s="49" t="s">
        <v>22</v>
      </c>
      <c r="O535" s="50" t="s">
        <v>34</v>
      </c>
      <c r="P535" s="38" t="s">
        <v>1389</v>
      </c>
      <c r="Q535" s="45" t="s">
        <v>114</v>
      </c>
      <c r="R535" s="38" t="s">
        <v>1391</v>
      </c>
      <c r="S535" s="38" t="s">
        <v>1392</v>
      </c>
      <c r="T535" s="38" t="s">
        <v>1393</v>
      </c>
      <c r="U535" s="38" t="s">
        <v>115</v>
      </c>
      <c r="V535" s="38" t="s">
        <v>115</v>
      </c>
      <c r="W535" s="38" t="s">
        <v>115</v>
      </c>
      <c r="X535" s="38" t="s">
        <v>115</v>
      </c>
      <c r="Y535" s="52" t="str">
        <f>IF(tabProjList[[#This Row],[Ref 1]]&lt;&gt;"",HYPERLINK(tabProjList[[#This Row],[Ref 1]],"Link 1"),"")</f>
        <v>Link 1</v>
      </c>
      <c r="Z535" s="52" t="str">
        <f>IF(tabProjList[[#This Row],[Ref 2]]&lt;&gt;"",HYPERLINK(tabProjList[[#This Row],[Ref 2]],"Link 2"),"")</f>
        <v>Link 2</v>
      </c>
      <c r="AA535" s="52" t="str">
        <f>IF(tabProjList[[#This Row],[Ref 3]]&lt;&gt;"",HYPERLINK(tabProjList[[#This Row],[Ref 3]],"Link 3"),"")</f>
        <v>Link 3</v>
      </c>
      <c r="AB535" s="52" t="str">
        <f>IF(tabProjList[[#This Row],[Ref 4]]&lt;&gt;"",HYPERLINK(tabProjList[[#This Row],[Ref 4]],"Link 4"),"")</f>
        <v/>
      </c>
      <c r="AC535" s="52" t="str">
        <f>IF(tabProjList[[#This Row],[Ref 5]]&lt;&gt;"",HYPERLINK(tabProjList[[#This Row],[Ref 5]],"Link 5"),"")</f>
        <v/>
      </c>
      <c r="AD535" s="52" t="str">
        <f>IF(tabProjList[[#This Row],[Ref 6]]&lt;&gt;"",HYPERLINK(tabProjList[[#This Row],[Ref 6]],"Link 6"),"")</f>
        <v/>
      </c>
      <c r="AE535" s="52" t="str">
        <f>IF(tabProjList[[#This Row],[Ref 7]]&lt;&gt;"",HYPERLINK(tabProjList[[#This Row],[Ref 7]],"Link 7"),"")</f>
        <v/>
      </c>
    </row>
    <row r="536" spans="1:31" x14ac:dyDescent="0.25">
      <c r="A536" s="44" t="s">
        <v>1053</v>
      </c>
      <c r="B536" s="45">
        <v>280</v>
      </c>
      <c r="C536" s="45" t="s">
        <v>120</v>
      </c>
      <c r="D536" s="36" t="s">
        <v>1054</v>
      </c>
      <c r="E536" s="46" t="s">
        <v>1</v>
      </c>
      <c r="F536" s="46">
        <v>2021</v>
      </c>
      <c r="G536" s="46" t="s">
        <v>115</v>
      </c>
      <c r="H536" s="46">
        <v>2025</v>
      </c>
      <c r="I536" s="46" t="s">
        <v>115</v>
      </c>
      <c r="J536" s="45" t="s">
        <v>106</v>
      </c>
      <c r="K536" s="47" t="s">
        <v>115</v>
      </c>
      <c r="L536" s="48">
        <v>0.14000000000000001</v>
      </c>
      <c r="M536" s="48">
        <v>0.14000000000000001</v>
      </c>
      <c r="N536" s="49" t="s">
        <v>122</v>
      </c>
      <c r="O536" s="50" t="s">
        <v>314</v>
      </c>
      <c r="P536" s="38" t="s">
        <v>115</v>
      </c>
      <c r="Q536" s="45" t="s">
        <v>121</v>
      </c>
      <c r="R536" s="38" t="s">
        <v>1055</v>
      </c>
      <c r="S536" s="38" t="s">
        <v>1056</v>
      </c>
      <c r="T536" s="38" t="s">
        <v>115</v>
      </c>
      <c r="U536" s="38" t="s">
        <v>115</v>
      </c>
      <c r="V536" s="38" t="s">
        <v>115</v>
      </c>
      <c r="W536" s="38" t="s">
        <v>115</v>
      </c>
      <c r="X536" s="38" t="s">
        <v>115</v>
      </c>
      <c r="Y536" s="52" t="str">
        <f>IF(tabProjList[[#This Row],[Ref 1]]&lt;&gt;"",HYPERLINK(tabProjList[[#This Row],[Ref 1]],"Link 1"),"")</f>
        <v>Link 1</v>
      </c>
      <c r="Z536" s="52" t="str">
        <f>IF(tabProjList[[#This Row],[Ref 2]]&lt;&gt;"",HYPERLINK(tabProjList[[#This Row],[Ref 2]],"Link 2"),"")</f>
        <v>Link 2</v>
      </c>
      <c r="AA536" s="52" t="str">
        <f>IF(tabProjList[[#This Row],[Ref 3]]&lt;&gt;"",HYPERLINK(tabProjList[[#This Row],[Ref 3]],"Link 3"),"")</f>
        <v/>
      </c>
      <c r="AB536" s="52" t="str">
        <f>IF(tabProjList[[#This Row],[Ref 4]]&lt;&gt;"",HYPERLINK(tabProjList[[#This Row],[Ref 4]],"Link 4"),"")</f>
        <v/>
      </c>
      <c r="AC536" s="52" t="str">
        <f>IF(tabProjList[[#This Row],[Ref 5]]&lt;&gt;"",HYPERLINK(tabProjList[[#This Row],[Ref 5]],"Link 5"),"")</f>
        <v/>
      </c>
      <c r="AD536" s="52" t="str">
        <f>IF(tabProjList[[#This Row],[Ref 6]]&lt;&gt;"",HYPERLINK(tabProjList[[#This Row],[Ref 6]],"Link 6"),"")</f>
        <v/>
      </c>
      <c r="AE536" s="52" t="str">
        <f>IF(tabProjList[[#This Row],[Ref 7]]&lt;&gt;"",HYPERLINK(tabProjList[[#This Row],[Ref 7]],"Link 7"),"")</f>
        <v/>
      </c>
    </row>
    <row r="537" spans="1:31" x14ac:dyDescent="0.25">
      <c r="A537" s="44" t="s">
        <v>2395</v>
      </c>
      <c r="B537" s="45">
        <v>829</v>
      </c>
      <c r="C537" s="45" t="s">
        <v>120</v>
      </c>
      <c r="D537" s="36" t="s">
        <v>2396</v>
      </c>
      <c r="E537" s="46" t="s">
        <v>1</v>
      </c>
      <c r="F537" s="46">
        <v>2023</v>
      </c>
      <c r="G537" s="46" t="s">
        <v>115</v>
      </c>
      <c r="H537" s="46" t="s">
        <v>115</v>
      </c>
      <c r="I537" s="46" t="s">
        <v>115</v>
      </c>
      <c r="J537" s="45" t="s">
        <v>106</v>
      </c>
      <c r="K537" s="47" t="s">
        <v>115</v>
      </c>
      <c r="L537" s="48">
        <v>0.45</v>
      </c>
      <c r="M537" s="48">
        <v>0.45</v>
      </c>
      <c r="N537" s="49" t="s">
        <v>122</v>
      </c>
      <c r="O537" s="50" t="s">
        <v>34</v>
      </c>
      <c r="P537" s="38" t="s">
        <v>115</v>
      </c>
      <c r="Q537" s="45" t="s">
        <v>121</v>
      </c>
      <c r="R537" s="38" t="s">
        <v>2397</v>
      </c>
      <c r="S537" s="38" t="s">
        <v>115</v>
      </c>
      <c r="T537" s="38" t="s">
        <v>115</v>
      </c>
      <c r="U537" s="38" t="s">
        <v>115</v>
      </c>
      <c r="V537" s="38" t="s">
        <v>115</v>
      </c>
      <c r="W537" s="38" t="s">
        <v>115</v>
      </c>
      <c r="X537" s="38" t="s">
        <v>115</v>
      </c>
      <c r="Y537" s="52" t="str">
        <f>IF(tabProjList[[#This Row],[Ref 1]]&lt;&gt;"",HYPERLINK(tabProjList[[#This Row],[Ref 1]],"Link 1"),"")</f>
        <v>Link 1</v>
      </c>
      <c r="Z537" s="52" t="str">
        <f>IF(tabProjList[[#This Row],[Ref 2]]&lt;&gt;"",HYPERLINK(tabProjList[[#This Row],[Ref 2]],"Link 2"),"")</f>
        <v/>
      </c>
      <c r="AA537" s="52" t="str">
        <f>IF(tabProjList[[#This Row],[Ref 3]]&lt;&gt;"",HYPERLINK(tabProjList[[#This Row],[Ref 3]],"Link 3"),"")</f>
        <v/>
      </c>
      <c r="AB537" s="52" t="str">
        <f>IF(tabProjList[[#This Row],[Ref 4]]&lt;&gt;"",HYPERLINK(tabProjList[[#This Row],[Ref 4]],"Link 4"),"")</f>
        <v/>
      </c>
      <c r="AC537" s="52" t="str">
        <f>IF(tabProjList[[#This Row],[Ref 5]]&lt;&gt;"",HYPERLINK(tabProjList[[#This Row],[Ref 5]],"Link 5"),"")</f>
        <v/>
      </c>
      <c r="AD537" s="52" t="str">
        <f>IF(tabProjList[[#This Row],[Ref 6]]&lt;&gt;"",HYPERLINK(tabProjList[[#This Row],[Ref 6]],"Link 6"),"")</f>
        <v/>
      </c>
      <c r="AE537" s="52" t="str">
        <f>IF(tabProjList[[#This Row],[Ref 7]]&lt;&gt;"",HYPERLINK(tabProjList[[#This Row],[Ref 7]],"Link 7"),"")</f>
        <v/>
      </c>
    </row>
    <row r="538" spans="1:31" x14ac:dyDescent="0.25">
      <c r="A538" s="44" t="s">
        <v>3017</v>
      </c>
      <c r="B538" s="45">
        <v>1140</v>
      </c>
      <c r="C538" s="45" t="s">
        <v>637</v>
      </c>
      <c r="D538" s="36" t="s">
        <v>3018</v>
      </c>
      <c r="E538" s="46" t="s">
        <v>1</v>
      </c>
      <c r="F538" s="46">
        <v>2023</v>
      </c>
      <c r="G538" s="46" t="s">
        <v>115</v>
      </c>
      <c r="H538" s="46">
        <v>2029</v>
      </c>
      <c r="I538" s="46" t="s">
        <v>115</v>
      </c>
      <c r="J538" s="45" t="s">
        <v>106</v>
      </c>
      <c r="K538" s="47" t="s">
        <v>115</v>
      </c>
      <c r="L538" s="48">
        <v>0.495</v>
      </c>
      <c r="M538" s="48">
        <v>0.495</v>
      </c>
      <c r="N538" s="49" t="s">
        <v>40</v>
      </c>
      <c r="O538" s="50" t="s">
        <v>34</v>
      </c>
      <c r="P538" s="38" t="s">
        <v>115</v>
      </c>
      <c r="Q538" s="45" t="s">
        <v>114</v>
      </c>
      <c r="R538" s="38" t="s">
        <v>3019</v>
      </c>
      <c r="S538" s="38" t="s">
        <v>3020</v>
      </c>
      <c r="T538" s="38" t="s">
        <v>115</v>
      </c>
      <c r="U538" s="38" t="s">
        <v>115</v>
      </c>
      <c r="V538" s="38" t="s">
        <v>115</v>
      </c>
      <c r="W538" s="38" t="s">
        <v>115</v>
      </c>
      <c r="X538" s="38" t="s">
        <v>115</v>
      </c>
      <c r="Y538" s="52" t="str">
        <f>IF(tabProjList[[#This Row],[Ref 1]]&lt;&gt;"",HYPERLINK(tabProjList[[#This Row],[Ref 1]],"Link 1"),"")</f>
        <v>Link 1</v>
      </c>
      <c r="Z538" s="52" t="str">
        <f>IF(tabProjList[[#This Row],[Ref 2]]&lt;&gt;"",HYPERLINK(tabProjList[[#This Row],[Ref 2]],"Link 2"),"")</f>
        <v>Link 2</v>
      </c>
      <c r="AA538" s="52" t="str">
        <f>IF(tabProjList[[#This Row],[Ref 3]]&lt;&gt;"",HYPERLINK(tabProjList[[#This Row],[Ref 3]],"Link 3"),"")</f>
        <v/>
      </c>
      <c r="AB538" s="52" t="str">
        <f>IF(tabProjList[[#This Row],[Ref 4]]&lt;&gt;"",HYPERLINK(tabProjList[[#This Row],[Ref 4]],"Link 4"),"")</f>
        <v/>
      </c>
      <c r="AC538" s="52" t="str">
        <f>IF(tabProjList[[#This Row],[Ref 5]]&lt;&gt;"",HYPERLINK(tabProjList[[#This Row],[Ref 5]],"Link 5"),"")</f>
        <v/>
      </c>
      <c r="AD538" s="52" t="str">
        <f>IF(tabProjList[[#This Row],[Ref 6]]&lt;&gt;"",HYPERLINK(tabProjList[[#This Row],[Ref 6]],"Link 6"),"")</f>
        <v/>
      </c>
      <c r="AE538" s="52" t="str">
        <f>IF(tabProjList[[#This Row],[Ref 7]]&lt;&gt;"",HYPERLINK(tabProjList[[#This Row],[Ref 7]],"Link 7"),"")</f>
        <v/>
      </c>
    </row>
    <row r="539" spans="1:31" x14ac:dyDescent="0.25">
      <c r="A539" s="44" t="s">
        <v>1599</v>
      </c>
      <c r="B539" s="45">
        <v>463</v>
      </c>
      <c r="C539" s="45" t="s">
        <v>126</v>
      </c>
      <c r="D539" s="36" t="s">
        <v>1600</v>
      </c>
      <c r="E539" s="46" t="s">
        <v>1</v>
      </c>
      <c r="F539" s="46">
        <v>2022</v>
      </c>
      <c r="G539" s="46" t="s">
        <v>115</v>
      </c>
      <c r="H539" s="46" t="s">
        <v>115</v>
      </c>
      <c r="I539" s="46" t="s">
        <v>115</v>
      </c>
      <c r="J539" s="45" t="s">
        <v>106</v>
      </c>
      <c r="K539" s="47" t="s">
        <v>115</v>
      </c>
      <c r="L539" s="48">
        <v>0.46</v>
      </c>
      <c r="M539" s="48">
        <v>0.46</v>
      </c>
      <c r="N539" s="49" t="s">
        <v>45</v>
      </c>
      <c r="O539" s="50" t="s">
        <v>21</v>
      </c>
      <c r="P539" s="38" t="s">
        <v>115</v>
      </c>
      <c r="Q539" s="45" t="s">
        <v>127</v>
      </c>
      <c r="R539" s="38" t="s">
        <v>1601</v>
      </c>
      <c r="S539" s="38" t="s">
        <v>115</v>
      </c>
      <c r="T539" s="38" t="s">
        <v>115</v>
      </c>
      <c r="U539" s="38" t="s">
        <v>115</v>
      </c>
      <c r="V539" s="38" t="s">
        <v>115</v>
      </c>
      <c r="W539" s="38" t="s">
        <v>115</v>
      </c>
      <c r="X539" s="38" t="s">
        <v>115</v>
      </c>
      <c r="Y539" s="52" t="str">
        <f>IF(tabProjList[[#This Row],[Ref 1]]&lt;&gt;"",HYPERLINK(tabProjList[[#This Row],[Ref 1]],"Link 1"),"")</f>
        <v>Link 1</v>
      </c>
      <c r="Z539" s="52" t="str">
        <f>IF(tabProjList[[#This Row],[Ref 2]]&lt;&gt;"",HYPERLINK(tabProjList[[#This Row],[Ref 2]],"Link 2"),"")</f>
        <v/>
      </c>
      <c r="AA539" s="52" t="str">
        <f>IF(tabProjList[[#This Row],[Ref 3]]&lt;&gt;"",HYPERLINK(tabProjList[[#This Row],[Ref 3]],"Link 3"),"")</f>
        <v/>
      </c>
      <c r="AB539" s="52" t="str">
        <f>IF(tabProjList[[#This Row],[Ref 4]]&lt;&gt;"",HYPERLINK(tabProjList[[#This Row],[Ref 4]],"Link 4"),"")</f>
        <v/>
      </c>
      <c r="AC539" s="52" t="str">
        <f>IF(tabProjList[[#This Row],[Ref 5]]&lt;&gt;"",HYPERLINK(tabProjList[[#This Row],[Ref 5]],"Link 5"),"")</f>
        <v/>
      </c>
      <c r="AD539" s="52" t="str">
        <f>IF(tabProjList[[#This Row],[Ref 6]]&lt;&gt;"",HYPERLINK(tabProjList[[#This Row],[Ref 6]],"Link 6"),"")</f>
        <v/>
      </c>
      <c r="AE539" s="52" t="str">
        <f>IF(tabProjList[[#This Row],[Ref 7]]&lt;&gt;"",HYPERLINK(tabProjList[[#This Row],[Ref 7]],"Link 7"),"")</f>
        <v/>
      </c>
    </row>
    <row r="540" spans="1:31" x14ac:dyDescent="0.25">
      <c r="A540" s="44" t="s">
        <v>2423</v>
      </c>
      <c r="B540" s="45">
        <v>840</v>
      </c>
      <c r="C540" s="45" t="s">
        <v>120</v>
      </c>
      <c r="D540" s="36" t="s">
        <v>2424</v>
      </c>
      <c r="E540" s="46" t="s">
        <v>1</v>
      </c>
      <c r="F540" s="46">
        <v>2023</v>
      </c>
      <c r="G540" s="46" t="s">
        <v>115</v>
      </c>
      <c r="H540" s="46">
        <v>2028</v>
      </c>
      <c r="I540" s="46" t="s">
        <v>115</v>
      </c>
      <c r="J540" s="45" t="s">
        <v>106</v>
      </c>
      <c r="K540" s="47">
        <v>1</v>
      </c>
      <c r="L540" s="48" t="s">
        <v>115</v>
      </c>
      <c r="M540" s="48">
        <v>1.7</v>
      </c>
      <c r="N540" s="49" t="s">
        <v>122</v>
      </c>
      <c r="O540" s="50" t="s">
        <v>34</v>
      </c>
      <c r="P540" s="38" t="s">
        <v>2425</v>
      </c>
      <c r="Q540" s="45" t="s">
        <v>121</v>
      </c>
      <c r="R540" s="38" t="s">
        <v>2426</v>
      </c>
      <c r="S540" s="38" t="s">
        <v>2427</v>
      </c>
      <c r="T540" s="38" t="s">
        <v>115</v>
      </c>
      <c r="U540" s="38" t="s">
        <v>115</v>
      </c>
      <c r="V540" s="38" t="s">
        <v>115</v>
      </c>
      <c r="W540" s="38" t="s">
        <v>115</v>
      </c>
      <c r="X540" s="38" t="s">
        <v>115</v>
      </c>
      <c r="Y540" s="52" t="str">
        <f>IF(tabProjList[[#This Row],[Ref 1]]&lt;&gt;"",HYPERLINK(tabProjList[[#This Row],[Ref 1]],"Link 1"),"")</f>
        <v>Link 1</v>
      </c>
      <c r="Z540" s="52" t="str">
        <f>IF(tabProjList[[#This Row],[Ref 2]]&lt;&gt;"",HYPERLINK(tabProjList[[#This Row],[Ref 2]],"Link 2"),"")</f>
        <v>Link 2</v>
      </c>
      <c r="AA540" s="52" t="str">
        <f>IF(tabProjList[[#This Row],[Ref 3]]&lt;&gt;"",HYPERLINK(tabProjList[[#This Row],[Ref 3]],"Link 3"),"")</f>
        <v/>
      </c>
      <c r="AB540" s="52" t="str">
        <f>IF(tabProjList[[#This Row],[Ref 4]]&lt;&gt;"",HYPERLINK(tabProjList[[#This Row],[Ref 4]],"Link 4"),"")</f>
        <v/>
      </c>
      <c r="AC540" s="52" t="str">
        <f>IF(tabProjList[[#This Row],[Ref 5]]&lt;&gt;"",HYPERLINK(tabProjList[[#This Row],[Ref 5]],"Link 5"),"")</f>
        <v/>
      </c>
      <c r="AD540" s="52" t="str">
        <f>IF(tabProjList[[#This Row],[Ref 6]]&lt;&gt;"",HYPERLINK(tabProjList[[#This Row],[Ref 6]],"Link 6"),"")</f>
        <v/>
      </c>
      <c r="AE540" s="52" t="str">
        <f>IF(tabProjList[[#This Row],[Ref 7]]&lt;&gt;"",HYPERLINK(tabProjList[[#This Row],[Ref 7]],"Link 7"),"")</f>
        <v/>
      </c>
    </row>
    <row r="541" spans="1:31" x14ac:dyDescent="0.25">
      <c r="A541" s="44" t="s">
        <v>2622</v>
      </c>
      <c r="B541" s="45">
        <v>933</v>
      </c>
      <c r="C541" s="45" t="s">
        <v>120</v>
      </c>
      <c r="D541" s="36" t="s">
        <v>2424</v>
      </c>
      <c r="E541" s="46" t="s">
        <v>1</v>
      </c>
      <c r="F541" s="46">
        <v>2023</v>
      </c>
      <c r="G541" s="46" t="s">
        <v>115</v>
      </c>
      <c r="H541" s="46" t="s">
        <v>115</v>
      </c>
      <c r="I541" s="46" t="s">
        <v>115</v>
      </c>
      <c r="J541" s="45" t="s">
        <v>106</v>
      </c>
      <c r="K541" s="47">
        <v>2</v>
      </c>
      <c r="L541" s="48" t="s">
        <v>115</v>
      </c>
      <c r="M541" s="48">
        <v>1.7</v>
      </c>
      <c r="N541" s="49" t="s">
        <v>122</v>
      </c>
      <c r="O541" s="50" t="s">
        <v>34</v>
      </c>
      <c r="P541" s="38" t="s">
        <v>2425</v>
      </c>
      <c r="Q541" s="45" t="s">
        <v>121</v>
      </c>
      <c r="R541" s="38" t="s">
        <v>2427</v>
      </c>
      <c r="S541" s="38" t="s">
        <v>115</v>
      </c>
      <c r="T541" s="38" t="s">
        <v>115</v>
      </c>
      <c r="U541" s="38" t="s">
        <v>115</v>
      </c>
      <c r="V541" s="38" t="s">
        <v>115</v>
      </c>
      <c r="W541" s="38" t="s">
        <v>115</v>
      </c>
      <c r="X541" s="38" t="s">
        <v>115</v>
      </c>
      <c r="Y541" s="52" t="str">
        <f>IF(tabProjList[[#This Row],[Ref 1]]&lt;&gt;"",HYPERLINK(tabProjList[[#This Row],[Ref 1]],"Link 1"),"")</f>
        <v>Link 1</v>
      </c>
      <c r="Z541" s="52" t="str">
        <f>IF(tabProjList[[#This Row],[Ref 2]]&lt;&gt;"",HYPERLINK(tabProjList[[#This Row],[Ref 2]],"Link 2"),"")</f>
        <v/>
      </c>
      <c r="AA541" s="52" t="str">
        <f>IF(tabProjList[[#This Row],[Ref 3]]&lt;&gt;"",HYPERLINK(tabProjList[[#This Row],[Ref 3]],"Link 3"),"")</f>
        <v/>
      </c>
      <c r="AB541" s="52" t="str">
        <f>IF(tabProjList[[#This Row],[Ref 4]]&lt;&gt;"",HYPERLINK(tabProjList[[#This Row],[Ref 4]],"Link 4"),"")</f>
        <v/>
      </c>
      <c r="AC541" s="52" t="str">
        <f>IF(tabProjList[[#This Row],[Ref 5]]&lt;&gt;"",HYPERLINK(tabProjList[[#This Row],[Ref 5]],"Link 5"),"")</f>
        <v/>
      </c>
      <c r="AD541" s="52" t="str">
        <f>IF(tabProjList[[#This Row],[Ref 6]]&lt;&gt;"",HYPERLINK(tabProjList[[#This Row],[Ref 6]],"Link 6"),"")</f>
        <v/>
      </c>
      <c r="AE541" s="52" t="str">
        <f>IF(tabProjList[[#This Row],[Ref 7]]&lt;&gt;"",HYPERLINK(tabProjList[[#This Row],[Ref 7]],"Link 7"),"")</f>
        <v/>
      </c>
    </row>
    <row r="542" spans="1:31" x14ac:dyDescent="0.25">
      <c r="A542" s="44" t="s">
        <v>2623</v>
      </c>
      <c r="B542" s="45">
        <v>934</v>
      </c>
      <c r="C542" s="45" t="s">
        <v>120</v>
      </c>
      <c r="D542" s="36" t="s">
        <v>2424</v>
      </c>
      <c r="E542" s="46" t="s">
        <v>1</v>
      </c>
      <c r="F542" s="46">
        <v>2023</v>
      </c>
      <c r="G542" s="46" t="s">
        <v>115</v>
      </c>
      <c r="H542" s="46" t="s">
        <v>115</v>
      </c>
      <c r="I542" s="46" t="s">
        <v>115</v>
      </c>
      <c r="J542" s="45" t="s">
        <v>106</v>
      </c>
      <c r="K542" s="47">
        <v>3</v>
      </c>
      <c r="L542" s="48" t="s">
        <v>115</v>
      </c>
      <c r="M542" s="48">
        <v>1.7</v>
      </c>
      <c r="N542" s="49" t="s">
        <v>122</v>
      </c>
      <c r="O542" s="50" t="s">
        <v>34</v>
      </c>
      <c r="P542" s="38" t="s">
        <v>2425</v>
      </c>
      <c r="Q542" s="45" t="s">
        <v>121</v>
      </c>
      <c r="R542" s="38" t="s">
        <v>2427</v>
      </c>
      <c r="S542" s="38" t="s">
        <v>115</v>
      </c>
      <c r="T542" s="38" t="s">
        <v>115</v>
      </c>
      <c r="U542" s="38" t="s">
        <v>115</v>
      </c>
      <c r="V542" s="38" t="s">
        <v>115</v>
      </c>
      <c r="W542" s="38" t="s">
        <v>115</v>
      </c>
      <c r="X542" s="38" t="s">
        <v>115</v>
      </c>
      <c r="Y542" s="52" t="str">
        <f>IF(tabProjList[[#This Row],[Ref 1]]&lt;&gt;"",HYPERLINK(tabProjList[[#This Row],[Ref 1]],"Link 1"),"")</f>
        <v>Link 1</v>
      </c>
      <c r="Z542" s="52" t="str">
        <f>IF(tabProjList[[#This Row],[Ref 2]]&lt;&gt;"",HYPERLINK(tabProjList[[#This Row],[Ref 2]],"Link 2"),"")</f>
        <v/>
      </c>
      <c r="AA542" s="52" t="str">
        <f>IF(tabProjList[[#This Row],[Ref 3]]&lt;&gt;"",HYPERLINK(tabProjList[[#This Row],[Ref 3]],"Link 3"),"")</f>
        <v/>
      </c>
      <c r="AB542" s="52" t="str">
        <f>IF(tabProjList[[#This Row],[Ref 4]]&lt;&gt;"",HYPERLINK(tabProjList[[#This Row],[Ref 4]],"Link 4"),"")</f>
        <v/>
      </c>
      <c r="AC542" s="52" t="str">
        <f>IF(tabProjList[[#This Row],[Ref 5]]&lt;&gt;"",HYPERLINK(tabProjList[[#This Row],[Ref 5]],"Link 5"),"")</f>
        <v/>
      </c>
      <c r="AD542" s="52" t="str">
        <f>IF(tabProjList[[#This Row],[Ref 6]]&lt;&gt;"",HYPERLINK(tabProjList[[#This Row],[Ref 6]],"Link 6"),"")</f>
        <v/>
      </c>
      <c r="AE542" s="52" t="str">
        <f>IF(tabProjList[[#This Row],[Ref 7]]&lt;&gt;"",HYPERLINK(tabProjList[[#This Row],[Ref 7]],"Link 7"),"")</f>
        <v/>
      </c>
    </row>
    <row r="543" spans="1:31" x14ac:dyDescent="0.25">
      <c r="A543" s="44" t="s">
        <v>2624</v>
      </c>
      <c r="B543" s="45">
        <v>935</v>
      </c>
      <c r="C543" s="45" t="s">
        <v>120</v>
      </c>
      <c r="D543" s="36" t="s">
        <v>2424</v>
      </c>
      <c r="E543" s="46" t="s">
        <v>1</v>
      </c>
      <c r="F543" s="46">
        <v>2023</v>
      </c>
      <c r="G543" s="46" t="s">
        <v>115</v>
      </c>
      <c r="H543" s="46" t="s">
        <v>115</v>
      </c>
      <c r="I543" s="46" t="s">
        <v>115</v>
      </c>
      <c r="J543" s="45" t="s">
        <v>106</v>
      </c>
      <c r="K543" s="47">
        <v>4</v>
      </c>
      <c r="L543" s="48" t="s">
        <v>115</v>
      </c>
      <c r="M543" s="48">
        <v>1.7</v>
      </c>
      <c r="N543" s="49" t="s">
        <v>122</v>
      </c>
      <c r="O543" s="50" t="s">
        <v>34</v>
      </c>
      <c r="P543" s="38" t="s">
        <v>2425</v>
      </c>
      <c r="Q543" s="45" t="s">
        <v>121</v>
      </c>
      <c r="R543" s="38" t="s">
        <v>2427</v>
      </c>
      <c r="S543" s="38" t="s">
        <v>115</v>
      </c>
      <c r="T543" s="38" t="s">
        <v>115</v>
      </c>
      <c r="U543" s="38" t="s">
        <v>115</v>
      </c>
      <c r="V543" s="38" t="s">
        <v>115</v>
      </c>
      <c r="W543" s="38" t="s">
        <v>115</v>
      </c>
      <c r="X543" s="38" t="s">
        <v>115</v>
      </c>
      <c r="Y543" s="52" t="str">
        <f>IF(tabProjList[[#This Row],[Ref 1]]&lt;&gt;"",HYPERLINK(tabProjList[[#This Row],[Ref 1]],"Link 1"),"")</f>
        <v>Link 1</v>
      </c>
      <c r="Z543" s="52" t="str">
        <f>IF(tabProjList[[#This Row],[Ref 2]]&lt;&gt;"",HYPERLINK(tabProjList[[#This Row],[Ref 2]],"Link 2"),"")</f>
        <v/>
      </c>
      <c r="AA543" s="52" t="str">
        <f>IF(tabProjList[[#This Row],[Ref 3]]&lt;&gt;"",HYPERLINK(tabProjList[[#This Row],[Ref 3]],"Link 3"),"")</f>
        <v/>
      </c>
      <c r="AB543" s="52" t="str">
        <f>IF(tabProjList[[#This Row],[Ref 4]]&lt;&gt;"",HYPERLINK(tabProjList[[#This Row],[Ref 4]],"Link 4"),"")</f>
        <v/>
      </c>
      <c r="AC543" s="52" t="str">
        <f>IF(tabProjList[[#This Row],[Ref 5]]&lt;&gt;"",HYPERLINK(tabProjList[[#This Row],[Ref 5]],"Link 5"),"")</f>
        <v/>
      </c>
      <c r="AD543" s="52" t="str">
        <f>IF(tabProjList[[#This Row],[Ref 6]]&lt;&gt;"",HYPERLINK(tabProjList[[#This Row],[Ref 6]],"Link 6"),"")</f>
        <v/>
      </c>
      <c r="AE543" s="52" t="str">
        <f>IF(tabProjList[[#This Row],[Ref 7]]&lt;&gt;"",HYPERLINK(tabProjList[[#This Row],[Ref 7]],"Link 7"),"")</f>
        <v/>
      </c>
    </row>
    <row r="544" spans="1:31" x14ac:dyDescent="0.25">
      <c r="A544" s="44" t="s">
        <v>175</v>
      </c>
      <c r="B544" s="45">
        <v>12</v>
      </c>
      <c r="C544" s="45" t="s">
        <v>120</v>
      </c>
      <c r="D544" s="36" t="s">
        <v>176</v>
      </c>
      <c r="E544" s="46" t="s">
        <v>12</v>
      </c>
      <c r="F544" s="46">
        <v>2022</v>
      </c>
      <c r="G544" s="46">
        <v>2024</v>
      </c>
      <c r="H544" s="46"/>
      <c r="I544" s="46" t="s">
        <v>115</v>
      </c>
      <c r="J544" s="45" t="s">
        <v>106</v>
      </c>
      <c r="K544" s="47" t="s">
        <v>115</v>
      </c>
      <c r="L544" s="48">
        <v>12</v>
      </c>
      <c r="M544" s="48">
        <v>12</v>
      </c>
      <c r="N544" s="49" t="s">
        <v>12</v>
      </c>
      <c r="O544" s="50" t="s">
        <v>34</v>
      </c>
      <c r="P544" s="38" t="s">
        <v>175</v>
      </c>
      <c r="Q544" s="45" t="s">
        <v>121</v>
      </c>
      <c r="R544" s="38" t="s">
        <v>177</v>
      </c>
      <c r="S544" s="38" t="s">
        <v>178</v>
      </c>
      <c r="T544" s="38" t="s">
        <v>179</v>
      </c>
      <c r="U544" s="38" t="s">
        <v>180</v>
      </c>
      <c r="V544" s="38" t="s">
        <v>115</v>
      </c>
      <c r="W544" s="38" t="s">
        <v>115</v>
      </c>
      <c r="X544" s="38" t="s">
        <v>115</v>
      </c>
      <c r="Y544" s="52" t="str">
        <f>IF(tabProjList[[#This Row],[Ref 1]]&lt;&gt;"",HYPERLINK(tabProjList[[#This Row],[Ref 1]],"Link 1"),"")</f>
        <v>Link 1</v>
      </c>
      <c r="Z544" s="52" t="str">
        <f>IF(tabProjList[[#This Row],[Ref 2]]&lt;&gt;"",HYPERLINK(tabProjList[[#This Row],[Ref 2]],"Link 2"),"")</f>
        <v>Link 2</v>
      </c>
      <c r="AA544" s="52" t="str">
        <f>IF(tabProjList[[#This Row],[Ref 3]]&lt;&gt;"",HYPERLINK(tabProjList[[#This Row],[Ref 3]],"Link 3"),"")</f>
        <v>Link 3</v>
      </c>
      <c r="AB544" s="52" t="str">
        <f>IF(tabProjList[[#This Row],[Ref 4]]&lt;&gt;"",HYPERLINK(tabProjList[[#This Row],[Ref 4]],"Link 4"),"")</f>
        <v>Link 4</v>
      </c>
      <c r="AC544" s="52" t="str">
        <f>IF(tabProjList[[#This Row],[Ref 5]]&lt;&gt;"",HYPERLINK(tabProjList[[#This Row],[Ref 5]],"Link 5"),"")</f>
        <v/>
      </c>
      <c r="AD544" s="52" t="str">
        <f>IF(tabProjList[[#This Row],[Ref 6]]&lt;&gt;"",HYPERLINK(tabProjList[[#This Row],[Ref 6]],"Link 6"),"")</f>
        <v/>
      </c>
      <c r="AE544" s="52" t="str">
        <f>IF(tabProjList[[#This Row],[Ref 7]]&lt;&gt;"",HYPERLINK(tabProjList[[#This Row],[Ref 7]],"Link 7"),"")</f>
        <v/>
      </c>
    </row>
    <row r="545" spans="1:31" x14ac:dyDescent="0.25">
      <c r="A545" s="44" t="s">
        <v>1057</v>
      </c>
      <c r="B545" s="45">
        <v>282</v>
      </c>
      <c r="C545" s="45" t="s">
        <v>171</v>
      </c>
      <c r="D545" s="36" t="s">
        <v>1058</v>
      </c>
      <c r="E545" s="46" t="s">
        <v>22</v>
      </c>
      <c r="F545" s="46">
        <v>2022</v>
      </c>
      <c r="G545" s="46" t="s">
        <v>115</v>
      </c>
      <c r="H545" s="46" t="s">
        <v>115</v>
      </c>
      <c r="I545" s="46" t="s">
        <v>115</v>
      </c>
      <c r="J545" s="45" t="s">
        <v>106</v>
      </c>
      <c r="K545" s="47" t="s">
        <v>115</v>
      </c>
      <c r="L545" s="48" t="s">
        <v>115</v>
      </c>
      <c r="M545" s="48" t="s">
        <v>115</v>
      </c>
      <c r="N545" s="49" t="s">
        <v>22</v>
      </c>
      <c r="O545" s="50" t="s">
        <v>34</v>
      </c>
      <c r="P545" s="38" t="s">
        <v>1059</v>
      </c>
      <c r="Q545" s="45" t="s">
        <v>172</v>
      </c>
      <c r="R545" s="38" t="s">
        <v>1028</v>
      </c>
      <c r="S545" s="38" t="s">
        <v>1060</v>
      </c>
      <c r="T545" s="38" t="s">
        <v>115</v>
      </c>
      <c r="U545" s="38" t="s">
        <v>115</v>
      </c>
      <c r="V545" s="38" t="s">
        <v>115</v>
      </c>
      <c r="W545" s="38" t="s">
        <v>115</v>
      </c>
      <c r="X545" s="38" t="s">
        <v>115</v>
      </c>
      <c r="Y545" s="52" t="str">
        <f>IF(tabProjList[[#This Row],[Ref 1]]&lt;&gt;"",HYPERLINK(tabProjList[[#This Row],[Ref 1]],"Link 1"),"")</f>
        <v>Link 1</v>
      </c>
      <c r="Z545" s="52" t="str">
        <f>IF(tabProjList[[#This Row],[Ref 2]]&lt;&gt;"",HYPERLINK(tabProjList[[#This Row],[Ref 2]],"Link 2"),"")</f>
        <v>Link 2</v>
      </c>
      <c r="AA545" s="52" t="str">
        <f>IF(tabProjList[[#This Row],[Ref 3]]&lt;&gt;"",HYPERLINK(tabProjList[[#This Row],[Ref 3]],"Link 3"),"")</f>
        <v/>
      </c>
      <c r="AB545" s="52" t="str">
        <f>IF(tabProjList[[#This Row],[Ref 4]]&lt;&gt;"",HYPERLINK(tabProjList[[#This Row],[Ref 4]],"Link 4"),"")</f>
        <v/>
      </c>
      <c r="AC545" s="52" t="str">
        <f>IF(tabProjList[[#This Row],[Ref 5]]&lt;&gt;"",HYPERLINK(tabProjList[[#This Row],[Ref 5]],"Link 5"),"")</f>
        <v/>
      </c>
      <c r="AD545" s="52" t="str">
        <f>IF(tabProjList[[#This Row],[Ref 6]]&lt;&gt;"",HYPERLINK(tabProjList[[#This Row],[Ref 6]],"Link 6"),"")</f>
        <v/>
      </c>
      <c r="AE545" s="52" t="str">
        <f>IF(tabProjList[[#This Row],[Ref 7]]&lt;&gt;"",HYPERLINK(tabProjList[[#This Row],[Ref 7]],"Link 7"),"")</f>
        <v/>
      </c>
    </row>
    <row r="546" spans="1:31" x14ac:dyDescent="0.25">
      <c r="A546" s="44" t="s">
        <v>1061</v>
      </c>
      <c r="B546" s="45">
        <v>283</v>
      </c>
      <c r="C546" s="45" t="s">
        <v>120</v>
      </c>
      <c r="D546" s="36" t="s">
        <v>1062</v>
      </c>
      <c r="E546" s="46" t="s">
        <v>6</v>
      </c>
      <c r="F546" s="46">
        <v>2019</v>
      </c>
      <c r="G546" s="46" t="s">
        <v>115</v>
      </c>
      <c r="H546" s="46">
        <v>2025</v>
      </c>
      <c r="I546" s="46" t="s">
        <v>115</v>
      </c>
      <c r="J546" s="45" t="s">
        <v>106</v>
      </c>
      <c r="K546" s="47" t="s">
        <v>115</v>
      </c>
      <c r="L546" s="48">
        <v>1.5</v>
      </c>
      <c r="M546" s="48">
        <v>1.5</v>
      </c>
      <c r="N546" s="49" t="s">
        <v>38</v>
      </c>
      <c r="O546" s="50" t="s">
        <v>34</v>
      </c>
      <c r="P546" s="38" t="s">
        <v>115</v>
      </c>
      <c r="Q546" s="45" t="s">
        <v>121</v>
      </c>
      <c r="R546" s="38" t="s">
        <v>1063</v>
      </c>
      <c r="S546" s="38" t="s">
        <v>115</v>
      </c>
      <c r="T546" s="38" t="s">
        <v>115</v>
      </c>
      <c r="U546" s="38" t="s">
        <v>115</v>
      </c>
      <c r="V546" s="38" t="s">
        <v>115</v>
      </c>
      <c r="W546" s="38" t="s">
        <v>115</v>
      </c>
      <c r="X546" s="38" t="s">
        <v>115</v>
      </c>
      <c r="Y546" s="52" t="str">
        <f>IF(tabProjList[[#This Row],[Ref 1]]&lt;&gt;"",HYPERLINK(tabProjList[[#This Row],[Ref 1]],"Link 1"),"")</f>
        <v>Link 1</v>
      </c>
      <c r="Z546" s="52" t="str">
        <f>IF(tabProjList[[#This Row],[Ref 2]]&lt;&gt;"",HYPERLINK(tabProjList[[#This Row],[Ref 2]],"Link 2"),"")</f>
        <v/>
      </c>
      <c r="AA546" s="52" t="str">
        <f>IF(tabProjList[[#This Row],[Ref 3]]&lt;&gt;"",HYPERLINK(tabProjList[[#This Row],[Ref 3]],"Link 3"),"")</f>
        <v/>
      </c>
      <c r="AB546" s="52" t="str">
        <f>IF(tabProjList[[#This Row],[Ref 4]]&lt;&gt;"",HYPERLINK(tabProjList[[#This Row],[Ref 4]],"Link 4"),"")</f>
        <v/>
      </c>
      <c r="AC546" s="52" t="str">
        <f>IF(tabProjList[[#This Row],[Ref 5]]&lt;&gt;"",HYPERLINK(tabProjList[[#This Row],[Ref 5]],"Link 5"),"")</f>
        <v/>
      </c>
      <c r="AD546" s="52" t="str">
        <f>IF(tabProjList[[#This Row],[Ref 6]]&lt;&gt;"",HYPERLINK(tabProjList[[#This Row],[Ref 6]],"Link 6"),"")</f>
        <v/>
      </c>
      <c r="AE546" s="52" t="str">
        <f>IF(tabProjList[[#This Row],[Ref 7]]&lt;&gt;"",HYPERLINK(tabProjList[[#This Row],[Ref 7]],"Link 7"),"")</f>
        <v/>
      </c>
    </row>
    <row r="547" spans="1:31" x14ac:dyDescent="0.25">
      <c r="A547" s="44" t="s">
        <v>2480</v>
      </c>
      <c r="B547" s="45">
        <v>858</v>
      </c>
      <c r="C547" s="45" t="s">
        <v>2482</v>
      </c>
      <c r="D547" s="36" t="s">
        <v>2481</v>
      </c>
      <c r="E547" s="46" t="s">
        <v>22</v>
      </c>
      <c r="F547" s="46">
        <v>2023</v>
      </c>
      <c r="G547" s="46" t="s">
        <v>115</v>
      </c>
      <c r="H547" s="46" t="s">
        <v>115</v>
      </c>
      <c r="I547" s="46" t="s">
        <v>115</v>
      </c>
      <c r="J547" s="45" t="s">
        <v>106</v>
      </c>
      <c r="K547" s="47" t="s">
        <v>115</v>
      </c>
      <c r="L547" s="48" t="s">
        <v>115</v>
      </c>
      <c r="M547" s="48" t="s">
        <v>115</v>
      </c>
      <c r="N547" s="49" t="s">
        <v>22</v>
      </c>
      <c r="O547" s="50" t="s">
        <v>21</v>
      </c>
      <c r="P547" s="38" t="s">
        <v>2483</v>
      </c>
      <c r="Q547" s="45" t="s">
        <v>274</v>
      </c>
      <c r="R547" s="38" t="s">
        <v>2484</v>
      </c>
      <c r="S547" s="38" t="s">
        <v>115</v>
      </c>
      <c r="T547" s="38" t="s">
        <v>115</v>
      </c>
      <c r="U547" s="38" t="s">
        <v>115</v>
      </c>
      <c r="V547" s="38" t="s">
        <v>115</v>
      </c>
      <c r="W547" s="38" t="s">
        <v>115</v>
      </c>
      <c r="X547" s="38" t="s">
        <v>115</v>
      </c>
      <c r="Y547" s="52" t="str">
        <f>IF(tabProjList[[#This Row],[Ref 1]]&lt;&gt;"",HYPERLINK(tabProjList[[#This Row],[Ref 1]],"Link 1"),"")</f>
        <v>Link 1</v>
      </c>
      <c r="Z547" s="52" t="str">
        <f>IF(tabProjList[[#This Row],[Ref 2]]&lt;&gt;"",HYPERLINK(tabProjList[[#This Row],[Ref 2]],"Link 2"),"")</f>
        <v/>
      </c>
      <c r="AA547" s="52" t="str">
        <f>IF(tabProjList[[#This Row],[Ref 3]]&lt;&gt;"",HYPERLINK(tabProjList[[#This Row],[Ref 3]],"Link 3"),"")</f>
        <v/>
      </c>
      <c r="AB547" s="52" t="str">
        <f>IF(tabProjList[[#This Row],[Ref 4]]&lt;&gt;"",HYPERLINK(tabProjList[[#This Row],[Ref 4]],"Link 4"),"")</f>
        <v/>
      </c>
      <c r="AC547" s="52" t="str">
        <f>IF(tabProjList[[#This Row],[Ref 5]]&lt;&gt;"",HYPERLINK(tabProjList[[#This Row],[Ref 5]],"Link 5"),"")</f>
        <v/>
      </c>
      <c r="AD547" s="52" t="str">
        <f>IF(tabProjList[[#This Row],[Ref 6]]&lt;&gt;"",HYPERLINK(tabProjList[[#This Row],[Ref 6]],"Link 6"),"")</f>
        <v/>
      </c>
      <c r="AE547" s="52" t="str">
        <f>IF(tabProjList[[#This Row],[Ref 7]]&lt;&gt;"",HYPERLINK(tabProjList[[#This Row],[Ref 7]],"Link 7"),"")</f>
        <v/>
      </c>
    </row>
    <row r="548" spans="1:31" x14ac:dyDescent="0.25">
      <c r="A548" s="44" t="s">
        <v>2755</v>
      </c>
      <c r="B548" s="45">
        <v>1016</v>
      </c>
      <c r="C548" s="45" t="s">
        <v>1468</v>
      </c>
      <c r="D548" s="36" t="s">
        <v>2753</v>
      </c>
      <c r="E548" s="46" t="s">
        <v>1</v>
      </c>
      <c r="F548" s="46">
        <v>2024</v>
      </c>
      <c r="G548" s="46" t="s">
        <v>115</v>
      </c>
      <c r="H548" s="46" t="s">
        <v>115</v>
      </c>
      <c r="I548" s="46" t="s">
        <v>115</v>
      </c>
      <c r="J548" s="45" t="s">
        <v>106</v>
      </c>
      <c r="K548" s="47" t="s">
        <v>115</v>
      </c>
      <c r="L548" s="48" t="s">
        <v>115</v>
      </c>
      <c r="M548" s="48">
        <v>2.8610000000000002</v>
      </c>
      <c r="N548" s="49" t="s">
        <v>38</v>
      </c>
      <c r="O548" s="50" t="s">
        <v>21</v>
      </c>
      <c r="P548" s="38" t="s">
        <v>115</v>
      </c>
      <c r="Q548" s="45" t="s">
        <v>127</v>
      </c>
      <c r="R548" s="38" t="s">
        <v>2754</v>
      </c>
      <c r="S548" s="38" t="s">
        <v>115</v>
      </c>
      <c r="T548" s="38" t="s">
        <v>115</v>
      </c>
      <c r="U548" s="38" t="s">
        <v>115</v>
      </c>
      <c r="V548" s="38" t="s">
        <v>115</v>
      </c>
      <c r="W548" s="38" t="s">
        <v>115</v>
      </c>
      <c r="X548" s="38" t="s">
        <v>115</v>
      </c>
      <c r="Y548" s="52" t="str">
        <f>IF(tabProjList[[#This Row],[Ref 1]]&lt;&gt;"",HYPERLINK(tabProjList[[#This Row],[Ref 1]],"Link 1"),"")</f>
        <v>Link 1</v>
      </c>
      <c r="Z548" s="52" t="str">
        <f>IF(tabProjList[[#This Row],[Ref 2]]&lt;&gt;"",HYPERLINK(tabProjList[[#This Row],[Ref 2]],"Link 2"),"")</f>
        <v/>
      </c>
      <c r="AA548" s="52" t="str">
        <f>IF(tabProjList[[#This Row],[Ref 3]]&lt;&gt;"",HYPERLINK(tabProjList[[#This Row],[Ref 3]],"Link 3"),"")</f>
        <v/>
      </c>
      <c r="AB548" s="52" t="str">
        <f>IF(tabProjList[[#This Row],[Ref 4]]&lt;&gt;"",HYPERLINK(tabProjList[[#This Row],[Ref 4]],"Link 4"),"")</f>
        <v/>
      </c>
      <c r="AC548" s="52" t="str">
        <f>IF(tabProjList[[#This Row],[Ref 5]]&lt;&gt;"",HYPERLINK(tabProjList[[#This Row],[Ref 5]],"Link 5"),"")</f>
        <v/>
      </c>
      <c r="AD548" s="52" t="str">
        <f>IF(tabProjList[[#This Row],[Ref 6]]&lt;&gt;"",HYPERLINK(tabProjList[[#This Row],[Ref 6]],"Link 6"),"")</f>
        <v/>
      </c>
      <c r="AE548" s="52" t="str">
        <f>IF(tabProjList[[#This Row],[Ref 7]]&lt;&gt;"",HYPERLINK(tabProjList[[#This Row],[Ref 7]],"Link 7"),"")</f>
        <v/>
      </c>
    </row>
    <row r="549" spans="1:31" x14ac:dyDescent="0.25">
      <c r="A549" s="44" t="s">
        <v>1562</v>
      </c>
      <c r="B549" s="45">
        <v>443</v>
      </c>
      <c r="C549" s="45" t="s">
        <v>449</v>
      </c>
      <c r="D549" s="36" t="s">
        <v>1350</v>
      </c>
      <c r="E549" s="46" t="s">
        <v>1</v>
      </c>
      <c r="F549" s="46">
        <v>2022</v>
      </c>
      <c r="G549" s="46" t="s">
        <v>115</v>
      </c>
      <c r="H549" s="46" t="s">
        <v>115</v>
      </c>
      <c r="I549" s="46" t="s">
        <v>115</v>
      </c>
      <c r="J549" s="45" t="s">
        <v>106</v>
      </c>
      <c r="K549" s="47" t="s">
        <v>115</v>
      </c>
      <c r="L549" s="48" t="s">
        <v>115</v>
      </c>
      <c r="M549" s="48" t="s">
        <v>115</v>
      </c>
      <c r="N549" s="49" t="s">
        <v>45</v>
      </c>
      <c r="O549" s="50" t="s">
        <v>34</v>
      </c>
      <c r="P549" s="38" t="s">
        <v>1563</v>
      </c>
      <c r="Q549" s="45" t="s">
        <v>274</v>
      </c>
      <c r="R549" s="38" t="s">
        <v>1560</v>
      </c>
      <c r="S549" s="38" t="s">
        <v>115</v>
      </c>
      <c r="T549" s="38" t="s">
        <v>115</v>
      </c>
      <c r="U549" s="38" t="s">
        <v>115</v>
      </c>
      <c r="V549" s="38" t="s">
        <v>115</v>
      </c>
      <c r="W549" s="38" t="s">
        <v>115</v>
      </c>
      <c r="X549" s="38" t="s">
        <v>115</v>
      </c>
      <c r="Y549" s="52" t="str">
        <f>IF(tabProjList[[#This Row],[Ref 1]]&lt;&gt;"",HYPERLINK(tabProjList[[#This Row],[Ref 1]],"Link 1"),"")</f>
        <v>Link 1</v>
      </c>
      <c r="Z549" s="52" t="str">
        <f>IF(tabProjList[[#This Row],[Ref 2]]&lt;&gt;"",HYPERLINK(tabProjList[[#This Row],[Ref 2]],"Link 2"),"")</f>
        <v/>
      </c>
      <c r="AA549" s="52" t="str">
        <f>IF(tabProjList[[#This Row],[Ref 3]]&lt;&gt;"",HYPERLINK(tabProjList[[#This Row],[Ref 3]],"Link 3"),"")</f>
        <v/>
      </c>
      <c r="AB549" s="52" t="str">
        <f>IF(tabProjList[[#This Row],[Ref 4]]&lt;&gt;"",HYPERLINK(tabProjList[[#This Row],[Ref 4]],"Link 4"),"")</f>
        <v/>
      </c>
      <c r="AC549" s="52" t="str">
        <f>IF(tabProjList[[#This Row],[Ref 5]]&lt;&gt;"",HYPERLINK(tabProjList[[#This Row],[Ref 5]],"Link 5"),"")</f>
        <v/>
      </c>
      <c r="AD549" s="52" t="str">
        <f>IF(tabProjList[[#This Row],[Ref 6]]&lt;&gt;"",HYPERLINK(tabProjList[[#This Row],[Ref 6]],"Link 6"),"")</f>
        <v/>
      </c>
      <c r="AE549" s="52" t="str">
        <f>IF(tabProjList[[#This Row],[Ref 7]]&lt;&gt;"",HYPERLINK(tabProjList[[#This Row],[Ref 7]],"Link 7"),"")</f>
        <v/>
      </c>
    </row>
    <row r="550" spans="1:31" x14ac:dyDescent="0.25">
      <c r="A550" s="44" t="s">
        <v>2278</v>
      </c>
      <c r="B550" s="45">
        <v>774</v>
      </c>
      <c r="C550" s="45" t="s">
        <v>139</v>
      </c>
      <c r="D550" s="36" t="s">
        <v>2274</v>
      </c>
      <c r="E550" s="46" t="s">
        <v>12</v>
      </c>
      <c r="F550" s="46">
        <v>2023</v>
      </c>
      <c r="G550" s="46" t="s">
        <v>115</v>
      </c>
      <c r="H550" s="46" t="s">
        <v>115</v>
      </c>
      <c r="I550" s="46" t="s">
        <v>115</v>
      </c>
      <c r="J550" s="45" t="s">
        <v>106</v>
      </c>
      <c r="K550" s="47" t="s">
        <v>115</v>
      </c>
      <c r="L550" s="48" t="s">
        <v>115</v>
      </c>
      <c r="M550" s="48" t="s">
        <v>115</v>
      </c>
      <c r="N550" s="49" t="s">
        <v>12</v>
      </c>
      <c r="O550" s="50" t="s">
        <v>34</v>
      </c>
      <c r="P550" s="38" t="s">
        <v>600</v>
      </c>
      <c r="Q550" s="45" t="s">
        <v>114</v>
      </c>
      <c r="R550" s="38" t="s">
        <v>2275</v>
      </c>
      <c r="S550" s="38" t="s">
        <v>115</v>
      </c>
      <c r="T550" s="38" t="s">
        <v>115</v>
      </c>
      <c r="U550" s="38" t="s">
        <v>115</v>
      </c>
      <c r="V550" s="38" t="s">
        <v>115</v>
      </c>
      <c r="W550" s="38" t="s">
        <v>115</v>
      </c>
      <c r="X550" s="38" t="s">
        <v>115</v>
      </c>
      <c r="Y550" s="52" t="str">
        <f>IF(tabProjList[[#This Row],[Ref 1]]&lt;&gt;"",HYPERLINK(tabProjList[[#This Row],[Ref 1]],"Link 1"),"")</f>
        <v>Link 1</v>
      </c>
      <c r="Z550" s="52" t="str">
        <f>IF(tabProjList[[#This Row],[Ref 2]]&lt;&gt;"",HYPERLINK(tabProjList[[#This Row],[Ref 2]],"Link 2"),"")</f>
        <v/>
      </c>
      <c r="AA550" s="52" t="str">
        <f>IF(tabProjList[[#This Row],[Ref 3]]&lt;&gt;"",HYPERLINK(tabProjList[[#This Row],[Ref 3]],"Link 3"),"")</f>
        <v/>
      </c>
      <c r="AB550" s="52" t="str">
        <f>IF(tabProjList[[#This Row],[Ref 4]]&lt;&gt;"",HYPERLINK(tabProjList[[#This Row],[Ref 4]],"Link 4"),"")</f>
        <v/>
      </c>
      <c r="AC550" s="52" t="str">
        <f>IF(tabProjList[[#This Row],[Ref 5]]&lt;&gt;"",HYPERLINK(tabProjList[[#This Row],[Ref 5]],"Link 5"),"")</f>
        <v/>
      </c>
      <c r="AD550" s="52" t="str">
        <f>IF(tabProjList[[#This Row],[Ref 6]]&lt;&gt;"",HYPERLINK(tabProjList[[#This Row],[Ref 6]],"Link 6"),"")</f>
        <v/>
      </c>
      <c r="AE550" s="52" t="str">
        <f>IF(tabProjList[[#This Row],[Ref 7]]&lt;&gt;"",HYPERLINK(tabProjList[[#This Row],[Ref 7]],"Link 7"),"")</f>
        <v/>
      </c>
    </row>
    <row r="551" spans="1:31" x14ac:dyDescent="0.25">
      <c r="A551" s="44" t="s">
        <v>2955</v>
      </c>
      <c r="B551" s="45">
        <v>1115</v>
      </c>
      <c r="C551" s="45" t="s">
        <v>113</v>
      </c>
      <c r="D551" s="36" t="s">
        <v>2956</v>
      </c>
      <c r="E551" s="46" t="s">
        <v>1</v>
      </c>
      <c r="F551" s="46">
        <v>2023</v>
      </c>
      <c r="G551" s="46">
        <v>2027</v>
      </c>
      <c r="H551" s="46">
        <v>2030</v>
      </c>
      <c r="I551" s="46" t="s">
        <v>115</v>
      </c>
      <c r="J551" s="45" t="s">
        <v>106</v>
      </c>
      <c r="K551" s="47" t="s">
        <v>115</v>
      </c>
      <c r="L551" s="48" t="s">
        <v>115</v>
      </c>
      <c r="M551" s="48">
        <v>1.6</v>
      </c>
      <c r="N551" s="49" t="s">
        <v>10</v>
      </c>
      <c r="O551" s="50" t="s">
        <v>34</v>
      </c>
      <c r="P551" s="38" t="s">
        <v>2952</v>
      </c>
      <c r="Q551" s="45" t="s">
        <v>114</v>
      </c>
      <c r="R551" s="38" t="s">
        <v>2954</v>
      </c>
      <c r="S551" s="38" t="s">
        <v>115</v>
      </c>
      <c r="T551" s="38" t="s">
        <v>115</v>
      </c>
      <c r="U551" s="38" t="s">
        <v>115</v>
      </c>
      <c r="V551" s="38" t="s">
        <v>115</v>
      </c>
      <c r="W551" s="38" t="s">
        <v>115</v>
      </c>
      <c r="X551" s="38" t="s">
        <v>115</v>
      </c>
      <c r="Y551" s="52" t="str">
        <f>IF(tabProjList[[#This Row],[Ref 1]]&lt;&gt;"",HYPERLINK(tabProjList[[#This Row],[Ref 1]],"Link 1"),"")</f>
        <v>Link 1</v>
      </c>
      <c r="Z551" s="52" t="str">
        <f>IF(tabProjList[[#This Row],[Ref 2]]&lt;&gt;"",HYPERLINK(tabProjList[[#This Row],[Ref 2]],"Link 2"),"")</f>
        <v/>
      </c>
      <c r="AA551" s="52" t="str">
        <f>IF(tabProjList[[#This Row],[Ref 3]]&lt;&gt;"",HYPERLINK(tabProjList[[#This Row],[Ref 3]],"Link 3"),"")</f>
        <v/>
      </c>
      <c r="AB551" s="52" t="str">
        <f>IF(tabProjList[[#This Row],[Ref 4]]&lt;&gt;"",HYPERLINK(tabProjList[[#This Row],[Ref 4]],"Link 4"),"")</f>
        <v/>
      </c>
      <c r="AC551" s="52" t="str">
        <f>IF(tabProjList[[#This Row],[Ref 5]]&lt;&gt;"",HYPERLINK(tabProjList[[#This Row],[Ref 5]],"Link 5"),"")</f>
        <v/>
      </c>
      <c r="AD551" s="52" t="str">
        <f>IF(tabProjList[[#This Row],[Ref 6]]&lt;&gt;"",HYPERLINK(tabProjList[[#This Row],[Ref 6]],"Link 6"),"")</f>
        <v/>
      </c>
      <c r="AE551" s="52" t="str">
        <f>IF(tabProjList[[#This Row],[Ref 7]]&lt;&gt;"",HYPERLINK(tabProjList[[#This Row],[Ref 7]],"Link 7"),"")</f>
        <v/>
      </c>
    </row>
    <row r="552" spans="1:31" x14ac:dyDescent="0.25">
      <c r="A552" s="44" t="s">
        <v>1774</v>
      </c>
      <c r="B552" s="45">
        <v>543</v>
      </c>
      <c r="C552" s="45" t="s">
        <v>120</v>
      </c>
      <c r="D552" s="36" t="s">
        <v>1775</v>
      </c>
      <c r="E552" s="46" t="s">
        <v>1</v>
      </c>
      <c r="F552" s="46">
        <v>2022</v>
      </c>
      <c r="G552" s="46" t="s">
        <v>115</v>
      </c>
      <c r="H552" s="46">
        <v>2026</v>
      </c>
      <c r="I552" s="46" t="s">
        <v>115</v>
      </c>
      <c r="J552" s="45" t="s">
        <v>106</v>
      </c>
      <c r="K552" s="47" t="s">
        <v>115</v>
      </c>
      <c r="L552" s="48" t="s">
        <v>115</v>
      </c>
      <c r="M552" s="48" t="s">
        <v>115</v>
      </c>
      <c r="N552" s="49" t="s">
        <v>38</v>
      </c>
      <c r="O552" s="50" t="s">
        <v>34</v>
      </c>
      <c r="P552" s="38" t="s">
        <v>115</v>
      </c>
      <c r="Q552" s="45" t="s">
        <v>121</v>
      </c>
      <c r="R552" s="38" t="s">
        <v>1776</v>
      </c>
      <c r="S552" s="38" t="s">
        <v>115</v>
      </c>
      <c r="T552" s="38" t="s">
        <v>115</v>
      </c>
      <c r="U552" s="38" t="s">
        <v>115</v>
      </c>
      <c r="V552" s="38" t="s">
        <v>115</v>
      </c>
      <c r="W552" s="38" t="s">
        <v>115</v>
      </c>
      <c r="X552" s="38" t="s">
        <v>115</v>
      </c>
      <c r="Y552" s="52" t="str">
        <f>IF(tabProjList[[#This Row],[Ref 1]]&lt;&gt;"",HYPERLINK(tabProjList[[#This Row],[Ref 1]],"Link 1"),"")</f>
        <v>Link 1</v>
      </c>
      <c r="Z552" s="52" t="str">
        <f>IF(tabProjList[[#This Row],[Ref 2]]&lt;&gt;"",HYPERLINK(tabProjList[[#This Row],[Ref 2]],"Link 2"),"")</f>
        <v/>
      </c>
      <c r="AA552" s="52" t="str">
        <f>IF(tabProjList[[#This Row],[Ref 3]]&lt;&gt;"",HYPERLINK(tabProjList[[#This Row],[Ref 3]],"Link 3"),"")</f>
        <v/>
      </c>
      <c r="AB552" s="52" t="str">
        <f>IF(tabProjList[[#This Row],[Ref 4]]&lt;&gt;"",HYPERLINK(tabProjList[[#This Row],[Ref 4]],"Link 4"),"")</f>
        <v/>
      </c>
      <c r="AC552" s="52" t="str">
        <f>IF(tabProjList[[#This Row],[Ref 5]]&lt;&gt;"",HYPERLINK(tabProjList[[#This Row],[Ref 5]],"Link 5"),"")</f>
        <v/>
      </c>
      <c r="AD552" s="52" t="str">
        <f>IF(tabProjList[[#This Row],[Ref 6]]&lt;&gt;"",HYPERLINK(tabProjList[[#This Row],[Ref 6]],"Link 6"),"")</f>
        <v/>
      </c>
      <c r="AE552" s="52" t="str">
        <f>IF(tabProjList[[#This Row],[Ref 7]]&lt;&gt;"",HYPERLINK(tabProjList[[#This Row],[Ref 7]],"Link 7"),"")</f>
        <v/>
      </c>
    </row>
    <row r="553" spans="1:31" x14ac:dyDescent="0.25">
      <c r="A553" s="44" t="s">
        <v>1070</v>
      </c>
      <c r="B553" s="45">
        <v>287</v>
      </c>
      <c r="C553" s="45" t="s">
        <v>139</v>
      </c>
      <c r="D553" s="36" t="s">
        <v>1071</v>
      </c>
      <c r="E553" s="46" t="s">
        <v>1</v>
      </c>
      <c r="F553" s="46">
        <v>2018</v>
      </c>
      <c r="G553" s="46">
        <v>2024</v>
      </c>
      <c r="H553" s="46">
        <v>2027</v>
      </c>
      <c r="I553" s="46" t="s">
        <v>115</v>
      </c>
      <c r="J553" s="45" t="s">
        <v>106</v>
      </c>
      <c r="K553" s="47" t="s">
        <v>115</v>
      </c>
      <c r="L553" s="48">
        <v>2</v>
      </c>
      <c r="M553" s="48">
        <v>2</v>
      </c>
      <c r="N553" s="49" t="s">
        <v>38</v>
      </c>
      <c r="O553" s="50" t="s">
        <v>34</v>
      </c>
      <c r="P553" s="38" t="s">
        <v>600</v>
      </c>
      <c r="Q553" s="45" t="s">
        <v>114</v>
      </c>
      <c r="R553" s="38" t="s">
        <v>1072</v>
      </c>
      <c r="S553" s="38" t="s">
        <v>776</v>
      </c>
      <c r="T553" s="38" t="s">
        <v>1073</v>
      </c>
      <c r="U553" s="38" t="s">
        <v>1074</v>
      </c>
      <c r="V553" s="38" t="s">
        <v>1075</v>
      </c>
      <c r="W553" s="38" t="s">
        <v>115</v>
      </c>
      <c r="X553" s="38" t="s">
        <v>115</v>
      </c>
      <c r="Y553" s="52" t="str">
        <f>IF(tabProjList[[#This Row],[Ref 1]]&lt;&gt;"",HYPERLINK(tabProjList[[#This Row],[Ref 1]],"Link 1"),"")</f>
        <v>Link 1</v>
      </c>
      <c r="Z553" s="52" t="str">
        <f>IF(tabProjList[[#This Row],[Ref 2]]&lt;&gt;"",HYPERLINK(tabProjList[[#This Row],[Ref 2]],"Link 2"),"")</f>
        <v>Link 2</v>
      </c>
      <c r="AA553" s="52" t="str">
        <f>IF(tabProjList[[#This Row],[Ref 3]]&lt;&gt;"",HYPERLINK(tabProjList[[#This Row],[Ref 3]],"Link 3"),"")</f>
        <v>Link 3</v>
      </c>
      <c r="AB553" s="52" t="str">
        <f>IF(tabProjList[[#This Row],[Ref 4]]&lt;&gt;"",HYPERLINK(tabProjList[[#This Row],[Ref 4]],"Link 4"),"")</f>
        <v>Link 4</v>
      </c>
      <c r="AC553" s="52" t="str">
        <f>IF(tabProjList[[#This Row],[Ref 5]]&lt;&gt;"",HYPERLINK(tabProjList[[#This Row],[Ref 5]],"Link 5"),"")</f>
        <v>Link 5</v>
      </c>
      <c r="AD553" s="52" t="str">
        <f>IF(tabProjList[[#This Row],[Ref 6]]&lt;&gt;"",HYPERLINK(tabProjList[[#This Row],[Ref 6]],"Link 6"),"")</f>
        <v/>
      </c>
      <c r="AE553" s="52" t="str">
        <f>IF(tabProjList[[#This Row],[Ref 7]]&lt;&gt;"",HYPERLINK(tabProjList[[#This Row],[Ref 7]],"Link 7"),"")</f>
        <v/>
      </c>
    </row>
    <row r="554" spans="1:31" x14ac:dyDescent="0.25">
      <c r="A554" s="44" t="s">
        <v>207</v>
      </c>
      <c r="B554" s="45">
        <v>20</v>
      </c>
      <c r="C554" s="45" t="s">
        <v>209</v>
      </c>
      <c r="D554" s="36" t="s">
        <v>208</v>
      </c>
      <c r="E554" s="46" t="s">
        <v>1</v>
      </c>
      <c r="F554" s="46">
        <v>2021</v>
      </c>
      <c r="G554" s="46">
        <v>2022</v>
      </c>
      <c r="H554" s="46">
        <v>2024</v>
      </c>
      <c r="I554" s="46" t="s">
        <v>115</v>
      </c>
      <c r="J554" s="45" t="s">
        <v>17</v>
      </c>
      <c r="K554" s="47" t="s">
        <v>115</v>
      </c>
      <c r="L554" s="48" t="s">
        <v>115</v>
      </c>
      <c r="M554" s="48" t="s">
        <v>115</v>
      </c>
      <c r="N554" s="49" t="s">
        <v>122</v>
      </c>
      <c r="O554" s="50" t="s">
        <v>21</v>
      </c>
      <c r="P554" s="38" t="s">
        <v>210</v>
      </c>
      <c r="Q554" s="45" t="s">
        <v>121</v>
      </c>
      <c r="R554" s="38" t="s">
        <v>211</v>
      </c>
      <c r="S554" s="38" t="s">
        <v>211</v>
      </c>
      <c r="T554" s="38" t="s">
        <v>212</v>
      </c>
      <c r="U554" s="38" t="s">
        <v>213</v>
      </c>
      <c r="V554" s="38" t="s">
        <v>214</v>
      </c>
      <c r="W554" s="38" t="s">
        <v>215</v>
      </c>
      <c r="X554" s="38" t="s">
        <v>216</v>
      </c>
      <c r="Y554" s="52" t="str">
        <f>IF(tabProjList[[#This Row],[Ref 1]]&lt;&gt;"",HYPERLINK(tabProjList[[#This Row],[Ref 1]],"Link 1"),"")</f>
        <v>Link 1</v>
      </c>
      <c r="Z554" s="52" t="str">
        <f>IF(tabProjList[[#This Row],[Ref 2]]&lt;&gt;"",HYPERLINK(tabProjList[[#This Row],[Ref 2]],"Link 2"),"")</f>
        <v>Link 2</v>
      </c>
      <c r="AA554" s="52" t="str">
        <f>IF(tabProjList[[#This Row],[Ref 3]]&lt;&gt;"",HYPERLINK(tabProjList[[#This Row],[Ref 3]],"Link 3"),"")</f>
        <v>Link 3</v>
      </c>
      <c r="AB554" s="52" t="str">
        <f>IF(tabProjList[[#This Row],[Ref 4]]&lt;&gt;"",HYPERLINK(tabProjList[[#This Row],[Ref 4]],"Link 4"),"")</f>
        <v>Link 4</v>
      </c>
      <c r="AC554" s="52" t="str">
        <f>IF(tabProjList[[#This Row],[Ref 5]]&lt;&gt;"",HYPERLINK(tabProjList[[#This Row],[Ref 5]],"Link 5"),"")</f>
        <v>Link 5</v>
      </c>
      <c r="AD554" s="52" t="str">
        <f>IF(tabProjList[[#This Row],[Ref 6]]&lt;&gt;"",HYPERLINK(tabProjList[[#This Row],[Ref 6]],"Link 6"),"")</f>
        <v>Link 6</v>
      </c>
      <c r="AE554" s="52" t="str">
        <f>IF(tabProjList[[#This Row],[Ref 7]]&lt;&gt;"",HYPERLINK(tabProjList[[#This Row],[Ref 7]],"Link 7"),"")</f>
        <v>Link 7</v>
      </c>
    </row>
    <row r="555" spans="1:31" x14ac:dyDescent="0.25">
      <c r="A555" s="44" t="s">
        <v>1076</v>
      </c>
      <c r="B555" s="45">
        <v>288</v>
      </c>
      <c r="C555" s="45" t="s">
        <v>120</v>
      </c>
      <c r="D555" s="36" t="s">
        <v>1077</v>
      </c>
      <c r="E555" s="46" t="s">
        <v>1</v>
      </c>
      <c r="F555" s="46">
        <v>2021</v>
      </c>
      <c r="G555" s="46">
        <v>2024</v>
      </c>
      <c r="H555" s="46">
        <v>2025</v>
      </c>
      <c r="I555" s="46" t="s">
        <v>115</v>
      </c>
      <c r="J555" s="45" t="s">
        <v>106</v>
      </c>
      <c r="K555" s="47" t="s">
        <v>115</v>
      </c>
      <c r="L555" s="48">
        <v>5</v>
      </c>
      <c r="M555" s="48">
        <v>5</v>
      </c>
      <c r="N555" s="49" t="s">
        <v>41</v>
      </c>
      <c r="O555" s="50" t="s">
        <v>21</v>
      </c>
      <c r="P555" s="38" t="s">
        <v>1078</v>
      </c>
      <c r="Q555" s="45" t="s">
        <v>121</v>
      </c>
      <c r="R555" s="38" t="s">
        <v>1079</v>
      </c>
      <c r="S555" s="38" t="s">
        <v>1080</v>
      </c>
      <c r="T555" s="38" t="s">
        <v>115</v>
      </c>
      <c r="U555" s="38" t="s">
        <v>115</v>
      </c>
      <c r="V555" s="38" t="s">
        <v>115</v>
      </c>
      <c r="W555" s="38" t="s">
        <v>115</v>
      </c>
      <c r="X555" s="38" t="s">
        <v>115</v>
      </c>
      <c r="Y555" s="52" t="str">
        <f>IF(tabProjList[[#This Row],[Ref 1]]&lt;&gt;"",HYPERLINK(tabProjList[[#This Row],[Ref 1]],"Link 1"),"")</f>
        <v>Link 1</v>
      </c>
      <c r="Z555" s="52" t="str">
        <f>IF(tabProjList[[#This Row],[Ref 2]]&lt;&gt;"",HYPERLINK(tabProjList[[#This Row],[Ref 2]],"Link 2"),"")</f>
        <v>Link 2</v>
      </c>
      <c r="AA555" s="52" t="str">
        <f>IF(tabProjList[[#This Row],[Ref 3]]&lt;&gt;"",HYPERLINK(tabProjList[[#This Row],[Ref 3]],"Link 3"),"")</f>
        <v/>
      </c>
      <c r="AB555" s="52" t="str">
        <f>IF(tabProjList[[#This Row],[Ref 4]]&lt;&gt;"",HYPERLINK(tabProjList[[#This Row],[Ref 4]],"Link 4"),"")</f>
        <v/>
      </c>
      <c r="AC555" s="52" t="str">
        <f>IF(tabProjList[[#This Row],[Ref 5]]&lt;&gt;"",HYPERLINK(tabProjList[[#This Row],[Ref 5]],"Link 5"),"")</f>
        <v/>
      </c>
      <c r="AD555" s="52" t="str">
        <f>IF(tabProjList[[#This Row],[Ref 6]]&lt;&gt;"",HYPERLINK(tabProjList[[#This Row],[Ref 6]],"Link 6"),"")</f>
        <v/>
      </c>
      <c r="AE555" s="52" t="str">
        <f>IF(tabProjList[[#This Row],[Ref 7]]&lt;&gt;"",HYPERLINK(tabProjList[[#This Row],[Ref 7]],"Link 7"),"")</f>
        <v/>
      </c>
    </row>
    <row r="556" spans="1:31" x14ac:dyDescent="0.25">
      <c r="A556" s="44" t="s">
        <v>2333</v>
      </c>
      <c r="B556" s="45">
        <v>802</v>
      </c>
      <c r="C556" s="45" t="s">
        <v>630</v>
      </c>
      <c r="D556" s="36" t="s">
        <v>2334</v>
      </c>
      <c r="E556" s="46" t="s">
        <v>12</v>
      </c>
      <c r="F556" s="46">
        <v>2023</v>
      </c>
      <c r="G556" s="46" t="s">
        <v>115</v>
      </c>
      <c r="H556" s="46">
        <v>2027</v>
      </c>
      <c r="I556" s="46" t="s">
        <v>115</v>
      </c>
      <c r="J556" s="45" t="s">
        <v>106</v>
      </c>
      <c r="K556" s="47" t="s">
        <v>115</v>
      </c>
      <c r="L556" s="48" t="s">
        <v>115</v>
      </c>
      <c r="M556" s="48" t="s">
        <v>115</v>
      </c>
      <c r="N556" s="49" t="s">
        <v>12</v>
      </c>
      <c r="O556" s="50" t="s">
        <v>21</v>
      </c>
      <c r="P556" s="38" t="s">
        <v>115</v>
      </c>
      <c r="Q556" s="45" t="s">
        <v>274</v>
      </c>
      <c r="R556" s="38" t="s">
        <v>2335</v>
      </c>
      <c r="S556" s="38" t="s">
        <v>115</v>
      </c>
      <c r="T556" s="38" t="s">
        <v>115</v>
      </c>
      <c r="U556" s="38" t="s">
        <v>115</v>
      </c>
      <c r="V556" s="38" t="s">
        <v>115</v>
      </c>
      <c r="W556" s="38" t="s">
        <v>115</v>
      </c>
      <c r="X556" s="38" t="s">
        <v>115</v>
      </c>
      <c r="Y556" s="52" t="str">
        <f>IF(tabProjList[[#This Row],[Ref 1]]&lt;&gt;"",HYPERLINK(tabProjList[[#This Row],[Ref 1]],"Link 1"),"")</f>
        <v>Link 1</v>
      </c>
      <c r="Z556" s="52" t="str">
        <f>IF(tabProjList[[#This Row],[Ref 2]]&lt;&gt;"",HYPERLINK(tabProjList[[#This Row],[Ref 2]],"Link 2"),"")</f>
        <v/>
      </c>
      <c r="AA556" s="52" t="str">
        <f>IF(tabProjList[[#This Row],[Ref 3]]&lt;&gt;"",HYPERLINK(tabProjList[[#This Row],[Ref 3]],"Link 3"),"")</f>
        <v/>
      </c>
      <c r="AB556" s="52" t="str">
        <f>IF(tabProjList[[#This Row],[Ref 4]]&lt;&gt;"",HYPERLINK(tabProjList[[#This Row],[Ref 4]],"Link 4"),"")</f>
        <v/>
      </c>
      <c r="AC556" s="52" t="str">
        <f>IF(tabProjList[[#This Row],[Ref 5]]&lt;&gt;"",HYPERLINK(tabProjList[[#This Row],[Ref 5]],"Link 5"),"")</f>
        <v/>
      </c>
      <c r="AD556" s="52" t="str">
        <f>IF(tabProjList[[#This Row],[Ref 6]]&lt;&gt;"",HYPERLINK(tabProjList[[#This Row],[Ref 6]],"Link 6"),"")</f>
        <v/>
      </c>
      <c r="AE556" s="52" t="str">
        <f>IF(tabProjList[[#This Row],[Ref 7]]&lt;&gt;"",HYPERLINK(tabProjList[[#This Row],[Ref 7]],"Link 7"),"")</f>
        <v/>
      </c>
    </row>
    <row r="557" spans="1:31" x14ac:dyDescent="0.25">
      <c r="A557" s="44" t="s">
        <v>2294</v>
      </c>
      <c r="B557" s="45">
        <v>679</v>
      </c>
      <c r="C557" s="45" t="s">
        <v>193</v>
      </c>
      <c r="D557" s="36" t="s">
        <v>2295</v>
      </c>
      <c r="E557" s="46" t="s">
        <v>22</v>
      </c>
      <c r="F557" s="46">
        <v>2023</v>
      </c>
      <c r="G557" s="46">
        <v>2027</v>
      </c>
      <c r="H557" s="46">
        <v>2030</v>
      </c>
      <c r="I557" s="46" t="s">
        <v>115</v>
      </c>
      <c r="J557" s="45" t="s">
        <v>106</v>
      </c>
      <c r="K557" s="47">
        <v>1</v>
      </c>
      <c r="L557" s="48">
        <v>8</v>
      </c>
      <c r="M557" s="48">
        <v>8</v>
      </c>
      <c r="N557" s="49" t="s">
        <v>22</v>
      </c>
      <c r="O557" s="50" t="s">
        <v>34</v>
      </c>
      <c r="P557" s="38" t="s">
        <v>2075</v>
      </c>
      <c r="Q557" s="45" t="s">
        <v>114</v>
      </c>
      <c r="R557" s="38" t="s">
        <v>253</v>
      </c>
      <c r="S557" s="38" t="s">
        <v>2296</v>
      </c>
      <c r="T557" s="38" t="s">
        <v>115</v>
      </c>
      <c r="U557" s="38" t="s">
        <v>115</v>
      </c>
      <c r="V557" s="38" t="s">
        <v>115</v>
      </c>
      <c r="W557" s="38" t="s">
        <v>115</v>
      </c>
      <c r="X557" s="38" t="s">
        <v>115</v>
      </c>
      <c r="Y557" s="52" t="str">
        <f>IF(tabProjList[[#This Row],[Ref 1]]&lt;&gt;"",HYPERLINK(tabProjList[[#This Row],[Ref 1]],"Link 1"),"")</f>
        <v>Link 1</v>
      </c>
      <c r="Z557" s="52" t="str">
        <f>IF(tabProjList[[#This Row],[Ref 2]]&lt;&gt;"",HYPERLINK(tabProjList[[#This Row],[Ref 2]],"Link 2"),"")</f>
        <v>Link 2</v>
      </c>
      <c r="AA557" s="52" t="str">
        <f>IF(tabProjList[[#This Row],[Ref 3]]&lt;&gt;"",HYPERLINK(tabProjList[[#This Row],[Ref 3]],"Link 3"),"")</f>
        <v/>
      </c>
      <c r="AB557" s="52" t="str">
        <f>IF(tabProjList[[#This Row],[Ref 4]]&lt;&gt;"",HYPERLINK(tabProjList[[#This Row],[Ref 4]],"Link 4"),"")</f>
        <v/>
      </c>
      <c r="AC557" s="52" t="str">
        <f>IF(tabProjList[[#This Row],[Ref 5]]&lt;&gt;"",HYPERLINK(tabProjList[[#This Row],[Ref 5]],"Link 5"),"")</f>
        <v/>
      </c>
      <c r="AD557" s="52" t="str">
        <f>IF(tabProjList[[#This Row],[Ref 6]]&lt;&gt;"",HYPERLINK(tabProjList[[#This Row],[Ref 6]],"Link 6"),"")</f>
        <v/>
      </c>
      <c r="AE557" s="52" t="str">
        <f>IF(tabProjList[[#This Row],[Ref 7]]&lt;&gt;"",HYPERLINK(tabProjList[[#This Row],[Ref 7]],"Link 7"),"")</f>
        <v/>
      </c>
    </row>
    <row r="558" spans="1:31" x14ac:dyDescent="0.25">
      <c r="A558" s="44" t="s">
        <v>2635</v>
      </c>
      <c r="B558" s="45">
        <v>946</v>
      </c>
      <c r="C558" s="45" t="s">
        <v>346</v>
      </c>
      <c r="D558" s="36" t="s">
        <v>2636</v>
      </c>
      <c r="E558" s="46" t="s">
        <v>1</v>
      </c>
      <c r="F558" s="46">
        <v>2023</v>
      </c>
      <c r="G558" s="46" t="s">
        <v>115</v>
      </c>
      <c r="H558" s="46" t="s">
        <v>115</v>
      </c>
      <c r="I558" s="46" t="s">
        <v>115</v>
      </c>
      <c r="J558" s="45" t="s">
        <v>106</v>
      </c>
      <c r="K558" s="47" t="s">
        <v>115</v>
      </c>
      <c r="L558" s="48">
        <v>0.2</v>
      </c>
      <c r="M558" s="48">
        <v>0.2</v>
      </c>
      <c r="N558" s="49" t="s">
        <v>38</v>
      </c>
      <c r="O558" s="50" t="s">
        <v>34</v>
      </c>
      <c r="P558" s="38" t="s">
        <v>115</v>
      </c>
      <c r="Q558" s="45" t="s">
        <v>114</v>
      </c>
      <c r="R558" s="38" t="s">
        <v>2637</v>
      </c>
      <c r="S558" s="38" t="s">
        <v>2638</v>
      </c>
      <c r="T558" s="38" t="s">
        <v>115</v>
      </c>
      <c r="U558" s="38" t="s">
        <v>115</v>
      </c>
      <c r="V558" s="38" t="s">
        <v>115</v>
      </c>
      <c r="W558" s="38" t="s">
        <v>115</v>
      </c>
      <c r="X558" s="38" t="s">
        <v>115</v>
      </c>
      <c r="Y558" s="52" t="str">
        <f>IF(tabProjList[[#This Row],[Ref 1]]&lt;&gt;"",HYPERLINK(tabProjList[[#This Row],[Ref 1]],"Link 1"),"")</f>
        <v>Link 1</v>
      </c>
      <c r="Z558" s="52" t="str">
        <f>IF(tabProjList[[#This Row],[Ref 2]]&lt;&gt;"",HYPERLINK(tabProjList[[#This Row],[Ref 2]],"Link 2"),"")</f>
        <v>Link 2</v>
      </c>
      <c r="AA558" s="52" t="str">
        <f>IF(tabProjList[[#This Row],[Ref 3]]&lt;&gt;"",HYPERLINK(tabProjList[[#This Row],[Ref 3]],"Link 3"),"")</f>
        <v/>
      </c>
      <c r="AB558" s="52" t="str">
        <f>IF(tabProjList[[#This Row],[Ref 4]]&lt;&gt;"",HYPERLINK(tabProjList[[#This Row],[Ref 4]],"Link 4"),"")</f>
        <v/>
      </c>
      <c r="AC558" s="52" t="str">
        <f>IF(tabProjList[[#This Row],[Ref 5]]&lt;&gt;"",HYPERLINK(tabProjList[[#This Row],[Ref 5]],"Link 5"),"")</f>
        <v/>
      </c>
      <c r="AD558" s="52" t="str">
        <f>IF(tabProjList[[#This Row],[Ref 6]]&lt;&gt;"",HYPERLINK(tabProjList[[#This Row],[Ref 6]],"Link 6"),"")</f>
        <v/>
      </c>
      <c r="AE558" s="52" t="str">
        <f>IF(tabProjList[[#This Row],[Ref 7]]&lt;&gt;"",HYPERLINK(tabProjList[[#This Row],[Ref 7]],"Link 7"),"")</f>
        <v/>
      </c>
    </row>
    <row r="559" spans="1:31" x14ac:dyDescent="0.25">
      <c r="A559" s="44" t="s">
        <v>1086</v>
      </c>
      <c r="B559" s="45">
        <v>290</v>
      </c>
      <c r="C559" s="45" t="s">
        <v>319</v>
      </c>
      <c r="D559" s="36" t="s">
        <v>1087</v>
      </c>
      <c r="E559" s="46" t="s">
        <v>1</v>
      </c>
      <c r="F559" s="46">
        <v>2019</v>
      </c>
      <c r="G559" s="46" t="s">
        <v>115</v>
      </c>
      <c r="H559" s="46">
        <v>2035</v>
      </c>
      <c r="I559" s="46" t="s">
        <v>115</v>
      </c>
      <c r="J559" s="45" t="s">
        <v>106</v>
      </c>
      <c r="K559" s="47" t="s">
        <v>115</v>
      </c>
      <c r="L559" s="48">
        <v>0.15</v>
      </c>
      <c r="M559" s="48">
        <v>0.15</v>
      </c>
      <c r="N559" s="49" t="s">
        <v>39</v>
      </c>
      <c r="O559" s="50" t="s">
        <v>34</v>
      </c>
      <c r="P559" s="38" t="s">
        <v>307</v>
      </c>
      <c r="Q559" s="45" t="s">
        <v>114</v>
      </c>
      <c r="R559" s="38" t="s">
        <v>362</v>
      </c>
      <c r="S559" s="38" t="s">
        <v>363</v>
      </c>
      <c r="T559" s="38" t="s">
        <v>364</v>
      </c>
      <c r="U559" s="38" t="s">
        <v>115</v>
      </c>
      <c r="V559" s="38" t="s">
        <v>115</v>
      </c>
      <c r="W559" s="38" t="s">
        <v>115</v>
      </c>
      <c r="X559" s="38" t="s">
        <v>115</v>
      </c>
      <c r="Y559" s="52" t="str">
        <f>IF(tabProjList[[#This Row],[Ref 1]]&lt;&gt;"",HYPERLINK(tabProjList[[#This Row],[Ref 1]],"Link 1"),"")</f>
        <v>Link 1</v>
      </c>
      <c r="Z559" s="52" t="str">
        <f>IF(tabProjList[[#This Row],[Ref 2]]&lt;&gt;"",HYPERLINK(tabProjList[[#This Row],[Ref 2]],"Link 2"),"")</f>
        <v>Link 2</v>
      </c>
      <c r="AA559" s="52" t="str">
        <f>IF(tabProjList[[#This Row],[Ref 3]]&lt;&gt;"",HYPERLINK(tabProjList[[#This Row],[Ref 3]],"Link 3"),"")</f>
        <v>Link 3</v>
      </c>
      <c r="AB559" s="52" t="str">
        <f>IF(tabProjList[[#This Row],[Ref 4]]&lt;&gt;"",HYPERLINK(tabProjList[[#This Row],[Ref 4]],"Link 4"),"")</f>
        <v/>
      </c>
      <c r="AC559" s="52" t="str">
        <f>IF(tabProjList[[#This Row],[Ref 5]]&lt;&gt;"",HYPERLINK(tabProjList[[#This Row],[Ref 5]],"Link 5"),"")</f>
        <v/>
      </c>
      <c r="AD559" s="52" t="str">
        <f>IF(tabProjList[[#This Row],[Ref 6]]&lt;&gt;"",HYPERLINK(tabProjList[[#This Row],[Ref 6]],"Link 6"),"")</f>
        <v/>
      </c>
      <c r="AE559" s="52" t="str">
        <f>IF(tabProjList[[#This Row],[Ref 7]]&lt;&gt;"",HYPERLINK(tabProjList[[#This Row],[Ref 7]],"Link 7"),"")</f>
        <v/>
      </c>
    </row>
    <row r="560" spans="1:31" x14ac:dyDescent="0.25">
      <c r="A560" s="44" t="s">
        <v>1275</v>
      </c>
      <c r="B560" s="45">
        <v>703</v>
      </c>
      <c r="C560" s="45" t="s">
        <v>120</v>
      </c>
      <c r="D560" s="36" t="s">
        <v>2128</v>
      </c>
      <c r="E560" s="46" t="s">
        <v>2</v>
      </c>
      <c r="F560" s="46">
        <v>2017</v>
      </c>
      <c r="G560" s="46" t="s">
        <v>115</v>
      </c>
      <c r="H560" s="46" t="s">
        <v>115</v>
      </c>
      <c r="I560" s="46" t="s">
        <v>115</v>
      </c>
      <c r="J560" s="45" t="s">
        <v>106</v>
      </c>
      <c r="K560" s="47" t="s">
        <v>115</v>
      </c>
      <c r="L560" s="48">
        <v>4.99</v>
      </c>
      <c r="M560" s="48">
        <v>4.99</v>
      </c>
      <c r="N560" s="49" t="s">
        <v>2</v>
      </c>
      <c r="O560" s="50" t="s">
        <v>34</v>
      </c>
      <c r="P560" s="38" t="s">
        <v>1275</v>
      </c>
      <c r="Q560" s="45" t="s">
        <v>121</v>
      </c>
      <c r="R560" s="38" t="s">
        <v>1278</v>
      </c>
      <c r="S560" s="38" t="s">
        <v>2129</v>
      </c>
      <c r="T560" s="38" t="s">
        <v>2130</v>
      </c>
      <c r="U560" s="38" t="s">
        <v>115</v>
      </c>
      <c r="V560" s="38" t="s">
        <v>115</v>
      </c>
      <c r="W560" s="38" t="s">
        <v>115</v>
      </c>
      <c r="X560" s="38" t="s">
        <v>115</v>
      </c>
      <c r="Y560" s="52" t="str">
        <f>IF(tabProjList[[#This Row],[Ref 1]]&lt;&gt;"",HYPERLINK(tabProjList[[#This Row],[Ref 1]],"Link 1"),"")</f>
        <v>Link 1</v>
      </c>
      <c r="Z560" s="52" t="str">
        <f>IF(tabProjList[[#This Row],[Ref 2]]&lt;&gt;"",HYPERLINK(tabProjList[[#This Row],[Ref 2]],"Link 2"),"")</f>
        <v>Link 2</v>
      </c>
      <c r="AA560" s="52" t="str">
        <f>IF(tabProjList[[#This Row],[Ref 3]]&lt;&gt;"",HYPERLINK(tabProjList[[#This Row],[Ref 3]],"Link 3"),"")</f>
        <v>Link 3</v>
      </c>
      <c r="AB560" s="52" t="str">
        <f>IF(tabProjList[[#This Row],[Ref 4]]&lt;&gt;"",HYPERLINK(tabProjList[[#This Row],[Ref 4]],"Link 4"),"")</f>
        <v/>
      </c>
      <c r="AC560" s="52" t="str">
        <f>IF(tabProjList[[#This Row],[Ref 5]]&lt;&gt;"",HYPERLINK(tabProjList[[#This Row],[Ref 5]],"Link 5"),"")</f>
        <v/>
      </c>
      <c r="AD560" s="52" t="str">
        <f>IF(tabProjList[[#This Row],[Ref 6]]&lt;&gt;"",HYPERLINK(tabProjList[[#This Row],[Ref 6]],"Link 6"),"")</f>
        <v/>
      </c>
      <c r="AE560" s="52" t="str">
        <f>IF(tabProjList[[#This Row],[Ref 7]]&lt;&gt;"",HYPERLINK(tabProjList[[#This Row],[Ref 7]],"Link 7"),"")</f>
        <v/>
      </c>
    </row>
    <row r="561" spans="1:31" x14ac:dyDescent="0.25">
      <c r="A561" s="44" t="s">
        <v>1674</v>
      </c>
      <c r="B561" s="45">
        <v>505</v>
      </c>
      <c r="C561" s="45" t="s">
        <v>209</v>
      </c>
      <c r="D561" s="36" t="s">
        <v>1675</v>
      </c>
      <c r="E561" s="46" t="s">
        <v>2</v>
      </c>
      <c r="F561" s="46">
        <v>2022</v>
      </c>
      <c r="G561" s="46" t="s">
        <v>115</v>
      </c>
      <c r="H561" s="46" t="s">
        <v>115</v>
      </c>
      <c r="I561" s="46" t="s">
        <v>115</v>
      </c>
      <c r="J561" s="45" t="s">
        <v>106</v>
      </c>
      <c r="K561" s="47" t="s">
        <v>115</v>
      </c>
      <c r="L561" s="48">
        <v>3</v>
      </c>
      <c r="M561" s="48">
        <v>3</v>
      </c>
      <c r="N561" s="49" t="s">
        <v>2</v>
      </c>
      <c r="O561" s="50" t="s">
        <v>34</v>
      </c>
      <c r="P561" s="38" t="s">
        <v>1674</v>
      </c>
      <c r="Q561" s="45" t="s">
        <v>121</v>
      </c>
      <c r="R561" s="38" t="s">
        <v>1649</v>
      </c>
      <c r="S561" s="38" t="s">
        <v>1676</v>
      </c>
      <c r="T561" s="38" t="s">
        <v>115</v>
      </c>
      <c r="U561" s="38" t="s">
        <v>115</v>
      </c>
      <c r="V561" s="38" t="s">
        <v>115</v>
      </c>
      <c r="W561" s="38" t="s">
        <v>115</v>
      </c>
      <c r="X561" s="38" t="s">
        <v>115</v>
      </c>
      <c r="Y561" s="52" t="str">
        <f>IF(tabProjList[[#This Row],[Ref 1]]&lt;&gt;"",HYPERLINK(tabProjList[[#This Row],[Ref 1]],"Link 1"),"")</f>
        <v>Link 1</v>
      </c>
      <c r="Z561" s="52" t="str">
        <f>IF(tabProjList[[#This Row],[Ref 2]]&lt;&gt;"",HYPERLINK(tabProjList[[#This Row],[Ref 2]],"Link 2"),"")</f>
        <v>Link 2</v>
      </c>
      <c r="AA561" s="52" t="str">
        <f>IF(tabProjList[[#This Row],[Ref 3]]&lt;&gt;"",HYPERLINK(tabProjList[[#This Row],[Ref 3]],"Link 3"),"")</f>
        <v/>
      </c>
      <c r="AB561" s="52" t="str">
        <f>IF(tabProjList[[#This Row],[Ref 4]]&lt;&gt;"",HYPERLINK(tabProjList[[#This Row],[Ref 4]],"Link 4"),"")</f>
        <v/>
      </c>
      <c r="AC561" s="52" t="str">
        <f>IF(tabProjList[[#This Row],[Ref 5]]&lt;&gt;"",HYPERLINK(tabProjList[[#This Row],[Ref 5]],"Link 5"),"")</f>
        <v/>
      </c>
      <c r="AD561" s="52" t="str">
        <f>IF(tabProjList[[#This Row],[Ref 6]]&lt;&gt;"",HYPERLINK(tabProjList[[#This Row],[Ref 6]],"Link 6"),"")</f>
        <v/>
      </c>
      <c r="AE561" s="52" t="str">
        <f>IF(tabProjList[[#This Row],[Ref 7]]&lt;&gt;"",HYPERLINK(tabProjList[[#This Row],[Ref 7]],"Link 7"),"")</f>
        <v/>
      </c>
    </row>
    <row r="562" spans="1:31" x14ac:dyDescent="0.25">
      <c r="A562" s="44" t="s">
        <v>1088</v>
      </c>
      <c r="B562" s="45">
        <v>291</v>
      </c>
      <c r="C562" s="45" t="s">
        <v>539</v>
      </c>
      <c r="D562" s="36" t="s">
        <v>1089</v>
      </c>
      <c r="E562" s="46" t="s">
        <v>6</v>
      </c>
      <c r="F562" s="46">
        <v>2021</v>
      </c>
      <c r="G562" s="46" t="s">
        <v>115</v>
      </c>
      <c r="H562" s="46">
        <v>2026</v>
      </c>
      <c r="I562" s="46" t="s">
        <v>115</v>
      </c>
      <c r="J562" s="45" t="s">
        <v>106</v>
      </c>
      <c r="K562" s="47">
        <v>1</v>
      </c>
      <c r="L562" s="48" t="s">
        <v>115</v>
      </c>
      <c r="M562" s="48" t="s">
        <v>115</v>
      </c>
      <c r="N562" s="49" t="s">
        <v>122</v>
      </c>
      <c r="O562" s="50" t="s">
        <v>7</v>
      </c>
      <c r="P562" s="38" t="s">
        <v>115</v>
      </c>
      <c r="Q562" s="45" t="s">
        <v>540</v>
      </c>
      <c r="R562" s="38" t="s">
        <v>115</v>
      </c>
      <c r="S562" s="38" t="s">
        <v>115</v>
      </c>
      <c r="T562" s="38" t="s">
        <v>115</v>
      </c>
      <c r="U562" s="38" t="s">
        <v>115</v>
      </c>
      <c r="V562" s="38" t="s">
        <v>115</v>
      </c>
      <c r="W562" s="38" t="s">
        <v>115</v>
      </c>
      <c r="X562" s="38" t="s">
        <v>115</v>
      </c>
      <c r="Y562" s="52" t="str">
        <f>IF(tabProjList[[#This Row],[Ref 1]]&lt;&gt;"",HYPERLINK(tabProjList[[#This Row],[Ref 1]],"Link 1"),"")</f>
        <v/>
      </c>
      <c r="Z562" s="52" t="str">
        <f>IF(tabProjList[[#This Row],[Ref 2]]&lt;&gt;"",HYPERLINK(tabProjList[[#This Row],[Ref 2]],"Link 2"),"")</f>
        <v/>
      </c>
      <c r="AA562" s="52" t="str">
        <f>IF(tabProjList[[#This Row],[Ref 3]]&lt;&gt;"",HYPERLINK(tabProjList[[#This Row],[Ref 3]],"Link 3"),"")</f>
        <v/>
      </c>
      <c r="AB562" s="52" t="str">
        <f>IF(tabProjList[[#This Row],[Ref 4]]&lt;&gt;"",HYPERLINK(tabProjList[[#This Row],[Ref 4]],"Link 4"),"")</f>
        <v/>
      </c>
      <c r="AC562" s="52" t="str">
        <f>IF(tabProjList[[#This Row],[Ref 5]]&lt;&gt;"",HYPERLINK(tabProjList[[#This Row],[Ref 5]],"Link 5"),"")</f>
        <v/>
      </c>
      <c r="AD562" s="52" t="str">
        <f>IF(tabProjList[[#This Row],[Ref 6]]&lt;&gt;"",HYPERLINK(tabProjList[[#This Row],[Ref 6]],"Link 6"),"")</f>
        <v/>
      </c>
      <c r="AE562" s="52" t="str">
        <f>IF(tabProjList[[#This Row],[Ref 7]]&lt;&gt;"",HYPERLINK(tabProjList[[#This Row],[Ref 7]],"Link 7"),"")</f>
        <v/>
      </c>
    </row>
    <row r="563" spans="1:31" x14ac:dyDescent="0.25">
      <c r="A563" s="44" t="s">
        <v>1090</v>
      </c>
      <c r="B563" s="45">
        <v>292</v>
      </c>
      <c r="C563" s="45" t="s">
        <v>539</v>
      </c>
      <c r="D563" s="36" t="s">
        <v>1089</v>
      </c>
      <c r="E563" s="46" t="s">
        <v>6</v>
      </c>
      <c r="F563" s="46">
        <v>2021</v>
      </c>
      <c r="G563" s="46" t="s">
        <v>115</v>
      </c>
      <c r="H563" s="46">
        <v>2030</v>
      </c>
      <c r="I563" s="46" t="s">
        <v>115</v>
      </c>
      <c r="J563" s="45" t="s">
        <v>106</v>
      </c>
      <c r="K563" s="47">
        <v>2</v>
      </c>
      <c r="L563" s="48" t="s">
        <v>115</v>
      </c>
      <c r="M563" s="48" t="s">
        <v>115</v>
      </c>
      <c r="N563" s="49" t="s">
        <v>122</v>
      </c>
      <c r="O563" s="50" t="s">
        <v>7</v>
      </c>
      <c r="P563" s="38" t="s">
        <v>115</v>
      </c>
      <c r="Q563" s="45" t="s">
        <v>540</v>
      </c>
      <c r="R563" s="38" t="s">
        <v>115</v>
      </c>
      <c r="S563" s="38" t="s">
        <v>115</v>
      </c>
      <c r="T563" s="38" t="s">
        <v>115</v>
      </c>
      <c r="U563" s="38" t="s">
        <v>115</v>
      </c>
      <c r="V563" s="38" t="s">
        <v>115</v>
      </c>
      <c r="W563" s="38" t="s">
        <v>115</v>
      </c>
      <c r="X563" s="38" t="s">
        <v>115</v>
      </c>
      <c r="Y563" s="52" t="str">
        <f>IF(tabProjList[[#This Row],[Ref 1]]&lt;&gt;"",HYPERLINK(tabProjList[[#This Row],[Ref 1]],"Link 1"),"")</f>
        <v/>
      </c>
      <c r="Z563" s="52" t="str">
        <f>IF(tabProjList[[#This Row],[Ref 2]]&lt;&gt;"",HYPERLINK(tabProjList[[#This Row],[Ref 2]],"Link 2"),"")</f>
        <v/>
      </c>
      <c r="AA563" s="52" t="str">
        <f>IF(tabProjList[[#This Row],[Ref 3]]&lt;&gt;"",HYPERLINK(tabProjList[[#This Row],[Ref 3]],"Link 3"),"")</f>
        <v/>
      </c>
      <c r="AB563" s="52" t="str">
        <f>IF(tabProjList[[#This Row],[Ref 4]]&lt;&gt;"",HYPERLINK(tabProjList[[#This Row],[Ref 4]],"Link 4"),"")</f>
        <v/>
      </c>
      <c r="AC563" s="52" t="str">
        <f>IF(tabProjList[[#This Row],[Ref 5]]&lt;&gt;"",HYPERLINK(tabProjList[[#This Row],[Ref 5]],"Link 5"),"")</f>
        <v/>
      </c>
      <c r="AD563" s="52" t="str">
        <f>IF(tabProjList[[#This Row],[Ref 6]]&lt;&gt;"",HYPERLINK(tabProjList[[#This Row],[Ref 6]],"Link 6"),"")</f>
        <v/>
      </c>
      <c r="AE563" s="52" t="str">
        <f>IF(tabProjList[[#This Row],[Ref 7]]&lt;&gt;"",HYPERLINK(tabProjList[[#This Row],[Ref 7]],"Link 7"),"")</f>
        <v/>
      </c>
    </row>
    <row r="564" spans="1:31" x14ac:dyDescent="0.25">
      <c r="A564" s="44" t="s">
        <v>2929</v>
      </c>
      <c r="B564" s="45">
        <v>1106</v>
      </c>
      <c r="C564" s="45" t="s">
        <v>139</v>
      </c>
      <c r="D564" s="36" t="s">
        <v>2930</v>
      </c>
      <c r="E564" s="46" t="s">
        <v>1</v>
      </c>
      <c r="F564" s="46">
        <v>2021</v>
      </c>
      <c r="G564" s="46" t="s">
        <v>115</v>
      </c>
      <c r="H564" s="46" t="s">
        <v>115</v>
      </c>
      <c r="I564" s="46" t="s">
        <v>115</v>
      </c>
      <c r="J564" s="45" t="s">
        <v>106</v>
      </c>
      <c r="K564" s="47" t="s">
        <v>115</v>
      </c>
      <c r="L564" s="48" t="s">
        <v>115</v>
      </c>
      <c r="M564" s="48" t="s">
        <v>115</v>
      </c>
      <c r="N564" s="49" t="s">
        <v>38</v>
      </c>
      <c r="O564" s="50" t="s">
        <v>34</v>
      </c>
      <c r="P564" s="38" t="s">
        <v>600</v>
      </c>
      <c r="Q564" s="45" t="s">
        <v>114</v>
      </c>
      <c r="R564" s="38" t="s">
        <v>2931</v>
      </c>
      <c r="S564" s="38" t="s">
        <v>115</v>
      </c>
      <c r="T564" s="38" t="s">
        <v>115</v>
      </c>
      <c r="U564" s="38" t="s">
        <v>115</v>
      </c>
      <c r="V564" s="38" t="s">
        <v>115</v>
      </c>
      <c r="W564" s="38" t="s">
        <v>115</v>
      </c>
      <c r="X564" s="38" t="s">
        <v>115</v>
      </c>
      <c r="Y564" s="52" t="str">
        <f>IF(tabProjList[[#This Row],[Ref 1]]&lt;&gt;"",HYPERLINK(tabProjList[[#This Row],[Ref 1]],"Link 1"),"")</f>
        <v>Link 1</v>
      </c>
      <c r="Z564" s="52" t="str">
        <f>IF(tabProjList[[#This Row],[Ref 2]]&lt;&gt;"",HYPERLINK(tabProjList[[#This Row],[Ref 2]],"Link 2"),"")</f>
        <v/>
      </c>
      <c r="AA564" s="52" t="str">
        <f>IF(tabProjList[[#This Row],[Ref 3]]&lt;&gt;"",HYPERLINK(tabProjList[[#This Row],[Ref 3]],"Link 3"),"")</f>
        <v/>
      </c>
      <c r="AB564" s="52" t="str">
        <f>IF(tabProjList[[#This Row],[Ref 4]]&lt;&gt;"",HYPERLINK(tabProjList[[#This Row],[Ref 4]],"Link 4"),"")</f>
        <v/>
      </c>
      <c r="AC564" s="52" t="str">
        <f>IF(tabProjList[[#This Row],[Ref 5]]&lt;&gt;"",HYPERLINK(tabProjList[[#This Row],[Ref 5]],"Link 5"),"")</f>
        <v/>
      </c>
      <c r="AD564" s="52" t="str">
        <f>IF(tabProjList[[#This Row],[Ref 6]]&lt;&gt;"",HYPERLINK(tabProjList[[#This Row],[Ref 6]],"Link 6"),"")</f>
        <v/>
      </c>
      <c r="AE564" s="52" t="str">
        <f>IF(tabProjList[[#This Row],[Ref 7]]&lt;&gt;"",HYPERLINK(tabProjList[[#This Row],[Ref 7]],"Link 7"),"")</f>
        <v/>
      </c>
    </row>
    <row r="565" spans="1:31" x14ac:dyDescent="0.25">
      <c r="A565" s="44" t="s">
        <v>2062</v>
      </c>
      <c r="B565" s="45">
        <v>677</v>
      </c>
      <c r="C565" s="45" t="s">
        <v>2064</v>
      </c>
      <c r="D565" s="36" t="s">
        <v>2063</v>
      </c>
      <c r="E565" s="46" t="s">
        <v>12</v>
      </c>
      <c r="F565" s="46">
        <v>2023</v>
      </c>
      <c r="G565" s="46" t="s">
        <v>115</v>
      </c>
      <c r="H565" s="46">
        <v>2030</v>
      </c>
      <c r="I565" s="46" t="s">
        <v>115</v>
      </c>
      <c r="J565" s="45" t="s">
        <v>106</v>
      </c>
      <c r="K565" s="47" t="s">
        <v>115</v>
      </c>
      <c r="L565" s="48">
        <v>30</v>
      </c>
      <c r="M565" s="48">
        <v>30</v>
      </c>
      <c r="N565" s="49" t="s">
        <v>12</v>
      </c>
      <c r="O565" s="50" t="s">
        <v>34</v>
      </c>
      <c r="P565" s="38" t="s">
        <v>2065</v>
      </c>
      <c r="Q565" s="45" t="s">
        <v>114</v>
      </c>
      <c r="R565" s="38" t="s">
        <v>2066</v>
      </c>
      <c r="S565" s="38" t="s">
        <v>2067</v>
      </c>
      <c r="T565" s="38" t="s">
        <v>115</v>
      </c>
      <c r="U565" s="38" t="s">
        <v>115</v>
      </c>
      <c r="V565" s="38" t="s">
        <v>115</v>
      </c>
      <c r="W565" s="38" t="s">
        <v>115</v>
      </c>
      <c r="X565" s="38" t="s">
        <v>115</v>
      </c>
      <c r="Y565" s="52" t="str">
        <f>IF(tabProjList[[#This Row],[Ref 1]]&lt;&gt;"",HYPERLINK(tabProjList[[#This Row],[Ref 1]],"Link 1"),"")</f>
        <v>Link 1</v>
      </c>
      <c r="Z565" s="52" t="str">
        <f>IF(tabProjList[[#This Row],[Ref 2]]&lt;&gt;"",HYPERLINK(tabProjList[[#This Row],[Ref 2]],"Link 2"),"")</f>
        <v>Link 2</v>
      </c>
      <c r="AA565" s="52" t="str">
        <f>IF(tabProjList[[#This Row],[Ref 3]]&lt;&gt;"",HYPERLINK(tabProjList[[#This Row],[Ref 3]],"Link 3"),"")</f>
        <v/>
      </c>
      <c r="AB565" s="52" t="str">
        <f>IF(tabProjList[[#This Row],[Ref 4]]&lt;&gt;"",HYPERLINK(tabProjList[[#This Row],[Ref 4]],"Link 4"),"")</f>
        <v/>
      </c>
      <c r="AC565" s="52" t="str">
        <f>IF(tabProjList[[#This Row],[Ref 5]]&lt;&gt;"",HYPERLINK(tabProjList[[#This Row],[Ref 5]],"Link 5"),"")</f>
        <v/>
      </c>
      <c r="AD565" s="52" t="str">
        <f>IF(tabProjList[[#This Row],[Ref 6]]&lt;&gt;"",HYPERLINK(tabProjList[[#This Row],[Ref 6]],"Link 6"),"")</f>
        <v/>
      </c>
      <c r="AE565" s="52" t="str">
        <f>IF(tabProjList[[#This Row],[Ref 7]]&lt;&gt;"",HYPERLINK(tabProjList[[#This Row],[Ref 7]],"Link 7"),"")</f>
        <v/>
      </c>
    </row>
    <row r="566" spans="1:31" x14ac:dyDescent="0.25">
      <c r="A566" s="44" t="s">
        <v>1161</v>
      </c>
      <c r="B566" s="45">
        <v>294</v>
      </c>
      <c r="C566" s="45" t="s">
        <v>139</v>
      </c>
      <c r="D566" s="36" t="s">
        <v>1162</v>
      </c>
      <c r="E566" s="46" t="s">
        <v>22</v>
      </c>
      <c r="F566" s="46">
        <v>2018</v>
      </c>
      <c r="G566" s="46">
        <v>2024</v>
      </c>
      <c r="H566" s="46">
        <v>2027</v>
      </c>
      <c r="I566" s="46" t="s">
        <v>115</v>
      </c>
      <c r="J566" s="45" t="s">
        <v>106</v>
      </c>
      <c r="K566" s="47">
        <v>1</v>
      </c>
      <c r="L566" s="48">
        <v>4</v>
      </c>
      <c r="M566" s="48">
        <v>4</v>
      </c>
      <c r="N566" s="49" t="s">
        <v>22</v>
      </c>
      <c r="O566" s="50" t="s">
        <v>34</v>
      </c>
      <c r="P566" s="38" t="s">
        <v>600</v>
      </c>
      <c r="Q566" s="45" t="s">
        <v>114</v>
      </c>
      <c r="R566" s="38" t="s">
        <v>1163</v>
      </c>
      <c r="S566" s="38" t="s">
        <v>141</v>
      </c>
      <c r="T566" s="38" t="s">
        <v>1164</v>
      </c>
      <c r="U566" s="38" t="s">
        <v>1165</v>
      </c>
      <c r="V566" s="38" t="s">
        <v>785</v>
      </c>
      <c r="W566" s="38" t="s">
        <v>1166</v>
      </c>
      <c r="X566" s="38" t="s">
        <v>1074</v>
      </c>
      <c r="Y566" s="52" t="str">
        <f>IF(tabProjList[[#This Row],[Ref 1]]&lt;&gt;"",HYPERLINK(tabProjList[[#This Row],[Ref 1]],"Link 1"),"")</f>
        <v>Link 1</v>
      </c>
      <c r="Z566" s="52" t="str">
        <f>IF(tabProjList[[#This Row],[Ref 2]]&lt;&gt;"",HYPERLINK(tabProjList[[#This Row],[Ref 2]],"Link 2"),"")</f>
        <v>Link 2</v>
      </c>
      <c r="AA566" s="52" t="str">
        <f>IF(tabProjList[[#This Row],[Ref 3]]&lt;&gt;"",HYPERLINK(tabProjList[[#This Row],[Ref 3]],"Link 3"),"")</f>
        <v>Link 3</v>
      </c>
      <c r="AB566" s="52" t="str">
        <f>IF(tabProjList[[#This Row],[Ref 4]]&lt;&gt;"",HYPERLINK(tabProjList[[#This Row],[Ref 4]],"Link 4"),"")</f>
        <v>Link 4</v>
      </c>
      <c r="AC566" s="52" t="str">
        <f>IF(tabProjList[[#This Row],[Ref 5]]&lt;&gt;"",HYPERLINK(tabProjList[[#This Row],[Ref 5]],"Link 5"),"")</f>
        <v>Link 5</v>
      </c>
      <c r="AD566" s="52" t="str">
        <f>IF(tabProjList[[#This Row],[Ref 6]]&lt;&gt;"",HYPERLINK(tabProjList[[#This Row],[Ref 6]],"Link 6"),"")</f>
        <v>Link 6</v>
      </c>
      <c r="AE566" s="52" t="str">
        <f>IF(tabProjList[[#This Row],[Ref 7]]&lt;&gt;"",HYPERLINK(tabProjList[[#This Row],[Ref 7]],"Link 7"),"")</f>
        <v>Link 7</v>
      </c>
    </row>
    <row r="567" spans="1:31" x14ac:dyDescent="0.25">
      <c r="A567" s="44" t="s">
        <v>1258</v>
      </c>
      <c r="B567" s="45">
        <v>452</v>
      </c>
      <c r="C567" s="45" t="s">
        <v>139</v>
      </c>
      <c r="D567" s="36" t="s">
        <v>1162</v>
      </c>
      <c r="E567" s="46" t="s">
        <v>22</v>
      </c>
      <c r="F567" s="46">
        <v>2019</v>
      </c>
      <c r="G567" s="46" t="s">
        <v>115</v>
      </c>
      <c r="H567" s="46" t="s">
        <v>115</v>
      </c>
      <c r="I567" s="46" t="s">
        <v>115</v>
      </c>
      <c r="J567" s="45" t="s">
        <v>106</v>
      </c>
      <c r="K567" s="47">
        <v>2</v>
      </c>
      <c r="L567" s="48">
        <v>4</v>
      </c>
      <c r="M567" s="48">
        <v>4</v>
      </c>
      <c r="N567" s="49" t="s">
        <v>22</v>
      </c>
      <c r="O567" s="50" t="s">
        <v>34</v>
      </c>
      <c r="P567" s="38" t="s">
        <v>115</v>
      </c>
      <c r="Q567" s="45" t="s">
        <v>114</v>
      </c>
      <c r="R567" s="38" t="s">
        <v>1259</v>
      </c>
      <c r="S567" s="38" t="s">
        <v>115</v>
      </c>
      <c r="T567" s="38" t="s">
        <v>115</v>
      </c>
      <c r="U567" s="38" t="s">
        <v>115</v>
      </c>
      <c r="V567" s="38" t="s">
        <v>115</v>
      </c>
      <c r="W567" s="38" t="s">
        <v>115</v>
      </c>
      <c r="X567" s="38" t="s">
        <v>115</v>
      </c>
      <c r="Y567" s="52" t="str">
        <f>IF(tabProjList[[#This Row],[Ref 1]]&lt;&gt;"",HYPERLINK(tabProjList[[#This Row],[Ref 1]],"Link 1"),"")</f>
        <v>Link 1</v>
      </c>
      <c r="Z567" s="52" t="str">
        <f>IF(tabProjList[[#This Row],[Ref 2]]&lt;&gt;"",HYPERLINK(tabProjList[[#This Row],[Ref 2]],"Link 2"),"")</f>
        <v/>
      </c>
      <c r="AA567" s="52" t="str">
        <f>IF(tabProjList[[#This Row],[Ref 3]]&lt;&gt;"",HYPERLINK(tabProjList[[#This Row],[Ref 3]],"Link 3"),"")</f>
        <v/>
      </c>
      <c r="AB567" s="52" t="str">
        <f>IF(tabProjList[[#This Row],[Ref 4]]&lt;&gt;"",HYPERLINK(tabProjList[[#This Row],[Ref 4]],"Link 4"),"")</f>
        <v/>
      </c>
      <c r="AC567" s="52" t="str">
        <f>IF(tabProjList[[#This Row],[Ref 5]]&lt;&gt;"",HYPERLINK(tabProjList[[#This Row],[Ref 5]],"Link 5"),"")</f>
        <v/>
      </c>
      <c r="AD567" s="52" t="str">
        <f>IF(tabProjList[[#This Row],[Ref 6]]&lt;&gt;"",HYPERLINK(tabProjList[[#This Row],[Ref 6]],"Link 6"),"")</f>
        <v/>
      </c>
      <c r="AE567" s="52" t="str">
        <f>IF(tabProjList[[#This Row],[Ref 7]]&lt;&gt;"",HYPERLINK(tabProjList[[#This Row],[Ref 7]],"Link 7"),"")</f>
        <v/>
      </c>
    </row>
    <row r="568" spans="1:31" x14ac:dyDescent="0.25">
      <c r="A568" s="44" t="s">
        <v>1260</v>
      </c>
      <c r="B568" s="45">
        <v>460</v>
      </c>
      <c r="C568" s="45" t="s">
        <v>139</v>
      </c>
      <c r="D568" s="36" t="s">
        <v>1162</v>
      </c>
      <c r="E568" s="46" t="s">
        <v>22</v>
      </c>
      <c r="F568" s="46">
        <v>2020</v>
      </c>
      <c r="G568" s="46" t="s">
        <v>115</v>
      </c>
      <c r="H568" s="46" t="s">
        <v>115</v>
      </c>
      <c r="I568" s="46" t="s">
        <v>115</v>
      </c>
      <c r="J568" s="45" t="s">
        <v>106</v>
      </c>
      <c r="K568" s="47">
        <v>3</v>
      </c>
      <c r="L568" s="48">
        <v>2</v>
      </c>
      <c r="M568" s="48">
        <v>2</v>
      </c>
      <c r="N568" s="49" t="s">
        <v>22</v>
      </c>
      <c r="O568" s="50" t="s">
        <v>34</v>
      </c>
      <c r="P568" s="38" t="s">
        <v>115</v>
      </c>
      <c r="Q568" s="45" t="s">
        <v>114</v>
      </c>
      <c r="R568" s="38" t="s">
        <v>1261</v>
      </c>
      <c r="S568" s="38" t="s">
        <v>115</v>
      </c>
      <c r="T568" s="38" t="s">
        <v>115</v>
      </c>
      <c r="U568" s="38" t="s">
        <v>115</v>
      </c>
      <c r="V568" s="38" t="s">
        <v>115</v>
      </c>
      <c r="W568" s="38" t="s">
        <v>115</v>
      </c>
      <c r="X568" s="38" t="s">
        <v>115</v>
      </c>
      <c r="Y568" s="52" t="str">
        <f>IF(tabProjList[[#This Row],[Ref 1]]&lt;&gt;"",HYPERLINK(tabProjList[[#This Row],[Ref 1]],"Link 1"),"")</f>
        <v>Link 1</v>
      </c>
      <c r="Z568" s="52" t="str">
        <f>IF(tabProjList[[#This Row],[Ref 2]]&lt;&gt;"",HYPERLINK(tabProjList[[#This Row],[Ref 2]],"Link 2"),"")</f>
        <v/>
      </c>
      <c r="AA568" s="52" t="str">
        <f>IF(tabProjList[[#This Row],[Ref 3]]&lt;&gt;"",HYPERLINK(tabProjList[[#This Row],[Ref 3]],"Link 3"),"")</f>
        <v/>
      </c>
      <c r="AB568" s="52" t="str">
        <f>IF(tabProjList[[#This Row],[Ref 4]]&lt;&gt;"",HYPERLINK(tabProjList[[#This Row],[Ref 4]],"Link 4"),"")</f>
        <v/>
      </c>
      <c r="AC568" s="52" t="str">
        <f>IF(tabProjList[[#This Row],[Ref 5]]&lt;&gt;"",HYPERLINK(tabProjList[[#This Row],[Ref 5]],"Link 5"),"")</f>
        <v/>
      </c>
      <c r="AD568" s="52" t="str">
        <f>IF(tabProjList[[#This Row],[Ref 6]]&lt;&gt;"",HYPERLINK(tabProjList[[#This Row],[Ref 6]],"Link 6"),"")</f>
        <v/>
      </c>
      <c r="AE568" s="52" t="str">
        <f>IF(tabProjList[[#This Row],[Ref 7]]&lt;&gt;"",HYPERLINK(tabProjList[[#This Row],[Ref 7]],"Link 7"),"")</f>
        <v/>
      </c>
    </row>
    <row r="569" spans="1:31" x14ac:dyDescent="0.25">
      <c r="A569" s="44" t="s">
        <v>2732</v>
      </c>
      <c r="B569" s="45">
        <v>1000</v>
      </c>
      <c r="C569" s="45" t="s">
        <v>273</v>
      </c>
      <c r="D569" s="36" t="s">
        <v>2733</v>
      </c>
      <c r="E569" s="46" t="s">
        <v>2</v>
      </c>
      <c r="F569" s="46">
        <v>2024</v>
      </c>
      <c r="G569" s="46" t="s">
        <v>115</v>
      </c>
      <c r="H569" s="46" t="s">
        <v>115</v>
      </c>
      <c r="I569" s="46" t="s">
        <v>115</v>
      </c>
      <c r="J569" s="45" t="s">
        <v>106</v>
      </c>
      <c r="K569" s="47" t="s">
        <v>115</v>
      </c>
      <c r="L569" s="48" t="s">
        <v>115</v>
      </c>
      <c r="M569" s="48" t="s">
        <v>115</v>
      </c>
      <c r="N569" s="49" t="s">
        <v>2</v>
      </c>
      <c r="O569" s="50" t="s">
        <v>34</v>
      </c>
      <c r="P569" s="38" t="s">
        <v>115</v>
      </c>
      <c r="Q569" s="45" t="s">
        <v>274</v>
      </c>
      <c r="R569" s="38" t="s">
        <v>2734</v>
      </c>
      <c r="S569" s="38" t="s">
        <v>115</v>
      </c>
      <c r="T569" s="38" t="s">
        <v>115</v>
      </c>
      <c r="U569" s="38" t="s">
        <v>115</v>
      </c>
      <c r="V569" s="38" t="s">
        <v>115</v>
      </c>
      <c r="W569" s="38" t="s">
        <v>115</v>
      </c>
      <c r="X569" s="38" t="s">
        <v>115</v>
      </c>
      <c r="Y569" s="52" t="str">
        <f>IF(tabProjList[[#This Row],[Ref 1]]&lt;&gt;"",HYPERLINK(tabProjList[[#This Row],[Ref 1]],"Link 1"),"")</f>
        <v>Link 1</v>
      </c>
      <c r="Z569" s="52" t="str">
        <f>IF(tabProjList[[#This Row],[Ref 2]]&lt;&gt;"",HYPERLINK(tabProjList[[#This Row],[Ref 2]],"Link 2"),"")</f>
        <v/>
      </c>
      <c r="AA569" s="52" t="str">
        <f>IF(tabProjList[[#This Row],[Ref 3]]&lt;&gt;"",HYPERLINK(tabProjList[[#This Row],[Ref 3]],"Link 3"),"")</f>
        <v/>
      </c>
      <c r="AB569" s="52" t="str">
        <f>IF(tabProjList[[#This Row],[Ref 4]]&lt;&gt;"",HYPERLINK(tabProjList[[#This Row],[Ref 4]],"Link 4"),"")</f>
        <v/>
      </c>
      <c r="AC569" s="52" t="str">
        <f>IF(tabProjList[[#This Row],[Ref 5]]&lt;&gt;"",HYPERLINK(tabProjList[[#This Row],[Ref 5]],"Link 5"),"")</f>
        <v/>
      </c>
      <c r="AD569" s="52" t="str">
        <f>IF(tabProjList[[#This Row],[Ref 6]]&lt;&gt;"",HYPERLINK(tabProjList[[#This Row],[Ref 6]],"Link 6"),"")</f>
        <v/>
      </c>
      <c r="AE569" s="52" t="str">
        <f>IF(tabProjList[[#This Row],[Ref 7]]&lt;&gt;"",HYPERLINK(tabProjList[[#This Row],[Ref 7]],"Link 7"),"")</f>
        <v/>
      </c>
    </row>
    <row r="570" spans="1:31" x14ac:dyDescent="0.25">
      <c r="A570" s="44" t="s">
        <v>2435</v>
      </c>
      <c r="B570" s="45">
        <v>295</v>
      </c>
      <c r="C570" s="45" t="s">
        <v>319</v>
      </c>
      <c r="D570" s="36" t="s">
        <v>2436</v>
      </c>
      <c r="E570" s="46" t="s">
        <v>22</v>
      </c>
      <c r="F570" s="46">
        <v>2017</v>
      </c>
      <c r="G570" s="46">
        <v>2020</v>
      </c>
      <c r="H570" s="46">
        <v>2024</v>
      </c>
      <c r="I570" s="46" t="s">
        <v>115</v>
      </c>
      <c r="J570" s="45" t="s">
        <v>17</v>
      </c>
      <c r="K570" s="47">
        <v>1</v>
      </c>
      <c r="L570" s="48">
        <v>1.5</v>
      </c>
      <c r="M570" s="48">
        <v>1.5</v>
      </c>
      <c r="N570" s="49" t="s">
        <v>22</v>
      </c>
      <c r="O570" s="50" t="s">
        <v>34</v>
      </c>
      <c r="P570" s="38" t="s">
        <v>307</v>
      </c>
      <c r="Q570" s="45" t="s">
        <v>114</v>
      </c>
      <c r="R570" s="38" t="s">
        <v>803</v>
      </c>
      <c r="S570" s="38" t="s">
        <v>204</v>
      </c>
      <c r="T570" s="38" t="s">
        <v>2437</v>
      </c>
      <c r="U570" s="38" t="s">
        <v>2438</v>
      </c>
      <c r="V570" s="38" t="s">
        <v>2439</v>
      </c>
      <c r="W570" s="38" t="s">
        <v>2440</v>
      </c>
      <c r="X570" s="38" t="s">
        <v>206</v>
      </c>
      <c r="Y570" s="52" t="str">
        <f>IF(tabProjList[[#This Row],[Ref 1]]&lt;&gt;"",HYPERLINK(tabProjList[[#This Row],[Ref 1]],"Link 1"),"")</f>
        <v>Link 1</v>
      </c>
      <c r="Z570" s="52" t="str">
        <f>IF(tabProjList[[#This Row],[Ref 2]]&lt;&gt;"",HYPERLINK(tabProjList[[#This Row],[Ref 2]],"Link 2"),"")</f>
        <v>Link 2</v>
      </c>
      <c r="AA570" s="52" t="str">
        <f>IF(tabProjList[[#This Row],[Ref 3]]&lt;&gt;"",HYPERLINK(tabProjList[[#This Row],[Ref 3]],"Link 3"),"")</f>
        <v>Link 3</v>
      </c>
      <c r="AB570" s="52" t="str">
        <f>IF(tabProjList[[#This Row],[Ref 4]]&lt;&gt;"",HYPERLINK(tabProjList[[#This Row],[Ref 4]],"Link 4"),"")</f>
        <v>Link 4</v>
      </c>
      <c r="AC570" s="52" t="str">
        <f>IF(tabProjList[[#This Row],[Ref 5]]&lt;&gt;"",HYPERLINK(tabProjList[[#This Row],[Ref 5]],"Link 5"),"")</f>
        <v>Link 5</v>
      </c>
      <c r="AD570" s="52" t="str">
        <f>IF(tabProjList[[#This Row],[Ref 6]]&lt;&gt;"",HYPERLINK(tabProjList[[#This Row],[Ref 6]],"Link 6"),"")</f>
        <v>Link 6</v>
      </c>
      <c r="AE570" s="52" t="str">
        <f>IF(tabProjList[[#This Row],[Ref 7]]&lt;&gt;"",HYPERLINK(tabProjList[[#This Row],[Ref 7]],"Link 7"),"")</f>
        <v>Link 7</v>
      </c>
    </row>
    <row r="571" spans="1:31" x14ac:dyDescent="0.25">
      <c r="A571" s="44" t="s">
        <v>2441</v>
      </c>
      <c r="B571" s="45">
        <v>296</v>
      </c>
      <c r="C571" s="45" t="s">
        <v>319</v>
      </c>
      <c r="D571" s="36" t="s">
        <v>2436</v>
      </c>
      <c r="E571" s="46" t="s">
        <v>22</v>
      </c>
      <c r="F571" s="46">
        <v>2017</v>
      </c>
      <c r="G571" s="46" t="s">
        <v>115</v>
      </c>
      <c r="H571" s="46">
        <v>2026</v>
      </c>
      <c r="I571" s="46" t="s">
        <v>115</v>
      </c>
      <c r="J571" s="45" t="s">
        <v>106</v>
      </c>
      <c r="K571" s="47">
        <v>2</v>
      </c>
      <c r="L571" s="48">
        <v>3.7</v>
      </c>
      <c r="M571" s="48">
        <v>3.7</v>
      </c>
      <c r="N571" s="49" t="s">
        <v>22</v>
      </c>
      <c r="O571" s="50" t="s">
        <v>34</v>
      </c>
      <c r="P571" s="38" t="s">
        <v>307</v>
      </c>
      <c r="Q571" s="45" t="s">
        <v>114</v>
      </c>
      <c r="R571" s="38" t="s">
        <v>803</v>
      </c>
      <c r="S571" s="38" t="s">
        <v>2442</v>
      </c>
      <c r="T571" s="38" t="s">
        <v>204</v>
      </c>
      <c r="U571" s="38" t="s">
        <v>2437</v>
      </c>
      <c r="V571" s="38" t="s">
        <v>2438</v>
      </c>
      <c r="W571" s="38" t="s">
        <v>206</v>
      </c>
      <c r="X571" s="38" t="s">
        <v>2443</v>
      </c>
      <c r="Y571" s="52" t="str">
        <f>IF(tabProjList[[#This Row],[Ref 1]]&lt;&gt;"",HYPERLINK(tabProjList[[#This Row],[Ref 1]],"Link 1"),"")</f>
        <v>Link 1</v>
      </c>
      <c r="Z571" s="52" t="str">
        <f>IF(tabProjList[[#This Row],[Ref 2]]&lt;&gt;"",HYPERLINK(tabProjList[[#This Row],[Ref 2]],"Link 2"),"")</f>
        <v>Link 2</v>
      </c>
      <c r="AA571" s="52" t="str">
        <f>IF(tabProjList[[#This Row],[Ref 3]]&lt;&gt;"",HYPERLINK(tabProjList[[#This Row],[Ref 3]],"Link 3"),"")</f>
        <v>Link 3</v>
      </c>
      <c r="AB571" s="52" t="str">
        <f>IF(tabProjList[[#This Row],[Ref 4]]&lt;&gt;"",HYPERLINK(tabProjList[[#This Row],[Ref 4]],"Link 4"),"")</f>
        <v>Link 4</v>
      </c>
      <c r="AC571" s="52" t="str">
        <f>IF(tabProjList[[#This Row],[Ref 5]]&lt;&gt;"",HYPERLINK(tabProjList[[#This Row],[Ref 5]],"Link 5"),"")</f>
        <v>Link 5</v>
      </c>
      <c r="AD571" s="52" t="str">
        <f>IF(tabProjList[[#This Row],[Ref 6]]&lt;&gt;"",HYPERLINK(tabProjList[[#This Row],[Ref 6]],"Link 6"),"")</f>
        <v>Link 6</v>
      </c>
      <c r="AE571" s="52" t="str">
        <f>IF(tabProjList[[#This Row],[Ref 7]]&lt;&gt;"",HYPERLINK(tabProjList[[#This Row],[Ref 7]],"Link 7"),"")</f>
        <v>Link 7</v>
      </c>
    </row>
    <row r="572" spans="1:31" x14ac:dyDescent="0.25">
      <c r="A572" s="44" t="s">
        <v>1110</v>
      </c>
      <c r="B572" s="45">
        <v>297</v>
      </c>
      <c r="C572" s="45" t="s">
        <v>120</v>
      </c>
      <c r="D572" s="36" t="s">
        <v>1111</v>
      </c>
      <c r="E572" s="46" t="s">
        <v>1</v>
      </c>
      <c r="F572" s="46">
        <v>2013</v>
      </c>
      <c r="G572" s="46">
        <v>2024</v>
      </c>
      <c r="H572" s="46" t="s">
        <v>115</v>
      </c>
      <c r="I572" s="46" t="s">
        <v>115</v>
      </c>
      <c r="J572" s="45" t="s">
        <v>106</v>
      </c>
      <c r="K572" s="47" t="s">
        <v>115</v>
      </c>
      <c r="L572" s="48">
        <v>0.5</v>
      </c>
      <c r="M572" s="48">
        <v>0.5</v>
      </c>
      <c r="N572" s="49" t="s">
        <v>45</v>
      </c>
      <c r="O572" s="50" t="s">
        <v>34</v>
      </c>
      <c r="P572" s="38" t="s">
        <v>386</v>
      </c>
      <c r="Q572" s="45" t="s">
        <v>121</v>
      </c>
      <c r="R572" s="38" t="s">
        <v>1112</v>
      </c>
      <c r="S572" s="38" t="s">
        <v>1113</v>
      </c>
      <c r="T572" s="38" t="s">
        <v>1114</v>
      </c>
      <c r="U572" s="38" t="s">
        <v>115</v>
      </c>
      <c r="V572" s="38" t="s">
        <v>115</v>
      </c>
      <c r="W572" s="38" t="s">
        <v>115</v>
      </c>
      <c r="X572" s="38" t="s">
        <v>115</v>
      </c>
      <c r="Y572" s="52" t="str">
        <f>IF(tabProjList[[#This Row],[Ref 1]]&lt;&gt;"",HYPERLINK(tabProjList[[#This Row],[Ref 1]],"Link 1"),"")</f>
        <v>Link 1</v>
      </c>
      <c r="Z572" s="52" t="str">
        <f>IF(tabProjList[[#This Row],[Ref 2]]&lt;&gt;"",HYPERLINK(tabProjList[[#This Row],[Ref 2]],"Link 2"),"")</f>
        <v>Link 2</v>
      </c>
      <c r="AA572" s="52" t="str">
        <f>IF(tabProjList[[#This Row],[Ref 3]]&lt;&gt;"",HYPERLINK(tabProjList[[#This Row],[Ref 3]],"Link 3"),"")</f>
        <v>Link 3</v>
      </c>
      <c r="AB572" s="52" t="str">
        <f>IF(tabProjList[[#This Row],[Ref 4]]&lt;&gt;"",HYPERLINK(tabProjList[[#This Row],[Ref 4]],"Link 4"),"")</f>
        <v/>
      </c>
      <c r="AC572" s="52" t="str">
        <f>IF(tabProjList[[#This Row],[Ref 5]]&lt;&gt;"",HYPERLINK(tabProjList[[#This Row],[Ref 5]],"Link 5"),"")</f>
        <v/>
      </c>
      <c r="AD572" s="52" t="str">
        <f>IF(tabProjList[[#This Row],[Ref 6]]&lt;&gt;"",HYPERLINK(tabProjList[[#This Row],[Ref 6]],"Link 6"),"")</f>
        <v/>
      </c>
      <c r="AE572" s="52" t="str">
        <f>IF(tabProjList[[#This Row],[Ref 7]]&lt;&gt;"",HYPERLINK(tabProjList[[#This Row],[Ref 7]],"Link 7"),"")</f>
        <v/>
      </c>
    </row>
    <row r="573" spans="1:31" x14ac:dyDescent="0.25">
      <c r="A573" s="44" t="s">
        <v>3009</v>
      </c>
      <c r="B573" s="45">
        <v>1136</v>
      </c>
      <c r="C573" s="45" t="s">
        <v>630</v>
      </c>
      <c r="D573" s="36" t="s">
        <v>3010</v>
      </c>
      <c r="E573" s="46" t="s">
        <v>6</v>
      </c>
      <c r="F573" s="46">
        <v>2022</v>
      </c>
      <c r="G573" s="46">
        <v>2026</v>
      </c>
      <c r="H573" s="46">
        <v>2030</v>
      </c>
      <c r="I573" s="46" t="s">
        <v>115</v>
      </c>
      <c r="J573" s="45" t="s">
        <v>106</v>
      </c>
      <c r="K573" s="47" t="s">
        <v>115</v>
      </c>
      <c r="L573" s="48" t="s">
        <v>115</v>
      </c>
      <c r="M573" s="48" t="s">
        <v>115</v>
      </c>
      <c r="N573" s="49" t="s">
        <v>40</v>
      </c>
      <c r="O573" s="50" t="s">
        <v>34</v>
      </c>
      <c r="P573" s="38" t="s">
        <v>631</v>
      </c>
      <c r="Q573" s="45" t="s">
        <v>274</v>
      </c>
      <c r="R573" s="38" t="s">
        <v>634</v>
      </c>
      <c r="S573" s="38" t="s">
        <v>115</v>
      </c>
      <c r="T573" s="38" t="s">
        <v>115</v>
      </c>
      <c r="U573" s="38" t="s">
        <v>115</v>
      </c>
      <c r="V573" s="38" t="s">
        <v>115</v>
      </c>
      <c r="W573" s="38" t="s">
        <v>115</v>
      </c>
      <c r="X573" s="38" t="s">
        <v>115</v>
      </c>
      <c r="Y573" s="52" t="str">
        <f>IF(tabProjList[[#This Row],[Ref 1]]&lt;&gt;"",HYPERLINK(tabProjList[[#This Row],[Ref 1]],"Link 1"),"")</f>
        <v>Link 1</v>
      </c>
      <c r="Z573" s="52" t="str">
        <f>IF(tabProjList[[#This Row],[Ref 2]]&lt;&gt;"",HYPERLINK(tabProjList[[#This Row],[Ref 2]],"Link 2"),"")</f>
        <v/>
      </c>
      <c r="AA573" s="52" t="str">
        <f>IF(tabProjList[[#This Row],[Ref 3]]&lt;&gt;"",HYPERLINK(tabProjList[[#This Row],[Ref 3]],"Link 3"),"")</f>
        <v/>
      </c>
      <c r="AB573" s="52" t="str">
        <f>IF(tabProjList[[#This Row],[Ref 4]]&lt;&gt;"",HYPERLINK(tabProjList[[#This Row],[Ref 4]],"Link 4"),"")</f>
        <v/>
      </c>
      <c r="AC573" s="52" t="str">
        <f>IF(tabProjList[[#This Row],[Ref 5]]&lt;&gt;"",HYPERLINK(tabProjList[[#This Row],[Ref 5]],"Link 5"),"")</f>
        <v/>
      </c>
      <c r="AD573" s="52" t="str">
        <f>IF(tabProjList[[#This Row],[Ref 6]]&lt;&gt;"",HYPERLINK(tabProjList[[#This Row],[Ref 6]],"Link 6"),"")</f>
        <v/>
      </c>
      <c r="AE573" s="52" t="str">
        <f>IF(tabProjList[[#This Row],[Ref 7]]&lt;&gt;"",HYPERLINK(tabProjList[[#This Row],[Ref 7]],"Link 7"),"")</f>
        <v/>
      </c>
    </row>
    <row r="574" spans="1:31" x14ac:dyDescent="0.25">
      <c r="A574" s="44" t="s">
        <v>628</v>
      </c>
      <c r="B574" s="45">
        <v>137</v>
      </c>
      <c r="C574" s="45" t="s">
        <v>630</v>
      </c>
      <c r="D574" s="36" t="s">
        <v>629</v>
      </c>
      <c r="E574" s="46" t="s">
        <v>6</v>
      </c>
      <c r="F574" s="46">
        <v>2022</v>
      </c>
      <c r="G574" s="46">
        <v>2026</v>
      </c>
      <c r="H574" s="46">
        <v>2030</v>
      </c>
      <c r="I574" s="46" t="s">
        <v>115</v>
      </c>
      <c r="J574" s="45" t="s">
        <v>106</v>
      </c>
      <c r="K574" s="47" t="s">
        <v>115</v>
      </c>
      <c r="L574" s="48" t="s">
        <v>115</v>
      </c>
      <c r="M574" s="48" t="s">
        <v>115</v>
      </c>
      <c r="N574" s="49" t="s">
        <v>38</v>
      </c>
      <c r="O574" s="50" t="s">
        <v>34</v>
      </c>
      <c r="P574" s="38" t="s">
        <v>631</v>
      </c>
      <c r="Q574" s="45" t="s">
        <v>274</v>
      </c>
      <c r="R574" s="38" t="s">
        <v>632</v>
      </c>
      <c r="S574" s="38" t="s">
        <v>633</v>
      </c>
      <c r="T574" s="38" t="s">
        <v>634</v>
      </c>
      <c r="U574" s="38" t="s">
        <v>115</v>
      </c>
      <c r="V574" s="38" t="s">
        <v>115</v>
      </c>
      <c r="W574" s="38" t="s">
        <v>115</v>
      </c>
      <c r="X574" s="38" t="s">
        <v>115</v>
      </c>
      <c r="Y574" s="52" t="str">
        <f>IF(tabProjList[[#This Row],[Ref 1]]&lt;&gt;"",HYPERLINK(tabProjList[[#This Row],[Ref 1]],"Link 1"),"")</f>
        <v>Link 1</v>
      </c>
      <c r="Z574" s="52" t="str">
        <f>IF(tabProjList[[#This Row],[Ref 2]]&lt;&gt;"",HYPERLINK(tabProjList[[#This Row],[Ref 2]],"Link 2"),"")</f>
        <v>Link 2</v>
      </c>
      <c r="AA574" s="52" t="str">
        <f>IF(tabProjList[[#This Row],[Ref 3]]&lt;&gt;"",HYPERLINK(tabProjList[[#This Row],[Ref 3]],"Link 3"),"")</f>
        <v>Link 3</v>
      </c>
      <c r="AB574" s="52" t="str">
        <f>IF(tabProjList[[#This Row],[Ref 4]]&lt;&gt;"",HYPERLINK(tabProjList[[#This Row],[Ref 4]],"Link 4"),"")</f>
        <v/>
      </c>
      <c r="AC574" s="52" t="str">
        <f>IF(tabProjList[[#This Row],[Ref 5]]&lt;&gt;"",HYPERLINK(tabProjList[[#This Row],[Ref 5]],"Link 5"),"")</f>
        <v/>
      </c>
      <c r="AD574" s="52" t="str">
        <f>IF(tabProjList[[#This Row],[Ref 6]]&lt;&gt;"",HYPERLINK(tabProjList[[#This Row],[Ref 6]],"Link 6"),"")</f>
        <v/>
      </c>
      <c r="AE574" s="52" t="str">
        <f>IF(tabProjList[[#This Row],[Ref 7]]&lt;&gt;"",HYPERLINK(tabProjList[[#This Row],[Ref 7]],"Link 7"),"")</f>
        <v/>
      </c>
    </row>
    <row r="575" spans="1:31" x14ac:dyDescent="0.25">
      <c r="A575" s="44" t="s">
        <v>2356</v>
      </c>
      <c r="B575" s="45">
        <v>811</v>
      </c>
      <c r="C575" s="45" t="s">
        <v>630</v>
      </c>
      <c r="D575" s="36" t="s">
        <v>2357</v>
      </c>
      <c r="E575" s="46" t="s">
        <v>22</v>
      </c>
      <c r="F575" s="46">
        <v>2023</v>
      </c>
      <c r="G575" s="46" t="s">
        <v>115</v>
      </c>
      <c r="H575" s="46">
        <v>2030</v>
      </c>
      <c r="I575" s="46" t="s">
        <v>115</v>
      </c>
      <c r="J575" s="45" t="s">
        <v>106</v>
      </c>
      <c r="K575" s="47" t="s">
        <v>115</v>
      </c>
      <c r="L575" s="48">
        <v>3</v>
      </c>
      <c r="M575" s="48">
        <v>3</v>
      </c>
      <c r="N575" s="49" t="s">
        <v>22</v>
      </c>
      <c r="O575" s="50" t="s">
        <v>34</v>
      </c>
      <c r="P575" s="38" t="s">
        <v>631</v>
      </c>
      <c r="Q575" s="45" t="s">
        <v>274</v>
      </c>
      <c r="R575" s="38" t="s">
        <v>634</v>
      </c>
      <c r="S575" s="38" t="s">
        <v>115</v>
      </c>
      <c r="T575" s="38" t="s">
        <v>115</v>
      </c>
      <c r="U575" s="38" t="s">
        <v>115</v>
      </c>
      <c r="V575" s="38" t="s">
        <v>115</v>
      </c>
      <c r="W575" s="38" t="s">
        <v>115</v>
      </c>
      <c r="X575" s="38" t="s">
        <v>115</v>
      </c>
      <c r="Y575" s="52" t="str">
        <f>IF(tabProjList[[#This Row],[Ref 1]]&lt;&gt;"",HYPERLINK(tabProjList[[#This Row],[Ref 1]],"Link 1"),"")</f>
        <v>Link 1</v>
      </c>
      <c r="Z575" s="52" t="str">
        <f>IF(tabProjList[[#This Row],[Ref 2]]&lt;&gt;"",HYPERLINK(tabProjList[[#This Row],[Ref 2]],"Link 2"),"")</f>
        <v/>
      </c>
      <c r="AA575" s="52" t="str">
        <f>IF(tabProjList[[#This Row],[Ref 3]]&lt;&gt;"",HYPERLINK(tabProjList[[#This Row],[Ref 3]],"Link 3"),"")</f>
        <v/>
      </c>
      <c r="AB575" s="52" t="str">
        <f>IF(tabProjList[[#This Row],[Ref 4]]&lt;&gt;"",HYPERLINK(tabProjList[[#This Row],[Ref 4]],"Link 4"),"")</f>
        <v/>
      </c>
      <c r="AC575" s="52" t="str">
        <f>IF(tabProjList[[#This Row],[Ref 5]]&lt;&gt;"",HYPERLINK(tabProjList[[#This Row],[Ref 5]],"Link 5"),"")</f>
        <v/>
      </c>
      <c r="AD575" s="52" t="str">
        <f>IF(tabProjList[[#This Row],[Ref 6]]&lt;&gt;"",HYPERLINK(tabProjList[[#This Row],[Ref 6]],"Link 6"),"")</f>
        <v/>
      </c>
      <c r="AE575" s="52" t="str">
        <f>IF(tabProjList[[#This Row],[Ref 7]]&lt;&gt;"",HYPERLINK(tabProjList[[#This Row],[Ref 7]],"Link 7"),"")</f>
        <v/>
      </c>
    </row>
    <row r="576" spans="1:31" x14ac:dyDescent="0.25">
      <c r="A576" s="44" t="s">
        <v>2210</v>
      </c>
      <c r="B576" s="45">
        <v>746</v>
      </c>
      <c r="C576" s="45" t="s">
        <v>346</v>
      </c>
      <c r="D576" s="36" t="s">
        <v>2211</v>
      </c>
      <c r="E576" s="46" t="s">
        <v>12</v>
      </c>
      <c r="F576" s="46">
        <v>2023</v>
      </c>
      <c r="G576" s="46" t="s">
        <v>115</v>
      </c>
      <c r="H576" s="46" t="s">
        <v>115</v>
      </c>
      <c r="I576" s="46" t="s">
        <v>115</v>
      </c>
      <c r="J576" s="45" t="s">
        <v>106</v>
      </c>
      <c r="K576" s="47" t="s">
        <v>115</v>
      </c>
      <c r="L576" s="48">
        <v>9</v>
      </c>
      <c r="M576" s="48">
        <v>9</v>
      </c>
      <c r="N576" s="49" t="s">
        <v>12</v>
      </c>
      <c r="O576" s="50" t="s">
        <v>34</v>
      </c>
      <c r="P576" s="38" t="s">
        <v>2210</v>
      </c>
      <c r="Q576" s="45" t="s">
        <v>114</v>
      </c>
      <c r="R576" s="38" t="s">
        <v>2212</v>
      </c>
      <c r="S576" s="38" t="s">
        <v>2213</v>
      </c>
      <c r="T576" s="38" t="s">
        <v>115</v>
      </c>
      <c r="U576" s="38" t="s">
        <v>115</v>
      </c>
      <c r="V576" s="38" t="s">
        <v>115</v>
      </c>
      <c r="W576" s="38" t="s">
        <v>115</v>
      </c>
      <c r="X576" s="38" t="s">
        <v>115</v>
      </c>
      <c r="Y576" s="52" t="str">
        <f>IF(tabProjList[[#This Row],[Ref 1]]&lt;&gt;"",HYPERLINK(tabProjList[[#This Row],[Ref 1]],"Link 1"),"")</f>
        <v>Link 1</v>
      </c>
      <c r="Z576" s="52" t="str">
        <f>IF(tabProjList[[#This Row],[Ref 2]]&lt;&gt;"",HYPERLINK(tabProjList[[#This Row],[Ref 2]],"Link 2"),"")</f>
        <v>Link 2</v>
      </c>
      <c r="AA576" s="52" t="str">
        <f>IF(tabProjList[[#This Row],[Ref 3]]&lt;&gt;"",HYPERLINK(tabProjList[[#This Row],[Ref 3]],"Link 3"),"")</f>
        <v/>
      </c>
      <c r="AB576" s="52" t="str">
        <f>IF(tabProjList[[#This Row],[Ref 4]]&lt;&gt;"",HYPERLINK(tabProjList[[#This Row],[Ref 4]],"Link 4"),"")</f>
        <v/>
      </c>
      <c r="AC576" s="52" t="str">
        <f>IF(tabProjList[[#This Row],[Ref 5]]&lt;&gt;"",HYPERLINK(tabProjList[[#This Row],[Ref 5]],"Link 5"),"")</f>
        <v/>
      </c>
      <c r="AD576" s="52" t="str">
        <f>IF(tabProjList[[#This Row],[Ref 6]]&lt;&gt;"",HYPERLINK(tabProjList[[#This Row],[Ref 6]],"Link 6"),"")</f>
        <v/>
      </c>
      <c r="AE576" s="52" t="str">
        <f>IF(tabProjList[[#This Row],[Ref 7]]&lt;&gt;"",HYPERLINK(tabProjList[[#This Row],[Ref 7]],"Link 7"),"")</f>
        <v/>
      </c>
    </row>
    <row r="577" spans="1:31" x14ac:dyDescent="0.25">
      <c r="A577" s="44" t="s">
        <v>1115</v>
      </c>
      <c r="B577" s="45">
        <v>298</v>
      </c>
      <c r="C577" s="45" t="s">
        <v>539</v>
      </c>
      <c r="D577" s="36" t="s">
        <v>1116</v>
      </c>
      <c r="E577" s="46" t="s">
        <v>6</v>
      </c>
      <c r="F577" s="46">
        <v>2021</v>
      </c>
      <c r="G577" s="46" t="s">
        <v>115</v>
      </c>
      <c r="H577" s="46">
        <v>2027</v>
      </c>
      <c r="I577" s="46" t="s">
        <v>115</v>
      </c>
      <c r="J577" s="45" t="s">
        <v>106</v>
      </c>
      <c r="K577" s="47" t="s">
        <v>115</v>
      </c>
      <c r="L577" s="48" t="s">
        <v>115</v>
      </c>
      <c r="M577" s="48" t="s">
        <v>115</v>
      </c>
      <c r="N577" s="49" t="s">
        <v>122</v>
      </c>
      <c r="O577" s="50" t="s">
        <v>34</v>
      </c>
      <c r="P577" s="38" t="s">
        <v>115</v>
      </c>
      <c r="Q577" s="45" t="s">
        <v>540</v>
      </c>
      <c r="R577" s="38" t="s">
        <v>1117</v>
      </c>
      <c r="S577" s="38" t="s">
        <v>1118</v>
      </c>
      <c r="T577" s="38" t="s">
        <v>1119</v>
      </c>
      <c r="U577" s="38" t="s">
        <v>115</v>
      </c>
      <c r="V577" s="38" t="s">
        <v>115</v>
      </c>
      <c r="W577" s="38" t="s">
        <v>115</v>
      </c>
      <c r="X577" s="38" t="s">
        <v>115</v>
      </c>
      <c r="Y577" s="52" t="str">
        <f>IF(tabProjList[[#This Row],[Ref 1]]&lt;&gt;"",HYPERLINK(tabProjList[[#This Row],[Ref 1]],"Link 1"),"")</f>
        <v>Link 1</v>
      </c>
      <c r="Z577" s="52" t="str">
        <f>IF(tabProjList[[#This Row],[Ref 2]]&lt;&gt;"",HYPERLINK(tabProjList[[#This Row],[Ref 2]],"Link 2"),"")</f>
        <v>Link 2</v>
      </c>
      <c r="AA577" s="52" t="str">
        <f>IF(tabProjList[[#This Row],[Ref 3]]&lt;&gt;"",HYPERLINK(tabProjList[[#This Row],[Ref 3]],"Link 3"),"")</f>
        <v>Link 3</v>
      </c>
      <c r="AB577" s="52" t="str">
        <f>IF(tabProjList[[#This Row],[Ref 4]]&lt;&gt;"",HYPERLINK(tabProjList[[#This Row],[Ref 4]],"Link 4"),"")</f>
        <v/>
      </c>
      <c r="AC577" s="52" t="str">
        <f>IF(tabProjList[[#This Row],[Ref 5]]&lt;&gt;"",HYPERLINK(tabProjList[[#This Row],[Ref 5]],"Link 5"),"")</f>
        <v/>
      </c>
      <c r="AD577" s="52" t="str">
        <f>IF(tabProjList[[#This Row],[Ref 6]]&lt;&gt;"",HYPERLINK(tabProjList[[#This Row],[Ref 6]],"Link 6"),"")</f>
        <v/>
      </c>
      <c r="AE577" s="52" t="str">
        <f>IF(tabProjList[[#This Row],[Ref 7]]&lt;&gt;"",HYPERLINK(tabProjList[[#This Row],[Ref 7]],"Link 7"),"")</f>
        <v/>
      </c>
    </row>
    <row r="578" spans="1:31" x14ac:dyDescent="0.25">
      <c r="A578" s="44" t="s">
        <v>2343</v>
      </c>
      <c r="B578" s="45">
        <v>805</v>
      </c>
      <c r="C578" s="45" t="s">
        <v>120</v>
      </c>
      <c r="D578" s="36" t="s">
        <v>2344</v>
      </c>
      <c r="E578" s="46" t="s">
        <v>1</v>
      </c>
      <c r="F578" s="46">
        <v>2023</v>
      </c>
      <c r="G578" s="46" t="s">
        <v>115</v>
      </c>
      <c r="H578" s="46">
        <v>2026</v>
      </c>
      <c r="I578" s="46" t="s">
        <v>115</v>
      </c>
      <c r="J578" s="45" t="s">
        <v>106</v>
      </c>
      <c r="K578" s="47" t="s">
        <v>115</v>
      </c>
      <c r="L578" s="48">
        <v>0.8</v>
      </c>
      <c r="M578" s="48">
        <v>0.8</v>
      </c>
      <c r="N578" s="49" t="s">
        <v>8</v>
      </c>
      <c r="O578" s="50" t="s">
        <v>34</v>
      </c>
      <c r="P578" s="38" t="s">
        <v>1588</v>
      </c>
      <c r="Q578" s="45" t="s">
        <v>121</v>
      </c>
      <c r="R578" s="38" t="s">
        <v>2345</v>
      </c>
      <c r="S578" s="38" t="s">
        <v>2346</v>
      </c>
      <c r="T578" s="38" t="s">
        <v>115</v>
      </c>
      <c r="U578" s="38" t="s">
        <v>115</v>
      </c>
      <c r="V578" s="38" t="s">
        <v>115</v>
      </c>
      <c r="W578" s="38" t="s">
        <v>115</v>
      </c>
      <c r="X578" s="38" t="s">
        <v>115</v>
      </c>
      <c r="Y578" s="52" t="str">
        <f>IF(tabProjList[[#This Row],[Ref 1]]&lt;&gt;"",HYPERLINK(tabProjList[[#This Row],[Ref 1]],"Link 1"),"")</f>
        <v>Link 1</v>
      </c>
      <c r="Z578" s="52" t="str">
        <f>IF(tabProjList[[#This Row],[Ref 2]]&lt;&gt;"",HYPERLINK(tabProjList[[#This Row],[Ref 2]],"Link 2"),"")</f>
        <v>Link 2</v>
      </c>
      <c r="AA578" s="52" t="str">
        <f>IF(tabProjList[[#This Row],[Ref 3]]&lt;&gt;"",HYPERLINK(tabProjList[[#This Row],[Ref 3]],"Link 3"),"")</f>
        <v/>
      </c>
      <c r="AB578" s="52" t="str">
        <f>IF(tabProjList[[#This Row],[Ref 4]]&lt;&gt;"",HYPERLINK(tabProjList[[#This Row],[Ref 4]],"Link 4"),"")</f>
        <v/>
      </c>
      <c r="AC578" s="52" t="str">
        <f>IF(tabProjList[[#This Row],[Ref 5]]&lt;&gt;"",HYPERLINK(tabProjList[[#This Row],[Ref 5]],"Link 5"),"")</f>
        <v/>
      </c>
      <c r="AD578" s="52" t="str">
        <f>IF(tabProjList[[#This Row],[Ref 6]]&lt;&gt;"",HYPERLINK(tabProjList[[#This Row],[Ref 6]],"Link 6"),"")</f>
        <v/>
      </c>
      <c r="AE578" s="52" t="str">
        <f>IF(tabProjList[[#This Row],[Ref 7]]&lt;&gt;"",HYPERLINK(tabProjList[[#This Row],[Ref 7]],"Link 7"),"")</f>
        <v/>
      </c>
    </row>
    <row r="579" spans="1:31" x14ac:dyDescent="0.25">
      <c r="A579" s="44" t="s">
        <v>1519</v>
      </c>
      <c r="B579" s="45">
        <v>407</v>
      </c>
      <c r="C579" s="45" t="s">
        <v>209</v>
      </c>
      <c r="D579" s="36" t="s">
        <v>1520</v>
      </c>
      <c r="E579" s="46" t="s">
        <v>1</v>
      </c>
      <c r="F579" s="46">
        <v>2011</v>
      </c>
      <c r="G579" s="46">
        <v>2018</v>
      </c>
      <c r="H579" s="46">
        <v>2020</v>
      </c>
      <c r="I579" s="46" t="s">
        <v>115</v>
      </c>
      <c r="J579" s="45" t="s">
        <v>14</v>
      </c>
      <c r="K579" s="47">
        <v>1</v>
      </c>
      <c r="L579" s="48">
        <v>0.3</v>
      </c>
      <c r="M579" s="48">
        <v>0.3</v>
      </c>
      <c r="N579" s="49" t="s">
        <v>45</v>
      </c>
      <c r="O579" s="50" t="s">
        <v>7</v>
      </c>
      <c r="P579" s="38" t="s">
        <v>485</v>
      </c>
      <c r="Q579" s="45" t="s">
        <v>121</v>
      </c>
      <c r="R579" s="38" t="s">
        <v>115</v>
      </c>
      <c r="S579" s="38" t="s">
        <v>115</v>
      </c>
      <c r="T579" s="38" t="s">
        <v>115</v>
      </c>
      <c r="U579" s="38" t="s">
        <v>115</v>
      </c>
      <c r="V579" s="38" t="s">
        <v>115</v>
      </c>
      <c r="W579" s="38" t="s">
        <v>115</v>
      </c>
      <c r="X579" s="38" t="s">
        <v>115</v>
      </c>
      <c r="Y579" s="52" t="str">
        <f>IF(tabProjList[[#This Row],[Ref 1]]&lt;&gt;"",HYPERLINK(tabProjList[[#This Row],[Ref 1]],"Link 1"),"")</f>
        <v/>
      </c>
      <c r="Z579" s="52" t="str">
        <f>IF(tabProjList[[#This Row],[Ref 2]]&lt;&gt;"",HYPERLINK(tabProjList[[#This Row],[Ref 2]],"Link 2"),"")</f>
        <v/>
      </c>
      <c r="AA579" s="52" t="str">
        <f>IF(tabProjList[[#This Row],[Ref 3]]&lt;&gt;"",HYPERLINK(tabProjList[[#This Row],[Ref 3]],"Link 3"),"")</f>
        <v/>
      </c>
      <c r="AB579" s="52" t="str">
        <f>IF(tabProjList[[#This Row],[Ref 4]]&lt;&gt;"",HYPERLINK(tabProjList[[#This Row],[Ref 4]],"Link 4"),"")</f>
        <v/>
      </c>
      <c r="AC579" s="52" t="str">
        <f>IF(tabProjList[[#This Row],[Ref 5]]&lt;&gt;"",HYPERLINK(tabProjList[[#This Row],[Ref 5]],"Link 5"),"")</f>
        <v/>
      </c>
      <c r="AD579" s="52" t="str">
        <f>IF(tabProjList[[#This Row],[Ref 6]]&lt;&gt;"",HYPERLINK(tabProjList[[#This Row],[Ref 6]],"Link 6"),"")</f>
        <v/>
      </c>
      <c r="AE579" s="52" t="str">
        <f>IF(tabProjList[[#This Row],[Ref 7]]&lt;&gt;"",HYPERLINK(tabProjList[[#This Row],[Ref 7]],"Link 7"),"")</f>
        <v/>
      </c>
    </row>
    <row r="580" spans="1:31" x14ac:dyDescent="0.25">
      <c r="A580" s="44" t="s">
        <v>1915</v>
      </c>
      <c r="B580" s="45">
        <v>608</v>
      </c>
      <c r="C580" s="45" t="s">
        <v>209</v>
      </c>
      <c r="D580" s="36" t="s">
        <v>1520</v>
      </c>
      <c r="E580" s="46" t="s">
        <v>1</v>
      </c>
      <c r="F580" s="46">
        <v>2022</v>
      </c>
      <c r="G580" s="46" t="s">
        <v>115</v>
      </c>
      <c r="H580" s="46" t="s">
        <v>115</v>
      </c>
      <c r="I580" s="46" t="s">
        <v>115</v>
      </c>
      <c r="J580" s="45" t="s">
        <v>106</v>
      </c>
      <c r="K580" s="47">
        <v>2</v>
      </c>
      <c r="L580" s="48" t="s">
        <v>115</v>
      </c>
      <c r="M580" s="48" t="s">
        <v>115</v>
      </c>
      <c r="N580" s="49" t="s">
        <v>45</v>
      </c>
      <c r="O580" s="50" t="s">
        <v>7</v>
      </c>
      <c r="P580" s="38" t="s">
        <v>210</v>
      </c>
      <c r="Q580" s="45" t="s">
        <v>121</v>
      </c>
      <c r="R580" s="38" t="s">
        <v>1916</v>
      </c>
      <c r="S580" s="38" t="s">
        <v>115</v>
      </c>
      <c r="T580" s="38" t="s">
        <v>115</v>
      </c>
      <c r="U580" s="38" t="s">
        <v>115</v>
      </c>
      <c r="V580" s="38" t="s">
        <v>115</v>
      </c>
      <c r="W580" s="38" t="s">
        <v>115</v>
      </c>
      <c r="X580" s="38" t="s">
        <v>115</v>
      </c>
      <c r="Y580" s="52" t="str">
        <f>IF(tabProjList[[#This Row],[Ref 1]]&lt;&gt;"",HYPERLINK(tabProjList[[#This Row],[Ref 1]],"Link 1"),"")</f>
        <v>Link 1</v>
      </c>
      <c r="Z580" s="52" t="str">
        <f>IF(tabProjList[[#This Row],[Ref 2]]&lt;&gt;"",HYPERLINK(tabProjList[[#This Row],[Ref 2]],"Link 2"),"")</f>
        <v/>
      </c>
      <c r="AA580" s="52" t="str">
        <f>IF(tabProjList[[#This Row],[Ref 3]]&lt;&gt;"",HYPERLINK(tabProjList[[#This Row],[Ref 3]],"Link 3"),"")</f>
        <v/>
      </c>
      <c r="AB580" s="52" t="str">
        <f>IF(tabProjList[[#This Row],[Ref 4]]&lt;&gt;"",HYPERLINK(tabProjList[[#This Row],[Ref 4]],"Link 4"),"")</f>
        <v/>
      </c>
      <c r="AC580" s="52" t="str">
        <f>IF(tabProjList[[#This Row],[Ref 5]]&lt;&gt;"",HYPERLINK(tabProjList[[#This Row],[Ref 5]],"Link 5"),"")</f>
        <v/>
      </c>
      <c r="AD580" s="52" t="str">
        <f>IF(tabProjList[[#This Row],[Ref 6]]&lt;&gt;"",HYPERLINK(tabProjList[[#This Row],[Ref 6]],"Link 6"),"")</f>
        <v/>
      </c>
      <c r="AE580" s="52" t="str">
        <f>IF(tabProjList[[#This Row],[Ref 7]]&lt;&gt;"",HYPERLINK(tabProjList[[#This Row],[Ref 7]],"Link 7"),"")</f>
        <v/>
      </c>
    </row>
    <row r="581" spans="1:31" x14ac:dyDescent="0.25">
      <c r="A581" s="44" t="s">
        <v>1091</v>
      </c>
      <c r="B581" s="45">
        <v>293</v>
      </c>
      <c r="C581" s="45" t="s">
        <v>209</v>
      </c>
      <c r="D581" s="36" t="s">
        <v>1092</v>
      </c>
      <c r="E581" s="46" t="s">
        <v>1</v>
      </c>
      <c r="F581" s="46">
        <v>2011</v>
      </c>
      <c r="G581" s="46">
        <v>2014</v>
      </c>
      <c r="H581" s="46">
        <v>2020</v>
      </c>
      <c r="I581" s="46" t="s">
        <v>115</v>
      </c>
      <c r="J581" s="45" t="s">
        <v>14</v>
      </c>
      <c r="K581" s="47" t="s">
        <v>115</v>
      </c>
      <c r="L581" s="48">
        <v>1.3</v>
      </c>
      <c r="M581" s="48">
        <v>1.3</v>
      </c>
      <c r="N581" s="49" t="s">
        <v>40</v>
      </c>
      <c r="O581" s="50" t="s">
        <v>7</v>
      </c>
      <c r="P581" s="38" t="s">
        <v>485</v>
      </c>
      <c r="Q581" s="45" t="s">
        <v>121</v>
      </c>
      <c r="R581" s="38" t="s">
        <v>1093</v>
      </c>
      <c r="S581" s="38" t="s">
        <v>1094</v>
      </c>
      <c r="T581" s="38" t="s">
        <v>1095</v>
      </c>
      <c r="U581" s="38" t="s">
        <v>115</v>
      </c>
      <c r="V581" s="38" t="s">
        <v>115</v>
      </c>
      <c r="W581" s="38" t="s">
        <v>115</v>
      </c>
      <c r="X581" s="38" t="s">
        <v>115</v>
      </c>
      <c r="Y581" s="52" t="str">
        <f>IF(tabProjList[[#This Row],[Ref 1]]&lt;&gt;"",HYPERLINK(tabProjList[[#This Row],[Ref 1]],"Link 1"),"")</f>
        <v>Link 1</v>
      </c>
      <c r="Z581" s="52" t="str">
        <f>IF(tabProjList[[#This Row],[Ref 2]]&lt;&gt;"",HYPERLINK(tabProjList[[#This Row],[Ref 2]],"Link 2"),"")</f>
        <v>Link 2</v>
      </c>
      <c r="AA581" s="52" t="str">
        <f>IF(tabProjList[[#This Row],[Ref 3]]&lt;&gt;"",HYPERLINK(tabProjList[[#This Row],[Ref 3]],"Link 3"),"")</f>
        <v>Link 3</v>
      </c>
      <c r="AB581" s="52" t="str">
        <f>IF(tabProjList[[#This Row],[Ref 4]]&lt;&gt;"",HYPERLINK(tabProjList[[#This Row],[Ref 4]],"Link 4"),"")</f>
        <v/>
      </c>
      <c r="AC581" s="52" t="str">
        <f>IF(tabProjList[[#This Row],[Ref 5]]&lt;&gt;"",HYPERLINK(tabProjList[[#This Row],[Ref 5]],"Link 5"),"")</f>
        <v/>
      </c>
      <c r="AD581" s="52" t="str">
        <f>IF(tabProjList[[#This Row],[Ref 6]]&lt;&gt;"",HYPERLINK(tabProjList[[#This Row],[Ref 6]],"Link 6"),"")</f>
        <v/>
      </c>
      <c r="AE581" s="52" t="str">
        <f>IF(tabProjList[[#This Row],[Ref 7]]&lt;&gt;"",HYPERLINK(tabProjList[[#This Row],[Ref 7]],"Link 7"),"")</f>
        <v/>
      </c>
    </row>
    <row r="582" spans="1:31" x14ac:dyDescent="0.25">
      <c r="A582" s="44" t="s">
        <v>2907</v>
      </c>
      <c r="B582" s="45">
        <v>1096</v>
      </c>
      <c r="C582" s="45" t="s">
        <v>193</v>
      </c>
      <c r="D582" s="36" t="s">
        <v>2908</v>
      </c>
      <c r="E582" s="46" t="s">
        <v>12</v>
      </c>
      <c r="F582" s="46"/>
      <c r="G582" s="46" t="s">
        <v>115</v>
      </c>
      <c r="H582" s="46">
        <v>2005</v>
      </c>
      <c r="I582" s="46" t="s">
        <v>115</v>
      </c>
      <c r="J582" s="45" t="s">
        <v>14</v>
      </c>
      <c r="K582" s="47" t="s">
        <v>115</v>
      </c>
      <c r="L582" s="48">
        <v>0.5</v>
      </c>
      <c r="M582" s="48">
        <v>0.5</v>
      </c>
      <c r="N582" s="49" t="s">
        <v>12</v>
      </c>
      <c r="O582" s="50" t="s">
        <v>20</v>
      </c>
      <c r="P582" s="38" t="s">
        <v>115</v>
      </c>
      <c r="Q582" s="45" t="s">
        <v>114</v>
      </c>
      <c r="R582" s="38" t="s">
        <v>115</v>
      </c>
      <c r="S582" s="38" t="s">
        <v>115</v>
      </c>
      <c r="T582" s="38" t="s">
        <v>115</v>
      </c>
      <c r="U582" s="38" t="s">
        <v>115</v>
      </c>
      <c r="V582" s="38" t="s">
        <v>115</v>
      </c>
      <c r="W582" s="38" t="s">
        <v>115</v>
      </c>
      <c r="X582" s="38" t="s">
        <v>115</v>
      </c>
      <c r="Y582" s="52" t="str">
        <f>IF(tabProjList[[#This Row],[Ref 1]]&lt;&gt;"",HYPERLINK(tabProjList[[#This Row],[Ref 1]],"Link 1"),"")</f>
        <v/>
      </c>
      <c r="Z582" s="52" t="str">
        <f>IF(tabProjList[[#This Row],[Ref 2]]&lt;&gt;"",HYPERLINK(tabProjList[[#This Row],[Ref 2]],"Link 2"),"")</f>
        <v/>
      </c>
      <c r="AA582" s="52" t="str">
        <f>IF(tabProjList[[#This Row],[Ref 3]]&lt;&gt;"",HYPERLINK(tabProjList[[#This Row],[Ref 3]],"Link 3"),"")</f>
        <v/>
      </c>
      <c r="AB582" s="52" t="str">
        <f>IF(tabProjList[[#This Row],[Ref 4]]&lt;&gt;"",HYPERLINK(tabProjList[[#This Row],[Ref 4]],"Link 4"),"")</f>
        <v/>
      </c>
      <c r="AC582" s="52" t="str">
        <f>IF(tabProjList[[#This Row],[Ref 5]]&lt;&gt;"",HYPERLINK(tabProjList[[#This Row],[Ref 5]],"Link 5"),"")</f>
        <v/>
      </c>
      <c r="AD582" s="52" t="str">
        <f>IF(tabProjList[[#This Row],[Ref 6]]&lt;&gt;"",HYPERLINK(tabProjList[[#This Row],[Ref 6]],"Link 6"),"")</f>
        <v/>
      </c>
      <c r="AE582" s="52" t="str">
        <f>IF(tabProjList[[#This Row],[Ref 7]]&lt;&gt;"",HYPERLINK(tabProjList[[#This Row],[Ref 7]],"Link 7"),"")</f>
        <v/>
      </c>
    </row>
    <row r="583" spans="1:31" x14ac:dyDescent="0.25">
      <c r="A583" s="44" t="s">
        <v>1987</v>
      </c>
      <c r="B583" s="45">
        <v>647</v>
      </c>
      <c r="C583" s="45" t="s">
        <v>1989</v>
      </c>
      <c r="D583" s="36" t="s">
        <v>1988</v>
      </c>
      <c r="E583" s="46" t="s">
        <v>22</v>
      </c>
      <c r="F583" s="46">
        <v>2023</v>
      </c>
      <c r="G583" s="46" t="s">
        <v>115</v>
      </c>
      <c r="H583" s="46" t="s">
        <v>115</v>
      </c>
      <c r="I583" s="46" t="s">
        <v>115</v>
      </c>
      <c r="J583" s="45" t="s">
        <v>106</v>
      </c>
      <c r="K583" s="47" t="s">
        <v>115</v>
      </c>
      <c r="L583" s="48">
        <v>2</v>
      </c>
      <c r="M583" s="48">
        <v>2</v>
      </c>
      <c r="N583" s="49" t="s">
        <v>22</v>
      </c>
      <c r="O583" s="50" t="s">
        <v>34</v>
      </c>
      <c r="P583" s="38" t="s">
        <v>1990</v>
      </c>
      <c r="Q583" s="45" t="s">
        <v>3070</v>
      </c>
      <c r="R583" s="38" t="s">
        <v>1991</v>
      </c>
      <c r="S583" s="38" t="s">
        <v>634</v>
      </c>
      <c r="T583" s="38" t="s">
        <v>115</v>
      </c>
      <c r="U583" s="38" t="s">
        <v>115</v>
      </c>
      <c r="V583" s="38" t="s">
        <v>115</v>
      </c>
      <c r="W583" s="38" t="s">
        <v>115</v>
      </c>
      <c r="X583" s="38" t="s">
        <v>115</v>
      </c>
      <c r="Y583" s="52" t="str">
        <f>IF(tabProjList[[#This Row],[Ref 1]]&lt;&gt;"",HYPERLINK(tabProjList[[#This Row],[Ref 1]],"Link 1"),"")</f>
        <v>Link 1</v>
      </c>
      <c r="Z583" s="52" t="str">
        <f>IF(tabProjList[[#This Row],[Ref 2]]&lt;&gt;"",HYPERLINK(tabProjList[[#This Row],[Ref 2]],"Link 2"),"")</f>
        <v>Link 2</v>
      </c>
      <c r="AA583" s="52" t="str">
        <f>IF(tabProjList[[#This Row],[Ref 3]]&lt;&gt;"",HYPERLINK(tabProjList[[#This Row],[Ref 3]],"Link 3"),"")</f>
        <v/>
      </c>
      <c r="AB583" s="52" t="str">
        <f>IF(tabProjList[[#This Row],[Ref 4]]&lt;&gt;"",HYPERLINK(tabProjList[[#This Row],[Ref 4]],"Link 4"),"")</f>
        <v/>
      </c>
      <c r="AC583" s="52" t="str">
        <f>IF(tabProjList[[#This Row],[Ref 5]]&lt;&gt;"",HYPERLINK(tabProjList[[#This Row],[Ref 5]],"Link 5"),"")</f>
        <v/>
      </c>
      <c r="AD583" s="52" t="str">
        <f>IF(tabProjList[[#This Row],[Ref 6]]&lt;&gt;"",HYPERLINK(tabProjList[[#This Row],[Ref 6]],"Link 6"),"")</f>
        <v/>
      </c>
      <c r="AE583" s="52" t="str">
        <f>IF(tabProjList[[#This Row],[Ref 7]]&lt;&gt;"",HYPERLINK(tabProjList[[#This Row],[Ref 7]],"Link 7"),"")</f>
        <v/>
      </c>
    </row>
    <row r="584" spans="1:31" x14ac:dyDescent="0.25">
      <c r="A584" s="44" t="s">
        <v>1717</v>
      </c>
      <c r="B584" s="45">
        <v>521</v>
      </c>
      <c r="C584" s="45" t="s">
        <v>120</v>
      </c>
      <c r="D584" s="36" t="s">
        <v>1718</v>
      </c>
      <c r="E584" s="46" t="s">
        <v>1</v>
      </c>
      <c r="F584" s="46">
        <v>2021</v>
      </c>
      <c r="G584" s="46">
        <v>2022</v>
      </c>
      <c r="H584" s="46">
        <v>2025</v>
      </c>
      <c r="I584" s="46" t="s">
        <v>115</v>
      </c>
      <c r="J584" s="45" t="s">
        <v>17</v>
      </c>
      <c r="K584" s="47">
        <v>1</v>
      </c>
      <c r="L584" s="48">
        <v>0.45</v>
      </c>
      <c r="M584" s="48">
        <v>0.45</v>
      </c>
      <c r="N584" s="49" t="s">
        <v>45</v>
      </c>
      <c r="O584" s="50" t="s">
        <v>34</v>
      </c>
      <c r="P584" s="38" t="s">
        <v>796</v>
      </c>
      <c r="Q584" s="45" t="s">
        <v>121</v>
      </c>
      <c r="R584" s="38" t="s">
        <v>1719</v>
      </c>
      <c r="S584" s="38" t="s">
        <v>115</v>
      </c>
      <c r="T584" s="38" t="s">
        <v>115</v>
      </c>
      <c r="U584" s="38" t="s">
        <v>115</v>
      </c>
      <c r="V584" s="38" t="s">
        <v>115</v>
      </c>
      <c r="W584" s="38" t="s">
        <v>115</v>
      </c>
      <c r="X584" s="38" t="s">
        <v>115</v>
      </c>
      <c r="Y584" s="52" t="str">
        <f>IF(tabProjList[[#This Row],[Ref 1]]&lt;&gt;"",HYPERLINK(tabProjList[[#This Row],[Ref 1]],"Link 1"),"")</f>
        <v>Link 1</v>
      </c>
      <c r="Z584" s="52" t="str">
        <f>IF(tabProjList[[#This Row],[Ref 2]]&lt;&gt;"",HYPERLINK(tabProjList[[#This Row],[Ref 2]],"Link 2"),"")</f>
        <v/>
      </c>
      <c r="AA584" s="52" t="str">
        <f>IF(tabProjList[[#This Row],[Ref 3]]&lt;&gt;"",HYPERLINK(tabProjList[[#This Row],[Ref 3]],"Link 3"),"")</f>
        <v/>
      </c>
      <c r="AB584" s="52" t="str">
        <f>IF(tabProjList[[#This Row],[Ref 4]]&lt;&gt;"",HYPERLINK(tabProjList[[#This Row],[Ref 4]],"Link 4"),"")</f>
        <v/>
      </c>
      <c r="AC584" s="52" t="str">
        <f>IF(tabProjList[[#This Row],[Ref 5]]&lt;&gt;"",HYPERLINK(tabProjList[[#This Row],[Ref 5]],"Link 5"),"")</f>
        <v/>
      </c>
      <c r="AD584" s="52" t="str">
        <f>IF(tabProjList[[#This Row],[Ref 6]]&lt;&gt;"",HYPERLINK(tabProjList[[#This Row],[Ref 6]],"Link 6"),"")</f>
        <v/>
      </c>
      <c r="AE584" s="52" t="str">
        <f>IF(tabProjList[[#This Row],[Ref 7]]&lt;&gt;"",HYPERLINK(tabProjList[[#This Row],[Ref 7]],"Link 7"),"")</f>
        <v/>
      </c>
    </row>
    <row r="585" spans="1:31" x14ac:dyDescent="0.25">
      <c r="A585" s="44" t="s">
        <v>1720</v>
      </c>
      <c r="B585" s="45">
        <v>522</v>
      </c>
      <c r="C585" s="45" t="s">
        <v>120</v>
      </c>
      <c r="D585" s="36" t="s">
        <v>1718</v>
      </c>
      <c r="E585" s="46" t="s">
        <v>1</v>
      </c>
      <c r="F585" s="46">
        <v>2021</v>
      </c>
      <c r="G585" s="46" t="s">
        <v>115</v>
      </c>
      <c r="H585" s="46" t="s">
        <v>115</v>
      </c>
      <c r="I585" s="46" t="s">
        <v>115</v>
      </c>
      <c r="J585" s="45" t="s">
        <v>106</v>
      </c>
      <c r="K585" s="47">
        <v>2</v>
      </c>
      <c r="L585" s="48">
        <v>0.25</v>
      </c>
      <c r="M585" s="48">
        <v>0.25</v>
      </c>
      <c r="N585" s="49" t="s">
        <v>45</v>
      </c>
      <c r="O585" s="50" t="s">
        <v>34</v>
      </c>
      <c r="P585" s="38" t="s">
        <v>796</v>
      </c>
      <c r="Q585" s="45" t="s">
        <v>121</v>
      </c>
      <c r="R585" s="38" t="s">
        <v>1719</v>
      </c>
      <c r="S585" s="38" t="s">
        <v>115</v>
      </c>
      <c r="T585" s="38" t="s">
        <v>115</v>
      </c>
      <c r="U585" s="38" t="s">
        <v>115</v>
      </c>
      <c r="V585" s="38" t="s">
        <v>115</v>
      </c>
      <c r="W585" s="38" t="s">
        <v>115</v>
      </c>
      <c r="X585" s="38" t="s">
        <v>115</v>
      </c>
      <c r="Y585" s="52" t="str">
        <f>IF(tabProjList[[#This Row],[Ref 1]]&lt;&gt;"",HYPERLINK(tabProjList[[#This Row],[Ref 1]],"Link 1"),"")</f>
        <v>Link 1</v>
      </c>
      <c r="Z585" s="52" t="str">
        <f>IF(tabProjList[[#This Row],[Ref 2]]&lt;&gt;"",HYPERLINK(tabProjList[[#This Row],[Ref 2]],"Link 2"),"")</f>
        <v/>
      </c>
      <c r="AA585" s="52" t="str">
        <f>IF(tabProjList[[#This Row],[Ref 3]]&lt;&gt;"",HYPERLINK(tabProjList[[#This Row],[Ref 3]],"Link 3"),"")</f>
        <v/>
      </c>
      <c r="AB585" s="52" t="str">
        <f>IF(tabProjList[[#This Row],[Ref 4]]&lt;&gt;"",HYPERLINK(tabProjList[[#This Row],[Ref 4]],"Link 4"),"")</f>
        <v/>
      </c>
      <c r="AC585" s="52" t="str">
        <f>IF(tabProjList[[#This Row],[Ref 5]]&lt;&gt;"",HYPERLINK(tabProjList[[#This Row],[Ref 5]],"Link 5"),"")</f>
        <v/>
      </c>
      <c r="AD585" s="52" t="str">
        <f>IF(tabProjList[[#This Row],[Ref 6]]&lt;&gt;"",HYPERLINK(tabProjList[[#This Row],[Ref 6]],"Link 6"),"")</f>
        <v/>
      </c>
      <c r="AE585" s="52" t="str">
        <f>IF(tabProjList[[#This Row],[Ref 7]]&lt;&gt;"",HYPERLINK(tabProjList[[#This Row],[Ref 7]],"Link 7"),"")</f>
        <v/>
      </c>
    </row>
    <row r="586" spans="1:31" x14ac:dyDescent="0.25">
      <c r="A586" s="44" t="s">
        <v>2358</v>
      </c>
      <c r="B586" s="45">
        <v>812</v>
      </c>
      <c r="C586" s="45" t="s">
        <v>2287</v>
      </c>
      <c r="D586" s="36" t="s">
        <v>2359</v>
      </c>
      <c r="E586" s="46" t="s">
        <v>22</v>
      </c>
      <c r="F586" s="46">
        <v>2023</v>
      </c>
      <c r="G586" s="46" t="s">
        <v>115</v>
      </c>
      <c r="H586" s="46">
        <v>2030</v>
      </c>
      <c r="I586" s="46" t="s">
        <v>115</v>
      </c>
      <c r="J586" s="45" t="s">
        <v>106</v>
      </c>
      <c r="K586" s="47" t="s">
        <v>115</v>
      </c>
      <c r="L586" s="48">
        <v>2</v>
      </c>
      <c r="M586" s="48">
        <v>2</v>
      </c>
      <c r="N586" s="49" t="s">
        <v>22</v>
      </c>
      <c r="O586" s="50" t="s">
        <v>34</v>
      </c>
      <c r="P586" s="38" t="s">
        <v>2360</v>
      </c>
      <c r="Q586" s="45" t="s">
        <v>274</v>
      </c>
      <c r="R586" s="38" t="s">
        <v>634</v>
      </c>
      <c r="S586" s="38" t="s">
        <v>2361</v>
      </c>
      <c r="T586" s="38" t="s">
        <v>115</v>
      </c>
      <c r="U586" s="38" t="s">
        <v>115</v>
      </c>
      <c r="V586" s="38" t="s">
        <v>115</v>
      </c>
      <c r="W586" s="38" t="s">
        <v>115</v>
      </c>
      <c r="X586" s="38" t="s">
        <v>115</v>
      </c>
      <c r="Y586" s="52" t="str">
        <f>IF(tabProjList[[#This Row],[Ref 1]]&lt;&gt;"",HYPERLINK(tabProjList[[#This Row],[Ref 1]],"Link 1"),"")</f>
        <v>Link 1</v>
      </c>
      <c r="Z586" s="52" t="str">
        <f>IF(tabProjList[[#This Row],[Ref 2]]&lt;&gt;"",HYPERLINK(tabProjList[[#This Row],[Ref 2]],"Link 2"),"")</f>
        <v>Link 2</v>
      </c>
      <c r="AA586" s="52" t="str">
        <f>IF(tabProjList[[#This Row],[Ref 3]]&lt;&gt;"",HYPERLINK(tabProjList[[#This Row],[Ref 3]],"Link 3"),"")</f>
        <v/>
      </c>
      <c r="AB586" s="52" t="str">
        <f>IF(tabProjList[[#This Row],[Ref 4]]&lt;&gt;"",HYPERLINK(tabProjList[[#This Row],[Ref 4]],"Link 4"),"")</f>
        <v/>
      </c>
      <c r="AC586" s="52" t="str">
        <f>IF(tabProjList[[#This Row],[Ref 5]]&lt;&gt;"",HYPERLINK(tabProjList[[#This Row],[Ref 5]],"Link 5"),"")</f>
        <v/>
      </c>
      <c r="AD586" s="52" t="str">
        <f>IF(tabProjList[[#This Row],[Ref 6]]&lt;&gt;"",HYPERLINK(tabProjList[[#This Row],[Ref 6]],"Link 6"),"")</f>
        <v/>
      </c>
      <c r="AE586" s="52" t="str">
        <f>IF(tabProjList[[#This Row],[Ref 7]]&lt;&gt;"",HYPERLINK(tabProjList[[#This Row],[Ref 7]],"Link 7"),"")</f>
        <v/>
      </c>
    </row>
    <row r="587" spans="1:31" x14ac:dyDescent="0.25">
      <c r="A587" s="44" t="s">
        <v>1133</v>
      </c>
      <c r="B587" s="45">
        <v>302</v>
      </c>
      <c r="C587" s="45" t="s">
        <v>319</v>
      </c>
      <c r="D587" s="36" t="s">
        <v>1134</v>
      </c>
      <c r="E587" s="46" t="s">
        <v>1</v>
      </c>
      <c r="F587" s="46">
        <v>2016</v>
      </c>
      <c r="G587" s="46" t="s">
        <v>115</v>
      </c>
      <c r="H587" s="46">
        <v>2025</v>
      </c>
      <c r="I587" s="46">
        <v>2025</v>
      </c>
      <c r="J587" s="45" t="s">
        <v>106</v>
      </c>
      <c r="K587" s="47" t="s">
        <v>115</v>
      </c>
      <c r="L587" s="48">
        <v>0.4</v>
      </c>
      <c r="M587" s="48">
        <v>0.4</v>
      </c>
      <c r="N587" s="49" t="s">
        <v>38</v>
      </c>
      <c r="O587" s="50" t="s">
        <v>34</v>
      </c>
      <c r="P587" s="38" t="s">
        <v>307</v>
      </c>
      <c r="Q587" s="45" t="s">
        <v>114</v>
      </c>
      <c r="R587" s="38" t="s">
        <v>800</v>
      </c>
      <c r="S587" s="38" t="s">
        <v>1135</v>
      </c>
      <c r="T587" s="38" t="s">
        <v>1136</v>
      </c>
      <c r="U587" s="38" t="s">
        <v>1137</v>
      </c>
      <c r="V587" s="38" t="s">
        <v>1138</v>
      </c>
      <c r="W587" s="38" t="s">
        <v>1139</v>
      </c>
      <c r="X587" s="38" t="s">
        <v>1140</v>
      </c>
      <c r="Y587" s="52" t="str">
        <f>IF(tabProjList[[#This Row],[Ref 1]]&lt;&gt;"",HYPERLINK(tabProjList[[#This Row],[Ref 1]],"Link 1"),"")</f>
        <v>Link 1</v>
      </c>
      <c r="Z587" s="52" t="str">
        <f>IF(tabProjList[[#This Row],[Ref 2]]&lt;&gt;"",HYPERLINK(tabProjList[[#This Row],[Ref 2]],"Link 2"),"")</f>
        <v>Link 2</v>
      </c>
      <c r="AA587" s="52" t="str">
        <f>IF(tabProjList[[#This Row],[Ref 3]]&lt;&gt;"",HYPERLINK(tabProjList[[#This Row],[Ref 3]],"Link 3"),"")</f>
        <v>Link 3</v>
      </c>
      <c r="AB587" s="52" t="str">
        <f>IF(tabProjList[[#This Row],[Ref 4]]&lt;&gt;"",HYPERLINK(tabProjList[[#This Row],[Ref 4]],"Link 4"),"")</f>
        <v>Link 4</v>
      </c>
      <c r="AC587" s="52" t="str">
        <f>IF(tabProjList[[#This Row],[Ref 5]]&lt;&gt;"",HYPERLINK(tabProjList[[#This Row],[Ref 5]],"Link 5"),"")</f>
        <v>Link 5</v>
      </c>
      <c r="AD587" s="52" t="str">
        <f>IF(tabProjList[[#This Row],[Ref 6]]&lt;&gt;"",HYPERLINK(tabProjList[[#This Row],[Ref 6]],"Link 6"),"")</f>
        <v>Link 6</v>
      </c>
      <c r="AE587" s="52" t="str">
        <f>IF(tabProjList[[#This Row],[Ref 7]]&lt;&gt;"",HYPERLINK(tabProjList[[#This Row],[Ref 7]],"Link 7"),"")</f>
        <v>Link 7</v>
      </c>
    </row>
    <row r="588" spans="1:31" x14ac:dyDescent="0.25">
      <c r="A588" s="44" t="s">
        <v>2008</v>
      </c>
      <c r="B588" s="45">
        <v>657</v>
      </c>
      <c r="C588" s="45" t="s">
        <v>637</v>
      </c>
      <c r="D588" s="36" t="s">
        <v>2009</v>
      </c>
      <c r="E588" s="46" t="s">
        <v>1</v>
      </c>
      <c r="F588" s="46">
        <v>2023</v>
      </c>
      <c r="G588" s="46" t="s">
        <v>115</v>
      </c>
      <c r="H588" s="46">
        <v>2028</v>
      </c>
      <c r="I588" s="46" t="s">
        <v>115</v>
      </c>
      <c r="J588" s="45" t="s">
        <v>106</v>
      </c>
      <c r="K588" s="47" t="s">
        <v>115</v>
      </c>
      <c r="L588" s="48">
        <v>1</v>
      </c>
      <c r="M588" s="48">
        <v>1</v>
      </c>
      <c r="N588" s="49" t="s">
        <v>10</v>
      </c>
      <c r="O588" s="50" t="s">
        <v>34</v>
      </c>
      <c r="P588" s="38" t="s">
        <v>638</v>
      </c>
      <c r="Q588" s="45" t="s">
        <v>114</v>
      </c>
      <c r="R588" s="38" t="s">
        <v>2010</v>
      </c>
      <c r="S588" s="38" t="s">
        <v>115</v>
      </c>
      <c r="T588" s="38" t="s">
        <v>115</v>
      </c>
      <c r="U588" s="38" t="s">
        <v>115</v>
      </c>
      <c r="V588" s="38" t="s">
        <v>115</v>
      </c>
      <c r="W588" s="38" t="s">
        <v>115</v>
      </c>
      <c r="X588" s="38" t="s">
        <v>115</v>
      </c>
      <c r="Y588" s="52" t="str">
        <f>IF(tabProjList[[#This Row],[Ref 1]]&lt;&gt;"",HYPERLINK(tabProjList[[#This Row],[Ref 1]],"Link 1"),"")</f>
        <v>Link 1</v>
      </c>
      <c r="Z588" s="52" t="str">
        <f>IF(tabProjList[[#This Row],[Ref 2]]&lt;&gt;"",HYPERLINK(tabProjList[[#This Row],[Ref 2]],"Link 2"),"")</f>
        <v/>
      </c>
      <c r="AA588" s="52" t="str">
        <f>IF(tabProjList[[#This Row],[Ref 3]]&lt;&gt;"",HYPERLINK(tabProjList[[#This Row],[Ref 3]],"Link 3"),"")</f>
        <v/>
      </c>
      <c r="AB588" s="52" t="str">
        <f>IF(tabProjList[[#This Row],[Ref 4]]&lt;&gt;"",HYPERLINK(tabProjList[[#This Row],[Ref 4]],"Link 4"),"")</f>
        <v/>
      </c>
      <c r="AC588" s="52" t="str">
        <f>IF(tabProjList[[#This Row],[Ref 5]]&lt;&gt;"",HYPERLINK(tabProjList[[#This Row],[Ref 5]],"Link 5"),"")</f>
        <v/>
      </c>
      <c r="AD588" s="52" t="str">
        <f>IF(tabProjList[[#This Row],[Ref 6]]&lt;&gt;"",HYPERLINK(tabProjList[[#This Row],[Ref 6]],"Link 6"),"")</f>
        <v/>
      </c>
      <c r="AE588" s="52" t="str">
        <f>IF(tabProjList[[#This Row],[Ref 7]]&lt;&gt;"",HYPERLINK(tabProjList[[#This Row],[Ref 7]],"Link 7"),"")</f>
        <v/>
      </c>
    </row>
    <row r="589" spans="1:31" x14ac:dyDescent="0.25">
      <c r="A589" s="44" t="s">
        <v>1933</v>
      </c>
      <c r="B589" s="45">
        <v>618</v>
      </c>
      <c r="C589" s="45" t="s">
        <v>1762</v>
      </c>
      <c r="D589" s="36" t="s">
        <v>1934</v>
      </c>
      <c r="E589" s="46" t="s">
        <v>1</v>
      </c>
      <c r="F589" s="46">
        <v>2023</v>
      </c>
      <c r="G589" s="46" t="s">
        <v>115</v>
      </c>
      <c r="H589" s="46" t="s">
        <v>115</v>
      </c>
      <c r="I589" s="46" t="s">
        <v>115</v>
      </c>
      <c r="J589" s="45" t="s">
        <v>106</v>
      </c>
      <c r="K589" s="47" t="s">
        <v>115</v>
      </c>
      <c r="L589" s="48" t="s">
        <v>115</v>
      </c>
      <c r="M589" s="48">
        <v>2.1179999999999999</v>
      </c>
      <c r="N589" s="49" t="s">
        <v>122</v>
      </c>
      <c r="O589" s="50" t="s">
        <v>21</v>
      </c>
      <c r="P589" s="38" t="s">
        <v>115</v>
      </c>
      <c r="Q589" s="45" t="s">
        <v>127</v>
      </c>
      <c r="R589" s="38" t="s">
        <v>1935</v>
      </c>
      <c r="S589" s="38" t="s">
        <v>115</v>
      </c>
      <c r="T589" s="38" t="s">
        <v>115</v>
      </c>
      <c r="U589" s="38" t="s">
        <v>115</v>
      </c>
      <c r="V589" s="38" t="s">
        <v>115</v>
      </c>
      <c r="W589" s="38" t="s">
        <v>115</v>
      </c>
      <c r="X589" s="38" t="s">
        <v>115</v>
      </c>
      <c r="Y589" s="52" t="str">
        <f>IF(tabProjList[[#This Row],[Ref 1]]&lt;&gt;"",HYPERLINK(tabProjList[[#This Row],[Ref 1]],"Link 1"),"")</f>
        <v>Link 1</v>
      </c>
      <c r="Z589" s="52" t="str">
        <f>IF(tabProjList[[#This Row],[Ref 2]]&lt;&gt;"",HYPERLINK(tabProjList[[#This Row],[Ref 2]],"Link 2"),"")</f>
        <v/>
      </c>
      <c r="AA589" s="52" t="str">
        <f>IF(tabProjList[[#This Row],[Ref 3]]&lt;&gt;"",HYPERLINK(tabProjList[[#This Row],[Ref 3]],"Link 3"),"")</f>
        <v/>
      </c>
      <c r="AB589" s="52" t="str">
        <f>IF(tabProjList[[#This Row],[Ref 4]]&lt;&gt;"",HYPERLINK(tabProjList[[#This Row],[Ref 4]],"Link 4"),"")</f>
        <v/>
      </c>
      <c r="AC589" s="52" t="str">
        <f>IF(tabProjList[[#This Row],[Ref 5]]&lt;&gt;"",HYPERLINK(tabProjList[[#This Row],[Ref 5]],"Link 5"),"")</f>
        <v/>
      </c>
      <c r="AD589" s="52" t="str">
        <f>IF(tabProjList[[#This Row],[Ref 6]]&lt;&gt;"",HYPERLINK(tabProjList[[#This Row],[Ref 6]],"Link 6"),"")</f>
        <v/>
      </c>
      <c r="AE589" s="52" t="str">
        <f>IF(tabProjList[[#This Row],[Ref 7]]&lt;&gt;"",HYPERLINK(tabProjList[[#This Row],[Ref 7]],"Link 7"),"")</f>
        <v/>
      </c>
    </row>
    <row r="590" spans="1:31" x14ac:dyDescent="0.25">
      <c r="A590" s="44" t="s">
        <v>1120</v>
      </c>
      <c r="B590" s="45">
        <v>299</v>
      </c>
      <c r="C590" s="45" t="s">
        <v>120</v>
      </c>
      <c r="D590" s="36" t="s">
        <v>1121</v>
      </c>
      <c r="E590" s="46" t="s">
        <v>1</v>
      </c>
      <c r="F590" s="46">
        <v>2020</v>
      </c>
      <c r="G590" s="46">
        <v>2024</v>
      </c>
      <c r="H590" s="46">
        <v>2025</v>
      </c>
      <c r="I590" s="46" t="s">
        <v>115</v>
      </c>
      <c r="J590" s="45" t="s">
        <v>106</v>
      </c>
      <c r="K590" s="47" t="s">
        <v>115</v>
      </c>
      <c r="L590" s="48">
        <v>0.45</v>
      </c>
      <c r="M590" s="48">
        <v>0.45</v>
      </c>
      <c r="N590" s="49" t="s">
        <v>16</v>
      </c>
      <c r="O590" s="50" t="s">
        <v>34</v>
      </c>
      <c r="P590" s="38" t="s">
        <v>1122</v>
      </c>
      <c r="Q590" s="45" t="s">
        <v>121</v>
      </c>
      <c r="R590" s="38" t="s">
        <v>1123</v>
      </c>
      <c r="S590" s="38" t="s">
        <v>614</v>
      </c>
      <c r="T590" s="38" t="s">
        <v>1124</v>
      </c>
      <c r="U590" s="38" t="s">
        <v>1125</v>
      </c>
      <c r="V590" s="38" t="s">
        <v>1126</v>
      </c>
      <c r="W590" s="38" t="s">
        <v>115</v>
      </c>
      <c r="X590" s="38" t="s">
        <v>115</v>
      </c>
      <c r="Y590" s="52" t="str">
        <f>IF(tabProjList[[#This Row],[Ref 1]]&lt;&gt;"",HYPERLINK(tabProjList[[#This Row],[Ref 1]],"Link 1"),"")</f>
        <v>Link 1</v>
      </c>
      <c r="Z590" s="52" t="str">
        <f>IF(tabProjList[[#This Row],[Ref 2]]&lt;&gt;"",HYPERLINK(tabProjList[[#This Row],[Ref 2]],"Link 2"),"")</f>
        <v>Link 2</v>
      </c>
      <c r="AA590" s="52" t="str">
        <f>IF(tabProjList[[#This Row],[Ref 3]]&lt;&gt;"",HYPERLINK(tabProjList[[#This Row],[Ref 3]],"Link 3"),"")</f>
        <v>Link 3</v>
      </c>
      <c r="AB590" s="52" t="str">
        <f>IF(tabProjList[[#This Row],[Ref 4]]&lt;&gt;"",HYPERLINK(tabProjList[[#This Row],[Ref 4]],"Link 4"),"")</f>
        <v>Link 4</v>
      </c>
      <c r="AC590" s="52" t="str">
        <f>IF(tabProjList[[#This Row],[Ref 5]]&lt;&gt;"",HYPERLINK(tabProjList[[#This Row],[Ref 5]],"Link 5"),"")</f>
        <v>Link 5</v>
      </c>
      <c r="AD590" s="52" t="str">
        <f>IF(tabProjList[[#This Row],[Ref 6]]&lt;&gt;"",HYPERLINK(tabProjList[[#This Row],[Ref 6]],"Link 6"),"")</f>
        <v/>
      </c>
      <c r="AE590" s="52" t="str">
        <f>IF(tabProjList[[#This Row],[Ref 7]]&lt;&gt;"",HYPERLINK(tabProjList[[#This Row],[Ref 7]],"Link 7"),"")</f>
        <v/>
      </c>
    </row>
    <row r="591" spans="1:31" x14ac:dyDescent="0.25">
      <c r="A591" s="44" t="s">
        <v>1684</v>
      </c>
      <c r="B591" s="45">
        <v>507</v>
      </c>
      <c r="C591" s="45" t="s">
        <v>209</v>
      </c>
      <c r="D591" s="36" t="s">
        <v>1673</v>
      </c>
      <c r="E591" s="46" t="s">
        <v>2</v>
      </c>
      <c r="F591" s="46">
        <v>2022</v>
      </c>
      <c r="G591" s="46" t="s">
        <v>115</v>
      </c>
      <c r="H591" s="46" t="s">
        <v>115</v>
      </c>
      <c r="I591" s="46" t="s">
        <v>115</v>
      </c>
      <c r="J591" s="45" t="s">
        <v>106</v>
      </c>
      <c r="K591" s="47" t="s">
        <v>115</v>
      </c>
      <c r="L591" s="48" t="s">
        <v>115</v>
      </c>
      <c r="M591" s="48" t="s">
        <v>115</v>
      </c>
      <c r="N591" s="49" t="s">
        <v>2</v>
      </c>
      <c r="O591" s="50" t="s">
        <v>34</v>
      </c>
      <c r="P591" s="38" t="s">
        <v>1684</v>
      </c>
      <c r="Q591" s="45" t="s">
        <v>121</v>
      </c>
      <c r="R591" s="38" t="s">
        <v>1649</v>
      </c>
      <c r="S591" s="38" t="s">
        <v>115</v>
      </c>
      <c r="T591" s="38" t="s">
        <v>115</v>
      </c>
      <c r="U591" s="38" t="s">
        <v>115</v>
      </c>
      <c r="V591" s="38" t="s">
        <v>115</v>
      </c>
      <c r="W591" s="38" t="s">
        <v>115</v>
      </c>
      <c r="X591" s="38" t="s">
        <v>115</v>
      </c>
      <c r="Y591" s="52" t="str">
        <f>IF(tabProjList[[#This Row],[Ref 1]]&lt;&gt;"",HYPERLINK(tabProjList[[#This Row],[Ref 1]],"Link 1"),"")</f>
        <v>Link 1</v>
      </c>
      <c r="Z591" s="52" t="str">
        <f>IF(tabProjList[[#This Row],[Ref 2]]&lt;&gt;"",HYPERLINK(tabProjList[[#This Row],[Ref 2]],"Link 2"),"")</f>
        <v/>
      </c>
      <c r="AA591" s="52" t="str">
        <f>IF(tabProjList[[#This Row],[Ref 3]]&lt;&gt;"",HYPERLINK(tabProjList[[#This Row],[Ref 3]],"Link 3"),"")</f>
        <v/>
      </c>
      <c r="AB591" s="52" t="str">
        <f>IF(tabProjList[[#This Row],[Ref 4]]&lt;&gt;"",HYPERLINK(tabProjList[[#This Row],[Ref 4]],"Link 4"),"")</f>
        <v/>
      </c>
      <c r="AC591" s="52" t="str">
        <f>IF(tabProjList[[#This Row],[Ref 5]]&lt;&gt;"",HYPERLINK(tabProjList[[#This Row],[Ref 5]],"Link 5"),"")</f>
        <v/>
      </c>
      <c r="AD591" s="52" t="str">
        <f>IF(tabProjList[[#This Row],[Ref 6]]&lt;&gt;"",HYPERLINK(tabProjList[[#This Row],[Ref 6]],"Link 6"),"")</f>
        <v/>
      </c>
      <c r="AE591" s="52" t="str">
        <f>IF(tabProjList[[#This Row],[Ref 7]]&lt;&gt;"",HYPERLINK(tabProjList[[#This Row],[Ref 7]],"Link 7"),"")</f>
        <v/>
      </c>
    </row>
    <row r="592" spans="1:31" x14ac:dyDescent="0.25">
      <c r="A592" s="44" t="s">
        <v>712</v>
      </c>
      <c r="B592" s="45">
        <v>300</v>
      </c>
      <c r="C592" s="45" t="s">
        <v>209</v>
      </c>
      <c r="D592" s="36" t="s">
        <v>1127</v>
      </c>
      <c r="E592" s="46" t="s">
        <v>2</v>
      </c>
      <c r="F592" s="46">
        <v>2022</v>
      </c>
      <c r="G592" s="46" t="s">
        <v>115</v>
      </c>
      <c r="H592" s="46" t="s">
        <v>115</v>
      </c>
      <c r="I592" s="46" t="s">
        <v>115</v>
      </c>
      <c r="J592" s="45" t="s">
        <v>106</v>
      </c>
      <c r="K592" s="47" t="s">
        <v>115</v>
      </c>
      <c r="L592" s="48">
        <v>4</v>
      </c>
      <c r="M592" s="48">
        <v>4</v>
      </c>
      <c r="N592" s="49" t="s">
        <v>2</v>
      </c>
      <c r="O592" s="50" t="s">
        <v>34</v>
      </c>
      <c r="P592" s="38" t="s">
        <v>712</v>
      </c>
      <c r="Q592" s="45" t="s">
        <v>121</v>
      </c>
      <c r="R592" s="38" t="s">
        <v>713</v>
      </c>
      <c r="S592" s="38" t="s">
        <v>971</v>
      </c>
      <c r="T592" s="38" t="s">
        <v>1128</v>
      </c>
      <c r="U592" s="38" t="s">
        <v>1129</v>
      </c>
      <c r="V592" s="38" t="s">
        <v>115</v>
      </c>
      <c r="W592" s="38" t="s">
        <v>115</v>
      </c>
      <c r="X592" s="38" t="s">
        <v>115</v>
      </c>
      <c r="Y592" s="52" t="str">
        <f>IF(tabProjList[[#This Row],[Ref 1]]&lt;&gt;"",HYPERLINK(tabProjList[[#This Row],[Ref 1]],"Link 1"),"")</f>
        <v>Link 1</v>
      </c>
      <c r="Z592" s="52" t="str">
        <f>IF(tabProjList[[#This Row],[Ref 2]]&lt;&gt;"",HYPERLINK(tabProjList[[#This Row],[Ref 2]],"Link 2"),"")</f>
        <v>Link 2</v>
      </c>
      <c r="AA592" s="52" t="str">
        <f>IF(tabProjList[[#This Row],[Ref 3]]&lt;&gt;"",HYPERLINK(tabProjList[[#This Row],[Ref 3]],"Link 3"),"")</f>
        <v>Link 3</v>
      </c>
      <c r="AB592" s="52" t="str">
        <f>IF(tabProjList[[#This Row],[Ref 4]]&lt;&gt;"",HYPERLINK(tabProjList[[#This Row],[Ref 4]],"Link 4"),"")</f>
        <v>Link 4</v>
      </c>
      <c r="AC592" s="52" t="str">
        <f>IF(tabProjList[[#This Row],[Ref 5]]&lt;&gt;"",HYPERLINK(tabProjList[[#This Row],[Ref 5]],"Link 5"),"")</f>
        <v/>
      </c>
      <c r="AD592" s="52" t="str">
        <f>IF(tabProjList[[#This Row],[Ref 6]]&lt;&gt;"",HYPERLINK(tabProjList[[#This Row],[Ref 6]],"Link 6"),"")</f>
        <v/>
      </c>
      <c r="AE592" s="52" t="str">
        <f>IF(tabProjList[[#This Row],[Ref 7]]&lt;&gt;"",HYPERLINK(tabProjList[[#This Row],[Ref 7]],"Link 7"),"")</f>
        <v/>
      </c>
    </row>
    <row r="593" spans="1:31" x14ac:dyDescent="0.25">
      <c r="A593" s="44" t="s">
        <v>2518</v>
      </c>
      <c r="B593" s="45">
        <v>877</v>
      </c>
      <c r="C593" s="45" t="s">
        <v>120</v>
      </c>
      <c r="D593" s="36" t="s">
        <v>2519</v>
      </c>
      <c r="E593" s="46" t="s">
        <v>2</v>
      </c>
      <c r="F593" s="46">
        <v>2022</v>
      </c>
      <c r="G593" s="46" t="s">
        <v>115</v>
      </c>
      <c r="H593" s="46" t="s">
        <v>115</v>
      </c>
      <c r="I593" s="46" t="s">
        <v>115</v>
      </c>
      <c r="J593" s="45" t="s">
        <v>106</v>
      </c>
      <c r="K593" s="47" t="s">
        <v>115</v>
      </c>
      <c r="L593" s="48">
        <v>1</v>
      </c>
      <c r="M593" s="48">
        <v>1</v>
      </c>
      <c r="N593" s="49" t="s">
        <v>2</v>
      </c>
      <c r="O593" s="50" t="s">
        <v>21</v>
      </c>
      <c r="P593" s="38" t="s">
        <v>115</v>
      </c>
      <c r="Q593" s="45" t="s">
        <v>121</v>
      </c>
      <c r="R593" s="38" t="s">
        <v>2520</v>
      </c>
      <c r="S593" s="38" t="s">
        <v>115</v>
      </c>
      <c r="T593" s="38" t="s">
        <v>115</v>
      </c>
      <c r="U593" s="38" t="s">
        <v>115</v>
      </c>
      <c r="V593" s="38" t="s">
        <v>115</v>
      </c>
      <c r="W593" s="38" t="s">
        <v>115</v>
      </c>
      <c r="X593" s="38" t="s">
        <v>115</v>
      </c>
      <c r="Y593" s="52" t="str">
        <f>IF(tabProjList[[#This Row],[Ref 1]]&lt;&gt;"",HYPERLINK(tabProjList[[#This Row],[Ref 1]],"Link 1"),"")</f>
        <v>Link 1</v>
      </c>
      <c r="Z593" s="52" t="str">
        <f>IF(tabProjList[[#This Row],[Ref 2]]&lt;&gt;"",HYPERLINK(tabProjList[[#This Row],[Ref 2]],"Link 2"),"")</f>
        <v/>
      </c>
      <c r="AA593" s="52" t="str">
        <f>IF(tabProjList[[#This Row],[Ref 3]]&lt;&gt;"",HYPERLINK(tabProjList[[#This Row],[Ref 3]],"Link 3"),"")</f>
        <v/>
      </c>
      <c r="AB593" s="52" t="str">
        <f>IF(tabProjList[[#This Row],[Ref 4]]&lt;&gt;"",HYPERLINK(tabProjList[[#This Row],[Ref 4]],"Link 4"),"")</f>
        <v/>
      </c>
      <c r="AC593" s="52" t="str">
        <f>IF(tabProjList[[#This Row],[Ref 5]]&lt;&gt;"",HYPERLINK(tabProjList[[#This Row],[Ref 5]],"Link 5"),"")</f>
        <v/>
      </c>
      <c r="AD593" s="52" t="str">
        <f>IF(tabProjList[[#This Row],[Ref 6]]&lt;&gt;"",HYPERLINK(tabProjList[[#This Row],[Ref 6]],"Link 6"),"")</f>
        <v/>
      </c>
      <c r="AE593" s="52" t="str">
        <f>IF(tabProjList[[#This Row],[Ref 7]]&lt;&gt;"",HYPERLINK(tabProjList[[#This Row],[Ref 7]],"Link 7"),"")</f>
        <v/>
      </c>
    </row>
    <row r="594" spans="1:31" x14ac:dyDescent="0.25">
      <c r="A594" s="44" t="s">
        <v>1130</v>
      </c>
      <c r="B594" s="45">
        <v>301</v>
      </c>
      <c r="C594" s="45" t="s">
        <v>209</v>
      </c>
      <c r="D594" s="36" t="s">
        <v>483</v>
      </c>
      <c r="E594" s="46" t="s">
        <v>22</v>
      </c>
      <c r="F594" s="46">
        <v>2022</v>
      </c>
      <c r="G594" s="46" t="s">
        <v>115</v>
      </c>
      <c r="H594" s="46" t="s">
        <v>115</v>
      </c>
      <c r="I594" s="46" t="s">
        <v>115</v>
      </c>
      <c r="J594" s="45" t="s">
        <v>106</v>
      </c>
      <c r="K594" s="47" t="s">
        <v>115</v>
      </c>
      <c r="L594" s="48">
        <v>20</v>
      </c>
      <c r="M594" s="48">
        <v>20</v>
      </c>
      <c r="N594" s="46" t="s">
        <v>22</v>
      </c>
      <c r="O594" s="50" t="s">
        <v>34</v>
      </c>
      <c r="P594" s="38" t="s">
        <v>1130</v>
      </c>
      <c r="Q594" s="45" t="s">
        <v>121</v>
      </c>
      <c r="R594" s="38" t="s">
        <v>1131</v>
      </c>
      <c r="S594" s="38" t="s">
        <v>1132</v>
      </c>
      <c r="T594" s="38" t="s">
        <v>115</v>
      </c>
      <c r="U594" s="38" t="s">
        <v>115</v>
      </c>
      <c r="V594" s="38" t="s">
        <v>115</v>
      </c>
      <c r="W594" s="38" t="s">
        <v>115</v>
      </c>
      <c r="X594" s="38" t="s">
        <v>115</v>
      </c>
      <c r="Y594" s="52" t="str">
        <f>IF(tabProjList[[#This Row],[Ref 1]]&lt;&gt;"",HYPERLINK(tabProjList[[#This Row],[Ref 1]],"Link 1"),"")</f>
        <v>Link 1</v>
      </c>
      <c r="Z594" s="52" t="str">
        <f>IF(tabProjList[[#This Row],[Ref 2]]&lt;&gt;"",HYPERLINK(tabProjList[[#This Row],[Ref 2]],"Link 2"),"")</f>
        <v>Link 2</v>
      </c>
      <c r="AA594" s="52" t="str">
        <f>IF(tabProjList[[#This Row],[Ref 3]]&lt;&gt;"",HYPERLINK(tabProjList[[#This Row],[Ref 3]],"Link 3"),"")</f>
        <v/>
      </c>
      <c r="AB594" s="52" t="str">
        <f>IF(tabProjList[[#This Row],[Ref 4]]&lt;&gt;"",HYPERLINK(tabProjList[[#This Row],[Ref 4]],"Link 4"),"")</f>
        <v/>
      </c>
      <c r="AC594" s="52" t="str">
        <f>IF(tabProjList[[#This Row],[Ref 5]]&lt;&gt;"",HYPERLINK(tabProjList[[#This Row],[Ref 5]],"Link 5"),"")</f>
        <v/>
      </c>
      <c r="AD594" s="52" t="str">
        <f>IF(tabProjList[[#This Row],[Ref 6]]&lt;&gt;"",HYPERLINK(tabProjList[[#This Row],[Ref 6]],"Link 6"),"")</f>
        <v/>
      </c>
      <c r="AE594" s="52" t="str">
        <f>IF(tabProjList[[#This Row],[Ref 7]]&lt;&gt;"",HYPERLINK(tabProjList[[#This Row],[Ref 7]],"Link 7"),"")</f>
        <v/>
      </c>
    </row>
    <row r="595" spans="1:31" x14ac:dyDescent="0.25">
      <c r="A595" s="44" t="s">
        <v>2492</v>
      </c>
      <c r="B595" s="45">
        <v>865</v>
      </c>
      <c r="C595" s="45" t="s">
        <v>120</v>
      </c>
      <c r="D595" s="36" t="s">
        <v>1623</v>
      </c>
      <c r="E595" s="46" t="s">
        <v>2</v>
      </c>
      <c r="F595" s="46">
        <v>2022</v>
      </c>
      <c r="G595" s="46" t="s">
        <v>115</v>
      </c>
      <c r="H595" s="46">
        <v>2026</v>
      </c>
      <c r="I595" s="46" t="s">
        <v>115</v>
      </c>
      <c r="J595" s="45" t="s">
        <v>106</v>
      </c>
      <c r="K595" s="47" t="s">
        <v>115</v>
      </c>
      <c r="L595" s="48" t="s">
        <v>1624</v>
      </c>
      <c r="M595" s="48">
        <v>20</v>
      </c>
      <c r="N595" s="49" t="s">
        <v>2</v>
      </c>
      <c r="O595" s="50" t="s">
        <v>34</v>
      </c>
      <c r="P595" s="38" t="s">
        <v>115</v>
      </c>
      <c r="Q595" s="45" t="s">
        <v>121</v>
      </c>
      <c r="R595" s="38" t="s">
        <v>2493</v>
      </c>
      <c r="S595" s="38" t="s">
        <v>2494</v>
      </c>
      <c r="T595" s="38" t="s">
        <v>2495</v>
      </c>
      <c r="U595" s="38" t="s">
        <v>115</v>
      </c>
      <c r="V595" s="38" t="s">
        <v>115</v>
      </c>
      <c r="W595" s="38" t="s">
        <v>115</v>
      </c>
      <c r="X595" s="38" t="s">
        <v>115</v>
      </c>
      <c r="Y595" s="52" t="str">
        <f>IF(tabProjList[[#This Row],[Ref 1]]&lt;&gt;"",HYPERLINK(tabProjList[[#This Row],[Ref 1]],"Link 1"),"")</f>
        <v>Link 1</v>
      </c>
      <c r="Z595" s="52" t="str">
        <f>IF(tabProjList[[#This Row],[Ref 2]]&lt;&gt;"",HYPERLINK(tabProjList[[#This Row],[Ref 2]],"Link 2"),"")</f>
        <v>Link 2</v>
      </c>
      <c r="AA595" s="52" t="str">
        <f>IF(tabProjList[[#This Row],[Ref 3]]&lt;&gt;"",HYPERLINK(tabProjList[[#This Row],[Ref 3]],"Link 3"),"")</f>
        <v>Link 3</v>
      </c>
      <c r="AB595" s="52" t="str">
        <f>IF(tabProjList[[#This Row],[Ref 4]]&lt;&gt;"",HYPERLINK(tabProjList[[#This Row],[Ref 4]],"Link 4"),"")</f>
        <v/>
      </c>
      <c r="AC595" s="52" t="str">
        <f>IF(tabProjList[[#This Row],[Ref 5]]&lt;&gt;"",HYPERLINK(tabProjList[[#This Row],[Ref 5]],"Link 5"),"")</f>
        <v/>
      </c>
      <c r="AD595" s="52" t="str">
        <f>IF(tabProjList[[#This Row],[Ref 6]]&lt;&gt;"",HYPERLINK(tabProjList[[#This Row],[Ref 6]],"Link 6"),"")</f>
        <v/>
      </c>
      <c r="AE595" s="52" t="str">
        <f>IF(tabProjList[[#This Row],[Ref 7]]&lt;&gt;"",HYPERLINK(tabProjList[[#This Row],[Ref 7]],"Link 7"),"")</f>
        <v/>
      </c>
    </row>
    <row r="596" spans="1:31" x14ac:dyDescent="0.25">
      <c r="A596" s="44" t="s">
        <v>1595</v>
      </c>
      <c r="B596" s="45">
        <v>850</v>
      </c>
      <c r="C596" s="45" t="s">
        <v>139</v>
      </c>
      <c r="D596" s="36" t="s">
        <v>1596</v>
      </c>
      <c r="E596" s="46" t="s">
        <v>2</v>
      </c>
      <c r="F596" s="46">
        <v>2023</v>
      </c>
      <c r="G596" s="46">
        <v>2029</v>
      </c>
      <c r="H596" s="46">
        <v>2031</v>
      </c>
      <c r="I596" s="46" t="s">
        <v>115</v>
      </c>
      <c r="J596" s="45" t="s">
        <v>106</v>
      </c>
      <c r="K596" s="47">
        <v>1</v>
      </c>
      <c r="L596" s="48">
        <v>1</v>
      </c>
      <c r="M596" s="48">
        <v>1</v>
      </c>
      <c r="N596" s="49" t="s">
        <v>2</v>
      </c>
      <c r="O596" s="50" t="s">
        <v>34</v>
      </c>
      <c r="P596" s="38" t="s">
        <v>115</v>
      </c>
      <c r="Q596" s="45" t="s">
        <v>114</v>
      </c>
      <c r="R596" s="38" t="s">
        <v>1597</v>
      </c>
      <c r="S596" s="38" t="s">
        <v>1598</v>
      </c>
      <c r="T596" s="38" t="s">
        <v>115</v>
      </c>
      <c r="U596" s="38" t="s">
        <v>115</v>
      </c>
      <c r="V596" s="38" t="s">
        <v>115</v>
      </c>
      <c r="W596" s="38" t="s">
        <v>115</v>
      </c>
      <c r="X596" s="38" t="s">
        <v>115</v>
      </c>
      <c r="Y596" s="52" t="str">
        <f>IF(tabProjList[[#This Row],[Ref 1]]&lt;&gt;"",HYPERLINK(tabProjList[[#This Row],[Ref 1]],"Link 1"),"")</f>
        <v>Link 1</v>
      </c>
      <c r="Z596" s="52" t="str">
        <f>IF(tabProjList[[#This Row],[Ref 2]]&lt;&gt;"",HYPERLINK(tabProjList[[#This Row],[Ref 2]],"Link 2"),"")</f>
        <v>Link 2</v>
      </c>
      <c r="AA596" s="52" t="str">
        <f>IF(tabProjList[[#This Row],[Ref 3]]&lt;&gt;"",HYPERLINK(tabProjList[[#This Row],[Ref 3]],"Link 3"),"")</f>
        <v/>
      </c>
      <c r="AB596" s="52" t="str">
        <f>IF(tabProjList[[#This Row],[Ref 4]]&lt;&gt;"",HYPERLINK(tabProjList[[#This Row],[Ref 4]],"Link 4"),"")</f>
        <v/>
      </c>
      <c r="AC596" s="52" t="str">
        <f>IF(tabProjList[[#This Row],[Ref 5]]&lt;&gt;"",HYPERLINK(tabProjList[[#This Row],[Ref 5]],"Link 5"),"")</f>
        <v/>
      </c>
      <c r="AD596" s="52" t="str">
        <f>IF(tabProjList[[#This Row],[Ref 6]]&lt;&gt;"",HYPERLINK(tabProjList[[#This Row],[Ref 6]],"Link 6"),"")</f>
        <v/>
      </c>
      <c r="AE596" s="52" t="str">
        <f>IF(tabProjList[[#This Row],[Ref 7]]&lt;&gt;"",HYPERLINK(tabProjList[[#This Row],[Ref 7]],"Link 7"),"")</f>
        <v/>
      </c>
    </row>
    <row r="597" spans="1:31" x14ac:dyDescent="0.25">
      <c r="A597" s="44" t="s">
        <v>1631</v>
      </c>
      <c r="B597" s="45">
        <v>851</v>
      </c>
      <c r="C597" s="45" t="s">
        <v>139</v>
      </c>
      <c r="D597" s="36" t="s">
        <v>1596</v>
      </c>
      <c r="E597" s="46" t="s">
        <v>2</v>
      </c>
      <c r="F597" s="46">
        <v>2023</v>
      </c>
      <c r="G597" s="46">
        <v>2029</v>
      </c>
      <c r="H597" s="46" t="s">
        <v>115</v>
      </c>
      <c r="I597" s="46" t="s">
        <v>115</v>
      </c>
      <c r="J597" s="45" t="s">
        <v>106</v>
      </c>
      <c r="K597" s="47">
        <v>2</v>
      </c>
      <c r="L597" s="48">
        <v>5</v>
      </c>
      <c r="M597" s="48">
        <v>5</v>
      </c>
      <c r="N597" s="49" t="s">
        <v>2</v>
      </c>
      <c r="O597" s="50" t="s">
        <v>34</v>
      </c>
      <c r="P597" s="38" t="s">
        <v>115</v>
      </c>
      <c r="Q597" s="45" t="s">
        <v>114</v>
      </c>
      <c r="R597" s="38" t="s">
        <v>1597</v>
      </c>
      <c r="S597" s="38" t="s">
        <v>1598</v>
      </c>
      <c r="T597" s="38" t="s">
        <v>115</v>
      </c>
      <c r="U597" s="38" t="s">
        <v>115</v>
      </c>
      <c r="V597" s="38" t="s">
        <v>115</v>
      </c>
      <c r="W597" s="38" t="s">
        <v>115</v>
      </c>
      <c r="X597" s="38" t="s">
        <v>115</v>
      </c>
      <c r="Y597" s="52" t="str">
        <f>IF(tabProjList[[#This Row],[Ref 1]]&lt;&gt;"",HYPERLINK(tabProjList[[#This Row],[Ref 1]],"Link 1"),"")</f>
        <v>Link 1</v>
      </c>
      <c r="Z597" s="52" t="str">
        <f>IF(tabProjList[[#This Row],[Ref 2]]&lt;&gt;"",HYPERLINK(tabProjList[[#This Row],[Ref 2]],"Link 2"),"")</f>
        <v>Link 2</v>
      </c>
      <c r="AA597" s="52" t="str">
        <f>IF(tabProjList[[#This Row],[Ref 3]]&lt;&gt;"",HYPERLINK(tabProjList[[#This Row],[Ref 3]],"Link 3"),"")</f>
        <v/>
      </c>
      <c r="AB597" s="52" t="str">
        <f>IF(tabProjList[[#This Row],[Ref 4]]&lt;&gt;"",HYPERLINK(tabProjList[[#This Row],[Ref 4]],"Link 4"),"")</f>
        <v/>
      </c>
      <c r="AC597" s="52" t="str">
        <f>IF(tabProjList[[#This Row],[Ref 5]]&lt;&gt;"",HYPERLINK(tabProjList[[#This Row],[Ref 5]],"Link 5"),"")</f>
        <v/>
      </c>
      <c r="AD597" s="52" t="str">
        <f>IF(tabProjList[[#This Row],[Ref 6]]&lt;&gt;"",HYPERLINK(tabProjList[[#This Row],[Ref 6]],"Link 6"),"")</f>
        <v/>
      </c>
      <c r="AE597" s="52" t="str">
        <f>IF(tabProjList[[#This Row],[Ref 7]]&lt;&gt;"",HYPERLINK(tabProjList[[#This Row],[Ref 7]],"Link 7"),"")</f>
        <v/>
      </c>
    </row>
    <row r="598" spans="1:31" x14ac:dyDescent="0.25">
      <c r="A598" s="44" t="s">
        <v>3028</v>
      </c>
      <c r="B598" s="45">
        <v>1143</v>
      </c>
      <c r="C598" s="45" t="s">
        <v>3029</v>
      </c>
      <c r="D598" s="36" t="s">
        <v>3028</v>
      </c>
      <c r="E598" s="46" t="s">
        <v>1</v>
      </c>
      <c r="F598" s="46">
        <v>2022</v>
      </c>
      <c r="G598" s="46" t="s">
        <v>115</v>
      </c>
      <c r="H598" s="46">
        <v>2030</v>
      </c>
      <c r="I598" s="46" t="s">
        <v>115</v>
      </c>
      <c r="J598" s="45" t="s">
        <v>106</v>
      </c>
      <c r="K598" s="47" t="s">
        <v>115</v>
      </c>
      <c r="L598" s="48">
        <v>0.3</v>
      </c>
      <c r="M598" s="48">
        <v>0.3</v>
      </c>
      <c r="N598" s="49" t="s">
        <v>40</v>
      </c>
      <c r="O598" s="50" t="s">
        <v>34</v>
      </c>
      <c r="P598" s="38" t="s">
        <v>2078</v>
      </c>
      <c r="Q598" s="45" t="s">
        <v>114</v>
      </c>
      <c r="R598" s="38" t="s">
        <v>3030</v>
      </c>
      <c r="S598" s="38" t="s">
        <v>115</v>
      </c>
      <c r="T598" s="38" t="s">
        <v>115</v>
      </c>
      <c r="U598" s="38" t="s">
        <v>115</v>
      </c>
      <c r="V598" s="38" t="s">
        <v>115</v>
      </c>
      <c r="W598" s="38" t="s">
        <v>115</v>
      </c>
      <c r="X598" s="38" t="s">
        <v>115</v>
      </c>
      <c r="Y598" s="52" t="str">
        <f>IF(tabProjList[[#This Row],[Ref 1]]&lt;&gt;"",HYPERLINK(tabProjList[[#This Row],[Ref 1]],"Link 1"),"")</f>
        <v>Link 1</v>
      </c>
      <c r="Z598" s="52" t="str">
        <f>IF(tabProjList[[#This Row],[Ref 2]]&lt;&gt;"",HYPERLINK(tabProjList[[#This Row],[Ref 2]],"Link 2"),"")</f>
        <v/>
      </c>
      <c r="AA598" s="52" t="str">
        <f>IF(tabProjList[[#This Row],[Ref 3]]&lt;&gt;"",HYPERLINK(tabProjList[[#This Row],[Ref 3]],"Link 3"),"")</f>
        <v/>
      </c>
      <c r="AB598" s="52" t="str">
        <f>IF(tabProjList[[#This Row],[Ref 4]]&lt;&gt;"",HYPERLINK(tabProjList[[#This Row],[Ref 4]],"Link 4"),"")</f>
        <v/>
      </c>
      <c r="AC598" s="52" t="str">
        <f>IF(tabProjList[[#This Row],[Ref 5]]&lt;&gt;"",HYPERLINK(tabProjList[[#This Row],[Ref 5]],"Link 5"),"")</f>
        <v/>
      </c>
      <c r="AD598" s="52" t="str">
        <f>IF(tabProjList[[#This Row],[Ref 6]]&lt;&gt;"",HYPERLINK(tabProjList[[#This Row],[Ref 6]],"Link 6"),"")</f>
        <v/>
      </c>
      <c r="AE598" s="52" t="str">
        <f>IF(tabProjList[[#This Row],[Ref 7]]&lt;&gt;"",HYPERLINK(tabProjList[[#This Row],[Ref 7]],"Link 7"),"")</f>
        <v/>
      </c>
    </row>
    <row r="599" spans="1:31" x14ac:dyDescent="0.25">
      <c r="A599" s="44" t="s">
        <v>2546</v>
      </c>
      <c r="B599" s="45">
        <v>889</v>
      </c>
      <c r="C599" s="45" t="s">
        <v>120</v>
      </c>
      <c r="D599" s="36" t="s">
        <v>2547</v>
      </c>
      <c r="E599" s="46" t="s">
        <v>2</v>
      </c>
      <c r="F599" s="46">
        <v>2022</v>
      </c>
      <c r="G599" s="46" t="s">
        <v>115</v>
      </c>
      <c r="H599" s="46" t="s">
        <v>115</v>
      </c>
      <c r="I599" s="46" t="s">
        <v>115</v>
      </c>
      <c r="J599" s="45" t="s">
        <v>106</v>
      </c>
      <c r="K599" s="47" t="s">
        <v>115</v>
      </c>
      <c r="L599" s="48" t="s">
        <v>115</v>
      </c>
      <c r="M599" s="48" t="s">
        <v>115</v>
      </c>
      <c r="N599" s="49" t="s">
        <v>2</v>
      </c>
      <c r="O599" s="50" t="s">
        <v>21</v>
      </c>
      <c r="P599" s="38" t="s">
        <v>2546</v>
      </c>
      <c r="Q599" s="45" t="s">
        <v>121</v>
      </c>
      <c r="R599" s="38" t="s">
        <v>2548</v>
      </c>
      <c r="S599" s="38" t="s">
        <v>115</v>
      </c>
      <c r="T599" s="38" t="s">
        <v>115</v>
      </c>
      <c r="U599" s="38" t="s">
        <v>115</v>
      </c>
      <c r="V599" s="38" t="s">
        <v>115</v>
      </c>
      <c r="W599" s="38" t="s">
        <v>115</v>
      </c>
      <c r="X599" s="38" t="s">
        <v>115</v>
      </c>
      <c r="Y599" s="52" t="str">
        <f>IF(tabProjList[[#This Row],[Ref 1]]&lt;&gt;"",HYPERLINK(tabProjList[[#This Row],[Ref 1]],"Link 1"),"")</f>
        <v>Link 1</v>
      </c>
      <c r="Z599" s="52" t="str">
        <f>IF(tabProjList[[#This Row],[Ref 2]]&lt;&gt;"",HYPERLINK(tabProjList[[#This Row],[Ref 2]],"Link 2"),"")</f>
        <v/>
      </c>
      <c r="AA599" s="52" t="str">
        <f>IF(tabProjList[[#This Row],[Ref 3]]&lt;&gt;"",HYPERLINK(tabProjList[[#This Row],[Ref 3]],"Link 3"),"")</f>
        <v/>
      </c>
      <c r="AB599" s="52" t="str">
        <f>IF(tabProjList[[#This Row],[Ref 4]]&lt;&gt;"",HYPERLINK(tabProjList[[#This Row],[Ref 4]],"Link 4"),"")</f>
        <v/>
      </c>
      <c r="AC599" s="52" t="str">
        <f>IF(tabProjList[[#This Row],[Ref 5]]&lt;&gt;"",HYPERLINK(tabProjList[[#This Row],[Ref 5]],"Link 5"),"")</f>
        <v/>
      </c>
      <c r="AD599" s="52" t="str">
        <f>IF(tabProjList[[#This Row],[Ref 6]]&lt;&gt;"",HYPERLINK(tabProjList[[#This Row],[Ref 6]],"Link 6"),"")</f>
        <v/>
      </c>
      <c r="AE599" s="52" t="str">
        <f>IF(tabProjList[[#This Row],[Ref 7]]&lt;&gt;"",HYPERLINK(tabProjList[[#This Row],[Ref 7]],"Link 7"),"")</f>
        <v/>
      </c>
    </row>
    <row r="600" spans="1:31" x14ac:dyDescent="0.25">
      <c r="A600" s="44" t="s">
        <v>3072</v>
      </c>
      <c r="B600" s="45">
        <v>466</v>
      </c>
      <c r="C600" s="45" t="s">
        <v>1608</v>
      </c>
      <c r="D600" s="36" t="s">
        <v>1607</v>
      </c>
      <c r="E600" s="46" t="s">
        <v>6</v>
      </c>
      <c r="F600" s="46">
        <v>2022</v>
      </c>
      <c r="G600" s="46" t="s">
        <v>115</v>
      </c>
      <c r="H600" s="46">
        <v>2030</v>
      </c>
      <c r="I600" s="46" t="s">
        <v>115</v>
      </c>
      <c r="J600" s="45" t="s">
        <v>106</v>
      </c>
      <c r="K600" s="47">
        <v>1</v>
      </c>
      <c r="L600" s="48" t="s">
        <v>115</v>
      </c>
      <c r="M600" s="48">
        <v>38.200000000000003</v>
      </c>
      <c r="N600" s="49" t="s">
        <v>13</v>
      </c>
      <c r="O600" s="50" t="s">
        <v>34</v>
      </c>
      <c r="P600" s="38" t="s">
        <v>115</v>
      </c>
      <c r="Q600" s="45" t="s">
        <v>1608</v>
      </c>
      <c r="R600" s="38" t="s">
        <v>1609</v>
      </c>
      <c r="S600" s="38" t="s">
        <v>1610</v>
      </c>
      <c r="T600" s="38" t="s">
        <v>1609</v>
      </c>
      <c r="U600" s="38" t="s">
        <v>115</v>
      </c>
      <c r="V600" s="38" t="s">
        <v>115</v>
      </c>
      <c r="W600" s="38" t="s">
        <v>115</v>
      </c>
      <c r="X600" s="38" t="s">
        <v>115</v>
      </c>
      <c r="Y600" s="52" t="str">
        <f>IF(tabProjList[[#This Row],[Ref 1]]&lt;&gt;"",HYPERLINK(tabProjList[[#This Row],[Ref 1]],"Link 1"),"")</f>
        <v>Link 1</v>
      </c>
      <c r="Z600" s="52" t="str">
        <f>IF(tabProjList[[#This Row],[Ref 2]]&lt;&gt;"",HYPERLINK(tabProjList[[#This Row],[Ref 2]],"Link 2"),"")</f>
        <v>Link 2</v>
      </c>
      <c r="AA600" s="52" t="str">
        <f>IF(tabProjList[[#This Row],[Ref 3]]&lt;&gt;"",HYPERLINK(tabProjList[[#This Row],[Ref 3]],"Link 3"),"")</f>
        <v>Link 3</v>
      </c>
      <c r="AB600" s="52" t="str">
        <f>IF(tabProjList[[#This Row],[Ref 4]]&lt;&gt;"",HYPERLINK(tabProjList[[#This Row],[Ref 4]],"Link 4"),"")</f>
        <v/>
      </c>
      <c r="AC600" s="52" t="str">
        <f>IF(tabProjList[[#This Row],[Ref 5]]&lt;&gt;"",HYPERLINK(tabProjList[[#This Row],[Ref 5]],"Link 5"),"")</f>
        <v/>
      </c>
      <c r="AD600" s="52" t="str">
        <f>IF(tabProjList[[#This Row],[Ref 6]]&lt;&gt;"",HYPERLINK(tabProjList[[#This Row],[Ref 6]],"Link 6"),"")</f>
        <v/>
      </c>
      <c r="AE600" s="52" t="str">
        <f>IF(tabProjList[[#This Row],[Ref 7]]&lt;&gt;"",HYPERLINK(tabProjList[[#This Row],[Ref 7]],"Link 7"),"")</f>
        <v/>
      </c>
    </row>
    <row r="601" spans="1:31" x14ac:dyDescent="0.25">
      <c r="A601" s="44" t="s">
        <v>3071</v>
      </c>
      <c r="B601" s="45">
        <v>475</v>
      </c>
      <c r="C601" s="45" t="s">
        <v>120</v>
      </c>
      <c r="D601" s="36" t="s">
        <v>1607</v>
      </c>
      <c r="E601" s="46" t="s">
        <v>6</v>
      </c>
      <c r="F601" s="46">
        <v>2022</v>
      </c>
      <c r="G601" s="46" t="s">
        <v>115</v>
      </c>
      <c r="H601" s="46">
        <v>2030</v>
      </c>
      <c r="I601" s="46" t="s">
        <v>115</v>
      </c>
      <c r="J601" s="45" t="s">
        <v>106</v>
      </c>
      <c r="K601" s="47">
        <v>2</v>
      </c>
      <c r="L601" s="48" t="s">
        <v>115</v>
      </c>
      <c r="M601" s="48">
        <v>16.3</v>
      </c>
      <c r="N601" s="49" t="s">
        <v>13</v>
      </c>
      <c r="O601" s="50" t="s">
        <v>34</v>
      </c>
      <c r="P601" s="38" t="s">
        <v>1619</v>
      </c>
      <c r="Q601" s="45" t="s">
        <v>121</v>
      </c>
      <c r="R601" s="38" t="s">
        <v>1610</v>
      </c>
      <c r="S601" s="38" t="s">
        <v>1609</v>
      </c>
      <c r="T601" s="38" t="s">
        <v>1610</v>
      </c>
      <c r="U601" s="38" t="s">
        <v>1620</v>
      </c>
      <c r="V601" s="38" t="s">
        <v>115</v>
      </c>
      <c r="W601" s="38" t="s">
        <v>115</v>
      </c>
      <c r="X601" s="38" t="s">
        <v>115</v>
      </c>
      <c r="Y601" s="52" t="str">
        <f>IF(tabProjList[[#This Row],[Ref 1]]&lt;&gt;"",HYPERLINK(tabProjList[[#This Row],[Ref 1]],"Link 1"),"")</f>
        <v>Link 1</v>
      </c>
      <c r="Z601" s="52" t="str">
        <f>IF(tabProjList[[#This Row],[Ref 2]]&lt;&gt;"",HYPERLINK(tabProjList[[#This Row],[Ref 2]],"Link 2"),"")</f>
        <v>Link 2</v>
      </c>
      <c r="AA601" s="52" t="str">
        <f>IF(tabProjList[[#This Row],[Ref 3]]&lt;&gt;"",HYPERLINK(tabProjList[[#This Row],[Ref 3]],"Link 3"),"")</f>
        <v>Link 3</v>
      </c>
      <c r="AB601" s="52" t="str">
        <f>IF(tabProjList[[#This Row],[Ref 4]]&lt;&gt;"",HYPERLINK(tabProjList[[#This Row],[Ref 4]],"Link 4"),"")</f>
        <v>Link 4</v>
      </c>
      <c r="AC601" s="52" t="str">
        <f>IF(tabProjList[[#This Row],[Ref 5]]&lt;&gt;"",HYPERLINK(tabProjList[[#This Row],[Ref 5]],"Link 5"),"")</f>
        <v/>
      </c>
      <c r="AD601" s="52" t="str">
        <f>IF(tabProjList[[#This Row],[Ref 6]]&lt;&gt;"",HYPERLINK(tabProjList[[#This Row],[Ref 6]],"Link 6"),"")</f>
        <v/>
      </c>
      <c r="AE601" s="52" t="str">
        <f>IF(tabProjList[[#This Row],[Ref 7]]&lt;&gt;"",HYPERLINK(tabProjList[[#This Row],[Ref 7]],"Link 7"),"")</f>
        <v/>
      </c>
    </row>
    <row r="602" spans="1:31" x14ac:dyDescent="0.25">
      <c r="A602" s="44" t="s">
        <v>2604</v>
      </c>
      <c r="B602" s="45">
        <v>921</v>
      </c>
      <c r="C602" s="45" t="s">
        <v>126</v>
      </c>
      <c r="D602" s="36" t="s">
        <v>2605</v>
      </c>
      <c r="E602" s="46" t="s">
        <v>1</v>
      </c>
      <c r="F602" s="46">
        <v>2023</v>
      </c>
      <c r="G602" s="46" t="s">
        <v>115</v>
      </c>
      <c r="H602" s="46" t="s">
        <v>115</v>
      </c>
      <c r="I602" s="46" t="s">
        <v>115</v>
      </c>
      <c r="J602" s="45" t="s">
        <v>106</v>
      </c>
      <c r="K602" s="47" t="s">
        <v>115</v>
      </c>
      <c r="L602" s="48">
        <v>1</v>
      </c>
      <c r="M602" s="48">
        <v>1</v>
      </c>
      <c r="N602" s="49" t="s">
        <v>13</v>
      </c>
      <c r="O602" s="50" t="s">
        <v>34</v>
      </c>
      <c r="P602" s="38" t="s">
        <v>115</v>
      </c>
      <c r="Q602" s="45" t="s">
        <v>127</v>
      </c>
      <c r="R602" s="38" t="s">
        <v>2606</v>
      </c>
      <c r="S602" s="38" t="s">
        <v>115</v>
      </c>
      <c r="T602" s="38" t="s">
        <v>115</v>
      </c>
      <c r="U602" s="38" t="s">
        <v>115</v>
      </c>
      <c r="V602" s="38" t="s">
        <v>115</v>
      </c>
      <c r="W602" s="38" t="s">
        <v>115</v>
      </c>
      <c r="X602" s="38" t="s">
        <v>115</v>
      </c>
      <c r="Y602" s="52" t="str">
        <f>IF(tabProjList[[#This Row],[Ref 1]]&lt;&gt;"",HYPERLINK(tabProjList[[#This Row],[Ref 1]],"Link 1"),"")</f>
        <v>Link 1</v>
      </c>
      <c r="Z602" s="52" t="str">
        <f>IF(tabProjList[[#This Row],[Ref 2]]&lt;&gt;"",HYPERLINK(tabProjList[[#This Row],[Ref 2]],"Link 2"),"")</f>
        <v/>
      </c>
      <c r="AA602" s="52" t="str">
        <f>IF(tabProjList[[#This Row],[Ref 3]]&lt;&gt;"",HYPERLINK(tabProjList[[#This Row],[Ref 3]],"Link 3"),"")</f>
        <v/>
      </c>
      <c r="AB602" s="52" t="str">
        <f>IF(tabProjList[[#This Row],[Ref 4]]&lt;&gt;"",HYPERLINK(tabProjList[[#This Row],[Ref 4]],"Link 4"),"")</f>
        <v/>
      </c>
      <c r="AC602" s="52" t="str">
        <f>IF(tabProjList[[#This Row],[Ref 5]]&lt;&gt;"",HYPERLINK(tabProjList[[#This Row],[Ref 5]],"Link 5"),"")</f>
        <v/>
      </c>
      <c r="AD602" s="52" t="str">
        <f>IF(tabProjList[[#This Row],[Ref 6]]&lt;&gt;"",HYPERLINK(tabProjList[[#This Row],[Ref 6]],"Link 6"),"")</f>
        <v/>
      </c>
      <c r="AE602" s="52" t="str">
        <f>IF(tabProjList[[#This Row],[Ref 7]]&lt;&gt;"",HYPERLINK(tabProjList[[#This Row],[Ref 7]],"Link 7"),"")</f>
        <v/>
      </c>
    </row>
    <row r="603" spans="1:31" x14ac:dyDescent="0.25">
      <c r="A603" s="44" t="s">
        <v>2071</v>
      </c>
      <c r="B603" s="45">
        <v>745</v>
      </c>
      <c r="C603" s="45" t="s">
        <v>2060</v>
      </c>
      <c r="D603" s="36" t="s">
        <v>2072</v>
      </c>
      <c r="E603" s="46" t="s">
        <v>6</v>
      </c>
      <c r="F603" s="46">
        <v>2021</v>
      </c>
      <c r="G603" s="46" t="s">
        <v>115</v>
      </c>
      <c r="H603" s="46">
        <v>2026</v>
      </c>
      <c r="I603" s="46" t="s">
        <v>115</v>
      </c>
      <c r="J603" s="45" t="s">
        <v>106</v>
      </c>
      <c r="K603" s="47" t="s">
        <v>115</v>
      </c>
      <c r="L603" s="48">
        <v>0.5</v>
      </c>
      <c r="M603" s="48">
        <v>0.5</v>
      </c>
      <c r="N603" s="49" t="s">
        <v>16</v>
      </c>
      <c r="O603" s="50" t="s">
        <v>34</v>
      </c>
      <c r="P603" s="38" t="s">
        <v>115</v>
      </c>
      <c r="Q603" s="45" t="s">
        <v>114</v>
      </c>
      <c r="R603" s="38" t="s">
        <v>115</v>
      </c>
      <c r="S603" s="38" t="s">
        <v>115</v>
      </c>
      <c r="T603" s="38" t="s">
        <v>115</v>
      </c>
      <c r="U603" s="38" t="s">
        <v>115</v>
      </c>
      <c r="V603" s="38" t="s">
        <v>115</v>
      </c>
      <c r="W603" s="38" t="s">
        <v>115</v>
      </c>
      <c r="X603" s="38" t="s">
        <v>115</v>
      </c>
      <c r="Y603" s="52" t="str">
        <f>IF(tabProjList[[#This Row],[Ref 1]]&lt;&gt;"",HYPERLINK(tabProjList[[#This Row],[Ref 1]],"Link 1"),"")</f>
        <v/>
      </c>
      <c r="Z603" s="52" t="str">
        <f>IF(tabProjList[[#This Row],[Ref 2]]&lt;&gt;"",HYPERLINK(tabProjList[[#This Row],[Ref 2]],"Link 2"),"")</f>
        <v/>
      </c>
      <c r="AA603" s="52" t="str">
        <f>IF(tabProjList[[#This Row],[Ref 3]]&lt;&gt;"",HYPERLINK(tabProjList[[#This Row],[Ref 3]],"Link 3"),"")</f>
        <v/>
      </c>
      <c r="AB603" s="52" t="str">
        <f>IF(tabProjList[[#This Row],[Ref 4]]&lt;&gt;"",HYPERLINK(tabProjList[[#This Row],[Ref 4]],"Link 4"),"")</f>
        <v/>
      </c>
      <c r="AC603" s="52" t="str">
        <f>IF(tabProjList[[#This Row],[Ref 5]]&lt;&gt;"",HYPERLINK(tabProjList[[#This Row],[Ref 5]],"Link 5"),"")</f>
        <v/>
      </c>
      <c r="AD603" s="52" t="str">
        <f>IF(tabProjList[[#This Row],[Ref 6]]&lt;&gt;"",HYPERLINK(tabProjList[[#This Row],[Ref 6]],"Link 6"),"")</f>
        <v/>
      </c>
      <c r="AE603" s="52" t="str">
        <f>IF(tabProjList[[#This Row],[Ref 7]]&lt;&gt;"",HYPERLINK(tabProjList[[#This Row],[Ref 7]],"Link 7"),"")</f>
        <v/>
      </c>
    </row>
    <row r="604" spans="1:31" x14ac:dyDescent="0.25">
      <c r="A604" s="44" t="s">
        <v>1788</v>
      </c>
      <c r="B604" s="45">
        <v>548</v>
      </c>
      <c r="C604" s="45" t="s">
        <v>1790</v>
      </c>
      <c r="D604" s="36" t="s">
        <v>1789</v>
      </c>
      <c r="E604" s="46" t="s">
        <v>6</v>
      </c>
      <c r="F604" s="46">
        <v>2018</v>
      </c>
      <c r="G604" s="46">
        <v>2024</v>
      </c>
      <c r="H604" s="46">
        <v>2027</v>
      </c>
      <c r="I604" s="46" t="s">
        <v>115</v>
      </c>
      <c r="J604" s="45" t="s">
        <v>106</v>
      </c>
      <c r="K604" s="47" t="s">
        <v>115</v>
      </c>
      <c r="L604" s="48">
        <v>1</v>
      </c>
      <c r="M604" s="48">
        <v>1</v>
      </c>
      <c r="N604" s="49" t="s">
        <v>41</v>
      </c>
      <c r="O604" s="50" t="s">
        <v>34</v>
      </c>
      <c r="P604" s="38" t="s">
        <v>115</v>
      </c>
      <c r="Q604" s="45" t="s">
        <v>274</v>
      </c>
      <c r="R604" s="38" t="s">
        <v>1791</v>
      </c>
      <c r="S604" s="38" t="s">
        <v>1792</v>
      </c>
      <c r="T604" s="38" t="s">
        <v>1793</v>
      </c>
      <c r="U604" s="38" t="s">
        <v>115</v>
      </c>
      <c r="V604" s="38" t="s">
        <v>115</v>
      </c>
      <c r="W604" s="38" t="s">
        <v>115</v>
      </c>
      <c r="X604" s="38" t="s">
        <v>115</v>
      </c>
      <c r="Y604" s="52" t="str">
        <f>IF(tabProjList[[#This Row],[Ref 1]]&lt;&gt;"",HYPERLINK(tabProjList[[#This Row],[Ref 1]],"Link 1"),"")</f>
        <v>Link 1</v>
      </c>
      <c r="Z604" s="52" t="str">
        <f>IF(tabProjList[[#This Row],[Ref 2]]&lt;&gt;"",HYPERLINK(tabProjList[[#This Row],[Ref 2]],"Link 2"),"")</f>
        <v>Link 2</v>
      </c>
      <c r="AA604" s="52" t="str">
        <f>IF(tabProjList[[#This Row],[Ref 3]]&lt;&gt;"",HYPERLINK(tabProjList[[#This Row],[Ref 3]],"Link 3"),"")</f>
        <v>Link 3</v>
      </c>
      <c r="AB604" s="52" t="str">
        <f>IF(tabProjList[[#This Row],[Ref 4]]&lt;&gt;"",HYPERLINK(tabProjList[[#This Row],[Ref 4]],"Link 4"),"")</f>
        <v/>
      </c>
      <c r="AC604" s="52" t="str">
        <f>IF(tabProjList[[#This Row],[Ref 5]]&lt;&gt;"",HYPERLINK(tabProjList[[#This Row],[Ref 5]],"Link 5"),"")</f>
        <v/>
      </c>
      <c r="AD604" s="52" t="str">
        <f>IF(tabProjList[[#This Row],[Ref 6]]&lt;&gt;"",HYPERLINK(tabProjList[[#This Row],[Ref 6]],"Link 6"),"")</f>
        <v/>
      </c>
      <c r="AE604" s="52" t="str">
        <f>IF(tabProjList[[#This Row],[Ref 7]]&lt;&gt;"",HYPERLINK(tabProjList[[#This Row],[Ref 7]],"Link 7"),"")</f>
        <v/>
      </c>
    </row>
    <row r="605" spans="1:31" x14ac:dyDescent="0.25">
      <c r="A605" s="44" t="s">
        <v>2580</v>
      </c>
      <c r="B605" s="45">
        <v>905</v>
      </c>
      <c r="C605" s="45" t="s">
        <v>139</v>
      </c>
      <c r="D605" s="36" t="s">
        <v>2581</v>
      </c>
      <c r="E605" s="46" t="s">
        <v>1</v>
      </c>
      <c r="F605" s="46">
        <v>2023</v>
      </c>
      <c r="G605" s="46" t="s">
        <v>115</v>
      </c>
      <c r="H605" s="46" t="s">
        <v>115</v>
      </c>
      <c r="I605" s="46" t="s">
        <v>115</v>
      </c>
      <c r="J605" s="45" t="s">
        <v>106</v>
      </c>
      <c r="K605" s="47" t="s">
        <v>115</v>
      </c>
      <c r="L605" s="48">
        <v>0.1</v>
      </c>
      <c r="M605" s="48">
        <v>0.1</v>
      </c>
      <c r="N605" s="49" t="s">
        <v>38</v>
      </c>
      <c r="O605" s="50" t="s">
        <v>34</v>
      </c>
      <c r="P605" s="38" t="s">
        <v>115</v>
      </c>
      <c r="Q605" s="45" t="s">
        <v>114</v>
      </c>
      <c r="R605" s="38" t="s">
        <v>2582</v>
      </c>
      <c r="S605" s="38" t="s">
        <v>115</v>
      </c>
      <c r="T605" s="38" t="s">
        <v>115</v>
      </c>
      <c r="U605" s="38" t="s">
        <v>115</v>
      </c>
      <c r="V605" s="38" t="s">
        <v>115</v>
      </c>
      <c r="W605" s="38" t="s">
        <v>115</v>
      </c>
      <c r="X605" s="38" t="s">
        <v>115</v>
      </c>
      <c r="Y605" s="52" t="str">
        <f>IF(tabProjList[[#This Row],[Ref 1]]&lt;&gt;"",HYPERLINK(tabProjList[[#This Row],[Ref 1]],"Link 1"),"")</f>
        <v>Link 1</v>
      </c>
      <c r="Z605" s="52" t="str">
        <f>IF(tabProjList[[#This Row],[Ref 2]]&lt;&gt;"",HYPERLINK(tabProjList[[#This Row],[Ref 2]],"Link 2"),"")</f>
        <v/>
      </c>
      <c r="AA605" s="52" t="str">
        <f>IF(tabProjList[[#This Row],[Ref 3]]&lt;&gt;"",HYPERLINK(tabProjList[[#This Row],[Ref 3]],"Link 3"),"")</f>
        <v/>
      </c>
      <c r="AB605" s="52" t="str">
        <f>IF(tabProjList[[#This Row],[Ref 4]]&lt;&gt;"",HYPERLINK(tabProjList[[#This Row],[Ref 4]],"Link 4"),"")</f>
        <v/>
      </c>
      <c r="AC605" s="52" t="str">
        <f>IF(tabProjList[[#This Row],[Ref 5]]&lt;&gt;"",HYPERLINK(tabProjList[[#This Row],[Ref 5]],"Link 5"),"")</f>
        <v/>
      </c>
      <c r="AD605" s="52" t="str">
        <f>IF(tabProjList[[#This Row],[Ref 6]]&lt;&gt;"",HYPERLINK(tabProjList[[#This Row],[Ref 6]],"Link 6"),"")</f>
        <v/>
      </c>
      <c r="AE605" s="52" t="str">
        <f>IF(tabProjList[[#This Row],[Ref 7]]&lt;&gt;"",HYPERLINK(tabProjList[[#This Row],[Ref 7]],"Link 7"),"")</f>
        <v/>
      </c>
    </row>
    <row r="606" spans="1:31" x14ac:dyDescent="0.25">
      <c r="A606" s="44" t="s">
        <v>2180</v>
      </c>
      <c r="B606" s="45">
        <v>722</v>
      </c>
      <c r="C606" s="45" t="s">
        <v>209</v>
      </c>
      <c r="D606" s="36" t="s">
        <v>1678</v>
      </c>
      <c r="E606" s="46" t="s">
        <v>1</v>
      </c>
      <c r="F606" s="46">
        <v>2022</v>
      </c>
      <c r="G606" s="46" t="s">
        <v>115</v>
      </c>
      <c r="H606" s="46">
        <v>2030</v>
      </c>
      <c r="I606" s="46" t="s">
        <v>115</v>
      </c>
      <c r="J606" s="45" t="s">
        <v>106</v>
      </c>
      <c r="K606" s="47" t="s">
        <v>115</v>
      </c>
      <c r="L606" s="48" t="s">
        <v>1679</v>
      </c>
      <c r="M606" s="48">
        <v>12</v>
      </c>
      <c r="N606" s="49" t="s">
        <v>40</v>
      </c>
      <c r="O606" s="50" t="s">
        <v>34</v>
      </c>
      <c r="P606" s="38" t="s">
        <v>2181</v>
      </c>
      <c r="Q606" s="45" t="s">
        <v>121</v>
      </c>
      <c r="R606" s="38" t="s">
        <v>1649</v>
      </c>
      <c r="S606" s="38" t="s">
        <v>1680</v>
      </c>
      <c r="T606" s="38" t="s">
        <v>1681</v>
      </c>
      <c r="U606" s="38" t="s">
        <v>1682</v>
      </c>
      <c r="V606" s="38" t="s">
        <v>1683</v>
      </c>
      <c r="W606" s="38" t="s">
        <v>115</v>
      </c>
      <c r="X606" s="38" t="s">
        <v>115</v>
      </c>
      <c r="Y606" s="52" t="str">
        <f>IF(tabProjList[[#This Row],[Ref 1]]&lt;&gt;"",HYPERLINK(tabProjList[[#This Row],[Ref 1]],"Link 1"),"")</f>
        <v>Link 1</v>
      </c>
      <c r="Z606" s="52" t="str">
        <f>IF(tabProjList[[#This Row],[Ref 2]]&lt;&gt;"",HYPERLINK(tabProjList[[#This Row],[Ref 2]],"Link 2"),"")</f>
        <v>Link 2</v>
      </c>
      <c r="AA606" s="52" t="str">
        <f>IF(tabProjList[[#This Row],[Ref 3]]&lt;&gt;"",HYPERLINK(tabProjList[[#This Row],[Ref 3]],"Link 3"),"")</f>
        <v>Link 3</v>
      </c>
      <c r="AB606" s="52" t="str">
        <f>IF(tabProjList[[#This Row],[Ref 4]]&lt;&gt;"",HYPERLINK(tabProjList[[#This Row],[Ref 4]],"Link 4"),"")</f>
        <v>Link 4</v>
      </c>
      <c r="AC606" s="52" t="str">
        <f>IF(tabProjList[[#This Row],[Ref 5]]&lt;&gt;"",HYPERLINK(tabProjList[[#This Row],[Ref 5]],"Link 5"),"")</f>
        <v>Link 5</v>
      </c>
      <c r="AD606" s="52" t="str">
        <f>IF(tabProjList[[#This Row],[Ref 6]]&lt;&gt;"",HYPERLINK(tabProjList[[#This Row],[Ref 6]],"Link 6"),"")</f>
        <v/>
      </c>
      <c r="AE606" s="52" t="str">
        <f>IF(tabProjList[[#This Row],[Ref 7]]&lt;&gt;"",HYPERLINK(tabProjList[[#This Row],[Ref 7]],"Link 7"),"")</f>
        <v/>
      </c>
    </row>
    <row r="607" spans="1:31" x14ac:dyDescent="0.25">
      <c r="A607" s="44" t="s">
        <v>1677</v>
      </c>
      <c r="B607" s="45">
        <v>506</v>
      </c>
      <c r="C607" s="45" t="s">
        <v>209</v>
      </c>
      <c r="D607" s="36" t="s">
        <v>1678</v>
      </c>
      <c r="E607" s="46" t="s">
        <v>22</v>
      </c>
      <c r="F607" s="46">
        <v>2022</v>
      </c>
      <c r="G607" s="46" t="s">
        <v>115</v>
      </c>
      <c r="H607" s="46">
        <v>2030</v>
      </c>
      <c r="I607" s="46" t="s">
        <v>115</v>
      </c>
      <c r="J607" s="45" t="s">
        <v>106</v>
      </c>
      <c r="K607" s="47" t="s">
        <v>115</v>
      </c>
      <c r="L607" s="48" t="s">
        <v>1679</v>
      </c>
      <c r="M607" s="48">
        <v>12</v>
      </c>
      <c r="N607" s="49" t="s">
        <v>22</v>
      </c>
      <c r="O607" s="50" t="s">
        <v>34</v>
      </c>
      <c r="P607" s="38" t="s">
        <v>1677</v>
      </c>
      <c r="Q607" s="45" t="s">
        <v>121</v>
      </c>
      <c r="R607" s="38" t="s">
        <v>1649</v>
      </c>
      <c r="S607" s="38" t="s">
        <v>1680</v>
      </c>
      <c r="T607" s="38" t="s">
        <v>1681</v>
      </c>
      <c r="U607" s="38" t="s">
        <v>1682</v>
      </c>
      <c r="V607" s="38" t="s">
        <v>1683</v>
      </c>
      <c r="W607" s="38" t="s">
        <v>115</v>
      </c>
      <c r="X607" s="38" t="s">
        <v>115</v>
      </c>
      <c r="Y607" s="52" t="str">
        <f>IF(tabProjList[[#This Row],[Ref 1]]&lt;&gt;"",HYPERLINK(tabProjList[[#This Row],[Ref 1]],"Link 1"),"")</f>
        <v>Link 1</v>
      </c>
      <c r="Z607" s="52" t="str">
        <f>IF(tabProjList[[#This Row],[Ref 2]]&lt;&gt;"",HYPERLINK(tabProjList[[#This Row],[Ref 2]],"Link 2"),"")</f>
        <v>Link 2</v>
      </c>
      <c r="AA607" s="52" t="str">
        <f>IF(tabProjList[[#This Row],[Ref 3]]&lt;&gt;"",HYPERLINK(tabProjList[[#This Row],[Ref 3]],"Link 3"),"")</f>
        <v>Link 3</v>
      </c>
      <c r="AB607" s="52" t="str">
        <f>IF(tabProjList[[#This Row],[Ref 4]]&lt;&gt;"",HYPERLINK(tabProjList[[#This Row],[Ref 4]],"Link 4"),"")</f>
        <v>Link 4</v>
      </c>
      <c r="AC607" s="52" t="str">
        <f>IF(tabProjList[[#This Row],[Ref 5]]&lt;&gt;"",HYPERLINK(tabProjList[[#This Row],[Ref 5]],"Link 5"),"")</f>
        <v>Link 5</v>
      </c>
      <c r="AD607" s="52" t="str">
        <f>IF(tabProjList[[#This Row],[Ref 6]]&lt;&gt;"",HYPERLINK(tabProjList[[#This Row],[Ref 6]],"Link 6"),"")</f>
        <v/>
      </c>
      <c r="AE607" s="52" t="str">
        <f>IF(tabProjList[[#This Row],[Ref 7]]&lt;&gt;"",HYPERLINK(tabProjList[[#This Row],[Ref 7]],"Link 7"),"")</f>
        <v/>
      </c>
    </row>
    <row r="608" spans="1:31" x14ac:dyDescent="0.25">
      <c r="A608" s="44" t="s">
        <v>1145</v>
      </c>
      <c r="B608" s="45">
        <v>304</v>
      </c>
      <c r="C608" s="45" t="s">
        <v>120</v>
      </c>
      <c r="D608" s="36" t="s">
        <v>1146</v>
      </c>
      <c r="E608" s="46" t="s">
        <v>1</v>
      </c>
      <c r="F608" s="46">
        <v>2022</v>
      </c>
      <c r="G608" s="46">
        <v>2024</v>
      </c>
      <c r="H608" s="46">
        <v>2027</v>
      </c>
      <c r="I608" s="46" t="s">
        <v>115</v>
      </c>
      <c r="J608" s="45" t="s">
        <v>106</v>
      </c>
      <c r="K608" s="47" t="s">
        <v>115</v>
      </c>
      <c r="L608" s="48" t="s">
        <v>1147</v>
      </c>
      <c r="M608" s="48">
        <v>1.8</v>
      </c>
      <c r="N608" s="49" t="s">
        <v>122</v>
      </c>
      <c r="O608" s="50" t="s">
        <v>34</v>
      </c>
      <c r="P608" s="38" t="s">
        <v>1148</v>
      </c>
      <c r="Q608" s="45" t="s">
        <v>121</v>
      </c>
      <c r="R608" s="38" t="s">
        <v>1149</v>
      </c>
      <c r="S608" s="38" t="s">
        <v>115</v>
      </c>
      <c r="T608" s="38" t="s">
        <v>115</v>
      </c>
      <c r="U608" s="38" t="s">
        <v>115</v>
      </c>
      <c r="V608" s="38" t="s">
        <v>115</v>
      </c>
      <c r="W608" s="38" t="s">
        <v>115</v>
      </c>
      <c r="X608" s="38" t="s">
        <v>115</v>
      </c>
      <c r="Y608" s="52" t="str">
        <f>IF(tabProjList[[#This Row],[Ref 1]]&lt;&gt;"",HYPERLINK(tabProjList[[#This Row],[Ref 1]],"Link 1"),"")</f>
        <v>Link 1</v>
      </c>
      <c r="Z608" s="52" t="str">
        <f>IF(tabProjList[[#This Row],[Ref 2]]&lt;&gt;"",HYPERLINK(tabProjList[[#This Row],[Ref 2]],"Link 2"),"")</f>
        <v/>
      </c>
      <c r="AA608" s="52" t="str">
        <f>IF(tabProjList[[#This Row],[Ref 3]]&lt;&gt;"",HYPERLINK(tabProjList[[#This Row],[Ref 3]],"Link 3"),"")</f>
        <v/>
      </c>
      <c r="AB608" s="52" t="str">
        <f>IF(tabProjList[[#This Row],[Ref 4]]&lt;&gt;"",HYPERLINK(tabProjList[[#This Row],[Ref 4]],"Link 4"),"")</f>
        <v/>
      </c>
      <c r="AC608" s="52" t="str">
        <f>IF(tabProjList[[#This Row],[Ref 5]]&lt;&gt;"",HYPERLINK(tabProjList[[#This Row],[Ref 5]],"Link 5"),"")</f>
        <v/>
      </c>
      <c r="AD608" s="52" t="str">
        <f>IF(tabProjList[[#This Row],[Ref 6]]&lt;&gt;"",HYPERLINK(tabProjList[[#This Row],[Ref 6]],"Link 6"),"")</f>
        <v/>
      </c>
      <c r="AE608" s="52" t="str">
        <f>IF(tabProjList[[#This Row],[Ref 7]]&lt;&gt;"",HYPERLINK(tabProjList[[#This Row],[Ref 7]],"Link 7"),"")</f>
        <v/>
      </c>
    </row>
    <row r="609" spans="1:31" x14ac:dyDescent="0.25">
      <c r="A609" s="44" t="s">
        <v>1150</v>
      </c>
      <c r="B609" s="45">
        <v>305</v>
      </c>
      <c r="C609" s="45" t="s">
        <v>120</v>
      </c>
      <c r="D609" s="36" t="s">
        <v>1146</v>
      </c>
      <c r="E609" s="46" t="s">
        <v>6</v>
      </c>
      <c r="F609" s="46">
        <v>2011</v>
      </c>
      <c r="G609" s="46">
        <v>2011</v>
      </c>
      <c r="H609" s="46">
        <v>2013</v>
      </c>
      <c r="I609" s="46" t="s">
        <v>115</v>
      </c>
      <c r="J609" s="45" t="s">
        <v>14</v>
      </c>
      <c r="K609" s="47" t="s">
        <v>115</v>
      </c>
      <c r="L609" s="48" t="s">
        <v>1151</v>
      </c>
      <c r="M609" s="48">
        <v>0.3</v>
      </c>
      <c r="N609" s="49" t="s">
        <v>45</v>
      </c>
      <c r="O609" s="50" t="s">
        <v>7</v>
      </c>
      <c r="P609" s="38" t="s">
        <v>115</v>
      </c>
      <c r="Q609" s="45" t="s">
        <v>121</v>
      </c>
      <c r="R609" s="38" t="s">
        <v>1152</v>
      </c>
      <c r="S609" s="38" t="s">
        <v>1153</v>
      </c>
      <c r="T609" s="38" t="s">
        <v>1154</v>
      </c>
      <c r="U609" s="38" t="s">
        <v>1155</v>
      </c>
      <c r="V609" s="38" t="s">
        <v>115</v>
      </c>
      <c r="W609" s="38" t="s">
        <v>115</v>
      </c>
      <c r="X609" s="38" t="s">
        <v>115</v>
      </c>
      <c r="Y609" s="52" t="str">
        <f>IF(tabProjList[[#This Row],[Ref 1]]&lt;&gt;"",HYPERLINK(tabProjList[[#This Row],[Ref 1]],"Link 1"),"")</f>
        <v>Link 1</v>
      </c>
      <c r="Z609" s="52" t="str">
        <f>IF(tabProjList[[#This Row],[Ref 2]]&lt;&gt;"",HYPERLINK(tabProjList[[#This Row],[Ref 2]],"Link 2"),"")</f>
        <v>Link 2</v>
      </c>
      <c r="AA609" s="52" t="str">
        <f>IF(tabProjList[[#This Row],[Ref 3]]&lt;&gt;"",HYPERLINK(tabProjList[[#This Row],[Ref 3]],"Link 3"),"")</f>
        <v>Link 3</v>
      </c>
      <c r="AB609" s="52" t="str">
        <f>IF(tabProjList[[#This Row],[Ref 4]]&lt;&gt;"",HYPERLINK(tabProjList[[#This Row],[Ref 4]],"Link 4"),"")</f>
        <v>Link 4</v>
      </c>
      <c r="AC609" s="52" t="str">
        <f>IF(tabProjList[[#This Row],[Ref 5]]&lt;&gt;"",HYPERLINK(tabProjList[[#This Row],[Ref 5]],"Link 5"),"")</f>
        <v/>
      </c>
      <c r="AD609" s="52" t="str">
        <f>IF(tabProjList[[#This Row],[Ref 6]]&lt;&gt;"",HYPERLINK(tabProjList[[#This Row],[Ref 6]],"Link 6"),"")</f>
        <v/>
      </c>
      <c r="AE609" s="52" t="str">
        <f>IF(tabProjList[[#This Row],[Ref 7]]&lt;&gt;"",HYPERLINK(tabProjList[[#This Row],[Ref 7]],"Link 7"),"")</f>
        <v/>
      </c>
    </row>
    <row r="610" spans="1:31" x14ac:dyDescent="0.25">
      <c r="A610" s="44" t="s">
        <v>2260</v>
      </c>
      <c r="B610" s="45">
        <v>768</v>
      </c>
      <c r="C610" s="45" t="s">
        <v>139</v>
      </c>
      <c r="D610" s="36" t="s">
        <v>2261</v>
      </c>
      <c r="E610" s="46" t="s">
        <v>12</v>
      </c>
      <c r="F610" s="46">
        <v>2023</v>
      </c>
      <c r="G610" s="46" t="s">
        <v>115</v>
      </c>
      <c r="H610" s="46">
        <v>2030</v>
      </c>
      <c r="I610" s="46" t="s">
        <v>115</v>
      </c>
      <c r="J610" s="45" t="s">
        <v>106</v>
      </c>
      <c r="K610" s="47" t="s">
        <v>115</v>
      </c>
      <c r="L610" s="48">
        <v>3</v>
      </c>
      <c r="M610" s="48">
        <v>3</v>
      </c>
      <c r="N610" s="49" t="s">
        <v>12</v>
      </c>
      <c r="O610" s="50" t="s">
        <v>34</v>
      </c>
      <c r="P610" s="38" t="s">
        <v>2262</v>
      </c>
      <c r="Q610" s="45" t="s">
        <v>114</v>
      </c>
      <c r="R610" s="38" t="s">
        <v>2263</v>
      </c>
      <c r="S610" s="38" t="s">
        <v>2264</v>
      </c>
      <c r="T610" s="38" t="s">
        <v>115</v>
      </c>
      <c r="U610" s="38" t="s">
        <v>115</v>
      </c>
      <c r="V610" s="38" t="s">
        <v>115</v>
      </c>
      <c r="W610" s="38" t="s">
        <v>115</v>
      </c>
      <c r="X610" s="38" t="s">
        <v>115</v>
      </c>
      <c r="Y610" s="52" t="str">
        <f>IF(tabProjList[[#This Row],[Ref 1]]&lt;&gt;"",HYPERLINK(tabProjList[[#This Row],[Ref 1]],"Link 1"),"")</f>
        <v>Link 1</v>
      </c>
      <c r="Z610" s="52" t="str">
        <f>IF(tabProjList[[#This Row],[Ref 2]]&lt;&gt;"",HYPERLINK(tabProjList[[#This Row],[Ref 2]],"Link 2"),"")</f>
        <v>Link 2</v>
      </c>
      <c r="AA610" s="52" t="str">
        <f>IF(tabProjList[[#This Row],[Ref 3]]&lt;&gt;"",HYPERLINK(tabProjList[[#This Row],[Ref 3]],"Link 3"),"")</f>
        <v/>
      </c>
      <c r="AB610" s="52" t="str">
        <f>IF(tabProjList[[#This Row],[Ref 4]]&lt;&gt;"",HYPERLINK(tabProjList[[#This Row],[Ref 4]],"Link 4"),"")</f>
        <v/>
      </c>
      <c r="AC610" s="52" t="str">
        <f>IF(tabProjList[[#This Row],[Ref 5]]&lt;&gt;"",HYPERLINK(tabProjList[[#This Row],[Ref 5]],"Link 5"),"")</f>
        <v/>
      </c>
      <c r="AD610" s="52" t="str">
        <f>IF(tabProjList[[#This Row],[Ref 6]]&lt;&gt;"",HYPERLINK(tabProjList[[#This Row],[Ref 6]],"Link 6"),"")</f>
        <v/>
      </c>
      <c r="AE610" s="52" t="str">
        <f>IF(tabProjList[[#This Row],[Ref 7]]&lt;&gt;"",HYPERLINK(tabProjList[[#This Row],[Ref 7]],"Link 7"),"")</f>
        <v/>
      </c>
    </row>
    <row r="611" spans="1:31" x14ac:dyDescent="0.25">
      <c r="A611" s="44" t="s">
        <v>1573</v>
      </c>
      <c r="B611" s="45">
        <v>451</v>
      </c>
      <c r="C611" s="45" t="s">
        <v>120</v>
      </c>
      <c r="D611" s="36" t="s">
        <v>1574</v>
      </c>
      <c r="E611" s="46" t="s">
        <v>1</v>
      </c>
      <c r="F611" s="46">
        <v>2021</v>
      </c>
      <c r="G611" s="46" t="s">
        <v>115</v>
      </c>
      <c r="H611" s="46" t="s">
        <v>115</v>
      </c>
      <c r="I611" s="46" t="s">
        <v>115</v>
      </c>
      <c r="J611" s="45" t="s">
        <v>106</v>
      </c>
      <c r="K611" s="47" t="s">
        <v>115</v>
      </c>
      <c r="L611" s="48" t="s">
        <v>115</v>
      </c>
      <c r="M611" s="48" t="s">
        <v>115</v>
      </c>
      <c r="N611" s="49" t="s">
        <v>40</v>
      </c>
      <c r="O611" s="50" t="s">
        <v>7</v>
      </c>
      <c r="P611" s="38" t="s">
        <v>115</v>
      </c>
      <c r="Q611" s="45" t="s">
        <v>121</v>
      </c>
      <c r="R611" s="38" t="s">
        <v>1575</v>
      </c>
      <c r="S611" s="38" t="s">
        <v>115</v>
      </c>
      <c r="T611" s="38" t="s">
        <v>115</v>
      </c>
      <c r="U611" s="38" t="s">
        <v>115</v>
      </c>
      <c r="V611" s="38" t="s">
        <v>115</v>
      </c>
      <c r="W611" s="38" t="s">
        <v>115</v>
      </c>
      <c r="X611" s="38" t="s">
        <v>115</v>
      </c>
      <c r="Y611" s="52" t="str">
        <f>IF(tabProjList[[#This Row],[Ref 1]]&lt;&gt;"",HYPERLINK(tabProjList[[#This Row],[Ref 1]],"Link 1"),"")</f>
        <v>Link 1</v>
      </c>
      <c r="Z611" s="52" t="str">
        <f>IF(tabProjList[[#This Row],[Ref 2]]&lt;&gt;"",HYPERLINK(tabProjList[[#This Row],[Ref 2]],"Link 2"),"")</f>
        <v/>
      </c>
      <c r="AA611" s="52" t="str">
        <f>IF(tabProjList[[#This Row],[Ref 3]]&lt;&gt;"",HYPERLINK(tabProjList[[#This Row],[Ref 3]],"Link 3"),"")</f>
        <v/>
      </c>
      <c r="AB611" s="52" t="str">
        <f>IF(tabProjList[[#This Row],[Ref 4]]&lt;&gt;"",HYPERLINK(tabProjList[[#This Row],[Ref 4]],"Link 4"),"")</f>
        <v/>
      </c>
      <c r="AC611" s="52" t="str">
        <f>IF(tabProjList[[#This Row],[Ref 5]]&lt;&gt;"",HYPERLINK(tabProjList[[#This Row],[Ref 5]],"Link 5"),"")</f>
        <v/>
      </c>
      <c r="AD611" s="52" t="str">
        <f>IF(tabProjList[[#This Row],[Ref 6]]&lt;&gt;"",HYPERLINK(tabProjList[[#This Row],[Ref 6]],"Link 6"),"")</f>
        <v/>
      </c>
      <c r="AE611" s="52" t="str">
        <f>IF(tabProjList[[#This Row],[Ref 7]]&lt;&gt;"",HYPERLINK(tabProjList[[#This Row],[Ref 7]],"Link 7"),"")</f>
        <v/>
      </c>
    </row>
    <row r="612" spans="1:31" x14ac:dyDescent="0.25">
      <c r="A612" s="44" t="s">
        <v>2534</v>
      </c>
      <c r="B612" s="45">
        <v>883</v>
      </c>
      <c r="C612" s="45" t="s">
        <v>120</v>
      </c>
      <c r="D612" s="36" t="s">
        <v>1623</v>
      </c>
      <c r="E612" s="46" t="s">
        <v>2</v>
      </c>
      <c r="F612" s="46">
        <v>2022</v>
      </c>
      <c r="G612" s="46" t="s">
        <v>115</v>
      </c>
      <c r="H612" s="46">
        <v>2027</v>
      </c>
      <c r="I612" s="46" t="s">
        <v>115</v>
      </c>
      <c r="J612" s="45" t="s">
        <v>106</v>
      </c>
      <c r="K612" s="47" t="s">
        <v>115</v>
      </c>
      <c r="L612" s="48" t="s">
        <v>1624</v>
      </c>
      <c r="M612" s="48">
        <v>10</v>
      </c>
      <c r="N612" s="49" t="s">
        <v>2</v>
      </c>
      <c r="O612" s="50" t="s">
        <v>21</v>
      </c>
      <c r="P612" s="38" t="s">
        <v>115</v>
      </c>
      <c r="Q612" s="45" t="s">
        <v>121</v>
      </c>
      <c r="R612" s="38" t="s">
        <v>2499</v>
      </c>
      <c r="S612" s="38" t="s">
        <v>2532</v>
      </c>
      <c r="T612" s="38" t="s">
        <v>115</v>
      </c>
      <c r="U612" s="38" t="s">
        <v>115</v>
      </c>
      <c r="V612" s="38" t="s">
        <v>115</v>
      </c>
      <c r="W612" s="38" t="s">
        <v>115</v>
      </c>
      <c r="X612" s="38" t="s">
        <v>115</v>
      </c>
      <c r="Y612" s="52" t="str">
        <f>IF(tabProjList[[#This Row],[Ref 1]]&lt;&gt;"",HYPERLINK(tabProjList[[#This Row],[Ref 1]],"Link 1"),"")</f>
        <v>Link 1</v>
      </c>
      <c r="Z612" s="52" t="str">
        <f>IF(tabProjList[[#This Row],[Ref 2]]&lt;&gt;"",HYPERLINK(tabProjList[[#This Row],[Ref 2]],"Link 2"),"")</f>
        <v>Link 2</v>
      </c>
      <c r="AA612" s="52" t="str">
        <f>IF(tabProjList[[#This Row],[Ref 3]]&lt;&gt;"",HYPERLINK(tabProjList[[#This Row],[Ref 3]],"Link 3"),"")</f>
        <v/>
      </c>
      <c r="AB612" s="52" t="str">
        <f>IF(tabProjList[[#This Row],[Ref 4]]&lt;&gt;"",HYPERLINK(tabProjList[[#This Row],[Ref 4]],"Link 4"),"")</f>
        <v/>
      </c>
      <c r="AC612" s="52" t="str">
        <f>IF(tabProjList[[#This Row],[Ref 5]]&lt;&gt;"",HYPERLINK(tabProjList[[#This Row],[Ref 5]],"Link 5"),"")</f>
        <v/>
      </c>
      <c r="AD612" s="52" t="str">
        <f>IF(tabProjList[[#This Row],[Ref 6]]&lt;&gt;"",HYPERLINK(tabProjList[[#This Row],[Ref 6]],"Link 6"),"")</f>
        <v/>
      </c>
      <c r="AE612" s="52" t="str">
        <f>IF(tabProjList[[#This Row],[Ref 7]]&lt;&gt;"",HYPERLINK(tabProjList[[#This Row],[Ref 7]],"Link 7"),"")</f>
        <v/>
      </c>
    </row>
    <row r="613" spans="1:31" x14ac:dyDescent="0.25">
      <c r="A613" s="44" t="s">
        <v>2571</v>
      </c>
      <c r="B613" s="45">
        <v>900</v>
      </c>
      <c r="C613" s="45" t="s">
        <v>120</v>
      </c>
      <c r="D613" s="36" t="s">
        <v>2550</v>
      </c>
      <c r="E613" s="46" t="s">
        <v>2566</v>
      </c>
      <c r="F613" s="46">
        <v>2023</v>
      </c>
      <c r="G613" s="46" t="s">
        <v>115</v>
      </c>
      <c r="H613" s="46" t="s">
        <v>115</v>
      </c>
      <c r="I613" s="46" t="s">
        <v>115</v>
      </c>
      <c r="J613" s="45" t="s">
        <v>106</v>
      </c>
      <c r="K613" s="47" t="s">
        <v>115</v>
      </c>
      <c r="L613" s="48">
        <v>2</v>
      </c>
      <c r="M613" s="48">
        <v>2</v>
      </c>
      <c r="N613" s="49" t="s">
        <v>16</v>
      </c>
      <c r="O613" s="50" t="s">
        <v>34</v>
      </c>
      <c r="P613" s="38" t="s">
        <v>115</v>
      </c>
      <c r="Q613" s="45" t="s">
        <v>121</v>
      </c>
      <c r="R613" s="38" t="s">
        <v>2572</v>
      </c>
      <c r="S613" s="38" t="s">
        <v>115</v>
      </c>
      <c r="T613" s="38" t="s">
        <v>115</v>
      </c>
      <c r="U613" s="38" t="s">
        <v>115</v>
      </c>
      <c r="V613" s="38" t="s">
        <v>115</v>
      </c>
      <c r="W613" s="38" t="s">
        <v>115</v>
      </c>
      <c r="X613" s="38" t="s">
        <v>115</v>
      </c>
      <c r="Y613" s="52" t="str">
        <f>IF(tabProjList[[#This Row],[Ref 1]]&lt;&gt;"",HYPERLINK(tabProjList[[#This Row],[Ref 1]],"Link 1"),"")</f>
        <v>Link 1</v>
      </c>
      <c r="Z613" s="52" t="str">
        <f>IF(tabProjList[[#This Row],[Ref 2]]&lt;&gt;"",HYPERLINK(tabProjList[[#This Row],[Ref 2]],"Link 2"),"")</f>
        <v/>
      </c>
      <c r="AA613" s="52" t="str">
        <f>IF(tabProjList[[#This Row],[Ref 3]]&lt;&gt;"",HYPERLINK(tabProjList[[#This Row],[Ref 3]],"Link 3"),"")</f>
        <v/>
      </c>
      <c r="AB613" s="52" t="str">
        <f>IF(tabProjList[[#This Row],[Ref 4]]&lt;&gt;"",HYPERLINK(tabProjList[[#This Row],[Ref 4]],"Link 4"),"")</f>
        <v/>
      </c>
      <c r="AC613" s="52" t="str">
        <f>IF(tabProjList[[#This Row],[Ref 5]]&lt;&gt;"",HYPERLINK(tabProjList[[#This Row],[Ref 5]],"Link 5"),"")</f>
        <v/>
      </c>
      <c r="AD613" s="52" t="str">
        <f>IF(tabProjList[[#This Row],[Ref 6]]&lt;&gt;"",HYPERLINK(tabProjList[[#This Row],[Ref 6]],"Link 6"),"")</f>
        <v/>
      </c>
      <c r="AE613" s="52" t="str">
        <f>IF(tabProjList[[#This Row],[Ref 7]]&lt;&gt;"",HYPERLINK(tabProjList[[#This Row],[Ref 7]],"Link 7"),"")</f>
        <v/>
      </c>
    </row>
    <row r="614" spans="1:31" x14ac:dyDescent="0.25">
      <c r="A614" s="44" t="s">
        <v>2369</v>
      </c>
      <c r="B614" s="45">
        <v>815</v>
      </c>
      <c r="C614" s="45" t="s">
        <v>120</v>
      </c>
      <c r="D614" s="36" t="s">
        <v>2370</v>
      </c>
      <c r="E614" s="46" t="s">
        <v>2</v>
      </c>
      <c r="F614" s="46">
        <v>2022</v>
      </c>
      <c r="G614" s="46" t="s">
        <v>115</v>
      </c>
      <c r="H614" s="46">
        <v>2025</v>
      </c>
      <c r="I614" s="46" t="s">
        <v>115</v>
      </c>
      <c r="J614" s="45" t="s">
        <v>106</v>
      </c>
      <c r="K614" s="47" t="s">
        <v>115</v>
      </c>
      <c r="L614" s="48">
        <v>6</v>
      </c>
      <c r="M614" s="48">
        <v>6</v>
      </c>
      <c r="N614" s="49" t="s">
        <v>2</v>
      </c>
      <c r="O614" s="50" t="s">
        <v>34</v>
      </c>
      <c r="P614" s="38" t="s">
        <v>2371</v>
      </c>
      <c r="Q614" s="45" t="s">
        <v>121</v>
      </c>
      <c r="R614" s="38" t="s">
        <v>2372</v>
      </c>
      <c r="S614" s="38" t="s">
        <v>2373</v>
      </c>
      <c r="T614" s="38" t="s">
        <v>115</v>
      </c>
      <c r="U614" s="38" t="s">
        <v>115</v>
      </c>
      <c r="V614" s="38" t="s">
        <v>115</v>
      </c>
      <c r="W614" s="38" t="s">
        <v>115</v>
      </c>
      <c r="X614" s="38" t="s">
        <v>115</v>
      </c>
      <c r="Y614" s="52" t="str">
        <f>IF(tabProjList[[#This Row],[Ref 1]]&lt;&gt;"",HYPERLINK(tabProjList[[#This Row],[Ref 1]],"Link 1"),"")</f>
        <v>Link 1</v>
      </c>
      <c r="Z614" s="52" t="str">
        <f>IF(tabProjList[[#This Row],[Ref 2]]&lt;&gt;"",HYPERLINK(tabProjList[[#This Row],[Ref 2]],"Link 2"),"")</f>
        <v>Link 2</v>
      </c>
      <c r="AA614" s="52" t="str">
        <f>IF(tabProjList[[#This Row],[Ref 3]]&lt;&gt;"",HYPERLINK(tabProjList[[#This Row],[Ref 3]],"Link 3"),"")</f>
        <v/>
      </c>
      <c r="AB614" s="52" t="str">
        <f>IF(tabProjList[[#This Row],[Ref 4]]&lt;&gt;"",HYPERLINK(tabProjList[[#This Row],[Ref 4]],"Link 4"),"")</f>
        <v/>
      </c>
      <c r="AC614" s="52" t="str">
        <f>IF(tabProjList[[#This Row],[Ref 5]]&lt;&gt;"",HYPERLINK(tabProjList[[#This Row],[Ref 5]],"Link 5"),"")</f>
        <v/>
      </c>
      <c r="AD614" s="52" t="str">
        <f>IF(tabProjList[[#This Row],[Ref 6]]&lt;&gt;"",HYPERLINK(tabProjList[[#This Row],[Ref 6]],"Link 6"),"")</f>
        <v/>
      </c>
      <c r="AE614" s="52" t="str">
        <f>IF(tabProjList[[#This Row],[Ref 7]]&lt;&gt;"",HYPERLINK(tabProjList[[#This Row],[Ref 7]],"Link 7"),"")</f>
        <v/>
      </c>
    </row>
    <row r="615" spans="1:31" x14ac:dyDescent="0.25">
      <c r="A615" s="44" t="s">
        <v>2305</v>
      </c>
      <c r="B615" s="45">
        <v>791</v>
      </c>
      <c r="C615" s="45" t="s">
        <v>209</v>
      </c>
      <c r="D615" s="36" t="s">
        <v>2306</v>
      </c>
      <c r="E615" s="46" t="s">
        <v>1</v>
      </c>
      <c r="F615" s="46">
        <v>2023</v>
      </c>
      <c r="G615" s="46" t="s">
        <v>115</v>
      </c>
      <c r="H615" s="46">
        <v>2027</v>
      </c>
      <c r="I615" s="46" t="s">
        <v>115</v>
      </c>
      <c r="J615" s="45" t="s">
        <v>106</v>
      </c>
      <c r="K615" s="47" t="s">
        <v>115</v>
      </c>
      <c r="L615" s="48" t="s">
        <v>115</v>
      </c>
      <c r="M615" s="48" t="s">
        <v>115</v>
      </c>
      <c r="N615" s="49" t="s">
        <v>122</v>
      </c>
      <c r="O615" s="50" t="s">
        <v>34</v>
      </c>
      <c r="P615" s="38" t="s">
        <v>229</v>
      </c>
      <c r="Q615" s="45" t="s">
        <v>121</v>
      </c>
      <c r="R615" s="38" t="s">
        <v>2307</v>
      </c>
      <c r="S615" s="38" t="s">
        <v>115</v>
      </c>
      <c r="T615" s="38" t="s">
        <v>115</v>
      </c>
      <c r="U615" s="38" t="s">
        <v>115</v>
      </c>
      <c r="V615" s="38" t="s">
        <v>115</v>
      </c>
      <c r="W615" s="38" t="s">
        <v>115</v>
      </c>
      <c r="X615" s="38" t="s">
        <v>115</v>
      </c>
      <c r="Y615" s="52" t="str">
        <f>IF(tabProjList[[#This Row],[Ref 1]]&lt;&gt;"",HYPERLINK(tabProjList[[#This Row],[Ref 1]],"Link 1"),"")</f>
        <v>Link 1</v>
      </c>
      <c r="Z615" s="52" t="str">
        <f>IF(tabProjList[[#This Row],[Ref 2]]&lt;&gt;"",HYPERLINK(tabProjList[[#This Row],[Ref 2]],"Link 2"),"")</f>
        <v/>
      </c>
      <c r="AA615" s="52" t="str">
        <f>IF(tabProjList[[#This Row],[Ref 3]]&lt;&gt;"",HYPERLINK(tabProjList[[#This Row],[Ref 3]],"Link 3"),"")</f>
        <v/>
      </c>
      <c r="AB615" s="52" t="str">
        <f>IF(tabProjList[[#This Row],[Ref 4]]&lt;&gt;"",HYPERLINK(tabProjList[[#This Row],[Ref 4]],"Link 4"),"")</f>
        <v/>
      </c>
      <c r="AC615" s="52" t="str">
        <f>IF(tabProjList[[#This Row],[Ref 5]]&lt;&gt;"",HYPERLINK(tabProjList[[#This Row],[Ref 5]],"Link 5"),"")</f>
        <v/>
      </c>
      <c r="AD615" s="52" t="str">
        <f>IF(tabProjList[[#This Row],[Ref 6]]&lt;&gt;"",HYPERLINK(tabProjList[[#This Row],[Ref 6]],"Link 6"),"")</f>
        <v/>
      </c>
      <c r="AE615" s="52" t="str">
        <f>IF(tabProjList[[#This Row],[Ref 7]]&lt;&gt;"",HYPERLINK(tabProjList[[#This Row],[Ref 7]],"Link 7"),"")</f>
        <v/>
      </c>
    </row>
    <row r="616" spans="1:31" x14ac:dyDescent="0.25">
      <c r="A616" s="44" t="s">
        <v>1700</v>
      </c>
      <c r="B616" s="45">
        <v>515</v>
      </c>
      <c r="C616" s="45" t="s">
        <v>139</v>
      </c>
      <c r="D616" s="36" t="s">
        <v>1701</v>
      </c>
      <c r="E616" s="46" t="s">
        <v>1</v>
      </c>
      <c r="F616" s="46">
        <v>2022</v>
      </c>
      <c r="G616" s="46">
        <v>2024</v>
      </c>
      <c r="H616" s="46">
        <v>2040</v>
      </c>
      <c r="I616" s="46" t="s">
        <v>115</v>
      </c>
      <c r="J616" s="45" t="s">
        <v>106</v>
      </c>
      <c r="K616" s="47" t="s">
        <v>115</v>
      </c>
      <c r="L616" s="48">
        <v>5.149</v>
      </c>
      <c r="M616" s="48">
        <v>5.149</v>
      </c>
      <c r="N616" s="49" t="s">
        <v>38</v>
      </c>
      <c r="O616" s="50" t="s">
        <v>34</v>
      </c>
      <c r="P616" s="38" t="s">
        <v>115</v>
      </c>
      <c r="Q616" s="45" t="s">
        <v>114</v>
      </c>
      <c r="R616" s="38" t="s">
        <v>1702</v>
      </c>
      <c r="S616" s="38" t="s">
        <v>1703</v>
      </c>
      <c r="T616" s="38" t="s">
        <v>115</v>
      </c>
      <c r="U616" s="38" t="s">
        <v>115</v>
      </c>
      <c r="V616" s="38" t="s">
        <v>115</v>
      </c>
      <c r="W616" s="38" t="s">
        <v>115</v>
      </c>
      <c r="X616" s="38" t="s">
        <v>115</v>
      </c>
      <c r="Y616" s="52" t="str">
        <f>IF(tabProjList[[#This Row],[Ref 1]]&lt;&gt;"",HYPERLINK(tabProjList[[#This Row],[Ref 1]],"Link 1"),"")</f>
        <v>Link 1</v>
      </c>
      <c r="Z616" s="52" t="str">
        <f>IF(tabProjList[[#This Row],[Ref 2]]&lt;&gt;"",HYPERLINK(tabProjList[[#This Row],[Ref 2]],"Link 2"),"")</f>
        <v>Link 2</v>
      </c>
      <c r="AA616" s="52" t="str">
        <f>IF(tabProjList[[#This Row],[Ref 3]]&lt;&gt;"",HYPERLINK(tabProjList[[#This Row],[Ref 3]],"Link 3"),"")</f>
        <v/>
      </c>
      <c r="AB616" s="52" t="str">
        <f>IF(tabProjList[[#This Row],[Ref 4]]&lt;&gt;"",HYPERLINK(tabProjList[[#This Row],[Ref 4]],"Link 4"),"")</f>
        <v/>
      </c>
      <c r="AC616" s="52" t="str">
        <f>IF(tabProjList[[#This Row],[Ref 5]]&lt;&gt;"",HYPERLINK(tabProjList[[#This Row],[Ref 5]],"Link 5"),"")</f>
        <v/>
      </c>
      <c r="AD616" s="52" t="str">
        <f>IF(tabProjList[[#This Row],[Ref 6]]&lt;&gt;"",HYPERLINK(tabProjList[[#This Row],[Ref 6]],"Link 6"),"")</f>
        <v/>
      </c>
      <c r="AE616" s="52" t="str">
        <f>IF(tabProjList[[#This Row],[Ref 7]]&lt;&gt;"",HYPERLINK(tabProjList[[#This Row],[Ref 7]],"Link 7"),"")</f>
        <v/>
      </c>
    </row>
    <row r="617" spans="1:31" x14ac:dyDescent="0.25">
      <c r="A617" s="44" t="s">
        <v>2881</v>
      </c>
      <c r="B617" s="45">
        <v>1084</v>
      </c>
      <c r="C617" s="45" t="s">
        <v>120</v>
      </c>
      <c r="D617" s="36" t="s">
        <v>2882</v>
      </c>
      <c r="E617" s="46" t="s">
        <v>22</v>
      </c>
      <c r="F617" s="46">
        <v>2023</v>
      </c>
      <c r="G617" s="46" t="s">
        <v>115</v>
      </c>
      <c r="H617" s="46" t="s">
        <v>115</v>
      </c>
      <c r="I617" s="46" t="s">
        <v>115</v>
      </c>
      <c r="J617" s="45" t="s">
        <v>106</v>
      </c>
      <c r="K617" s="47" t="s">
        <v>115</v>
      </c>
      <c r="L617" s="48">
        <v>2</v>
      </c>
      <c r="M617" s="48">
        <v>2</v>
      </c>
      <c r="N617" s="49" t="s">
        <v>22</v>
      </c>
      <c r="O617" s="50" t="s">
        <v>21</v>
      </c>
      <c r="P617" s="38" t="s">
        <v>2881</v>
      </c>
      <c r="Q617" s="45" t="s">
        <v>121</v>
      </c>
      <c r="R617" s="38" t="s">
        <v>2692</v>
      </c>
      <c r="S617" s="38" t="s">
        <v>2883</v>
      </c>
      <c r="T617" s="38" t="s">
        <v>115</v>
      </c>
      <c r="U617" s="38" t="s">
        <v>115</v>
      </c>
      <c r="V617" s="38" t="s">
        <v>115</v>
      </c>
      <c r="W617" s="38" t="s">
        <v>115</v>
      </c>
      <c r="X617" s="38" t="s">
        <v>115</v>
      </c>
      <c r="Y617" s="52" t="str">
        <f>IF(tabProjList[[#This Row],[Ref 1]]&lt;&gt;"",HYPERLINK(tabProjList[[#This Row],[Ref 1]],"Link 1"),"")</f>
        <v>Link 1</v>
      </c>
      <c r="Z617" s="52" t="str">
        <f>IF(tabProjList[[#This Row],[Ref 2]]&lt;&gt;"",HYPERLINK(tabProjList[[#This Row],[Ref 2]],"Link 2"),"")</f>
        <v>Link 2</v>
      </c>
      <c r="AA617" s="52" t="str">
        <f>IF(tabProjList[[#This Row],[Ref 3]]&lt;&gt;"",HYPERLINK(tabProjList[[#This Row],[Ref 3]],"Link 3"),"")</f>
        <v/>
      </c>
      <c r="AB617" s="52" t="str">
        <f>IF(tabProjList[[#This Row],[Ref 4]]&lt;&gt;"",HYPERLINK(tabProjList[[#This Row],[Ref 4]],"Link 4"),"")</f>
        <v/>
      </c>
      <c r="AC617" s="52" t="str">
        <f>IF(tabProjList[[#This Row],[Ref 5]]&lt;&gt;"",HYPERLINK(tabProjList[[#This Row],[Ref 5]],"Link 5"),"")</f>
        <v/>
      </c>
      <c r="AD617" s="52" t="str">
        <f>IF(tabProjList[[#This Row],[Ref 6]]&lt;&gt;"",HYPERLINK(tabProjList[[#This Row],[Ref 6]],"Link 6"),"")</f>
        <v/>
      </c>
      <c r="AE617" s="52" t="str">
        <f>IF(tabProjList[[#This Row],[Ref 7]]&lt;&gt;"",HYPERLINK(tabProjList[[#This Row],[Ref 7]],"Link 7"),"")</f>
        <v/>
      </c>
    </row>
    <row r="618" spans="1:31" x14ac:dyDescent="0.25">
      <c r="A618" s="44" t="s">
        <v>1156</v>
      </c>
      <c r="B618" s="45">
        <v>307</v>
      </c>
      <c r="C618" s="45" t="s">
        <v>139</v>
      </c>
      <c r="D618" s="36" t="s">
        <v>1157</v>
      </c>
      <c r="E618" s="46" t="s">
        <v>1</v>
      </c>
      <c r="F618" s="46">
        <v>2021</v>
      </c>
      <c r="G618" s="46">
        <v>2024</v>
      </c>
      <c r="H618" s="46">
        <v>2030</v>
      </c>
      <c r="I618" s="46" t="s">
        <v>115</v>
      </c>
      <c r="J618" s="45" t="s">
        <v>106</v>
      </c>
      <c r="K618" s="47" t="s">
        <v>115</v>
      </c>
      <c r="L618" s="48">
        <v>1.5</v>
      </c>
      <c r="M618" s="48">
        <v>1.5</v>
      </c>
      <c r="N618" s="49" t="s">
        <v>38</v>
      </c>
      <c r="O618" s="50" t="s">
        <v>34</v>
      </c>
      <c r="P618" s="38" t="s">
        <v>140</v>
      </c>
      <c r="Q618" s="45" t="s">
        <v>114</v>
      </c>
      <c r="R618" s="38" t="s">
        <v>1158</v>
      </c>
      <c r="S618" s="38" t="s">
        <v>1159</v>
      </c>
      <c r="T618" s="38" t="s">
        <v>1160</v>
      </c>
      <c r="U618" s="38" t="s">
        <v>115</v>
      </c>
      <c r="V618" s="38" t="s">
        <v>115</v>
      </c>
      <c r="W618" s="38" t="s">
        <v>115</v>
      </c>
      <c r="X618" s="38" t="s">
        <v>115</v>
      </c>
      <c r="Y618" s="52" t="str">
        <f>IF(tabProjList[[#This Row],[Ref 1]]&lt;&gt;"",HYPERLINK(tabProjList[[#This Row],[Ref 1]],"Link 1"),"")</f>
        <v>Link 1</v>
      </c>
      <c r="Z618" s="52" t="str">
        <f>IF(tabProjList[[#This Row],[Ref 2]]&lt;&gt;"",HYPERLINK(tabProjList[[#This Row],[Ref 2]],"Link 2"),"")</f>
        <v>Link 2</v>
      </c>
      <c r="AA618" s="52" t="str">
        <f>IF(tabProjList[[#This Row],[Ref 3]]&lt;&gt;"",HYPERLINK(tabProjList[[#This Row],[Ref 3]],"Link 3"),"")</f>
        <v>Link 3</v>
      </c>
      <c r="AB618" s="52" t="str">
        <f>IF(tabProjList[[#This Row],[Ref 4]]&lt;&gt;"",HYPERLINK(tabProjList[[#This Row],[Ref 4]],"Link 4"),"")</f>
        <v/>
      </c>
      <c r="AC618" s="52" t="str">
        <f>IF(tabProjList[[#This Row],[Ref 5]]&lt;&gt;"",HYPERLINK(tabProjList[[#This Row],[Ref 5]],"Link 5"),"")</f>
        <v/>
      </c>
      <c r="AD618" s="52" t="str">
        <f>IF(tabProjList[[#This Row],[Ref 6]]&lt;&gt;"",HYPERLINK(tabProjList[[#This Row],[Ref 6]],"Link 6"),"")</f>
        <v/>
      </c>
      <c r="AE618" s="52" t="str">
        <f>IF(tabProjList[[#This Row],[Ref 7]]&lt;&gt;"",HYPERLINK(tabProjList[[#This Row],[Ref 7]],"Link 7"),"")</f>
        <v/>
      </c>
    </row>
    <row r="619" spans="1:31" x14ac:dyDescent="0.25">
      <c r="A619" s="44" t="s">
        <v>1167</v>
      </c>
      <c r="B619" s="45">
        <v>309</v>
      </c>
      <c r="C619" s="45" t="s">
        <v>120</v>
      </c>
      <c r="D619" s="36" t="s">
        <v>1168</v>
      </c>
      <c r="E619" s="46" t="s">
        <v>6</v>
      </c>
      <c r="F619" s="46">
        <v>2009</v>
      </c>
      <c r="G619" s="46">
        <v>2014</v>
      </c>
      <c r="H619" s="46">
        <v>2023</v>
      </c>
      <c r="I619" s="46">
        <v>2023</v>
      </c>
      <c r="J619" s="45" t="s">
        <v>14</v>
      </c>
      <c r="K619" s="47" t="s">
        <v>115</v>
      </c>
      <c r="L619" s="48">
        <v>1.4</v>
      </c>
      <c r="M619" s="48">
        <v>1.4</v>
      </c>
      <c r="N619" s="49" t="s">
        <v>38</v>
      </c>
      <c r="O619" s="50" t="s">
        <v>7</v>
      </c>
      <c r="P619" s="38" t="s">
        <v>115</v>
      </c>
      <c r="Q619" s="45" t="s">
        <v>121</v>
      </c>
      <c r="R619" s="38" t="s">
        <v>1169</v>
      </c>
      <c r="S619" s="38" t="s">
        <v>1170</v>
      </c>
      <c r="T619" s="38" t="s">
        <v>1171</v>
      </c>
      <c r="U619" s="38" t="s">
        <v>115</v>
      </c>
      <c r="V619" s="38" t="s">
        <v>115</v>
      </c>
      <c r="W619" s="38" t="s">
        <v>115</v>
      </c>
      <c r="X619" s="38" t="s">
        <v>115</v>
      </c>
      <c r="Y619" s="52" t="str">
        <f>IF(tabProjList[[#This Row],[Ref 1]]&lt;&gt;"",HYPERLINK(tabProjList[[#This Row],[Ref 1]],"Link 1"),"")</f>
        <v>Link 1</v>
      </c>
      <c r="Z619" s="52" t="str">
        <f>IF(tabProjList[[#This Row],[Ref 2]]&lt;&gt;"",HYPERLINK(tabProjList[[#This Row],[Ref 2]],"Link 2"),"")</f>
        <v>Link 2</v>
      </c>
      <c r="AA619" s="52" t="str">
        <f>IF(tabProjList[[#This Row],[Ref 3]]&lt;&gt;"",HYPERLINK(tabProjList[[#This Row],[Ref 3]],"Link 3"),"")</f>
        <v>Link 3</v>
      </c>
      <c r="AB619" s="52" t="str">
        <f>IF(tabProjList[[#This Row],[Ref 4]]&lt;&gt;"",HYPERLINK(tabProjList[[#This Row],[Ref 4]],"Link 4"),"")</f>
        <v/>
      </c>
      <c r="AC619" s="52" t="str">
        <f>IF(tabProjList[[#This Row],[Ref 5]]&lt;&gt;"",HYPERLINK(tabProjList[[#This Row],[Ref 5]],"Link 5"),"")</f>
        <v/>
      </c>
      <c r="AD619" s="52" t="str">
        <f>IF(tabProjList[[#This Row],[Ref 6]]&lt;&gt;"",HYPERLINK(tabProjList[[#This Row],[Ref 6]],"Link 6"),"")</f>
        <v/>
      </c>
      <c r="AE619" s="52" t="str">
        <f>IF(tabProjList[[#This Row],[Ref 7]]&lt;&gt;"",HYPERLINK(tabProjList[[#This Row],[Ref 7]],"Link 7"),"")</f>
        <v/>
      </c>
    </row>
    <row r="620" spans="1:31" x14ac:dyDescent="0.25">
      <c r="A620" s="44" t="s">
        <v>1172</v>
      </c>
      <c r="B620" s="45">
        <v>310</v>
      </c>
      <c r="C620" s="45" t="s">
        <v>688</v>
      </c>
      <c r="D620" s="36" t="s">
        <v>1173</v>
      </c>
      <c r="E620" s="46" t="s">
        <v>6</v>
      </c>
      <c r="F620" s="46">
        <v>2011</v>
      </c>
      <c r="G620" s="46" t="s">
        <v>115</v>
      </c>
      <c r="H620" s="46">
        <v>2013</v>
      </c>
      <c r="I620" s="46" t="s">
        <v>115</v>
      </c>
      <c r="J620" s="45" t="s">
        <v>14</v>
      </c>
      <c r="K620" s="47" t="s">
        <v>115</v>
      </c>
      <c r="L620" s="48" t="s">
        <v>1174</v>
      </c>
      <c r="M620" s="48">
        <v>10.6</v>
      </c>
      <c r="N620" s="49" t="s">
        <v>41</v>
      </c>
      <c r="O620" s="50" t="s">
        <v>7</v>
      </c>
      <c r="P620" s="38" t="s">
        <v>115</v>
      </c>
      <c r="Q620" s="45" t="s">
        <v>689</v>
      </c>
      <c r="R620" s="38" t="s">
        <v>1175</v>
      </c>
      <c r="S620" s="38" t="s">
        <v>1176</v>
      </c>
      <c r="T620" s="38" t="s">
        <v>1177</v>
      </c>
      <c r="U620" s="38" t="s">
        <v>1178</v>
      </c>
      <c r="V620" s="38" t="s">
        <v>115</v>
      </c>
      <c r="W620" s="38" t="s">
        <v>115</v>
      </c>
      <c r="X620" s="38" t="s">
        <v>115</v>
      </c>
      <c r="Y620" s="52" t="str">
        <f>IF(tabProjList[[#This Row],[Ref 1]]&lt;&gt;"",HYPERLINK(tabProjList[[#This Row],[Ref 1]],"Link 1"),"")</f>
        <v>Link 1</v>
      </c>
      <c r="Z620" s="52" t="str">
        <f>IF(tabProjList[[#This Row],[Ref 2]]&lt;&gt;"",HYPERLINK(tabProjList[[#This Row],[Ref 2]],"Link 2"),"")</f>
        <v>Link 2</v>
      </c>
      <c r="AA620" s="52" t="str">
        <f>IF(tabProjList[[#This Row],[Ref 3]]&lt;&gt;"",HYPERLINK(tabProjList[[#This Row],[Ref 3]],"Link 3"),"")</f>
        <v>Link 3</v>
      </c>
      <c r="AB620" s="52" t="str">
        <f>IF(tabProjList[[#This Row],[Ref 4]]&lt;&gt;"",HYPERLINK(tabProjList[[#This Row],[Ref 4]],"Link 4"),"")</f>
        <v>Link 4</v>
      </c>
      <c r="AC620" s="52" t="str">
        <f>IF(tabProjList[[#This Row],[Ref 5]]&lt;&gt;"",HYPERLINK(tabProjList[[#This Row],[Ref 5]],"Link 5"),"")</f>
        <v/>
      </c>
      <c r="AD620" s="52" t="str">
        <f>IF(tabProjList[[#This Row],[Ref 6]]&lt;&gt;"",HYPERLINK(tabProjList[[#This Row],[Ref 6]],"Link 6"),"")</f>
        <v/>
      </c>
      <c r="AE620" s="52" t="str">
        <f>IF(tabProjList[[#This Row],[Ref 7]]&lt;&gt;"",HYPERLINK(tabProjList[[#This Row],[Ref 7]],"Link 7"),"")</f>
        <v/>
      </c>
    </row>
    <row r="621" spans="1:31" x14ac:dyDescent="0.25">
      <c r="A621" s="44" t="s">
        <v>1179</v>
      </c>
      <c r="B621" s="45">
        <v>311</v>
      </c>
      <c r="C621" s="45" t="s">
        <v>1181</v>
      </c>
      <c r="D621" s="36" t="s">
        <v>1180</v>
      </c>
      <c r="E621" s="46" t="s">
        <v>6</v>
      </c>
      <c r="F621" s="46">
        <v>2020</v>
      </c>
      <c r="G621" s="46">
        <v>2022</v>
      </c>
      <c r="H621" s="46">
        <v>2025</v>
      </c>
      <c r="I621" s="46" t="s">
        <v>115</v>
      </c>
      <c r="J621" s="45" t="s">
        <v>17</v>
      </c>
      <c r="K621" s="47" t="s">
        <v>115</v>
      </c>
      <c r="L621" s="48">
        <v>3.3</v>
      </c>
      <c r="M621" s="48">
        <v>3.3</v>
      </c>
      <c r="N621" s="49" t="s">
        <v>41</v>
      </c>
      <c r="O621" s="50" t="s">
        <v>34</v>
      </c>
      <c r="P621" s="38" t="s">
        <v>115</v>
      </c>
      <c r="Q621" s="45" t="s">
        <v>274</v>
      </c>
      <c r="R621" s="38" t="s">
        <v>1182</v>
      </c>
      <c r="S621" s="38" t="s">
        <v>1183</v>
      </c>
      <c r="T621" s="38" t="s">
        <v>1184</v>
      </c>
      <c r="U621" s="38" t="s">
        <v>1185</v>
      </c>
      <c r="V621" s="38" t="s">
        <v>1186</v>
      </c>
      <c r="W621" s="38" t="s">
        <v>1187</v>
      </c>
      <c r="X621" s="38" t="s">
        <v>1188</v>
      </c>
      <c r="Y621" s="52" t="str">
        <f>IF(tabProjList[[#This Row],[Ref 1]]&lt;&gt;"",HYPERLINK(tabProjList[[#This Row],[Ref 1]],"Link 1"),"")</f>
        <v>Link 1</v>
      </c>
      <c r="Z621" s="52" t="str">
        <f>IF(tabProjList[[#This Row],[Ref 2]]&lt;&gt;"",HYPERLINK(tabProjList[[#This Row],[Ref 2]],"Link 2"),"")</f>
        <v>Link 2</v>
      </c>
      <c r="AA621" s="52" t="str">
        <f>IF(tabProjList[[#This Row],[Ref 3]]&lt;&gt;"",HYPERLINK(tabProjList[[#This Row],[Ref 3]],"Link 3"),"")</f>
        <v>Link 3</v>
      </c>
      <c r="AB621" s="52" t="str">
        <f>IF(tabProjList[[#This Row],[Ref 4]]&lt;&gt;"",HYPERLINK(tabProjList[[#This Row],[Ref 4]],"Link 4"),"")</f>
        <v>Link 4</v>
      </c>
      <c r="AC621" s="52" t="str">
        <f>IF(tabProjList[[#This Row],[Ref 5]]&lt;&gt;"",HYPERLINK(tabProjList[[#This Row],[Ref 5]],"Link 5"),"")</f>
        <v>Link 5</v>
      </c>
      <c r="AD621" s="52" t="str">
        <f>IF(tabProjList[[#This Row],[Ref 6]]&lt;&gt;"",HYPERLINK(tabProjList[[#This Row],[Ref 6]],"Link 6"),"")</f>
        <v>Link 6</v>
      </c>
      <c r="AE621" s="52" t="str">
        <f>IF(tabProjList[[#This Row],[Ref 7]]&lt;&gt;"",HYPERLINK(tabProjList[[#This Row],[Ref 7]],"Link 7"),"")</f>
        <v>Link 7</v>
      </c>
    </row>
    <row r="622" spans="1:31" x14ac:dyDescent="0.25">
      <c r="A622" s="44" t="s">
        <v>1189</v>
      </c>
      <c r="B622" s="45">
        <v>312</v>
      </c>
      <c r="C622" s="45" t="s">
        <v>139</v>
      </c>
      <c r="D622" s="36" t="s">
        <v>1190</v>
      </c>
      <c r="E622" s="46" t="s">
        <v>1</v>
      </c>
      <c r="F622" s="46">
        <v>2021</v>
      </c>
      <c r="G622" s="46" t="s">
        <v>115</v>
      </c>
      <c r="H622" s="46">
        <v>2028</v>
      </c>
      <c r="I622" s="46" t="s">
        <v>115</v>
      </c>
      <c r="J622" s="45" t="s">
        <v>106</v>
      </c>
      <c r="K622" s="47" t="s">
        <v>115</v>
      </c>
      <c r="L622" s="48">
        <v>4</v>
      </c>
      <c r="M622" s="48">
        <v>4</v>
      </c>
      <c r="N622" s="49" t="s">
        <v>40</v>
      </c>
      <c r="O622" s="50" t="s">
        <v>34</v>
      </c>
      <c r="P622" s="38" t="s">
        <v>1099</v>
      </c>
      <c r="Q622" s="45" t="s">
        <v>114</v>
      </c>
      <c r="R622" s="38" t="s">
        <v>1191</v>
      </c>
      <c r="S622" s="38" t="s">
        <v>1192</v>
      </c>
      <c r="T622" s="38" t="s">
        <v>1193</v>
      </c>
      <c r="U622" s="38" t="s">
        <v>1194</v>
      </c>
      <c r="V622" s="38" t="s">
        <v>1195</v>
      </c>
      <c r="W622" s="38" t="s">
        <v>115</v>
      </c>
      <c r="X622" s="38" t="s">
        <v>115</v>
      </c>
      <c r="Y622" s="52" t="str">
        <f>IF(tabProjList[[#This Row],[Ref 1]]&lt;&gt;"",HYPERLINK(tabProjList[[#This Row],[Ref 1]],"Link 1"),"")</f>
        <v>Link 1</v>
      </c>
      <c r="Z622" s="52" t="str">
        <f>IF(tabProjList[[#This Row],[Ref 2]]&lt;&gt;"",HYPERLINK(tabProjList[[#This Row],[Ref 2]],"Link 2"),"")</f>
        <v>Link 2</v>
      </c>
      <c r="AA622" s="52" t="str">
        <f>IF(tabProjList[[#This Row],[Ref 3]]&lt;&gt;"",HYPERLINK(tabProjList[[#This Row],[Ref 3]],"Link 3"),"")</f>
        <v>Link 3</v>
      </c>
      <c r="AB622" s="52" t="str">
        <f>IF(tabProjList[[#This Row],[Ref 4]]&lt;&gt;"",HYPERLINK(tabProjList[[#This Row],[Ref 4]],"Link 4"),"")</f>
        <v>Link 4</v>
      </c>
      <c r="AC622" s="52" t="str">
        <f>IF(tabProjList[[#This Row],[Ref 5]]&lt;&gt;"",HYPERLINK(tabProjList[[#This Row],[Ref 5]],"Link 5"),"")</f>
        <v>Link 5</v>
      </c>
      <c r="AD622" s="52" t="str">
        <f>IF(tabProjList[[#This Row],[Ref 6]]&lt;&gt;"",HYPERLINK(tabProjList[[#This Row],[Ref 6]],"Link 6"),"")</f>
        <v/>
      </c>
      <c r="AE622" s="52" t="str">
        <f>IF(tabProjList[[#This Row],[Ref 7]]&lt;&gt;"",HYPERLINK(tabProjList[[#This Row],[Ref 7]],"Link 7"),"")</f>
        <v/>
      </c>
    </row>
    <row r="623" spans="1:31" x14ac:dyDescent="0.25">
      <c r="A623" s="44" t="s">
        <v>2705</v>
      </c>
      <c r="B623" s="45">
        <v>982</v>
      </c>
      <c r="C623" s="45" t="s">
        <v>120</v>
      </c>
      <c r="D623" s="36" t="s">
        <v>2706</v>
      </c>
      <c r="E623" s="46" t="s">
        <v>2</v>
      </c>
      <c r="F623" s="46">
        <v>2023</v>
      </c>
      <c r="G623" s="46" t="s">
        <v>115</v>
      </c>
      <c r="H623" s="46" t="s">
        <v>115</v>
      </c>
      <c r="I623" s="46" t="s">
        <v>115</v>
      </c>
      <c r="J623" s="45" t="s">
        <v>106</v>
      </c>
      <c r="K623" s="47" t="s">
        <v>115</v>
      </c>
      <c r="L623" s="48" t="s">
        <v>115</v>
      </c>
      <c r="M623" s="48" t="s">
        <v>115</v>
      </c>
      <c r="N623" s="49" t="s">
        <v>2</v>
      </c>
      <c r="O623" s="50" t="s">
        <v>34</v>
      </c>
      <c r="P623" s="38" t="s">
        <v>2705</v>
      </c>
      <c r="Q623" s="45" t="s">
        <v>121</v>
      </c>
      <c r="R623" s="38" t="s">
        <v>1801</v>
      </c>
      <c r="S623" s="38" t="s">
        <v>115</v>
      </c>
      <c r="T623" s="38" t="s">
        <v>115</v>
      </c>
      <c r="U623" s="38" t="s">
        <v>115</v>
      </c>
      <c r="V623" s="38" t="s">
        <v>115</v>
      </c>
      <c r="W623" s="38" t="s">
        <v>115</v>
      </c>
      <c r="X623" s="38" t="s">
        <v>115</v>
      </c>
      <c r="Y623" s="52" t="str">
        <f>IF(tabProjList[[#This Row],[Ref 1]]&lt;&gt;"",HYPERLINK(tabProjList[[#This Row],[Ref 1]],"Link 1"),"")</f>
        <v>Link 1</v>
      </c>
      <c r="Z623" s="52" t="str">
        <f>IF(tabProjList[[#This Row],[Ref 2]]&lt;&gt;"",HYPERLINK(tabProjList[[#This Row],[Ref 2]],"Link 2"),"")</f>
        <v/>
      </c>
      <c r="AA623" s="52" t="str">
        <f>IF(tabProjList[[#This Row],[Ref 3]]&lt;&gt;"",HYPERLINK(tabProjList[[#This Row],[Ref 3]],"Link 3"),"")</f>
        <v/>
      </c>
      <c r="AB623" s="52" t="str">
        <f>IF(tabProjList[[#This Row],[Ref 4]]&lt;&gt;"",HYPERLINK(tabProjList[[#This Row],[Ref 4]],"Link 4"),"")</f>
        <v/>
      </c>
      <c r="AC623" s="52" t="str">
        <f>IF(tabProjList[[#This Row],[Ref 5]]&lt;&gt;"",HYPERLINK(tabProjList[[#This Row],[Ref 5]],"Link 5"),"")</f>
        <v/>
      </c>
      <c r="AD623" s="52" t="str">
        <f>IF(tabProjList[[#This Row],[Ref 6]]&lt;&gt;"",HYPERLINK(tabProjList[[#This Row],[Ref 6]],"Link 6"),"")</f>
        <v/>
      </c>
      <c r="AE623" s="52" t="str">
        <f>IF(tabProjList[[#This Row],[Ref 7]]&lt;&gt;"",HYPERLINK(tabProjList[[#This Row],[Ref 7]],"Link 7"),"")</f>
        <v/>
      </c>
    </row>
    <row r="624" spans="1:31" x14ac:dyDescent="0.25">
      <c r="A624" s="44" t="s">
        <v>1196</v>
      </c>
      <c r="B624" s="45">
        <v>313</v>
      </c>
      <c r="C624" s="45" t="s">
        <v>209</v>
      </c>
      <c r="D624" s="36" t="s">
        <v>1197</v>
      </c>
      <c r="E624" s="46" t="s">
        <v>6</v>
      </c>
      <c r="F624" s="46">
        <v>2021</v>
      </c>
      <c r="G624" s="46" t="s">
        <v>115</v>
      </c>
      <c r="H624" s="46" t="s">
        <v>115</v>
      </c>
      <c r="I624" s="46" t="s">
        <v>115</v>
      </c>
      <c r="J624" s="45" t="s">
        <v>106</v>
      </c>
      <c r="K624" s="47">
        <v>1</v>
      </c>
      <c r="L624" s="48">
        <v>1</v>
      </c>
      <c r="M624" s="48">
        <v>1</v>
      </c>
      <c r="N624" s="49" t="s">
        <v>38</v>
      </c>
      <c r="O624" s="50" t="s">
        <v>34</v>
      </c>
      <c r="P624" s="38" t="s">
        <v>115</v>
      </c>
      <c r="Q624" s="45" t="s">
        <v>121</v>
      </c>
      <c r="R624" s="38" t="s">
        <v>1198</v>
      </c>
      <c r="S624" s="38" t="s">
        <v>1199</v>
      </c>
      <c r="T624" s="38" t="s">
        <v>115</v>
      </c>
      <c r="U624" s="38" t="s">
        <v>115</v>
      </c>
      <c r="V624" s="38" t="s">
        <v>115</v>
      </c>
      <c r="W624" s="38" t="s">
        <v>115</v>
      </c>
      <c r="X624" s="38" t="s">
        <v>115</v>
      </c>
      <c r="Y624" s="52" t="str">
        <f>IF(tabProjList[[#This Row],[Ref 1]]&lt;&gt;"",HYPERLINK(tabProjList[[#This Row],[Ref 1]],"Link 1"),"")</f>
        <v>Link 1</v>
      </c>
      <c r="Z624" s="52" t="str">
        <f>IF(tabProjList[[#This Row],[Ref 2]]&lt;&gt;"",HYPERLINK(tabProjList[[#This Row],[Ref 2]],"Link 2"),"")</f>
        <v>Link 2</v>
      </c>
      <c r="AA624" s="52" t="str">
        <f>IF(tabProjList[[#This Row],[Ref 3]]&lt;&gt;"",HYPERLINK(tabProjList[[#This Row],[Ref 3]],"Link 3"),"")</f>
        <v/>
      </c>
      <c r="AB624" s="52" t="str">
        <f>IF(tabProjList[[#This Row],[Ref 4]]&lt;&gt;"",HYPERLINK(tabProjList[[#This Row],[Ref 4]],"Link 4"),"")</f>
        <v/>
      </c>
      <c r="AC624" s="52" t="str">
        <f>IF(tabProjList[[#This Row],[Ref 5]]&lt;&gt;"",HYPERLINK(tabProjList[[#This Row],[Ref 5]],"Link 5"),"")</f>
        <v/>
      </c>
      <c r="AD624" s="52" t="str">
        <f>IF(tabProjList[[#This Row],[Ref 6]]&lt;&gt;"",HYPERLINK(tabProjList[[#This Row],[Ref 6]],"Link 6"),"")</f>
        <v/>
      </c>
      <c r="AE624" s="52" t="str">
        <f>IF(tabProjList[[#This Row],[Ref 7]]&lt;&gt;"",HYPERLINK(tabProjList[[#This Row],[Ref 7]],"Link 7"),"")</f>
        <v/>
      </c>
    </row>
    <row r="625" spans="1:31" x14ac:dyDescent="0.25">
      <c r="A625" s="44" t="s">
        <v>1200</v>
      </c>
      <c r="B625" s="45">
        <v>314</v>
      </c>
      <c r="C625" s="45" t="s">
        <v>209</v>
      </c>
      <c r="D625" s="36" t="s">
        <v>1197</v>
      </c>
      <c r="E625" s="46" t="s">
        <v>6</v>
      </c>
      <c r="F625" s="46">
        <v>2021</v>
      </c>
      <c r="G625" s="46" t="s">
        <v>115</v>
      </c>
      <c r="H625" s="46" t="s">
        <v>115</v>
      </c>
      <c r="I625" s="46" t="s">
        <v>115</v>
      </c>
      <c r="J625" s="45" t="s">
        <v>106</v>
      </c>
      <c r="K625" s="47">
        <v>2</v>
      </c>
      <c r="L625" s="48">
        <v>2</v>
      </c>
      <c r="M625" s="48">
        <v>2</v>
      </c>
      <c r="N625" s="49" t="s">
        <v>38</v>
      </c>
      <c r="O625" s="50" t="s">
        <v>34</v>
      </c>
      <c r="P625" s="38" t="s">
        <v>115</v>
      </c>
      <c r="Q625" s="45" t="s">
        <v>121</v>
      </c>
      <c r="R625" s="38" t="s">
        <v>1198</v>
      </c>
      <c r="S625" s="38" t="s">
        <v>1199</v>
      </c>
      <c r="T625" s="38" t="s">
        <v>115</v>
      </c>
      <c r="U625" s="38" t="s">
        <v>115</v>
      </c>
      <c r="V625" s="38" t="s">
        <v>115</v>
      </c>
      <c r="W625" s="38" t="s">
        <v>115</v>
      </c>
      <c r="X625" s="38" t="s">
        <v>115</v>
      </c>
      <c r="Y625" s="52" t="str">
        <f>IF(tabProjList[[#This Row],[Ref 1]]&lt;&gt;"",HYPERLINK(tabProjList[[#This Row],[Ref 1]],"Link 1"),"")</f>
        <v>Link 1</v>
      </c>
      <c r="Z625" s="52" t="str">
        <f>IF(tabProjList[[#This Row],[Ref 2]]&lt;&gt;"",HYPERLINK(tabProjList[[#This Row],[Ref 2]],"Link 2"),"")</f>
        <v>Link 2</v>
      </c>
      <c r="AA625" s="52" t="str">
        <f>IF(tabProjList[[#This Row],[Ref 3]]&lt;&gt;"",HYPERLINK(tabProjList[[#This Row],[Ref 3]],"Link 3"),"")</f>
        <v/>
      </c>
      <c r="AB625" s="52" t="str">
        <f>IF(tabProjList[[#This Row],[Ref 4]]&lt;&gt;"",HYPERLINK(tabProjList[[#This Row],[Ref 4]],"Link 4"),"")</f>
        <v/>
      </c>
      <c r="AC625" s="52" t="str">
        <f>IF(tabProjList[[#This Row],[Ref 5]]&lt;&gt;"",HYPERLINK(tabProjList[[#This Row],[Ref 5]],"Link 5"),"")</f>
        <v/>
      </c>
      <c r="AD625" s="52" t="str">
        <f>IF(tabProjList[[#This Row],[Ref 6]]&lt;&gt;"",HYPERLINK(tabProjList[[#This Row],[Ref 6]],"Link 6"),"")</f>
        <v/>
      </c>
      <c r="AE625" s="52" t="str">
        <f>IF(tabProjList[[#This Row],[Ref 7]]&lt;&gt;"",HYPERLINK(tabProjList[[#This Row],[Ref 7]],"Link 7"),"")</f>
        <v/>
      </c>
    </row>
    <row r="626" spans="1:31" x14ac:dyDescent="0.25">
      <c r="A626" s="44" t="s">
        <v>1685</v>
      </c>
      <c r="B626" s="45">
        <v>508</v>
      </c>
      <c r="C626" s="45" t="s">
        <v>209</v>
      </c>
      <c r="D626" s="36" t="s">
        <v>1686</v>
      </c>
      <c r="E626" s="46" t="s">
        <v>2</v>
      </c>
      <c r="F626" s="46">
        <v>2022</v>
      </c>
      <c r="G626" s="46" t="s">
        <v>115</v>
      </c>
      <c r="H626" s="46" t="s">
        <v>115</v>
      </c>
      <c r="I626" s="46" t="s">
        <v>115</v>
      </c>
      <c r="J626" s="45" t="s">
        <v>106</v>
      </c>
      <c r="K626" s="47" t="s">
        <v>115</v>
      </c>
      <c r="L626" s="48">
        <v>2.7</v>
      </c>
      <c r="M626" s="48">
        <v>2.7</v>
      </c>
      <c r="N626" s="49" t="s">
        <v>2</v>
      </c>
      <c r="O626" s="50" t="s">
        <v>34</v>
      </c>
      <c r="P626" s="38" t="s">
        <v>1685</v>
      </c>
      <c r="Q626" s="45" t="s">
        <v>121</v>
      </c>
      <c r="R626" s="38" t="s">
        <v>1649</v>
      </c>
      <c r="S626" s="38" t="s">
        <v>1687</v>
      </c>
      <c r="T626" s="38" t="s">
        <v>115</v>
      </c>
      <c r="U626" s="38" t="s">
        <v>115</v>
      </c>
      <c r="V626" s="38" t="s">
        <v>115</v>
      </c>
      <c r="W626" s="38" t="s">
        <v>115</v>
      </c>
      <c r="X626" s="38" t="s">
        <v>115</v>
      </c>
      <c r="Y626" s="52" t="str">
        <f>IF(tabProjList[[#This Row],[Ref 1]]&lt;&gt;"",HYPERLINK(tabProjList[[#This Row],[Ref 1]],"Link 1"),"")</f>
        <v>Link 1</v>
      </c>
      <c r="Z626" s="52" t="str">
        <f>IF(tabProjList[[#This Row],[Ref 2]]&lt;&gt;"",HYPERLINK(tabProjList[[#This Row],[Ref 2]],"Link 2"),"")</f>
        <v>Link 2</v>
      </c>
      <c r="AA626" s="52" t="str">
        <f>IF(tabProjList[[#This Row],[Ref 3]]&lt;&gt;"",HYPERLINK(tabProjList[[#This Row],[Ref 3]],"Link 3"),"")</f>
        <v/>
      </c>
      <c r="AB626" s="52" t="str">
        <f>IF(tabProjList[[#This Row],[Ref 4]]&lt;&gt;"",HYPERLINK(tabProjList[[#This Row],[Ref 4]],"Link 4"),"")</f>
        <v/>
      </c>
      <c r="AC626" s="52" t="str">
        <f>IF(tabProjList[[#This Row],[Ref 5]]&lt;&gt;"",HYPERLINK(tabProjList[[#This Row],[Ref 5]],"Link 5"),"")</f>
        <v/>
      </c>
      <c r="AD626" s="52" t="str">
        <f>IF(tabProjList[[#This Row],[Ref 6]]&lt;&gt;"",HYPERLINK(tabProjList[[#This Row],[Ref 6]],"Link 6"),"")</f>
        <v/>
      </c>
      <c r="AE626" s="52" t="str">
        <f>IF(tabProjList[[#This Row],[Ref 7]]&lt;&gt;"",HYPERLINK(tabProjList[[#This Row],[Ref 7]],"Link 7"),"")</f>
        <v/>
      </c>
    </row>
    <row r="627" spans="1:31" x14ac:dyDescent="0.25">
      <c r="A627" s="44" t="s">
        <v>1201</v>
      </c>
      <c r="B627" s="45">
        <v>315</v>
      </c>
      <c r="C627" s="45" t="s">
        <v>120</v>
      </c>
      <c r="D627" s="36" t="s">
        <v>1202</v>
      </c>
      <c r="E627" s="46" t="s">
        <v>1</v>
      </c>
      <c r="F627" s="46">
        <v>2021</v>
      </c>
      <c r="G627" s="46">
        <v>2024</v>
      </c>
      <c r="H627" s="46">
        <v>2024</v>
      </c>
      <c r="I627" s="46" t="s">
        <v>115</v>
      </c>
      <c r="J627" s="45" t="s">
        <v>106</v>
      </c>
      <c r="K627" s="47" t="s">
        <v>115</v>
      </c>
      <c r="L627" s="48" t="s">
        <v>3050</v>
      </c>
      <c r="M627" s="48">
        <v>0.22900000000000001</v>
      </c>
      <c r="N627" s="49" t="s">
        <v>16</v>
      </c>
      <c r="O627" s="50" t="s">
        <v>34</v>
      </c>
      <c r="P627" s="38" t="s">
        <v>386</v>
      </c>
      <c r="Q627" s="45" t="s">
        <v>121</v>
      </c>
      <c r="R627" s="38" t="s">
        <v>534</v>
      </c>
      <c r="S627" s="38" t="s">
        <v>535</v>
      </c>
      <c r="T627" s="38" t="s">
        <v>536</v>
      </c>
      <c r="U627" s="38" t="s">
        <v>115</v>
      </c>
      <c r="V627" s="38" t="s">
        <v>115</v>
      </c>
      <c r="W627" s="38" t="s">
        <v>115</v>
      </c>
      <c r="X627" s="38" t="s">
        <v>115</v>
      </c>
      <c r="Y627" s="52" t="str">
        <f>IF(tabProjList[[#This Row],[Ref 1]]&lt;&gt;"",HYPERLINK(tabProjList[[#This Row],[Ref 1]],"Link 1"),"")</f>
        <v>Link 1</v>
      </c>
      <c r="Z627" s="52" t="str">
        <f>IF(tabProjList[[#This Row],[Ref 2]]&lt;&gt;"",HYPERLINK(tabProjList[[#This Row],[Ref 2]],"Link 2"),"")</f>
        <v>Link 2</v>
      </c>
      <c r="AA627" s="52" t="str">
        <f>IF(tabProjList[[#This Row],[Ref 3]]&lt;&gt;"",HYPERLINK(tabProjList[[#This Row],[Ref 3]],"Link 3"),"")</f>
        <v>Link 3</v>
      </c>
      <c r="AB627" s="52" t="str">
        <f>IF(tabProjList[[#This Row],[Ref 4]]&lt;&gt;"",HYPERLINK(tabProjList[[#This Row],[Ref 4]],"Link 4"),"")</f>
        <v/>
      </c>
      <c r="AC627" s="52" t="str">
        <f>IF(tabProjList[[#This Row],[Ref 5]]&lt;&gt;"",HYPERLINK(tabProjList[[#This Row],[Ref 5]],"Link 5"),"")</f>
        <v/>
      </c>
      <c r="AD627" s="52" t="str">
        <f>IF(tabProjList[[#This Row],[Ref 6]]&lt;&gt;"",HYPERLINK(tabProjList[[#This Row],[Ref 6]],"Link 6"),"")</f>
        <v/>
      </c>
      <c r="AE627" s="52" t="str">
        <f>IF(tabProjList[[#This Row],[Ref 7]]&lt;&gt;"",HYPERLINK(tabProjList[[#This Row],[Ref 7]],"Link 7"),"")</f>
        <v/>
      </c>
    </row>
    <row r="628" spans="1:31" x14ac:dyDescent="0.25">
      <c r="A628" s="44" t="s">
        <v>2820</v>
      </c>
      <c r="B628" s="45">
        <v>1049</v>
      </c>
      <c r="C628" s="45" t="s">
        <v>120</v>
      </c>
      <c r="D628" s="36" t="s">
        <v>2821</v>
      </c>
      <c r="E628" s="46" t="s">
        <v>2</v>
      </c>
      <c r="F628" s="46">
        <v>2023</v>
      </c>
      <c r="G628" s="46" t="s">
        <v>115</v>
      </c>
      <c r="H628" s="46" t="s">
        <v>115</v>
      </c>
      <c r="I628" s="46" t="s">
        <v>115</v>
      </c>
      <c r="J628" s="45" t="s">
        <v>106</v>
      </c>
      <c r="K628" s="47" t="s">
        <v>115</v>
      </c>
      <c r="L628" s="48" t="s">
        <v>115</v>
      </c>
      <c r="M628" s="48" t="s">
        <v>115</v>
      </c>
      <c r="N628" s="49" t="s">
        <v>2</v>
      </c>
      <c r="O628" s="50" t="s">
        <v>34</v>
      </c>
      <c r="P628" s="38" t="s">
        <v>2820</v>
      </c>
      <c r="Q628" s="45" t="s">
        <v>121</v>
      </c>
      <c r="R628" s="38" t="s">
        <v>2505</v>
      </c>
      <c r="S628" s="38" t="s">
        <v>115</v>
      </c>
      <c r="T628" s="38" t="s">
        <v>115</v>
      </c>
      <c r="U628" s="38" t="s">
        <v>115</v>
      </c>
      <c r="V628" s="38" t="s">
        <v>115</v>
      </c>
      <c r="W628" s="38" t="s">
        <v>115</v>
      </c>
      <c r="X628" s="38" t="s">
        <v>115</v>
      </c>
      <c r="Y628" s="52" t="str">
        <f>IF(tabProjList[[#This Row],[Ref 1]]&lt;&gt;"",HYPERLINK(tabProjList[[#This Row],[Ref 1]],"Link 1"),"")</f>
        <v>Link 1</v>
      </c>
      <c r="Z628" s="52" t="str">
        <f>IF(tabProjList[[#This Row],[Ref 2]]&lt;&gt;"",HYPERLINK(tabProjList[[#This Row],[Ref 2]],"Link 2"),"")</f>
        <v/>
      </c>
      <c r="AA628" s="52" t="str">
        <f>IF(tabProjList[[#This Row],[Ref 3]]&lt;&gt;"",HYPERLINK(tabProjList[[#This Row],[Ref 3]],"Link 3"),"")</f>
        <v/>
      </c>
      <c r="AB628" s="52" t="str">
        <f>IF(tabProjList[[#This Row],[Ref 4]]&lt;&gt;"",HYPERLINK(tabProjList[[#This Row],[Ref 4]],"Link 4"),"")</f>
        <v/>
      </c>
      <c r="AC628" s="52" t="str">
        <f>IF(tabProjList[[#This Row],[Ref 5]]&lt;&gt;"",HYPERLINK(tabProjList[[#This Row],[Ref 5]],"Link 5"),"")</f>
        <v/>
      </c>
      <c r="AD628" s="52" t="str">
        <f>IF(tabProjList[[#This Row],[Ref 6]]&lt;&gt;"",HYPERLINK(tabProjList[[#This Row],[Ref 6]],"Link 6"),"")</f>
        <v/>
      </c>
      <c r="AE628" s="52" t="str">
        <f>IF(tabProjList[[#This Row],[Ref 7]]&lt;&gt;"",HYPERLINK(tabProjList[[#This Row],[Ref 7]],"Link 7"),"")</f>
        <v/>
      </c>
    </row>
    <row r="629" spans="1:31" x14ac:dyDescent="0.25">
      <c r="A629" s="44" t="s">
        <v>1203</v>
      </c>
      <c r="B629" s="45">
        <v>316</v>
      </c>
      <c r="C629" s="45" t="s">
        <v>120</v>
      </c>
      <c r="D629" s="36" t="s">
        <v>1204</v>
      </c>
      <c r="E629" s="46" t="s">
        <v>1</v>
      </c>
      <c r="F629" s="46">
        <v>2019</v>
      </c>
      <c r="G629" s="46" t="s">
        <v>115</v>
      </c>
      <c r="H629" s="46">
        <v>2025</v>
      </c>
      <c r="I629" s="46" t="s">
        <v>115</v>
      </c>
      <c r="J629" s="45" t="s">
        <v>106</v>
      </c>
      <c r="K629" s="47" t="s">
        <v>115</v>
      </c>
      <c r="L629" s="48">
        <v>1.8</v>
      </c>
      <c r="M629" s="48">
        <v>1.8</v>
      </c>
      <c r="N629" s="49" t="s">
        <v>38</v>
      </c>
      <c r="O629" s="50" t="s">
        <v>34</v>
      </c>
      <c r="P629" s="38" t="s">
        <v>1205</v>
      </c>
      <c r="Q629" s="45" t="s">
        <v>121</v>
      </c>
      <c r="R629" s="38" t="s">
        <v>1063</v>
      </c>
      <c r="S629" s="38" t="s">
        <v>1206</v>
      </c>
      <c r="T629" s="38" t="s">
        <v>115</v>
      </c>
      <c r="U629" s="38" t="s">
        <v>115</v>
      </c>
      <c r="V629" s="38" t="s">
        <v>115</v>
      </c>
      <c r="W629" s="38" t="s">
        <v>115</v>
      </c>
      <c r="X629" s="38" t="s">
        <v>115</v>
      </c>
      <c r="Y629" s="52" t="str">
        <f>IF(tabProjList[[#This Row],[Ref 1]]&lt;&gt;"",HYPERLINK(tabProjList[[#This Row],[Ref 1]],"Link 1"),"")</f>
        <v>Link 1</v>
      </c>
      <c r="Z629" s="52" t="str">
        <f>IF(tabProjList[[#This Row],[Ref 2]]&lt;&gt;"",HYPERLINK(tabProjList[[#This Row],[Ref 2]],"Link 2"),"")</f>
        <v>Link 2</v>
      </c>
      <c r="AA629" s="52" t="str">
        <f>IF(tabProjList[[#This Row],[Ref 3]]&lt;&gt;"",HYPERLINK(tabProjList[[#This Row],[Ref 3]],"Link 3"),"")</f>
        <v/>
      </c>
      <c r="AB629" s="52" t="str">
        <f>IF(tabProjList[[#This Row],[Ref 4]]&lt;&gt;"",HYPERLINK(tabProjList[[#This Row],[Ref 4]],"Link 4"),"")</f>
        <v/>
      </c>
      <c r="AC629" s="52" t="str">
        <f>IF(tabProjList[[#This Row],[Ref 5]]&lt;&gt;"",HYPERLINK(tabProjList[[#This Row],[Ref 5]],"Link 5"),"")</f>
        <v/>
      </c>
      <c r="AD629" s="52" t="str">
        <f>IF(tabProjList[[#This Row],[Ref 6]]&lt;&gt;"",HYPERLINK(tabProjList[[#This Row],[Ref 6]],"Link 6"),"")</f>
        <v/>
      </c>
      <c r="AE629" s="52" t="str">
        <f>IF(tabProjList[[#This Row],[Ref 7]]&lt;&gt;"",HYPERLINK(tabProjList[[#This Row],[Ref 7]],"Link 7"),"")</f>
        <v/>
      </c>
    </row>
    <row r="630" spans="1:31" x14ac:dyDescent="0.25">
      <c r="A630" s="44" t="s">
        <v>2789</v>
      </c>
      <c r="B630" s="45">
        <v>1034</v>
      </c>
      <c r="C630" s="45" t="s">
        <v>1833</v>
      </c>
      <c r="D630" s="36" t="s">
        <v>2790</v>
      </c>
      <c r="E630" s="46" t="s">
        <v>1</v>
      </c>
      <c r="F630" s="46">
        <v>2023</v>
      </c>
      <c r="G630" s="46" t="s">
        <v>115</v>
      </c>
      <c r="H630" s="46">
        <v>2027</v>
      </c>
      <c r="I630" s="46" t="s">
        <v>115</v>
      </c>
      <c r="J630" s="45" t="s">
        <v>106</v>
      </c>
      <c r="K630" s="47" t="s">
        <v>115</v>
      </c>
      <c r="L630" s="48">
        <v>1</v>
      </c>
      <c r="M630" s="48">
        <v>1</v>
      </c>
      <c r="N630" s="49" t="s">
        <v>45</v>
      </c>
      <c r="O630" s="50" t="s">
        <v>34</v>
      </c>
      <c r="P630" s="38" t="s">
        <v>1221</v>
      </c>
      <c r="Q630" s="45" t="s">
        <v>114</v>
      </c>
      <c r="R630" s="38" t="s">
        <v>1219</v>
      </c>
      <c r="S630" s="38" t="s">
        <v>115</v>
      </c>
      <c r="T630" s="38" t="s">
        <v>115</v>
      </c>
      <c r="U630" s="38" t="s">
        <v>115</v>
      </c>
      <c r="V630" s="38" t="s">
        <v>115</v>
      </c>
      <c r="W630" s="38" t="s">
        <v>115</v>
      </c>
      <c r="X630" s="38" t="s">
        <v>115</v>
      </c>
      <c r="Y630" s="52" t="str">
        <f>IF(tabProjList[[#This Row],[Ref 1]]&lt;&gt;"",HYPERLINK(tabProjList[[#This Row],[Ref 1]],"Link 1"),"")</f>
        <v>Link 1</v>
      </c>
      <c r="Z630" s="52" t="str">
        <f>IF(tabProjList[[#This Row],[Ref 2]]&lt;&gt;"",HYPERLINK(tabProjList[[#This Row],[Ref 2]],"Link 2"),"")</f>
        <v/>
      </c>
      <c r="AA630" s="52" t="str">
        <f>IF(tabProjList[[#This Row],[Ref 3]]&lt;&gt;"",HYPERLINK(tabProjList[[#This Row],[Ref 3]],"Link 3"),"")</f>
        <v/>
      </c>
      <c r="AB630" s="52" t="str">
        <f>IF(tabProjList[[#This Row],[Ref 4]]&lt;&gt;"",HYPERLINK(tabProjList[[#This Row],[Ref 4]],"Link 4"),"")</f>
        <v/>
      </c>
      <c r="AC630" s="52" t="str">
        <f>IF(tabProjList[[#This Row],[Ref 5]]&lt;&gt;"",HYPERLINK(tabProjList[[#This Row],[Ref 5]],"Link 5"),"")</f>
        <v/>
      </c>
      <c r="AD630" s="52" t="str">
        <f>IF(tabProjList[[#This Row],[Ref 6]]&lt;&gt;"",HYPERLINK(tabProjList[[#This Row],[Ref 6]],"Link 6"),"")</f>
        <v/>
      </c>
      <c r="AE630" s="52" t="str">
        <f>IF(tabProjList[[#This Row],[Ref 7]]&lt;&gt;"",HYPERLINK(tabProjList[[#This Row],[Ref 7]],"Link 7"),"")</f>
        <v/>
      </c>
    </row>
    <row r="631" spans="1:31" x14ac:dyDescent="0.25">
      <c r="A631" s="44" t="s">
        <v>1207</v>
      </c>
      <c r="B631" s="45">
        <v>317</v>
      </c>
      <c r="C631" s="45" t="s">
        <v>120</v>
      </c>
      <c r="D631" s="36" t="s">
        <v>1208</v>
      </c>
      <c r="E631" s="46" t="s">
        <v>1</v>
      </c>
      <c r="F631" s="46">
        <v>2021</v>
      </c>
      <c r="G631" s="46">
        <v>2024</v>
      </c>
      <c r="H631" s="46">
        <v>2024</v>
      </c>
      <c r="I631" s="46" t="s">
        <v>115</v>
      </c>
      <c r="J631" s="45" t="s">
        <v>106</v>
      </c>
      <c r="K631" s="47" t="s">
        <v>115</v>
      </c>
      <c r="L631" s="48" t="s">
        <v>3045</v>
      </c>
      <c r="M631" s="48">
        <v>0.157</v>
      </c>
      <c r="N631" s="49" t="s">
        <v>16</v>
      </c>
      <c r="O631" s="50" t="s">
        <v>34</v>
      </c>
      <c r="P631" s="38" t="s">
        <v>386</v>
      </c>
      <c r="Q631" s="45" t="s">
        <v>121</v>
      </c>
      <c r="R631" s="38" t="s">
        <v>534</v>
      </c>
      <c r="S631" s="38" t="s">
        <v>535</v>
      </c>
      <c r="T631" s="38" t="s">
        <v>536</v>
      </c>
      <c r="U631" s="38" t="s">
        <v>115</v>
      </c>
      <c r="V631" s="38" t="s">
        <v>115</v>
      </c>
      <c r="W631" s="38" t="s">
        <v>115</v>
      </c>
      <c r="X631" s="38" t="s">
        <v>115</v>
      </c>
      <c r="Y631" s="52" t="str">
        <f>IF(tabProjList[[#This Row],[Ref 1]]&lt;&gt;"",HYPERLINK(tabProjList[[#This Row],[Ref 1]],"Link 1"),"")</f>
        <v>Link 1</v>
      </c>
      <c r="Z631" s="52" t="str">
        <f>IF(tabProjList[[#This Row],[Ref 2]]&lt;&gt;"",HYPERLINK(tabProjList[[#This Row],[Ref 2]],"Link 2"),"")</f>
        <v>Link 2</v>
      </c>
      <c r="AA631" s="52" t="str">
        <f>IF(tabProjList[[#This Row],[Ref 3]]&lt;&gt;"",HYPERLINK(tabProjList[[#This Row],[Ref 3]],"Link 3"),"")</f>
        <v>Link 3</v>
      </c>
      <c r="AB631" s="52" t="str">
        <f>IF(tabProjList[[#This Row],[Ref 4]]&lt;&gt;"",HYPERLINK(tabProjList[[#This Row],[Ref 4]],"Link 4"),"")</f>
        <v/>
      </c>
      <c r="AC631" s="52" t="str">
        <f>IF(tabProjList[[#This Row],[Ref 5]]&lt;&gt;"",HYPERLINK(tabProjList[[#This Row],[Ref 5]],"Link 5"),"")</f>
        <v/>
      </c>
      <c r="AD631" s="52" t="str">
        <f>IF(tabProjList[[#This Row],[Ref 6]]&lt;&gt;"",HYPERLINK(tabProjList[[#This Row],[Ref 6]],"Link 6"),"")</f>
        <v/>
      </c>
      <c r="AE631" s="52" t="str">
        <f>IF(tabProjList[[#This Row],[Ref 7]]&lt;&gt;"",HYPERLINK(tabProjList[[#This Row],[Ref 7]],"Link 7"),"")</f>
        <v/>
      </c>
    </row>
    <row r="632" spans="1:31" x14ac:dyDescent="0.25">
      <c r="A632" s="44" t="s">
        <v>1209</v>
      </c>
      <c r="B632" s="45">
        <v>318</v>
      </c>
      <c r="C632" s="45" t="s">
        <v>120</v>
      </c>
      <c r="D632" s="36" t="s">
        <v>1210</v>
      </c>
      <c r="E632" s="46" t="s">
        <v>1</v>
      </c>
      <c r="F632" s="46">
        <v>2021</v>
      </c>
      <c r="G632" s="46" t="s">
        <v>115</v>
      </c>
      <c r="H632" s="46">
        <v>2025</v>
      </c>
      <c r="I632" s="46" t="s">
        <v>115</v>
      </c>
      <c r="J632" s="45" t="s">
        <v>106</v>
      </c>
      <c r="K632" s="47" t="s">
        <v>115</v>
      </c>
      <c r="L632" s="48">
        <v>5</v>
      </c>
      <c r="M632" s="48">
        <v>5</v>
      </c>
      <c r="N632" s="49" t="s">
        <v>16</v>
      </c>
      <c r="O632" s="50" t="s">
        <v>34</v>
      </c>
      <c r="P632" s="38" t="s">
        <v>386</v>
      </c>
      <c r="Q632" s="45" t="s">
        <v>121</v>
      </c>
      <c r="R632" s="38" t="s">
        <v>797</v>
      </c>
      <c r="S632" s="38" t="s">
        <v>1211</v>
      </c>
      <c r="T632" s="38" t="s">
        <v>115</v>
      </c>
      <c r="U632" s="38" t="s">
        <v>115</v>
      </c>
      <c r="V632" s="38" t="s">
        <v>115</v>
      </c>
      <c r="W632" s="38" t="s">
        <v>115</v>
      </c>
      <c r="X632" s="38" t="s">
        <v>115</v>
      </c>
      <c r="Y632" s="52" t="str">
        <f>IF(tabProjList[[#This Row],[Ref 1]]&lt;&gt;"",HYPERLINK(tabProjList[[#This Row],[Ref 1]],"Link 1"),"")</f>
        <v>Link 1</v>
      </c>
      <c r="Z632" s="52" t="str">
        <f>IF(tabProjList[[#This Row],[Ref 2]]&lt;&gt;"",HYPERLINK(tabProjList[[#This Row],[Ref 2]],"Link 2"),"")</f>
        <v>Link 2</v>
      </c>
      <c r="AA632" s="52" t="str">
        <f>IF(tabProjList[[#This Row],[Ref 3]]&lt;&gt;"",HYPERLINK(tabProjList[[#This Row],[Ref 3]],"Link 3"),"")</f>
        <v/>
      </c>
      <c r="AB632" s="52" t="str">
        <f>IF(tabProjList[[#This Row],[Ref 4]]&lt;&gt;"",HYPERLINK(tabProjList[[#This Row],[Ref 4]],"Link 4"),"")</f>
        <v/>
      </c>
      <c r="AC632" s="52" t="str">
        <f>IF(tabProjList[[#This Row],[Ref 5]]&lt;&gt;"",HYPERLINK(tabProjList[[#This Row],[Ref 5]],"Link 5"),"")</f>
        <v/>
      </c>
      <c r="AD632" s="52" t="str">
        <f>IF(tabProjList[[#This Row],[Ref 6]]&lt;&gt;"",HYPERLINK(tabProjList[[#This Row],[Ref 6]],"Link 6"),"")</f>
        <v/>
      </c>
      <c r="AE632" s="52" t="str">
        <f>IF(tabProjList[[#This Row],[Ref 7]]&lt;&gt;"",HYPERLINK(tabProjList[[#This Row],[Ref 7]],"Link 7"),"")</f>
        <v/>
      </c>
    </row>
    <row r="633" spans="1:31" x14ac:dyDescent="0.25">
      <c r="A633" s="44" t="s">
        <v>2444</v>
      </c>
      <c r="B633" s="45">
        <v>322</v>
      </c>
      <c r="C633" s="45" t="s">
        <v>319</v>
      </c>
      <c r="D633" s="36" t="s">
        <v>2445</v>
      </c>
      <c r="E633" s="46" t="s">
        <v>2</v>
      </c>
      <c r="F633" s="46">
        <v>2021</v>
      </c>
      <c r="G633" s="46">
        <v>2024</v>
      </c>
      <c r="H633" s="46">
        <v>2028</v>
      </c>
      <c r="I633" s="46" t="s">
        <v>115</v>
      </c>
      <c r="J633" s="45" t="s">
        <v>106</v>
      </c>
      <c r="K633" s="47" t="s">
        <v>115</v>
      </c>
      <c r="L633" s="48" t="s">
        <v>2446</v>
      </c>
      <c r="M633" s="48">
        <v>8</v>
      </c>
      <c r="N633" s="49" t="s">
        <v>2</v>
      </c>
      <c r="O633" s="50" t="s">
        <v>34</v>
      </c>
      <c r="P633" s="38" t="s">
        <v>2444</v>
      </c>
      <c r="Q633" s="45" t="s">
        <v>114</v>
      </c>
      <c r="R633" s="38" t="s">
        <v>2447</v>
      </c>
      <c r="S633" s="38" t="s">
        <v>2448</v>
      </c>
      <c r="T633" s="38" t="s">
        <v>2449</v>
      </c>
      <c r="U633" s="38" t="s">
        <v>2450</v>
      </c>
      <c r="V633" s="38" t="s">
        <v>2451</v>
      </c>
      <c r="W633" s="38" t="s">
        <v>115</v>
      </c>
      <c r="X633" s="38" t="s">
        <v>115</v>
      </c>
      <c r="Y633" s="52" t="str">
        <f>IF(tabProjList[[#This Row],[Ref 1]]&lt;&gt;"",HYPERLINK(tabProjList[[#This Row],[Ref 1]],"Link 1"),"")</f>
        <v>Link 1</v>
      </c>
      <c r="Z633" s="52" t="str">
        <f>IF(tabProjList[[#This Row],[Ref 2]]&lt;&gt;"",HYPERLINK(tabProjList[[#This Row],[Ref 2]],"Link 2"),"")</f>
        <v>Link 2</v>
      </c>
      <c r="AA633" s="52" t="str">
        <f>IF(tabProjList[[#This Row],[Ref 3]]&lt;&gt;"",HYPERLINK(tabProjList[[#This Row],[Ref 3]],"Link 3"),"")</f>
        <v>Link 3</v>
      </c>
      <c r="AB633" s="52" t="str">
        <f>IF(tabProjList[[#This Row],[Ref 4]]&lt;&gt;"",HYPERLINK(tabProjList[[#This Row],[Ref 4]],"Link 4"),"")</f>
        <v>Link 4</v>
      </c>
      <c r="AC633" s="52" t="str">
        <f>IF(tabProjList[[#This Row],[Ref 5]]&lt;&gt;"",HYPERLINK(tabProjList[[#This Row],[Ref 5]],"Link 5"),"")</f>
        <v>Link 5</v>
      </c>
      <c r="AD633" s="52" t="str">
        <f>IF(tabProjList[[#This Row],[Ref 6]]&lt;&gt;"",HYPERLINK(tabProjList[[#This Row],[Ref 6]],"Link 6"),"")</f>
        <v/>
      </c>
      <c r="AE633" s="52" t="str">
        <f>IF(tabProjList[[#This Row],[Ref 7]]&lt;&gt;"",HYPERLINK(tabProjList[[#This Row],[Ref 7]],"Link 7"),"")</f>
        <v/>
      </c>
    </row>
    <row r="634" spans="1:31" x14ac:dyDescent="0.25">
      <c r="A634" s="44" t="s">
        <v>2766</v>
      </c>
      <c r="B634" s="45">
        <v>1021</v>
      </c>
      <c r="C634" s="45" t="s">
        <v>120</v>
      </c>
      <c r="D634" s="36" t="s">
        <v>2767</v>
      </c>
      <c r="E634" s="46" t="s">
        <v>2</v>
      </c>
      <c r="F634" s="46">
        <v>2022</v>
      </c>
      <c r="G634" s="46" t="s">
        <v>115</v>
      </c>
      <c r="H634" s="46" t="s">
        <v>115</v>
      </c>
      <c r="I634" s="46" t="s">
        <v>115</v>
      </c>
      <c r="J634" s="45" t="s">
        <v>106</v>
      </c>
      <c r="K634" s="47" t="s">
        <v>115</v>
      </c>
      <c r="L634" s="48" t="s">
        <v>115</v>
      </c>
      <c r="M634" s="48" t="s">
        <v>115</v>
      </c>
      <c r="N634" s="49" t="s">
        <v>2</v>
      </c>
      <c r="O634" s="50" t="s">
        <v>34</v>
      </c>
      <c r="P634" s="38" t="s">
        <v>2766</v>
      </c>
      <c r="Q634" s="45" t="s">
        <v>121</v>
      </c>
      <c r="R634" s="38" t="s">
        <v>1634</v>
      </c>
      <c r="S634" s="38" t="s">
        <v>2768</v>
      </c>
      <c r="T634" s="38" t="s">
        <v>115</v>
      </c>
      <c r="U634" s="38" t="s">
        <v>115</v>
      </c>
      <c r="V634" s="38" t="s">
        <v>115</v>
      </c>
      <c r="W634" s="38" t="s">
        <v>115</v>
      </c>
      <c r="X634" s="38" t="s">
        <v>115</v>
      </c>
      <c r="Y634" s="52" t="str">
        <f>IF(tabProjList[[#This Row],[Ref 1]]&lt;&gt;"",HYPERLINK(tabProjList[[#This Row],[Ref 1]],"Link 1"),"")</f>
        <v>Link 1</v>
      </c>
      <c r="Z634" s="52" t="str">
        <f>IF(tabProjList[[#This Row],[Ref 2]]&lt;&gt;"",HYPERLINK(tabProjList[[#This Row],[Ref 2]],"Link 2"),"")</f>
        <v>Link 2</v>
      </c>
      <c r="AA634" s="52" t="str">
        <f>IF(tabProjList[[#This Row],[Ref 3]]&lt;&gt;"",HYPERLINK(tabProjList[[#This Row],[Ref 3]],"Link 3"),"")</f>
        <v/>
      </c>
      <c r="AB634" s="52" t="str">
        <f>IF(tabProjList[[#This Row],[Ref 4]]&lt;&gt;"",HYPERLINK(tabProjList[[#This Row],[Ref 4]],"Link 4"),"")</f>
        <v/>
      </c>
      <c r="AC634" s="52" t="str">
        <f>IF(tabProjList[[#This Row],[Ref 5]]&lt;&gt;"",HYPERLINK(tabProjList[[#This Row],[Ref 5]],"Link 5"),"")</f>
        <v/>
      </c>
      <c r="AD634" s="52" t="str">
        <f>IF(tabProjList[[#This Row],[Ref 6]]&lt;&gt;"",HYPERLINK(tabProjList[[#This Row],[Ref 6]],"Link 6"),"")</f>
        <v/>
      </c>
      <c r="AE634" s="52" t="str">
        <f>IF(tabProjList[[#This Row],[Ref 7]]&lt;&gt;"",HYPERLINK(tabProjList[[#This Row],[Ref 7]],"Link 7"),"")</f>
        <v/>
      </c>
    </row>
    <row r="635" spans="1:31" x14ac:dyDescent="0.25">
      <c r="A635" s="44" t="s">
        <v>1799</v>
      </c>
      <c r="B635" s="45">
        <v>552</v>
      </c>
      <c r="C635" s="45" t="s">
        <v>120</v>
      </c>
      <c r="D635" s="36" t="s">
        <v>1800</v>
      </c>
      <c r="E635" s="46" t="s">
        <v>6</v>
      </c>
      <c r="F635" s="46">
        <v>2022</v>
      </c>
      <c r="G635" s="46" t="s">
        <v>115</v>
      </c>
      <c r="H635" s="46" t="s">
        <v>115</v>
      </c>
      <c r="I635" s="46" t="s">
        <v>115</v>
      </c>
      <c r="J635" s="45" t="s">
        <v>106</v>
      </c>
      <c r="K635" s="47" t="s">
        <v>115</v>
      </c>
      <c r="L635" s="48">
        <v>3</v>
      </c>
      <c r="M635" s="48">
        <v>3</v>
      </c>
      <c r="N635" s="49" t="s">
        <v>38</v>
      </c>
      <c r="O635" s="50" t="s">
        <v>34</v>
      </c>
      <c r="P635" s="38" t="s">
        <v>115</v>
      </c>
      <c r="Q635" s="45" t="s">
        <v>121</v>
      </c>
      <c r="R635" s="38" t="s">
        <v>1732</v>
      </c>
      <c r="S635" s="38" t="s">
        <v>1801</v>
      </c>
      <c r="T635" s="38" t="s">
        <v>115</v>
      </c>
      <c r="U635" s="38" t="s">
        <v>115</v>
      </c>
      <c r="V635" s="38" t="s">
        <v>115</v>
      </c>
      <c r="W635" s="38" t="s">
        <v>115</v>
      </c>
      <c r="X635" s="38" t="s">
        <v>115</v>
      </c>
      <c r="Y635" s="52" t="str">
        <f>IF(tabProjList[[#This Row],[Ref 1]]&lt;&gt;"",HYPERLINK(tabProjList[[#This Row],[Ref 1]],"Link 1"),"")</f>
        <v>Link 1</v>
      </c>
      <c r="Z635" s="52" t="str">
        <f>IF(tabProjList[[#This Row],[Ref 2]]&lt;&gt;"",HYPERLINK(tabProjList[[#This Row],[Ref 2]],"Link 2"),"")</f>
        <v>Link 2</v>
      </c>
      <c r="AA635" s="52" t="str">
        <f>IF(tabProjList[[#This Row],[Ref 3]]&lt;&gt;"",HYPERLINK(tabProjList[[#This Row],[Ref 3]],"Link 3"),"")</f>
        <v/>
      </c>
      <c r="AB635" s="52" t="str">
        <f>IF(tabProjList[[#This Row],[Ref 4]]&lt;&gt;"",HYPERLINK(tabProjList[[#This Row],[Ref 4]],"Link 4"),"")</f>
        <v/>
      </c>
      <c r="AC635" s="52" t="str">
        <f>IF(tabProjList[[#This Row],[Ref 5]]&lt;&gt;"",HYPERLINK(tabProjList[[#This Row],[Ref 5]],"Link 5"),"")</f>
        <v/>
      </c>
      <c r="AD635" s="52" t="str">
        <f>IF(tabProjList[[#This Row],[Ref 6]]&lt;&gt;"",HYPERLINK(tabProjList[[#This Row],[Ref 6]],"Link 6"),"")</f>
        <v/>
      </c>
      <c r="AE635" s="52" t="str">
        <f>IF(tabProjList[[#This Row],[Ref 7]]&lt;&gt;"",HYPERLINK(tabProjList[[#This Row],[Ref 7]],"Link 7"),"")</f>
        <v/>
      </c>
    </row>
    <row r="636" spans="1:31" x14ac:dyDescent="0.25">
      <c r="A636" s="44" t="s">
        <v>2046</v>
      </c>
      <c r="B636" s="45">
        <v>672</v>
      </c>
      <c r="C636" s="45" t="s">
        <v>154</v>
      </c>
      <c r="D636" s="36" t="s">
        <v>2047</v>
      </c>
      <c r="E636" s="46" t="s">
        <v>12</v>
      </c>
      <c r="F636" s="46">
        <v>2022</v>
      </c>
      <c r="G636" s="46" t="s">
        <v>115</v>
      </c>
      <c r="H636" s="46">
        <v>2026</v>
      </c>
      <c r="I636" s="46" t="s">
        <v>115</v>
      </c>
      <c r="J636" s="45" t="s">
        <v>106</v>
      </c>
      <c r="K636" s="47" t="s">
        <v>115</v>
      </c>
      <c r="L636" s="48">
        <v>4</v>
      </c>
      <c r="M636" s="48">
        <v>4</v>
      </c>
      <c r="N636" s="49" t="s">
        <v>12</v>
      </c>
      <c r="O636" s="50" t="s">
        <v>34</v>
      </c>
      <c r="P636" s="38" t="s">
        <v>252</v>
      </c>
      <c r="Q636" s="45" t="s">
        <v>114</v>
      </c>
      <c r="R636" s="38" t="s">
        <v>253</v>
      </c>
      <c r="S636" s="38" t="s">
        <v>254</v>
      </c>
      <c r="T636" s="38" t="s">
        <v>2048</v>
      </c>
      <c r="U636" s="38" t="s">
        <v>256</v>
      </c>
      <c r="V636" s="38" t="s">
        <v>2049</v>
      </c>
      <c r="W636" s="38" t="s">
        <v>115</v>
      </c>
      <c r="X636" s="38" t="s">
        <v>115</v>
      </c>
      <c r="Y636" s="52" t="str">
        <f>IF(tabProjList[[#This Row],[Ref 1]]&lt;&gt;"",HYPERLINK(tabProjList[[#This Row],[Ref 1]],"Link 1"),"")</f>
        <v>Link 1</v>
      </c>
      <c r="Z636" s="52" t="str">
        <f>IF(tabProjList[[#This Row],[Ref 2]]&lt;&gt;"",HYPERLINK(tabProjList[[#This Row],[Ref 2]],"Link 2"),"")</f>
        <v>Link 2</v>
      </c>
      <c r="AA636" s="52" t="str">
        <f>IF(tabProjList[[#This Row],[Ref 3]]&lt;&gt;"",HYPERLINK(tabProjList[[#This Row],[Ref 3]],"Link 3"),"")</f>
        <v>Link 3</v>
      </c>
      <c r="AB636" s="52" t="str">
        <f>IF(tabProjList[[#This Row],[Ref 4]]&lt;&gt;"",HYPERLINK(tabProjList[[#This Row],[Ref 4]],"Link 4"),"")</f>
        <v>Link 4</v>
      </c>
      <c r="AC636" s="52" t="str">
        <f>IF(tabProjList[[#This Row],[Ref 5]]&lt;&gt;"",HYPERLINK(tabProjList[[#This Row],[Ref 5]],"Link 5"),"")</f>
        <v>Link 5</v>
      </c>
      <c r="AD636" s="52" t="str">
        <f>IF(tabProjList[[#This Row],[Ref 6]]&lt;&gt;"",HYPERLINK(tabProjList[[#This Row],[Ref 6]],"Link 6"),"")</f>
        <v/>
      </c>
      <c r="AE636" s="52" t="str">
        <f>IF(tabProjList[[#This Row],[Ref 7]]&lt;&gt;"",HYPERLINK(tabProjList[[#This Row],[Ref 7]],"Link 7"),"")</f>
        <v/>
      </c>
    </row>
    <row r="637" spans="1:31" x14ac:dyDescent="0.25">
      <c r="A637" s="44" t="s">
        <v>2330</v>
      </c>
      <c r="B637" s="45">
        <v>799</v>
      </c>
      <c r="C637" s="45" t="s">
        <v>120</v>
      </c>
      <c r="D637" s="36" t="s">
        <v>2331</v>
      </c>
      <c r="E637" s="46" t="s">
        <v>12</v>
      </c>
      <c r="F637" s="46">
        <v>2023</v>
      </c>
      <c r="G637" s="46" t="s">
        <v>115</v>
      </c>
      <c r="H637" s="46" t="s">
        <v>115</v>
      </c>
      <c r="I637" s="46" t="s">
        <v>115</v>
      </c>
      <c r="J637" s="45" t="s">
        <v>106</v>
      </c>
      <c r="K637" s="47" t="s">
        <v>115</v>
      </c>
      <c r="L637" s="48">
        <v>250</v>
      </c>
      <c r="M637" s="48">
        <v>250</v>
      </c>
      <c r="N637" s="49" t="s">
        <v>12</v>
      </c>
      <c r="O637" s="50" t="s">
        <v>21</v>
      </c>
      <c r="P637" s="38" t="s">
        <v>2332</v>
      </c>
      <c r="Q637" s="45" t="s">
        <v>121</v>
      </c>
      <c r="R637" s="38" t="s">
        <v>115</v>
      </c>
      <c r="S637" s="38" t="s">
        <v>115</v>
      </c>
      <c r="T637" s="38" t="s">
        <v>115</v>
      </c>
      <c r="U637" s="38" t="s">
        <v>115</v>
      </c>
      <c r="V637" s="38" t="s">
        <v>115</v>
      </c>
      <c r="W637" s="38" t="s">
        <v>115</v>
      </c>
      <c r="X637" s="38" t="s">
        <v>115</v>
      </c>
      <c r="Y637" s="52" t="str">
        <f>IF(tabProjList[[#This Row],[Ref 1]]&lt;&gt;"",HYPERLINK(tabProjList[[#This Row],[Ref 1]],"Link 1"),"")</f>
        <v/>
      </c>
      <c r="Z637" s="52" t="str">
        <f>IF(tabProjList[[#This Row],[Ref 2]]&lt;&gt;"",HYPERLINK(tabProjList[[#This Row],[Ref 2]],"Link 2"),"")</f>
        <v/>
      </c>
      <c r="AA637" s="52" t="str">
        <f>IF(tabProjList[[#This Row],[Ref 3]]&lt;&gt;"",HYPERLINK(tabProjList[[#This Row],[Ref 3]],"Link 3"),"")</f>
        <v/>
      </c>
      <c r="AB637" s="52" t="str">
        <f>IF(tabProjList[[#This Row],[Ref 4]]&lt;&gt;"",HYPERLINK(tabProjList[[#This Row],[Ref 4]],"Link 4"),"")</f>
        <v/>
      </c>
      <c r="AC637" s="52" t="str">
        <f>IF(tabProjList[[#This Row],[Ref 5]]&lt;&gt;"",HYPERLINK(tabProjList[[#This Row],[Ref 5]],"Link 5"),"")</f>
        <v/>
      </c>
      <c r="AD637" s="52" t="str">
        <f>IF(tabProjList[[#This Row],[Ref 6]]&lt;&gt;"",HYPERLINK(tabProjList[[#This Row],[Ref 6]],"Link 6"),"")</f>
        <v/>
      </c>
      <c r="AE637" s="52" t="str">
        <f>IF(tabProjList[[#This Row],[Ref 7]]&lt;&gt;"",HYPERLINK(tabProjList[[#This Row],[Ref 7]],"Link 7"),"")</f>
        <v/>
      </c>
    </row>
    <row r="638" spans="1:31" x14ac:dyDescent="0.25">
      <c r="A638" s="44" t="s">
        <v>2050</v>
      </c>
      <c r="B638" s="45">
        <v>673</v>
      </c>
      <c r="C638" s="45" t="s">
        <v>154</v>
      </c>
      <c r="D638" s="36" t="s">
        <v>2051</v>
      </c>
      <c r="E638" s="46" t="s">
        <v>12</v>
      </c>
      <c r="F638" s="46">
        <v>2022</v>
      </c>
      <c r="G638" s="46" t="s">
        <v>115</v>
      </c>
      <c r="H638" s="46">
        <v>2026</v>
      </c>
      <c r="I638" s="46" t="s">
        <v>115</v>
      </c>
      <c r="J638" s="45" t="s">
        <v>106</v>
      </c>
      <c r="K638" s="47">
        <v>1</v>
      </c>
      <c r="L638" s="48">
        <v>4</v>
      </c>
      <c r="M638" s="48">
        <v>4</v>
      </c>
      <c r="N638" s="49" t="s">
        <v>12</v>
      </c>
      <c r="O638" s="50" t="s">
        <v>34</v>
      </c>
      <c r="P638" s="38" t="s">
        <v>252</v>
      </c>
      <c r="Q638" s="45" t="s">
        <v>114</v>
      </c>
      <c r="R638" s="38" t="s">
        <v>253</v>
      </c>
      <c r="S638" s="38" t="s">
        <v>254</v>
      </c>
      <c r="T638" s="38" t="s">
        <v>256</v>
      </c>
      <c r="U638" s="38" t="s">
        <v>115</v>
      </c>
      <c r="V638" s="38" t="s">
        <v>115</v>
      </c>
      <c r="W638" s="38" t="s">
        <v>115</v>
      </c>
      <c r="X638" s="38" t="s">
        <v>115</v>
      </c>
      <c r="Y638" s="52" t="str">
        <f>IF(tabProjList[[#This Row],[Ref 1]]&lt;&gt;"",HYPERLINK(tabProjList[[#This Row],[Ref 1]],"Link 1"),"")</f>
        <v>Link 1</v>
      </c>
      <c r="Z638" s="52" t="str">
        <f>IF(tabProjList[[#This Row],[Ref 2]]&lt;&gt;"",HYPERLINK(tabProjList[[#This Row],[Ref 2]],"Link 2"),"")</f>
        <v>Link 2</v>
      </c>
      <c r="AA638" s="52" t="str">
        <f>IF(tabProjList[[#This Row],[Ref 3]]&lt;&gt;"",HYPERLINK(tabProjList[[#This Row],[Ref 3]],"Link 3"),"")</f>
        <v>Link 3</v>
      </c>
      <c r="AB638" s="52" t="str">
        <f>IF(tabProjList[[#This Row],[Ref 4]]&lt;&gt;"",HYPERLINK(tabProjList[[#This Row],[Ref 4]],"Link 4"),"")</f>
        <v/>
      </c>
      <c r="AC638" s="52" t="str">
        <f>IF(tabProjList[[#This Row],[Ref 5]]&lt;&gt;"",HYPERLINK(tabProjList[[#This Row],[Ref 5]],"Link 5"),"")</f>
        <v/>
      </c>
      <c r="AD638" s="52" t="str">
        <f>IF(tabProjList[[#This Row],[Ref 6]]&lt;&gt;"",HYPERLINK(tabProjList[[#This Row],[Ref 6]],"Link 6"),"")</f>
        <v/>
      </c>
      <c r="AE638" s="52" t="str">
        <f>IF(tabProjList[[#This Row],[Ref 7]]&lt;&gt;"",HYPERLINK(tabProjList[[#This Row],[Ref 7]],"Link 7"),"")</f>
        <v/>
      </c>
    </row>
    <row r="639" spans="1:31" x14ac:dyDescent="0.25">
      <c r="A639" s="44" t="s">
        <v>2052</v>
      </c>
      <c r="B639" s="45">
        <v>674</v>
      </c>
      <c r="C639" s="45" t="s">
        <v>154</v>
      </c>
      <c r="D639" s="36" t="s">
        <v>2051</v>
      </c>
      <c r="E639" s="46" t="s">
        <v>12</v>
      </c>
      <c r="F639" s="46">
        <v>2022</v>
      </c>
      <c r="G639" s="46" t="s">
        <v>115</v>
      </c>
      <c r="H639" s="46">
        <v>2030</v>
      </c>
      <c r="I639" s="46" t="s">
        <v>115</v>
      </c>
      <c r="J639" s="45" t="s">
        <v>106</v>
      </c>
      <c r="K639" s="47">
        <v>2</v>
      </c>
      <c r="L639" s="48">
        <v>8</v>
      </c>
      <c r="M639" s="48">
        <v>8</v>
      </c>
      <c r="N639" s="49" t="s">
        <v>12</v>
      </c>
      <c r="O639" s="50" t="s">
        <v>34</v>
      </c>
      <c r="P639" s="38" t="s">
        <v>252</v>
      </c>
      <c r="Q639" s="45" t="s">
        <v>114</v>
      </c>
      <c r="R639" s="38" t="s">
        <v>253</v>
      </c>
      <c r="S639" s="38" t="s">
        <v>254</v>
      </c>
      <c r="T639" s="38" t="s">
        <v>256</v>
      </c>
      <c r="U639" s="38" t="s">
        <v>115</v>
      </c>
      <c r="V639" s="38" t="s">
        <v>115</v>
      </c>
      <c r="W639" s="38" t="s">
        <v>115</v>
      </c>
      <c r="X639" s="38" t="s">
        <v>115</v>
      </c>
      <c r="Y639" s="52" t="str">
        <f>IF(tabProjList[[#This Row],[Ref 1]]&lt;&gt;"",HYPERLINK(tabProjList[[#This Row],[Ref 1]],"Link 1"),"")</f>
        <v>Link 1</v>
      </c>
      <c r="Z639" s="52" t="str">
        <f>IF(tabProjList[[#This Row],[Ref 2]]&lt;&gt;"",HYPERLINK(tabProjList[[#This Row],[Ref 2]],"Link 2"),"")</f>
        <v>Link 2</v>
      </c>
      <c r="AA639" s="52" t="str">
        <f>IF(tabProjList[[#This Row],[Ref 3]]&lt;&gt;"",HYPERLINK(tabProjList[[#This Row],[Ref 3]],"Link 3"),"")</f>
        <v>Link 3</v>
      </c>
      <c r="AB639" s="52" t="str">
        <f>IF(tabProjList[[#This Row],[Ref 4]]&lt;&gt;"",HYPERLINK(tabProjList[[#This Row],[Ref 4]],"Link 4"),"")</f>
        <v/>
      </c>
      <c r="AC639" s="52" t="str">
        <f>IF(tabProjList[[#This Row],[Ref 5]]&lt;&gt;"",HYPERLINK(tabProjList[[#This Row],[Ref 5]],"Link 5"),"")</f>
        <v/>
      </c>
      <c r="AD639" s="52" t="str">
        <f>IF(tabProjList[[#This Row],[Ref 6]]&lt;&gt;"",HYPERLINK(tabProjList[[#This Row],[Ref 6]],"Link 6"),"")</f>
        <v/>
      </c>
      <c r="AE639" s="52" t="str">
        <f>IF(tabProjList[[#This Row],[Ref 7]]&lt;&gt;"",HYPERLINK(tabProjList[[#This Row],[Ref 7]],"Link 7"),"")</f>
        <v/>
      </c>
    </row>
    <row r="640" spans="1:31" x14ac:dyDescent="0.25">
      <c r="A640" s="44" t="s">
        <v>2293</v>
      </c>
      <c r="B640" s="45">
        <v>325</v>
      </c>
      <c r="C640" s="45" t="s">
        <v>193</v>
      </c>
      <c r="D640" s="36" t="s">
        <v>934</v>
      </c>
      <c r="E640" s="46" t="s">
        <v>22</v>
      </c>
      <c r="F640" s="46">
        <v>2018</v>
      </c>
      <c r="G640" s="46">
        <v>2023</v>
      </c>
      <c r="H640" s="46">
        <v>2026</v>
      </c>
      <c r="I640" s="46" t="s">
        <v>115</v>
      </c>
      <c r="J640" s="45" t="s">
        <v>17</v>
      </c>
      <c r="K640" s="47">
        <v>1</v>
      </c>
      <c r="L640" s="48">
        <v>2.5</v>
      </c>
      <c r="M640" s="48">
        <v>2.5</v>
      </c>
      <c r="N640" s="49" t="s">
        <v>22</v>
      </c>
      <c r="O640" s="50" t="s">
        <v>34</v>
      </c>
      <c r="P640" s="38" t="s">
        <v>194</v>
      </c>
      <c r="Q640" s="45" t="s">
        <v>114</v>
      </c>
      <c r="R640" s="38" t="s">
        <v>935</v>
      </c>
      <c r="S640" s="38" t="s">
        <v>936</v>
      </c>
      <c r="T640" s="38" t="s">
        <v>115</v>
      </c>
      <c r="U640" s="38" t="s">
        <v>115</v>
      </c>
      <c r="V640" s="38" t="s">
        <v>115</v>
      </c>
      <c r="W640" s="38" t="s">
        <v>115</v>
      </c>
      <c r="X640" s="38" t="s">
        <v>115</v>
      </c>
      <c r="Y640" s="52" t="str">
        <f>IF(tabProjList[[#This Row],[Ref 1]]&lt;&gt;"",HYPERLINK(tabProjList[[#This Row],[Ref 1]],"Link 1"),"")</f>
        <v>Link 1</v>
      </c>
      <c r="Z640" s="52" t="str">
        <f>IF(tabProjList[[#This Row],[Ref 2]]&lt;&gt;"",HYPERLINK(tabProjList[[#This Row],[Ref 2]],"Link 2"),"")</f>
        <v>Link 2</v>
      </c>
      <c r="AA640" s="52" t="str">
        <f>IF(tabProjList[[#This Row],[Ref 3]]&lt;&gt;"",HYPERLINK(tabProjList[[#This Row],[Ref 3]],"Link 3"),"")</f>
        <v/>
      </c>
      <c r="AB640" s="52" t="str">
        <f>IF(tabProjList[[#This Row],[Ref 4]]&lt;&gt;"",HYPERLINK(tabProjList[[#This Row],[Ref 4]],"Link 4"),"")</f>
        <v/>
      </c>
      <c r="AC640" s="52" t="str">
        <f>IF(tabProjList[[#This Row],[Ref 5]]&lt;&gt;"",HYPERLINK(tabProjList[[#This Row],[Ref 5]],"Link 5"),"")</f>
        <v/>
      </c>
      <c r="AD640" s="52" t="str">
        <f>IF(tabProjList[[#This Row],[Ref 6]]&lt;&gt;"",HYPERLINK(tabProjList[[#This Row],[Ref 6]],"Link 6"),"")</f>
        <v/>
      </c>
      <c r="AE640" s="52" t="str">
        <f>IF(tabProjList[[#This Row],[Ref 7]]&lt;&gt;"",HYPERLINK(tabProjList[[#This Row],[Ref 7]],"Link 7"),"")</f>
        <v/>
      </c>
    </row>
    <row r="641" spans="1:31" x14ac:dyDescent="0.25">
      <c r="A641" s="44" t="s">
        <v>933</v>
      </c>
      <c r="B641" s="45">
        <v>249</v>
      </c>
      <c r="C641" s="45" t="s">
        <v>193</v>
      </c>
      <c r="D641" s="36" t="s">
        <v>934</v>
      </c>
      <c r="E641" s="46" t="s">
        <v>12</v>
      </c>
      <c r="F641" s="46">
        <v>2018</v>
      </c>
      <c r="G641" s="46">
        <v>2023</v>
      </c>
      <c r="H641" s="46">
        <v>2026</v>
      </c>
      <c r="I641" s="46" t="s">
        <v>115</v>
      </c>
      <c r="J641" s="45" t="s">
        <v>17</v>
      </c>
      <c r="K641" s="47">
        <v>1</v>
      </c>
      <c r="L641" s="48">
        <v>10</v>
      </c>
      <c r="M641" s="48">
        <v>10</v>
      </c>
      <c r="N641" s="49" t="s">
        <v>12</v>
      </c>
      <c r="O641" s="50" t="s">
        <v>34</v>
      </c>
      <c r="P641" s="38" t="s">
        <v>194</v>
      </c>
      <c r="Q641" s="45" t="s">
        <v>114</v>
      </c>
      <c r="R641" s="38" t="s">
        <v>935</v>
      </c>
      <c r="S641" s="38" t="s">
        <v>936</v>
      </c>
      <c r="T641" s="38" t="s">
        <v>115</v>
      </c>
      <c r="U641" s="38" t="s">
        <v>115</v>
      </c>
      <c r="V641" s="38" t="s">
        <v>115</v>
      </c>
      <c r="W641" s="38" t="s">
        <v>115</v>
      </c>
      <c r="X641" s="38" t="s">
        <v>115</v>
      </c>
      <c r="Y641" s="52" t="str">
        <f>IF(tabProjList[[#This Row],[Ref 1]]&lt;&gt;"",HYPERLINK(tabProjList[[#This Row],[Ref 1]],"Link 1"),"")</f>
        <v>Link 1</v>
      </c>
      <c r="Z641" s="52" t="str">
        <f>IF(tabProjList[[#This Row],[Ref 2]]&lt;&gt;"",HYPERLINK(tabProjList[[#This Row],[Ref 2]],"Link 2"),"")</f>
        <v>Link 2</v>
      </c>
      <c r="AA641" s="52" t="str">
        <f>IF(tabProjList[[#This Row],[Ref 3]]&lt;&gt;"",HYPERLINK(tabProjList[[#This Row],[Ref 3]],"Link 3"),"")</f>
        <v/>
      </c>
      <c r="AB641" s="52" t="str">
        <f>IF(tabProjList[[#This Row],[Ref 4]]&lt;&gt;"",HYPERLINK(tabProjList[[#This Row],[Ref 4]],"Link 4"),"")</f>
        <v/>
      </c>
      <c r="AC641" s="52" t="str">
        <f>IF(tabProjList[[#This Row],[Ref 5]]&lt;&gt;"",HYPERLINK(tabProjList[[#This Row],[Ref 5]],"Link 5"),"")</f>
        <v/>
      </c>
      <c r="AD641" s="52" t="str">
        <f>IF(tabProjList[[#This Row],[Ref 6]]&lt;&gt;"",HYPERLINK(tabProjList[[#This Row],[Ref 6]],"Link 6"),"")</f>
        <v/>
      </c>
      <c r="AE641" s="52" t="str">
        <f>IF(tabProjList[[#This Row],[Ref 7]]&lt;&gt;"",HYPERLINK(tabProjList[[#This Row],[Ref 7]],"Link 7"),"")</f>
        <v/>
      </c>
    </row>
    <row r="642" spans="1:31" x14ac:dyDescent="0.25">
      <c r="A642" s="44" t="s">
        <v>2586</v>
      </c>
      <c r="B642" s="45">
        <v>775</v>
      </c>
      <c r="C642" s="45" t="s">
        <v>319</v>
      </c>
      <c r="D642" s="36" t="s">
        <v>2587</v>
      </c>
      <c r="E642" s="46" t="s">
        <v>2</v>
      </c>
      <c r="F642" s="46">
        <v>2023</v>
      </c>
      <c r="G642" s="46">
        <v>2025</v>
      </c>
      <c r="H642" s="46" t="s">
        <v>115</v>
      </c>
      <c r="I642" s="46" t="s">
        <v>115</v>
      </c>
      <c r="J642" s="45" t="s">
        <v>106</v>
      </c>
      <c r="K642" s="47" t="s">
        <v>115</v>
      </c>
      <c r="L642" s="48">
        <v>5</v>
      </c>
      <c r="M642" s="48">
        <v>5</v>
      </c>
      <c r="N642" s="49" t="s">
        <v>2</v>
      </c>
      <c r="O642" s="50" t="s">
        <v>34</v>
      </c>
      <c r="P642" s="38" t="s">
        <v>2586</v>
      </c>
      <c r="Q642" s="45" t="s">
        <v>114</v>
      </c>
      <c r="R642" s="38" t="s">
        <v>2588</v>
      </c>
      <c r="S642" s="38" t="s">
        <v>1507</v>
      </c>
      <c r="T642" s="38" t="s">
        <v>2431</v>
      </c>
      <c r="U642" s="38" t="s">
        <v>115</v>
      </c>
      <c r="V642" s="38" t="s">
        <v>115</v>
      </c>
      <c r="W642" s="38" t="s">
        <v>115</v>
      </c>
      <c r="X642" s="38" t="s">
        <v>115</v>
      </c>
      <c r="Y642" s="52" t="str">
        <f>IF(tabProjList[[#This Row],[Ref 1]]&lt;&gt;"",HYPERLINK(tabProjList[[#This Row],[Ref 1]],"Link 1"),"")</f>
        <v>Link 1</v>
      </c>
      <c r="Z642" s="52" t="str">
        <f>IF(tabProjList[[#This Row],[Ref 2]]&lt;&gt;"",HYPERLINK(tabProjList[[#This Row],[Ref 2]],"Link 2"),"")</f>
        <v>Link 2</v>
      </c>
      <c r="AA642" s="52" t="str">
        <f>IF(tabProjList[[#This Row],[Ref 3]]&lt;&gt;"",HYPERLINK(tabProjList[[#This Row],[Ref 3]],"Link 3"),"")</f>
        <v>Link 3</v>
      </c>
      <c r="AB642" s="52" t="str">
        <f>IF(tabProjList[[#This Row],[Ref 4]]&lt;&gt;"",HYPERLINK(tabProjList[[#This Row],[Ref 4]],"Link 4"),"")</f>
        <v/>
      </c>
      <c r="AC642" s="52" t="str">
        <f>IF(tabProjList[[#This Row],[Ref 5]]&lt;&gt;"",HYPERLINK(tabProjList[[#This Row],[Ref 5]],"Link 5"),"")</f>
        <v/>
      </c>
      <c r="AD642" s="52" t="str">
        <f>IF(tabProjList[[#This Row],[Ref 6]]&lt;&gt;"",HYPERLINK(tabProjList[[#This Row],[Ref 6]],"Link 6"),"")</f>
        <v/>
      </c>
      <c r="AE642" s="52" t="str">
        <f>IF(tabProjList[[#This Row],[Ref 7]]&lt;&gt;"",HYPERLINK(tabProjList[[#This Row],[Ref 7]],"Link 7"),"")</f>
        <v/>
      </c>
    </row>
    <row r="643" spans="1:31" x14ac:dyDescent="0.25">
      <c r="A643" s="44" t="s">
        <v>1237</v>
      </c>
      <c r="B643" s="45">
        <v>327</v>
      </c>
      <c r="C643" s="45" t="s">
        <v>120</v>
      </c>
      <c r="D643" s="36" t="s">
        <v>1238</v>
      </c>
      <c r="E643" s="46" t="s">
        <v>1</v>
      </c>
      <c r="F643" s="46">
        <v>2019</v>
      </c>
      <c r="G643" s="46" t="s">
        <v>115</v>
      </c>
      <c r="H643" s="46">
        <v>2025</v>
      </c>
      <c r="I643" s="46" t="s">
        <v>115</v>
      </c>
      <c r="J643" s="45" t="s">
        <v>106</v>
      </c>
      <c r="K643" s="47" t="s">
        <v>115</v>
      </c>
      <c r="L643" s="48" t="s">
        <v>1239</v>
      </c>
      <c r="M643" s="48">
        <v>6.05</v>
      </c>
      <c r="N643" s="49" t="s">
        <v>38</v>
      </c>
      <c r="O643" s="50" t="s">
        <v>34</v>
      </c>
      <c r="P643" s="38" t="s">
        <v>1122</v>
      </c>
      <c r="Q643" s="45" t="s">
        <v>121</v>
      </c>
      <c r="R643" s="38" t="s">
        <v>1240</v>
      </c>
      <c r="S643" s="38" t="s">
        <v>1241</v>
      </c>
      <c r="T643" s="38" t="s">
        <v>115</v>
      </c>
      <c r="U643" s="38" t="s">
        <v>115</v>
      </c>
      <c r="V643" s="38" t="s">
        <v>115</v>
      </c>
      <c r="W643" s="38" t="s">
        <v>115</v>
      </c>
      <c r="X643" s="38" t="s">
        <v>115</v>
      </c>
      <c r="Y643" s="52" t="str">
        <f>IF(tabProjList[[#This Row],[Ref 1]]&lt;&gt;"",HYPERLINK(tabProjList[[#This Row],[Ref 1]],"Link 1"),"")</f>
        <v>Link 1</v>
      </c>
      <c r="Z643" s="52" t="str">
        <f>IF(tabProjList[[#This Row],[Ref 2]]&lt;&gt;"",HYPERLINK(tabProjList[[#This Row],[Ref 2]],"Link 2"),"")</f>
        <v>Link 2</v>
      </c>
      <c r="AA643" s="52" t="str">
        <f>IF(tabProjList[[#This Row],[Ref 3]]&lt;&gt;"",HYPERLINK(tabProjList[[#This Row],[Ref 3]],"Link 3"),"")</f>
        <v/>
      </c>
      <c r="AB643" s="52" t="str">
        <f>IF(tabProjList[[#This Row],[Ref 4]]&lt;&gt;"",HYPERLINK(tabProjList[[#This Row],[Ref 4]],"Link 4"),"")</f>
        <v/>
      </c>
      <c r="AC643" s="52" t="str">
        <f>IF(tabProjList[[#This Row],[Ref 5]]&lt;&gt;"",HYPERLINK(tabProjList[[#This Row],[Ref 5]],"Link 5"),"")</f>
        <v/>
      </c>
      <c r="AD643" s="52" t="str">
        <f>IF(tabProjList[[#This Row],[Ref 6]]&lt;&gt;"",HYPERLINK(tabProjList[[#This Row],[Ref 6]],"Link 6"),"")</f>
        <v/>
      </c>
      <c r="AE643" s="52" t="str">
        <f>IF(tabProjList[[#This Row],[Ref 7]]&lt;&gt;"",HYPERLINK(tabProjList[[#This Row],[Ref 7]],"Link 7"),"")</f>
        <v/>
      </c>
    </row>
    <row r="644" spans="1:31" x14ac:dyDescent="0.25">
      <c r="A644" s="44" t="s">
        <v>1242</v>
      </c>
      <c r="B644" s="45">
        <v>328</v>
      </c>
      <c r="C644" s="45" t="s">
        <v>139</v>
      </c>
      <c r="D644" s="36" t="s">
        <v>1243</v>
      </c>
      <c r="E644" s="46" t="s">
        <v>1</v>
      </c>
      <c r="F644" s="46">
        <v>2021</v>
      </c>
      <c r="G644" s="46" t="s">
        <v>115</v>
      </c>
      <c r="H644" s="46">
        <v>2027</v>
      </c>
      <c r="I644" s="46" t="s">
        <v>115</v>
      </c>
      <c r="J644" s="45" t="s">
        <v>106</v>
      </c>
      <c r="K644" s="47">
        <v>1</v>
      </c>
      <c r="L644" s="48">
        <v>0.55000000000000004</v>
      </c>
      <c r="M644" s="48">
        <v>0.55000000000000004</v>
      </c>
      <c r="N644" s="49" t="s">
        <v>40</v>
      </c>
      <c r="O644" s="50" t="s">
        <v>34</v>
      </c>
      <c r="P644" s="38" t="s">
        <v>1099</v>
      </c>
      <c r="Q644" s="45" t="s">
        <v>114</v>
      </c>
      <c r="R644" s="38" t="s">
        <v>1244</v>
      </c>
      <c r="S644" s="38" t="s">
        <v>115</v>
      </c>
      <c r="T644" s="38" t="s">
        <v>115</v>
      </c>
      <c r="U644" s="38" t="s">
        <v>115</v>
      </c>
      <c r="V644" s="38" t="s">
        <v>115</v>
      </c>
      <c r="W644" s="38" t="s">
        <v>115</v>
      </c>
      <c r="X644" s="38" t="s">
        <v>115</v>
      </c>
      <c r="Y644" s="52" t="str">
        <f>IF(tabProjList[[#This Row],[Ref 1]]&lt;&gt;"",HYPERLINK(tabProjList[[#This Row],[Ref 1]],"Link 1"),"")</f>
        <v>Link 1</v>
      </c>
      <c r="Z644" s="52" t="str">
        <f>IF(tabProjList[[#This Row],[Ref 2]]&lt;&gt;"",HYPERLINK(tabProjList[[#This Row],[Ref 2]],"Link 2"),"")</f>
        <v/>
      </c>
      <c r="AA644" s="52" t="str">
        <f>IF(tabProjList[[#This Row],[Ref 3]]&lt;&gt;"",HYPERLINK(tabProjList[[#This Row],[Ref 3]],"Link 3"),"")</f>
        <v/>
      </c>
      <c r="AB644" s="52" t="str">
        <f>IF(tabProjList[[#This Row],[Ref 4]]&lt;&gt;"",HYPERLINK(tabProjList[[#This Row],[Ref 4]],"Link 4"),"")</f>
        <v/>
      </c>
      <c r="AC644" s="52" t="str">
        <f>IF(tabProjList[[#This Row],[Ref 5]]&lt;&gt;"",HYPERLINK(tabProjList[[#This Row],[Ref 5]],"Link 5"),"")</f>
        <v/>
      </c>
      <c r="AD644" s="52" t="str">
        <f>IF(tabProjList[[#This Row],[Ref 6]]&lt;&gt;"",HYPERLINK(tabProjList[[#This Row],[Ref 6]],"Link 6"),"")</f>
        <v/>
      </c>
      <c r="AE644" s="52" t="str">
        <f>IF(tabProjList[[#This Row],[Ref 7]]&lt;&gt;"",HYPERLINK(tabProjList[[#This Row],[Ref 7]],"Link 7"),"")</f>
        <v/>
      </c>
    </row>
    <row r="645" spans="1:31" x14ac:dyDescent="0.25">
      <c r="A645" s="44" t="s">
        <v>1245</v>
      </c>
      <c r="B645" s="45">
        <v>329</v>
      </c>
      <c r="C645" s="45" t="s">
        <v>139</v>
      </c>
      <c r="D645" s="36" t="s">
        <v>1243</v>
      </c>
      <c r="E645" s="46" t="s">
        <v>1</v>
      </c>
      <c r="F645" s="46">
        <v>2021</v>
      </c>
      <c r="G645" s="46" t="s">
        <v>115</v>
      </c>
      <c r="H645" s="46">
        <v>2029</v>
      </c>
      <c r="I645" s="46" t="s">
        <v>115</v>
      </c>
      <c r="J645" s="45" t="s">
        <v>106</v>
      </c>
      <c r="K645" s="47">
        <v>2</v>
      </c>
      <c r="L645" s="48">
        <v>0.55000000000000004</v>
      </c>
      <c r="M645" s="48">
        <v>0.55000000000000004</v>
      </c>
      <c r="N645" s="49" t="s">
        <v>40</v>
      </c>
      <c r="O645" s="50" t="s">
        <v>34</v>
      </c>
      <c r="P645" s="38" t="s">
        <v>1099</v>
      </c>
      <c r="Q645" s="45" t="s">
        <v>114</v>
      </c>
      <c r="R645" s="38" t="s">
        <v>1244</v>
      </c>
      <c r="S645" s="38" t="s">
        <v>115</v>
      </c>
      <c r="T645" s="38" t="s">
        <v>115</v>
      </c>
      <c r="U645" s="38" t="s">
        <v>115</v>
      </c>
      <c r="V645" s="38" t="s">
        <v>115</v>
      </c>
      <c r="W645" s="38" t="s">
        <v>115</v>
      </c>
      <c r="X645" s="38" t="s">
        <v>115</v>
      </c>
      <c r="Y645" s="52" t="str">
        <f>IF(tabProjList[[#This Row],[Ref 1]]&lt;&gt;"",HYPERLINK(tabProjList[[#This Row],[Ref 1]],"Link 1"),"")</f>
        <v>Link 1</v>
      </c>
      <c r="Z645" s="52" t="str">
        <f>IF(tabProjList[[#This Row],[Ref 2]]&lt;&gt;"",HYPERLINK(tabProjList[[#This Row],[Ref 2]],"Link 2"),"")</f>
        <v/>
      </c>
      <c r="AA645" s="52" t="str">
        <f>IF(tabProjList[[#This Row],[Ref 3]]&lt;&gt;"",HYPERLINK(tabProjList[[#This Row],[Ref 3]],"Link 3"),"")</f>
        <v/>
      </c>
      <c r="AB645" s="52" t="str">
        <f>IF(tabProjList[[#This Row],[Ref 4]]&lt;&gt;"",HYPERLINK(tabProjList[[#This Row],[Ref 4]],"Link 4"),"")</f>
        <v/>
      </c>
      <c r="AC645" s="52" t="str">
        <f>IF(tabProjList[[#This Row],[Ref 5]]&lt;&gt;"",HYPERLINK(tabProjList[[#This Row],[Ref 5]],"Link 5"),"")</f>
        <v/>
      </c>
      <c r="AD645" s="52" t="str">
        <f>IF(tabProjList[[#This Row],[Ref 6]]&lt;&gt;"",HYPERLINK(tabProjList[[#This Row],[Ref 6]],"Link 6"),"")</f>
        <v/>
      </c>
      <c r="AE645" s="52" t="str">
        <f>IF(tabProjList[[#This Row],[Ref 7]]&lt;&gt;"",HYPERLINK(tabProjList[[#This Row],[Ref 7]],"Link 7"),"")</f>
        <v/>
      </c>
    </row>
    <row r="646" spans="1:31" x14ac:dyDescent="0.25">
      <c r="A646" s="44" t="s">
        <v>1246</v>
      </c>
      <c r="B646" s="45">
        <v>330</v>
      </c>
      <c r="C646" s="45" t="s">
        <v>346</v>
      </c>
      <c r="D646" s="36" t="s">
        <v>1247</v>
      </c>
      <c r="E646" s="46" t="s">
        <v>1</v>
      </c>
      <c r="F646" s="46">
        <v>2018</v>
      </c>
      <c r="G646" s="46" t="s">
        <v>115</v>
      </c>
      <c r="H646" s="46">
        <v>2025</v>
      </c>
      <c r="I646" s="46" t="s">
        <v>115</v>
      </c>
      <c r="J646" s="45" t="s">
        <v>106</v>
      </c>
      <c r="K646" s="47" t="s">
        <v>115</v>
      </c>
      <c r="L646" s="48">
        <v>0.5</v>
      </c>
      <c r="M646" s="48">
        <v>0.5</v>
      </c>
      <c r="N646" s="49" t="s">
        <v>40</v>
      </c>
      <c r="O646" s="50" t="s">
        <v>34</v>
      </c>
      <c r="P646" s="38" t="s">
        <v>307</v>
      </c>
      <c r="Q646" s="45" t="s">
        <v>114</v>
      </c>
      <c r="R646" s="38" t="s">
        <v>1248</v>
      </c>
      <c r="S646" s="38" t="s">
        <v>115</v>
      </c>
      <c r="T646" s="38" t="s">
        <v>115</v>
      </c>
      <c r="U646" s="38" t="s">
        <v>115</v>
      </c>
      <c r="V646" s="38" t="s">
        <v>115</v>
      </c>
      <c r="W646" s="38" t="s">
        <v>115</v>
      </c>
      <c r="X646" s="38" t="s">
        <v>115</v>
      </c>
      <c r="Y646" s="52" t="str">
        <f>IF(tabProjList[[#This Row],[Ref 1]]&lt;&gt;"",HYPERLINK(tabProjList[[#This Row],[Ref 1]],"Link 1"),"")</f>
        <v>Link 1</v>
      </c>
      <c r="Z646" s="52" t="str">
        <f>IF(tabProjList[[#This Row],[Ref 2]]&lt;&gt;"",HYPERLINK(tabProjList[[#This Row],[Ref 2]],"Link 2"),"")</f>
        <v/>
      </c>
      <c r="AA646" s="52" t="str">
        <f>IF(tabProjList[[#This Row],[Ref 3]]&lt;&gt;"",HYPERLINK(tabProjList[[#This Row],[Ref 3]],"Link 3"),"")</f>
        <v/>
      </c>
      <c r="AB646" s="52" t="str">
        <f>IF(tabProjList[[#This Row],[Ref 4]]&lt;&gt;"",HYPERLINK(tabProjList[[#This Row],[Ref 4]],"Link 4"),"")</f>
        <v/>
      </c>
      <c r="AC646" s="52" t="str">
        <f>IF(tabProjList[[#This Row],[Ref 5]]&lt;&gt;"",HYPERLINK(tabProjList[[#This Row],[Ref 5]],"Link 5"),"")</f>
        <v/>
      </c>
      <c r="AD646" s="52" t="str">
        <f>IF(tabProjList[[#This Row],[Ref 6]]&lt;&gt;"",HYPERLINK(tabProjList[[#This Row],[Ref 6]],"Link 6"),"")</f>
        <v/>
      </c>
      <c r="AE646" s="52" t="str">
        <f>IF(tabProjList[[#This Row],[Ref 7]]&lt;&gt;"",HYPERLINK(tabProjList[[#This Row],[Ref 7]],"Link 7"),"")</f>
        <v/>
      </c>
    </row>
    <row r="647" spans="1:31" x14ac:dyDescent="0.25">
      <c r="A647" s="44" t="s">
        <v>1926</v>
      </c>
      <c r="B647" s="45">
        <v>688</v>
      </c>
      <c r="C647" s="45" t="s">
        <v>637</v>
      </c>
      <c r="D647" s="36" t="s">
        <v>1927</v>
      </c>
      <c r="E647" s="46" t="s">
        <v>22</v>
      </c>
      <c r="F647" s="46">
        <v>2021</v>
      </c>
      <c r="G647" s="46" t="s">
        <v>115</v>
      </c>
      <c r="H647" s="46">
        <v>2025</v>
      </c>
      <c r="I647" s="46" t="s">
        <v>115</v>
      </c>
      <c r="J647" s="45" t="s">
        <v>106</v>
      </c>
      <c r="K647" s="47">
        <v>1</v>
      </c>
      <c r="L647" s="48">
        <v>1</v>
      </c>
      <c r="M647" s="48">
        <v>1</v>
      </c>
      <c r="N647" s="49" t="s">
        <v>22</v>
      </c>
      <c r="O647" s="50" t="s">
        <v>34</v>
      </c>
      <c r="P647" s="38" t="s">
        <v>638</v>
      </c>
      <c r="Q647" s="45" t="s">
        <v>114</v>
      </c>
      <c r="R647" s="38" t="s">
        <v>1928</v>
      </c>
      <c r="S647" s="38" t="s">
        <v>640</v>
      </c>
      <c r="T647" s="38" t="s">
        <v>253</v>
      </c>
      <c r="U647" s="38" t="s">
        <v>115</v>
      </c>
      <c r="V647" s="38" t="s">
        <v>115</v>
      </c>
      <c r="W647" s="38" t="s">
        <v>115</v>
      </c>
      <c r="X647" s="38" t="s">
        <v>115</v>
      </c>
      <c r="Y647" s="52" t="str">
        <f>IF(tabProjList[[#This Row],[Ref 1]]&lt;&gt;"",HYPERLINK(tabProjList[[#This Row],[Ref 1]],"Link 1"),"")</f>
        <v>Link 1</v>
      </c>
      <c r="Z647" s="52" t="str">
        <f>IF(tabProjList[[#This Row],[Ref 2]]&lt;&gt;"",HYPERLINK(tabProjList[[#This Row],[Ref 2]],"Link 2"),"")</f>
        <v>Link 2</v>
      </c>
      <c r="AA647" s="52" t="str">
        <f>IF(tabProjList[[#This Row],[Ref 3]]&lt;&gt;"",HYPERLINK(tabProjList[[#This Row],[Ref 3]],"Link 3"),"")</f>
        <v>Link 3</v>
      </c>
      <c r="AB647" s="52" t="str">
        <f>IF(tabProjList[[#This Row],[Ref 4]]&lt;&gt;"",HYPERLINK(tabProjList[[#This Row],[Ref 4]],"Link 4"),"")</f>
        <v/>
      </c>
      <c r="AC647" s="52" t="str">
        <f>IF(tabProjList[[#This Row],[Ref 5]]&lt;&gt;"",HYPERLINK(tabProjList[[#This Row],[Ref 5]],"Link 5"),"")</f>
        <v/>
      </c>
      <c r="AD647" s="52" t="str">
        <f>IF(tabProjList[[#This Row],[Ref 6]]&lt;&gt;"",HYPERLINK(tabProjList[[#This Row],[Ref 6]],"Link 6"),"")</f>
        <v/>
      </c>
      <c r="AE647" s="52" t="str">
        <f>IF(tabProjList[[#This Row],[Ref 7]]&lt;&gt;"",HYPERLINK(tabProjList[[#This Row],[Ref 7]],"Link 7"),"")</f>
        <v/>
      </c>
    </row>
    <row r="648" spans="1:31" x14ac:dyDescent="0.25">
      <c r="A648" s="44" t="s">
        <v>2039</v>
      </c>
      <c r="B648" s="45">
        <v>689</v>
      </c>
      <c r="C648" s="45" t="s">
        <v>637</v>
      </c>
      <c r="D648" s="36" t="s">
        <v>1927</v>
      </c>
      <c r="E648" s="46" t="s">
        <v>22</v>
      </c>
      <c r="F648" s="46">
        <v>2021</v>
      </c>
      <c r="G648" s="46" t="s">
        <v>115</v>
      </c>
      <c r="H648" s="46">
        <v>2027</v>
      </c>
      <c r="I648" s="46" t="s">
        <v>115</v>
      </c>
      <c r="J648" s="45" t="s">
        <v>106</v>
      </c>
      <c r="K648" s="47">
        <v>2</v>
      </c>
      <c r="L648" s="48">
        <v>2.5</v>
      </c>
      <c r="M648" s="48">
        <v>2.5</v>
      </c>
      <c r="N648" s="49" t="s">
        <v>22</v>
      </c>
      <c r="O648" s="50" t="s">
        <v>34</v>
      </c>
      <c r="P648" s="38" t="s">
        <v>638</v>
      </c>
      <c r="Q648" s="45" t="s">
        <v>114</v>
      </c>
      <c r="R648" s="38" t="s">
        <v>1928</v>
      </c>
      <c r="S648" s="38" t="s">
        <v>640</v>
      </c>
      <c r="T648" s="38" t="s">
        <v>253</v>
      </c>
      <c r="U648" s="38" t="s">
        <v>2040</v>
      </c>
      <c r="V648" s="38" t="s">
        <v>115</v>
      </c>
      <c r="W648" s="38" t="s">
        <v>115</v>
      </c>
      <c r="X648" s="38" t="s">
        <v>115</v>
      </c>
      <c r="Y648" s="52" t="str">
        <f>IF(tabProjList[[#This Row],[Ref 1]]&lt;&gt;"",HYPERLINK(tabProjList[[#This Row],[Ref 1]],"Link 1"),"")</f>
        <v>Link 1</v>
      </c>
      <c r="Z648" s="52" t="str">
        <f>IF(tabProjList[[#This Row],[Ref 2]]&lt;&gt;"",HYPERLINK(tabProjList[[#This Row],[Ref 2]],"Link 2"),"")</f>
        <v>Link 2</v>
      </c>
      <c r="AA648" s="52" t="str">
        <f>IF(tabProjList[[#This Row],[Ref 3]]&lt;&gt;"",HYPERLINK(tabProjList[[#This Row],[Ref 3]],"Link 3"),"")</f>
        <v>Link 3</v>
      </c>
      <c r="AB648" s="52" t="str">
        <f>IF(tabProjList[[#This Row],[Ref 4]]&lt;&gt;"",HYPERLINK(tabProjList[[#This Row],[Ref 4]],"Link 4"),"")</f>
        <v>Link 4</v>
      </c>
      <c r="AC648" s="52" t="str">
        <f>IF(tabProjList[[#This Row],[Ref 5]]&lt;&gt;"",HYPERLINK(tabProjList[[#This Row],[Ref 5]],"Link 5"),"")</f>
        <v/>
      </c>
      <c r="AD648" s="52" t="str">
        <f>IF(tabProjList[[#This Row],[Ref 6]]&lt;&gt;"",HYPERLINK(tabProjList[[#This Row],[Ref 6]],"Link 6"),"")</f>
        <v/>
      </c>
      <c r="AE648" s="52" t="str">
        <f>IF(tabProjList[[#This Row],[Ref 7]]&lt;&gt;"",HYPERLINK(tabProjList[[#This Row],[Ref 7]],"Link 7"),"")</f>
        <v/>
      </c>
    </row>
    <row r="649" spans="1:31" x14ac:dyDescent="0.25">
      <c r="A649" s="44" t="s">
        <v>2099</v>
      </c>
      <c r="B649" s="45">
        <v>690</v>
      </c>
      <c r="C649" s="45" t="s">
        <v>637</v>
      </c>
      <c r="D649" s="36" t="s">
        <v>1927</v>
      </c>
      <c r="E649" s="46" t="s">
        <v>1</v>
      </c>
      <c r="F649" s="46">
        <v>2022</v>
      </c>
      <c r="G649" s="46" t="s">
        <v>115</v>
      </c>
      <c r="H649" s="46">
        <v>2025</v>
      </c>
      <c r="I649" s="46" t="s">
        <v>115</v>
      </c>
      <c r="J649" s="45" t="s">
        <v>106</v>
      </c>
      <c r="K649" s="47" t="s">
        <v>115</v>
      </c>
      <c r="L649" s="48">
        <v>1</v>
      </c>
      <c r="M649" s="48">
        <v>1</v>
      </c>
      <c r="N649" s="49" t="s">
        <v>41</v>
      </c>
      <c r="O649" s="50" t="s">
        <v>34</v>
      </c>
      <c r="P649" s="38" t="s">
        <v>638</v>
      </c>
      <c r="Q649" s="45" t="s">
        <v>114</v>
      </c>
      <c r="R649" s="38" t="s">
        <v>253</v>
      </c>
      <c r="S649" s="38" t="s">
        <v>2040</v>
      </c>
      <c r="T649" s="38" t="s">
        <v>115</v>
      </c>
      <c r="U649" s="38" t="s">
        <v>115</v>
      </c>
      <c r="V649" s="38" t="s">
        <v>115</v>
      </c>
      <c r="W649" s="38" t="s">
        <v>115</v>
      </c>
      <c r="X649" s="38" t="s">
        <v>115</v>
      </c>
      <c r="Y649" s="52" t="str">
        <f>IF(tabProjList[[#This Row],[Ref 1]]&lt;&gt;"",HYPERLINK(tabProjList[[#This Row],[Ref 1]],"Link 1"),"")</f>
        <v>Link 1</v>
      </c>
      <c r="Z649" s="52" t="str">
        <f>IF(tabProjList[[#This Row],[Ref 2]]&lt;&gt;"",HYPERLINK(tabProjList[[#This Row],[Ref 2]],"Link 2"),"")</f>
        <v>Link 2</v>
      </c>
      <c r="AA649" s="52" t="str">
        <f>IF(tabProjList[[#This Row],[Ref 3]]&lt;&gt;"",HYPERLINK(tabProjList[[#This Row],[Ref 3]],"Link 3"),"")</f>
        <v/>
      </c>
      <c r="AB649" s="52" t="str">
        <f>IF(tabProjList[[#This Row],[Ref 4]]&lt;&gt;"",HYPERLINK(tabProjList[[#This Row],[Ref 4]],"Link 4"),"")</f>
        <v/>
      </c>
      <c r="AC649" s="52" t="str">
        <f>IF(tabProjList[[#This Row],[Ref 5]]&lt;&gt;"",HYPERLINK(tabProjList[[#This Row],[Ref 5]],"Link 5"),"")</f>
        <v/>
      </c>
      <c r="AD649" s="52" t="str">
        <f>IF(tabProjList[[#This Row],[Ref 6]]&lt;&gt;"",HYPERLINK(tabProjList[[#This Row],[Ref 6]],"Link 6"),"")</f>
        <v/>
      </c>
      <c r="AE649" s="52" t="str">
        <f>IF(tabProjList[[#This Row],[Ref 7]]&lt;&gt;"",HYPERLINK(tabProjList[[#This Row],[Ref 7]],"Link 7"),"")</f>
        <v/>
      </c>
    </row>
    <row r="650" spans="1:31" x14ac:dyDescent="0.25">
      <c r="A650" s="44" t="s">
        <v>1821</v>
      </c>
      <c r="B650" s="45">
        <v>563</v>
      </c>
      <c r="C650" s="45" t="s">
        <v>346</v>
      </c>
      <c r="D650" s="36" t="s">
        <v>1822</v>
      </c>
      <c r="E650" s="46" t="s">
        <v>3</v>
      </c>
      <c r="F650" s="46">
        <v>2020</v>
      </c>
      <c r="G650" s="46" t="s">
        <v>115</v>
      </c>
      <c r="H650" s="46">
        <v>2027</v>
      </c>
      <c r="I650" s="46" t="s">
        <v>115</v>
      </c>
      <c r="J650" s="45" t="s">
        <v>106</v>
      </c>
      <c r="K650" s="47" t="s">
        <v>115</v>
      </c>
      <c r="L650" s="48">
        <v>0.40600000000000003</v>
      </c>
      <c r="M650" s="48">
        <v>0.40600000000000003</v>
      </c>
      <c r="N650" s="49" t="s">
        <v>45</v>
      </c>
      <c r="O650" s="50" t="s">
        <v>20</v>
      </c>
      <c r="P650" s="38" t="s">
        <v>115</v>
      </c>
      <c r="Q650" s="45" t="s">
        <v>114</v>
      </c>
      <c r="R650" s="38" t="s">
        <v>980</v>
      </c>
      <c r="S650" s="38" t="s">
        <v>1823</v>
      </c>
      <c r="T650" s="38" t="s">
        <v>1824</v>
      </c>
      <c r="U650" s="38" t="s">
        <v>1825</v>
      </c>
      <c r="V650" s="38" t="s">
        <v>1826</v>
      </c>
      <c r="W650" s="38" t="s">
        <v>115</v>
      </c>
      <c r="X650" s="38" t="s">
        <v>1827</v>
      </c>
      <c r="Y650" s="52" t="str">
        <f>IF(tabProjList[[#This Row],[Ref 1]]&lt;&gt;"",HYPERLINK(tabProjList[[#This Row],[Ref 1]],"Link 1"),"")</f>
        <v>Link 1</v>
      </c>
      <c r="Z650" s="52" t="str">
        <f>IF(tabProjList[[#This Row],[Ref 2]]&lt;&gt;"",HYPERLINK(tabProjList[[#This Row],[Ref 2]],"Link 2"),"")</f>
        <v>Link 2</v>
      </c>
      <c r="AA650" s="52" t="str">
        <f>IF(tabProjList[[#This Row],[Ref 3]]&lt;&gt;"",HYPERLINK(tabProjList[[#This Row],[Ref 3]],"Link 3"),"")</f>
        <v>Link 3</v>
      </c>
      <c r="AB650" s="52" t="str">
        <f>IF(tabProjList[[#This Row],[Ref 4]]&lt;&gt;"",HYPERLINK(tabProjList[[#This Row],[Ref 4]],"Link 4"),"")</f>
        <v>Link 4</v>
      </c>
      <c r="AC650" s="52" t="str">
        <f>IF(tabProjList[[#This Row],[Ref 5]]&lt;&gt;"",HYPERLINK(tabProjList[[#This Row],[Ref 5]],"Link 5"),"")</f>
        <v>Link 5</v>
      </c>
      <c r="AD650" s="52" t="str">
        <f>IF(tabProjList[[#This Row],[Ref 6]]&lt;&gt;"",HYPERLINK(tabProjList[[#This Row],[Ref 6]],"Link 6"),"")</f>
        <v/>
      </c>
      <c r="AE650" s="52" t="str">
        <f>IF(tabProjList[[#This Row],[Ref 7]]&lt;&gt;"",HYPERLINK(tabProjList[[#This Row],[Ref 7]],"Link 7"),"")</f>
        <v>Link 7</v>
      </c>
    </row>
    <row r="651" spans="1:31" x14ac:dyDescent="0.25">
      <c r="A651" s="44" t="s">
        <v>152</v>
      </c>
      <c r="B651" s="45">
        <v>331</v>
      </c>
      <c r="C651" s="45" t="s">
        <v>154</v>
      </c>
      <c r="D651" s="36" t="s">
        <v>153</v>
      </c>
      <c r="E651" s="46" t="s">
        <v>22</v>
      </c>
      <c r="F651" s="46">
        <v>2021</v>
      </c>
      <c r="G651" s="46" t="s">
        <v>115</v>
      </c>
      <c r="H651" s="46">
        <v>2030</v>
      </c>
      <c r="I651" s="46" t="s">
        <v>115</v>
      </c>
      <c r="J651" s="45" t="s">
        <v>106</v>
      </c>
      <c r="K651" s="47">
        <v>1</v>
      </c>
      <c r="L651" s="48" t="s">
        <v>155</v>
      </c>
      <c r="M651" s="48">
        <v>3</v>
      </c>
      <c r="N651" s="49" t="s">
        <v>22</v>
      </c>
      <c r="O651" s="50" t="s">
        <v>34</v>
      </c>
      <c r="P651" s="38" t="s">
        <v>156</v>
      </c>
      <c r="Q651" s="45" t="s">
        <v>114</v>
      </c>
      <c r="R651" s="38" t="s">
        <v>157</v>
      </c>
      <c r="S651" s="38" t="s">
        <v>158</v>
      </c>
      <c r="T651" s="38" t="s">
        <v>159</v>
      </c>
      <c r="U651" s="38" t="s">
        <v>160</v>
      </c>
      <c r="V651" s="38" t="s">
        <v>115</v>
      </c>
      <c r="W651" s="38" t="s">
        <v>115</v>
      </c>
      <c r="X651" s="38" t="s">
        <v>115</v>
      </c>
      <c r="Y651" s="52" t="str">
        <f>IF(tabProjList[[#This Row],[Ref 1]]&lt;&gt;"",HYPERLINK(tabProjList[[#This Row],[Ref 1]],"Link 1"),"")</f>
        <v>Link 1</v>
      </c>
      <c r="Z651" s="52" t="str">
        <f>IF(tabProjList[[#This Row],[Ref 2]]&lt;&gt;"",HYPERLINK(tabProjList[[#This Row],[Ref 2]],"Link 2"),"")</f>
        <v>Link 2</v>
      </c>
      <c r="AA651" s="52" t="str">
        <f>IF(tabProjList[[#This Row],[Ref 3]]&lt;&gt;"",HYPERLINK(tabProjList[[#This Row],[Ref 3]],"Link 3"),"")</f>
        <v>Link 3</v>
      </c>
      <c r="AB651" s="52" t="str">
        <f>IF(tabProjList[[#This Row],[Ref 4]]&lt;&gt;"",HYPERLINK(tabProjList[[#This Row],[Ref 4]],"Link 4"),"")</f>
        <v>Link 4</v>
      </c>
      <c r="AC651" s="52" t="str">
        <f>IF(tabProjList[[#This Row],[Ref 5]]&lt;&gt;"",HYPERLINK(tabProjList[[#This Row],[Ref 5]],"Link 5"),"")</f>
        <v/>
      </c>
      <c r="AD651" s="52" t="str">
        <f>IF(tabProjList[[#This Row],[Ref 6]]&lt;&gt;"",HYPERLINK(tabProjList[[#This Row],[Ref 6]],"Link 6"),"")</f>
        <v/>
      </c>
      <c r="AE651" s="52" t="str">
        <f>IF(tabProjList[[#This Row],[Ref 7]]&lt;&gt;"",HYPERLINK(tabProjList[[#This Row],[Ref 7]],"Link 7"),"")</f>
        <v/>
      </c>
    </row>
    <row r="652" spans="1:31" x14ac:dyDescent="0.25">
      <c r="A652" s="44" t="s">
        <v>1611</v>
      </c>
      <c r="B652" s="45">
        <v>470</v>
      </c>
      <c r="C652" s="45" t="s">
        <v>120</v>
      </c>
      <c r="D652" s="36" t="s">
        <v>1612</v>
      </c>
      <c r="E652" s="46" t="s">
        <v>1</v>
      </c>
      <c r="F652" s="46">
        <v>2022</v>
      </c>
      <c r="G652" s="46" t="s">
        <v>115</v>
      </c>
      <c r="H652" s="46">
        <v>2024</v>
      </c>
      <c r="I652" s="46" t="s">
        <v>115</v>
      </c>
      <c r="J652" s="45" t="s">
        <v>106</v>
      </c>
      <c r="K652" s="47">
        <v>1</v>
      </c>
      <c r="L652" s="48">
        <v>0.01</v>
      </c>
      <c r="M652" s="48">
        <v>0.01</v>
      </c>
      <c r="N652" s="49" t="s">
        <v>13</v>
      </c>
      <c r="O652" s="50" t="s">
        <v>34</v>
      </c>
      <c r="P652" s="38" t="s">
        <v>1613</v>
      </c>
      <c r="Q652" s="45" t="s">
        <v>121</v>
      </c>
      <c r="R652" s="38" t="s">
        <v>1614</v>
      </c>
      <c r="S652" s="38" t="s">
        <v>115</v>
      </c>
      <c r="T652" s="38" t="s">
        <v>115</v>
      </c>
      <c r="U652" s="38" t="s">
        <v>115</v>
      </c>
      <c r="V652" s="38" t="s">
        <v>115</v>
      </c>
      <c r="W652" s="38" t="s">
        <v>115</v>
      </c>
      <c r="X652" s="38" t="s">
        <v>115</v>
      </c>
      <c r="Y652" s="52" t="str">
        <f>IF(tabProjList[[#This Row],[Ref 1]]&lt;&gt;"",HYPERLINK(tabProjList[[#This Row],[Ref 1]],"Link 1"),"")</f>
        <v>Link 1</v>
      </c>
      <c r="Z652" s="52" t="str">
        <f>IF(tabProjList[[#This Row],[Ref 2]]&lt;&gt;"",HYPERLINK(tabProjList[[#This Row],[Ref 2]],"Link 2"),"")</f>
        <v/>
      </c>
      <c r="AA652" s="52" t="str">
        <f>IF(tabProjList[[#This Row],[Ref 3]]&lt;&gt;"",HYPERLINK(tabProjList[[#This Row],[Ref 3]],"Link 3"),"")</f>
        <v/>
      </c>
      <c r="AB652" s="52" t="str">
        <f>IF(tabProjList[[#This Row],[Ref 4]]&lt;&gt;"",HYPERLINK(tabProjList[[#This Row],[Ref 4]],"Link 4"),"")</f>
        <v/>
      </c>
      <c r="AC652" s="52" t="str">
        <f>IF(tabProjList[[#This Row],[Ref 5]]&lt;&gt;"",HYPERLINK(tabProjList[[#This Row],[Ref 5]],"Link 5"),"")</f>
        <v/>
      </c>
      <c r="AD652" s="52" t="str">
        <f>IF(tabProjList[[#This Row],[Ref 6]]&lt;&gt;"",HYPERLINK(tabProjList[[#This Row],[Ref 6]],"Link 6"),"")</f>
        <v/>
      </c>
      <c r="AE652" s="52" t="str">
        <f>IF(tabProjList[[#This Row],[Ref 7]]&lt;&gt;"",HYPERLINK(tabProjList[[#This Row],[Ref 7]],"Link 7"),"")</f>
        <v/>
      </c>
    </row>
    <row r="653" spans="1:31" x14ac:dyDescent="0.25">
      <c r="A653" s="44" t="s">
        <v>1615</v>
      </c>
      <c r="B653" s="45">
        <v>471</v>
      </c>
      <c r="C653" s="45" t="s">
        <v>120</v>
      </c>
      <c r="D653" s="36" t="s">
        <v>1612</v>
      </c>
      <c r="E653" s="46" t="s">
        <v>1</v>
      </c>
      <c r="F653" s="46">
        <v>2022</v>
      </c>
      <c r="G653" s="46" t="s">
        <v>115</v>
      </c>
      <c r="H653" s="46">
        <v>2026</v>
      </c>
      <c r="I653" s="46" t="s">
        <v>115</v>
      </c>
      <c r="J653" s="45" t="s">
        <v>106</v>
      </c>
      <c r="K653" s="47">
        <v>2</v>
      </c>
      <c r="L653" s="48">
        <v>0.2</v>
      </c>
      <c r="M653" s="48">
        <v>0.2</v>
      </c>
      <c r="N653" s="49" t="s">
        <v>13</v>
      </c>
      <c r="O653" s="50" t="s">
        <v>34</v>
      </c>
      <c r="P653" s="38" t="s">
        <v>1613</v>
      </c>
      <c r="Q653" s="45" t="s">
        <v>121</v>
      </c>
      <c r="R653" s="38" t="s">
        <v>1614</v>
      </c>
      <c r="S653" s="38" t="s">
        <v>115</v>
      </c>
      <c r="T653" s="38" t="s">
        <v>115</v>
      </c>
      <c r="U653" s="38" t="s">
        <v>115</v>
      </c>
      <c r="V653" s="38" t="s">
        <v>115</v>
      </c>
      <c r="W653" s="38" t="s">
        <v>115</v>
      </c>
      <c r="X653" s="38" t="s">
        <v>115</v>
      </c>
      <c r="Y653" s="52" t="str">
        <f>IF(tabProjList[[#This Row],[Ref 1]]&lt;&gt;"",HYPERLINK(tabProjList[[#This Row],[Ref 1]],"Link 1"),"")</f>
        <v>Link 1</v>
      </c>
      <c r="Z653" s="52" t="str">
        <f>IF(tabProjList[[#This Row],[Ref 2]]&lt;&gt;"",HYPERLINK(tabProjList[[#This Row],[Ref 2]],"Link 2"),"")</f>
        <v/>
      </c>
      <c r="AA653" s="52" t="str">
        <f>IF(tabProjList[[#This Row],[Ref 3]]&lt;&gt;"",HYPERLINK(tabProjList[[#This Row],[Ref 3]],"Link 3"),"")</f>
        <v/>
      </c>
      <c r="AB653" s="52" t="str">
        <f>IF(tabProjList[[#This Row],[Ref 4]]&lt;&gt;"",HYPERLINK(tabProjList[[#This Row],[Ref 4]],"Link 4"),"")</f>
        <v/>
      </c>
      <c r="AC653" s="52" t="str">
        <f>IF(tabProjList[[#This Row],[Ref 5]]&lt;&gt;"",HYPERLINK(tabProjList[[#This Row],[Ref 5]],"Link 5"),"")</f>
        <v/>
      </c>
      <c r="AD653" s="52" t="str">
        <f>IF(tabProjList[[#This Row],[Ref 6]]&lt;&gt;"",HYPERLINK(tabProjList[[#This Row],[Ref 6]],"Link 6"),"")</f>
        <v/>
      </c>
      <c r="AE653" s="52" t="str">
        <f>IF(tabProjList[[#This Row],[Ref 7]]&lt;&gt;"",HYPERLINK(tabProjList[[#This Row],[Ref 7]],"Link 7"),"")</f>
        <v/>
      </c>
    </row>
    <row r="654" spans="1:31" x14ac:dyDescent="0.25">
      <c r="A654" s="44" t="s">
        <v>1616</v>
      </c>
      <c r="B654" s="45">
        <v>472</v>
      </c>
      <c r="C654" s="45" t="s">
        <v>120</v>
      </c>
      <c r="D654" s="36" t="s">
        <v>1612</v>
      </c>
      <c r="E654" s="46" t="s">
        <v>1</v>
      </c>
      <c r="F654" s="46">
        <v>2022</v>
      </c>
      <c r="G654" s="46" t="s">
        <v>115</v>
      </c>
      <c r="H654" s="46">
        <v>2028</v>
      </c>
      <c r="I654" s="46" t="s">
        <v>115</v>
      </c>
      <c r="J654" s="45" t="s">
        <v>106</v>
      </c>
      <c r="K654" s="47">
        <v>3</v>
      </c>
      <c r="L654" s="48">
        <v>0.8</v>
      </c>
      <c r="M654" s="48">
        <v>0.8</v>
      </c>
      <c r="N654" s="49" t="s">
        <v>13</v>
      </c>
      <c r="O654" s="50" t="s">
        <v>34</v>
      </c>
      <c r="P654" s="38" t="s">
        <v>1613</v>
      </c>
      <c r="Q654" s="45" t="s">
        <v>121</v>
      </c>
      <c r="R654" s="38" t="s">
        <v>1614</v>
      </c>
      <c r="S654" s="38" t="s">
        <v>115</v>
      </c>
      <c r="T654" s="38" t="s">
        <v>115</v>
      </c>
      <c r="U654" s="38" t="s">
        <v>115</v>
      </c>
      <c r="V654" s="38" t="s">
        <v>115</v>
      </c>
      <c r="W654" s="38" t="s">
        <v>115</v>
      </c>
      <c r="X654" s="38" t="s">
        <v>115</v>
      </c>
      <c r="Y654" s="52" t="str">
        <f>IF(tabProjList[[#This Row],[Ref 1]]&lt;&gt;"",HYPERLINK(tabProjList[[#This Row],[Ref 1]],"Link 1"),"")</f>
        <v>Link 1</v>
      </c>
      <c r="Z654" s="52" t="str">
        <f>IF(tabProjList[[#This Row],[Ref 2]]&lt;&gt;"",HYPERLINK(tabProjList[[#This Row],[Ref 2]],"Link 2"),"")</f>
        <v/>
      </c>
      <c r="AA654" s="52" t="str">
        <f>IF(tabProjList[[#This Row],[Ref 3]]&lt;&gt;"",HYPERLINK(tabProjList[[#This Row],[Ref 3]],"Link 3"),"")</f>
        <v/>
      </c>
      <c r="AB654" s="52" t="str">
        <f>IF(tabProjList[[#This Row],[Ref 4]]&lt;&gt;"",HYPERLINK(tabProjList[[#This Row],[Ref 4]],"Link 4"),"")</f>
        <v/>
      </c>
      <c r="AC654" s="52" t="str">
        <f>IF(tabProjList[[#This Row],[Ref 5]]&lt;&gt;"",HYPERLINK(tabProjList[[#This Row],[Ref 5]],"Link 5"),"")</f>
        <v/>
      </c>
      <c r="AD654" s="52" t="str">
        <f>IF(tabProjList[[#This Row],[Ref 6]]&lt;&gt;"",HYPERLINK(tabProjList[[#This Row],[Ref 6]],"Link 6"),"")</f>
        <v/>
      </c>
      <c r="AE654" s="52" t="str">
        <f>IF(tabProjList[[#This Row],[Ref 7]]&lt;&gt;"",HYPERLINK(tabProjList[[#This Row],[Ref 7]],"Link 7"),"")</f>
        <v/>
      </c>
    </row>
    <row r="655" spans="1:31" x14ac:dyDescent="0.25">
      <c r="A655" s="44" t="s">
        <v>1617</v>
      </c>
      <c r="B655" s="45">
        <v>473</v>
      </c>
      <c r="C655" s="45" t="s">
        <v>120</v>
      </c>
      <c r="D655" s="36" t="s">
        <v>1612</v>
      </c>
      <c r="E655" s="46" t="s">
        <v>1</v>
      </c>
      <c r="F655" s="46">
        <v>2022</v>
      </c>
      <c r="G655" s="46" t="s">
        <v>115</v>
      </c>
      <c r="H655" s="46">
        <v>2028</v>
      </c>
      <c r="I655" s="46" t="s">
        <v>115</v>
      </c>
      <c r="J655" s="45" t="s">
        <v>106</v>
      </c>
      <c r="K655" s="47">
        <v>4</v>
      </c>
      <c r="L655" s="48">
        <v>4</v>
      </c>
      <c r="M655" s="48">
        <v>4</v>
      </c>
      <c r="N655" s="49" t="s">
        <v>13</v>
      </c>
      <c r="O655" s="50" t="s">
        <v>34</v>
      </c>
      <c r="P655" s="38" t="s">
        <v>1613</v>
      </c>
      <c r="Q655" s="45" t="s">
        <v>121</v>
      </c>
      <c r="R655" s="38" t="s">
        <v>1614</v>
      </c>
      <c r="S655" s="38" t="s">
        <v>115</v>
      </c>
      <c r="T655" s="38" t="s">
        <v>115</v>
      </c>
      <c r="U655" s="38" t="s">
        <v>115</v>
      </c>
      <c r="V655" s="38" t="s">
        <v>115</v>
      </c>
      <c r="W655" s="38" t="s">
        <v>115</v>
      </c>
      <c r="X655" s="38" t="s">
        <v>115</v>
      </c>
      <c r="Y655" s="52" t="str">
        <f>IF(tabProjList[[#This Row],[Ref 1]]&lt;&gt;"",HYPERLINK(tabProjList[[#This Row],[Ref 1]],"Link 1"),"")</f>
        <v>Link 1</v>
      </c>
      <c r="Z655" s="52" t="str">
        <f>IF(tabProjList[[#This Row],[Ref 2]]&lt;&gt;"",HYPERLINK(tabProjList[[#This Row],[Ref 2]],"Link 2"),"")</f>
        <v/>
      </c>
      <c r="AA655" s="52" t="str">
        <f>IF(tabProjList[[#This Row],[Ref 3]]&lt;&gt;"",HYPERLINK(tabProjList[[#This Row],[Ref 3]],"Link 3"),"")</f>
        <v/>
      </c>
      <c r="AB655" s="52" t="str">
        <f>IF(tabProjList[[#This Row],[Ref 4]]&lt;&gt;"",HYPERLINK(tabProjList[[#This Row],[Ref 4]],"Link 4"),"")</f>
        <v/>
      </c>
      <c r="AC655" s="52" t="str">
        <f>IF(tabProjList[[#This Row],[Ref 5]]&lt;&gt;"",HYPERLINK(tabProjList[[#This Row],[Ref 5]],"Link 5"),"")</f>
        <v/>
      </c>
      <c r="AD655" s="52" t="str">
        <f>IF(tabProjList[[#This Row],[Ref 6]]&lt;&gt;"",HYPERLINK(tabProjList[[#This Row],[Ref 6]],"Link 6"),"")</f>
        <v/>
      </c>
      <c r="AE655" s="52" t="str">
        <f>IF(tabProjList[[#This Row],[Ref 7]]&lt;&gt;"",HYPERLINK(tabProjList[[#This Row],[Ref 7]],"Link 7"),"")</f>
        <v/>
      </c>
    </row>
    <row r="656" spans="1:31" x14ac:dyDescent="0.25">
      <c r="A656" s="44" t="s">
        <v>965</v>
      </c>
      <c r="B656" s="45">
        <v>257</v>
      </c>
      <c r="C656" s="45" t="s">
        <v>120</v>
      </c>
      <c r="D656" s="36" t="s">
        <v>966</v>
      </c>
      <c r="E656" s="46" t="s">
        <v>6</v>
      </c>
      <c r="F656" s="46">
        <v>2022</v>
      </c>
      <c r="G656" s="46" t="s">
        <v>115</v>
      </c>
      <c r="H656" s="46">
        <v>2025</v>
      </c>
      <c r="I656" s="46" t="s">
        <v>115</v>
      </c>
      <c r="J656" s="45" t="s">
        <v>106</v>
      </c>
      <c r="K656" s="47" t="s">
        <v>115</v>
      </c>
      <c r="L656" s="48">
        <v>0.45</v>
      </c>
      <c r="M656" s="48">
        <v>0.45</v>
      </c>
      <c r="N656" s="49" t="s">
        <v>122</v>
      </c>
      <c r="O656" s="50" t="s">
        <v>34</v>
      </c>
      <c r="P656" s="38" t="s">
        <v>115</v>
      </c>
      <c r="Q656" s="45" t="s">
        <v>121</v>
      </c>
      <c r="R656" s="38" t="s">
        <v>967</v>
      </c>
      <c r="S656" s="38" t="s">
        <v>115</v>
      </c>
      <c r="T656" s="38" t="s">
        <v>115</v>
      </c>
      <c r="U656" s="38" t="s">
        <v>115</v>
      </c>
      <c r="V656" s="38" t="s">
        <v>115</v>
      </c>
      <c r="W656" s="38" t="s">
        <v>115</v>
      </c>
      <c r="X656" s="38" t="s">
        <v>115</v>
      </c>
      <c r="Y656" s="52" t="str">
        <f>IF(tabProjList[[#This Row],[Ref 1]]&lt;&gt;"",HYPERLINK(tabProjList[[#This Row],[Ref 1]],"Link 1"),"")</f>
        <v>Link 1</v>
      </c>
      <c r="Z656" s="52" t="str">
        <f>IF(tabProjList[[#This Row],[Ref 2]]&lt;&gt;"",HYPERLINK(tabProjList[[#This Row],[Ref 2]],"Link 2"),"")</f>
        <v/>
      </c>
      <c r="AA656" s="52" t="str">
        <f>IF(tabProjList[[#This Row],[Ref 3]]&lt;&gt;"",HYPERLINK(tabProjList[[#This Row],[Ref 3]],"Link 3"),"")</f>
        <v/>
      </c>
      <c r="AB656" s="52" t="str">
        <f>IF(tabProjList[[#This Row],[Ref 4]]&lt;&gt;"",HYPERLINK(tabProjList[[#This Row],[Ref 4]],"Link 4"),"")</f>
        <v/>
      </c>
      <c r="AC656" s="52" t="str">
        <f>IF(tabProjList[[#This Row],[Ref 5]]&lt;&gt;"",HYPERLINK(tabProjList[[#This Row],[Ref 5]],"Link 5"),"")</f>
        <v/>
      </c>
      <c r="AD656" s="52" t="str">
        <f>IF(tabProjList[[#This Row],[Ref 6]]&lt;&gt;"",HYPERLINK(tabProjList[[#This Row],[Ref 6]],"Link 6"),"")</f>
        <v/>
      </c>
      <c r="AE656" s="52" t="str">
        <f>IF(tabProjList[[#This Row],[Ref 7]]&lt;&gt;"",HYPERLINK(tabProjList[[#This Row],[Ref 7]],"Link 7"),"")</f>
        <v/>
      </c>
    </row>
    <row r="657" spans="1:31" x14ac:dyDescent="0.25">
      <c r="A657" s="44" t="s">
        <v>1251</v>
      </c>
      <c r="B657" s="45">
        <v>332</v>
      </c>
      <c r="C657" s="45" t="s">
        <v>139</v>
      </c>
      <c r="D657" s="36" t="s">
        <v>1252</v>
      </c>
      <c r="E657" s="46" t="s">
        <v>1</v>
      </c>
      <c r="F657" s="46">
        <v>2021</v>
      </c>
      <c r="G657" s="46">
        <v>2024</v>
      </c>
      <c r="H657" s="46">
        <v>2026</v>
      </c>
      <c r="I657" s="46" t="s">
        <v>115</v>
      </c>
      <c r="J657" s="45" t="s">
        <v>106</v>
      </c>
      <c r="K657" s="47">
        <v>1</v>
      </c>
      <c r="L657" s="48">
        <v>1.2</v>
      </c>
      <c r="M657" s="48">
        <v>1.2</v>
      </c>
      <c r="N657" s="49" t="s">
        <v>122</v>
      </c>
      <c r="O657" s="50" t="s">
        <v>34</v>
      </c>
      <c r="P657" s="38" t="s">
        <v>140</v>
      </c>
      <c r="Q657" s="45" t="s">
        <v>114</v>
      </c>
      <c r="R657" s="38" t="s">
        <v>1253</v>
      </c>
      <c r="S657" s="38" t="s">
        <v>1254</v>
      </c>
      <c r="T657" s="38" t="s">
        <v>115</v>
      </c>
      <c r="U657" s="38" t="s">
        <v>115</v>
      </c>
      <c r="V657" s="38" t="s">
        <v>115</v>
      </c>
      <c r="W657" s="38" t="s">
        <v>115</v>
      </c>
      <c r="X657" s="38" t="s">
        <v>115</v>
      </c>
      <c r="Y657" s="52" t="str">
        <f>IF(tabProjList[[#This Row],[Ref 1]]&lt;&gt;"",HYPERLINK(tabProjList[[#This Row],[Ref 1]],"Link 1"),"")</f>
        <v>Link 1</v>
      </c>
      <c r="Z657" s="52" t="str">
        <f>IF(tabProjList[[#This Row],[Ref 2]]&lt;&gt;"",HYPERLINK(tabProjList[[#This Row],[Ref 2]],"Link 2"),"")</f>
        <v>Link 2</v>
      </c>
      <c r="AA657" s="52" t="str">
        <f>IF(tabProjList[[#This Row],[Ref 3]]&lt;&gt;"",HYPERLINK(tabProjList[[#This Row],[Ref 3]],"Link 3"),"")</f>
        <v/>
      </c>
      <c r="AB657" s="52" t="str">
        <f>IF(tabProjList[[#This Row],[Ref 4]]&lt;&gt;"",HYPERLINK(tabProjList[[#This Row],[Ref 4]],"Link 4"),"")</f>
        <v/>
      </c>
      <c r="AC657" s="52" t="str">
        <f>IF(tabProjList[[#This Row],[Ref 5]]&lt;&gt;"",HYPERLINK(tabProjList[[#This Row],[Ref 5]],"Link 5"),"")</f>
        <v/>
      </c>
      <c r="AD657" s="52" t="str">
        <f>IF(tabProjList[[#This Row],[Ref 6]]&lt;&gt;"",HYPERLINK(tabProjList[[#This Row],[Ref 6]],"Link 6"),"")</f>
        <v/>
      </c>
      <c r="AE657" s="52" t="str">
        <f>IF(tabProjList[[#This Row],[Ref 7]]&lt;&gt;"",HYPERLINK(tabProjList[[#This Row],[Ref 7]],"Link 7"),"")</f>
        <v/>
      </c>
    </row>
    <row r="658" spans="1:31" x14ac:dyDescent="0.25">
      <c r="A658" s="44" t="s">
        <v>1255</v>
      </c>
      <c r="B658" s="45">
        <v>333</v>
      </c>
      <c r="C658" s="45" t="s">
        <v>139</v>
      </c>
      <c r="D658" s="36" t="s">
        <v>1252</v>
      </c>
      <c r="E658" s="46" t="s">
        <v>1</v>
      </c>
      <c r="F658" s="46">
        <v>2021</v>
      </c>
      <c r="G658" s="46">
        <v>2024</v>
      </c>
      <c r="H658" s="46">
        <v>2026</v>
      </c>
      <c r="I658" s="46" t="s">
        <v>115</v>
      </c>
      <c r="J658" s="45" t="s">
        <v>106</v>
      </c>
      <c r="K658" s="47">
        <v>2</v>
      </c>
      <c r="L658" s="48">
        <v>1.8</v>
      </c>
      <c r="M658" s="48">
        <v>1.8</v>
      </c>
      <c r="N658" s="49" t="s">
        <v>122</v>
      </c>
      <c r="O658" s="50" t="s">
        <v>34</v>
      </c>
      <c r="P658" s="38" t="s">
        <v>140</v>
      </c>
      <c r="Q658" s="45" t="s">
        <v>114</v>
      </c>
      <c r="R658" s="38" t="s">
        <v>1253</v>
      </c>
      <c r="S658" s="38" t="s">
        <v>1254</v>
      </c>
      <c r="T658" s="38" t="s">
        <v>115</v>
      </c>
      <c r="U658" s="38" t="s">
        <v>115</v>
      </c>
      <c r="V658" s="38" t="s">
        <v>115</v>
      </c>
      <c r="W658" s="38" t="s">
        <v>115</v>
      </c>
      <c r="X658" s="38" t="s">
        <v>115</v>
      </c>
      <c r="Y658" s="52" t="str">
        <f>IF(tabProjList[[#This Row],[Ref 1]]&lt;&gt;"",HYPERLINK(tabProjList[[#This Row],[Ref 1]],"Link 1"),"")</f>
        <v>Link 1</v>
      </c>
      <c r="Z658" s="52" t="str">
        <f>IF(tabProjList[[#This Row],[Ref 2]]&lt;&gt;"",HYPERLINK(tabProjList[[#This Row],[Ref 2]],"Link 2"),"")</f>
        <v>Link 2</v>
      </c>
      <c r="AA658" s="52" t="str">
        <f>IF(tabProjList[[#This Row],[Ref 3]]&lt;&gt;"",HYPERLINK(tabProjList[[#This Row],[Ref 3]],"Link 3"),"")</f>
        <v/>
      </c>
      <c r="AB658" s="52" t="str">
        <f>IF(tabProjList[[#This Row],[Ref 4]]&lt;&gt;"",HYPERLINK(tabProjList[[#This Row],[Ref 4]],"Link 4"),"")</f>
        <v/>
      </c>
      <c r="AC658" s="52" t="str">
        <f>IF(tabProjList[[#This Row],[Ref 5]]&lt;&gt;"",HYPERLINK(tabProjList[[#This Row],[Ref 5]],"Link 5"),"")</f>
        <v/>
      </c>
      <c r="AD658" s="52" t="str">
        <f>IF(tabProjList[[#This Row],[Ref 6]]&lt;&gt;"",HYPERLINK(tabProjList[[#This Row],[Ref 6]],"Link 6"),"")</f>
        <v/>
      </c>
      <c r="AE658" s="52" t="str">
        <f>IF(tabProjList[[#This Row],[Ref 7]]&lt;&gt;"",HYPERLINK(tabProjList[[#This Row],[Ref 7]],"Link 7"),"")</f>
        <v/>
      </c>
    </row>
    <row r="659" spans="1:31" x14ac:dyDescent="0.25">
      <c r="A659" s="44" t="s">
        <v>1688</v>
      </c>
      <c r="B659" s="45">
        <v>509</v>
      </c>
      <c r="C659" s="45" t="s">
        <v>209</v>
      </c>
      <c r="D659" s="36" t="s">
        <v>1689</v>
      </c>
      <c r="E659" s="46" t="s">
        <v>1</v>
      </c>
      <c r="F659" s="46">
        <v>2022</v>
      </c>
      <c r="G659" s="46" t="s">
        <v>115</v>
      </c>
      <c r="H659" s="46" t="s">
        <v>115</v>
      </c>
      <c r="I659" s="46" t="s">
        <v>115</v>
      </c>
      <c r="J659" s="45" t="s">
        <v>106</v>
      </c>
      <c r="K659" s="47" t="s">
        <v>115</v>
      </c>
      <c r="L659" s="48" t="s">
        <v>115</v>
      </c>
      <c r="M659" s="48" t="s">
        <v>115</v>
      </c>
      <c r="N659" s="49" t="s">
        <v>38</v>
      </c>
      <c r="O659" s="50" t="s">
        <v>34</v>
      </c>
      <c r="P659" s="38" t="s">
        <v>1690</v>
      </c>
      <c r="Q659" s="45" t="s">
        <v>121</v>
      </c>
      <c r="R659" s="38" t="s">
        <v>1649</v>
      </c>
      <c r="S659" s="38" t="s">
        <v>1691</v>
      </c>
      <c r="T659" s="38" t="s">
        <v>115</v>
      </c>
      <c r="U659" s="38" t="s">
        <v>115</v>
      </c>
      <c r="V659" s="38" t="s">
        <v>115</v>
      </c>
      <c r="W659" s="38" t="s">
        <v>115</v>
      </c>
      <c r="X659" s="38" t="s">
        <v>115</v>
      </c>
      <c r="Y659" s="52" t="str">
        <f>IF(tabProjList[[#This Row],[Ref 1]]&lt;&gt;"",HYPERLINK(tabProjList[[#This Row],[Ref 1]],"Link 1"),"")</f>
        <v>Link 1</v>
      </c>
      <c r="Z659" s="52" t="str">
        <f>IF(tabProjList[[#This Row],[Ref 2]]&lt;&gt;"",HYPERLINK(tabProjList[[#This Row],[Ref 2]],"Link 2"),"")</f>
        <v>Link 2</v>
      </c>
      <c r="AA659" s="52" t="str">
        <f>IF(tabProjList[[#This Row],[Ref 3]]&lt;&gt;"",HYPERLINK(tabProjList[[#This Row],[Ref 3]],"Link 3"),"")</f>
        <v/>
      </c>
      <c r="AB659" s="52" t="str">
        <f>IF(tabProjList[[#This Row],[Ref 4]]&lt;&gt;"",HYPERLINK(tabProjList[[#This Row],[Ref 4]],"Link 4"),"")</f>
        <v/>
      </c>
      <c r="AC659" s="52" t="str">
        <f>IF(tabProjList[[#This Row],[Ref 5]]&lt;&gt;"",HYPERLINK(tabProjList[[#This Row],[Ref 5]],"Link 5"),"")</f>
        <v/>
      </c>
      <c r="AD659" s="52" t="str">
        <f>IF(tabProjList[[#This Row],[Ref 6]]&lt;&gt;"",HYPERLINK(tabProjList[[#This Row],[Ref 6]],"Link 6"),"")</f>
        <v/>
      </c>
      <c r="AE659" s="52" t="str">
        <f>IF(tabProjList[[#This Row],[Ref 7]]&lt;&gt;"",HYPERLINK(tabProjList[[#This Row],[Ref 7]],"Link 7"),"")</f>
        <v/>
      </c>
    </row>
    <row r="660" spans="1:31" x14ac:dyDescent="0.25">
      <c r="A660" s="44" t="s">
        <v>1690</v>
      </c>
      <c r="B660" s="45">
        <v>1126</v>
      </c>
      <c r="C660" s="45" t="s">
        <v>209</v>
      </c>
      <c r="D660" s="36" t="s">
        <v>2989</v>
      </c>
      <c r="E660" s="46" t="s">
        <v>22</v>
      </c>
      <c r="F660" s="46">
        <v>2022</v>
      </c>
      <c r="G660" s="46" t="s">
        <v>115</v>
      </c>
      <c r="H660" s="46" t="s">
        <v>115</v>
      </c>
      <c r="I660" s="46" t="s">
        <v>115</v>
      </c>
      <c r="J660" s="45" t="s">
        <v>106</v>
      </c>
      <c r="K660" s="47" t="s">
        <v>115</v>
      </c>
      <c r="L660" s="48">
        <v>3</v>
      </c>
      <c r="M660" s="48">
        <v>3</v>
      </c>
      <c r="N660" s="49" t="s">
        <v>22</v>
      </c>
      <c r="O660" s="50" t="s">
        <v>34</v>
      </c>
      <c r="P660" s="38" t="s">
        <v>1690</v>
      </c>
      <c r="Q660" s="45" t="s">
        <v>121</v>
      </c>
      <c r="R660" s="38" t="s">
        <v>2990</v>
      </c>
      <c r="S660" s="38" t="s">
        <v>1691</v>
      </c>
      <c r="T660" s="38" t="s">
        <v>115</v>
      </c>
      <c r="U660" s="38" t="s">
        <v>115</v>
      </c>
      <c r="V660" s="38" t="s">
        <v>115</v>
      </c>
      <c r="W660" s="38" t="s">
        <v>115</v>
      </c>
      <c r="X660" s="38" t="s">
        <v>115</v>
      </c>
      <c r="Y660" s="52" t="str">
        <f>IF(tabProjList[[#This Row],[Ref 1]]&lt;&gt;"",HYPERLINK(tabProjList[[#This Row],[Ref 1]],"Link 1"),"")</f>
        <v>Link 1</v>
      </c>
      <c r="Z660" s="52" t="str">
        <f>IF(tabProjList[[#This Row],[Ref 2]]&lt;&gt;"",HYPERLINK(tabProjList[[#This Row],[Ref 2]],"Link 2"),"")</f>
        <v>Link 2</v>
      </c>
      <c r="AA660" s="52" t="str">
        <f>IF(tabProjList[[#This Row],[Ref 3]]&lt;&gt;"",HYPERLINK(tabProjList[[#This Row],[Ref 3]],"Link 3"),"")</f>
        <v/>
      </c>
      <c r="AB660" s="52" t="str">
        <f>IF(tabProjList[[#This Row],[Ref 4]]&lt;&gt;"",HYPERLINK(tabProjList[[#This Row],[Ref 4]],"Link 4"),"")</f>
        <v/>
      </c>
      <c r="AC660" s="52" t="str">
        <f>IF(tabProjList[[#This Row],[Ref 5]]&lt;&gt;"",HYPERLINK(tabProjList[[#This Row],[Ref 5]],"Link 5"),"")</f>
        <v/>
      </c>
      <c r="AD660" s="52" t="str">
        <f>IF(tabProjList[[#This Row],[Ref 6]]&lt;&gt;"",HYPERLINK(tabProjList[[#This Row],[Ref 6]],"Link 6"),"")</f>
        <v/>
      </c>
      <c r="AE660" s="52" t="str">
        <f>IF(tabProjList[[#This Row],[Ref 7]]&lt;&gt;"",HYPERLINK(tabProjList[[#This Row],[Ref 7]],"Link 7"),"")</f>
        <v/>
      </c>
    </row>
    <row r="661" spans="1:31" x14ac:dyDescent="0.25">
      <c r="A661" s="44" t="s">
        <v>2701</v>
      </c>
      <c r="B661" s="45">
        <v>979</v>
      </c>
      <c r="C661" s="45" t="s">
        <v>120</v>
      </c>
      <c r="D661" s="36" t="s">
        <v>2702</v>
      </c>
      <c r="E661" s="46" t="s">
        <v>22</v>
      </c>
      <c r="F661" s="46">
        <v>2023</v>
      </c>
      <c r="G661" s="46" t="s">
        <v>115</v>
      </c>
      <c r="H661" s="46" t="s">
        <v>115</v>
      </c>
      <c r="I661" s="46" t="s">
        <v>115</v>
      </c>
      <c r="J661" s="45" t="s">
        <v>106</v>
      </c>
      <c r="K661" s="47" t="s">
        <v>115</v>
      </c>
      <c r="L661" s="48">
        <v>23</v>
      </c>
      <c r="M661" s="48">
        <v>23</v>
      </c>
      <c r="N661" s="49" t="s">
        <v>22</v>
      </c>
      <c r="O661" s="50" t="s">
        <v>34</v>
      </c>
      <c r="P661" s="38" t="s">
        <v>2701</v>
      </c>
      <c r="Q661" s="45" t="s">
        <v>121</v>
      </c>
      <c r="R661" s="38" t="s">
        <v>1801</v>
      </c>
      <c r="S661" s="38" t="s">
        <v>115</v>
      </c>
      <c r="T661" s="38" t="s">
        <v>115</v>
      </c>
      <c r="U661" s="38" t="s">
        <v>115</v>
      </c>
      <c r="V661" s="38" t="s">
        <v>115</v>
      </c>
      <c r="W661" s="38" t="s">
        <v>115</v>
      </c>
      <c r="X661" s="38" t="s">
        <v>115</v>
      </c>
      <c r="Y661" s="52" t="str">
        <f>IF(tabProjList[[#This Row],[Ref 1]]&lt;&gt;"",HYPERLINK(tabProjList[[#This Row],[Ref 1]],"Link 1"),"")</f>
        <v>Link 1</v>
      </c>
      <c r="Z661" s="52" t="str">
        <f>IF(tabProjList[[#This Row],[Ref 2]]&lt;&gt;"",HYPERLINK(tabProjList[[#This Row],[Ref 2]],"Link 2"),"")</f>
        <v/>
      </c>
      <c r="AA661" s="52" t="str">
        <f>IF(tabProjList[[#This Row],[Ref 3]]&lt;&gt;"",HYPERLINK(tabProjList[[#This Row],[Ref 3]],"Link 3"),"")</f>
        <v/>
      </c>
      <c r="AB661" s="52" t="str">
        <f>IF(tabProjList[[#This Row],[Ref 4]]&lt;&gt;"",HYPERLINK(tabProjList[[#This Row],[Ref 4]],"Link 4"),"")</f>
        <v/>
      </c>
      <c r="AC661" s="52" t="str">
        <f>IF(tabProjList[[#This Row],[Ref 5]]&lt;&gt;"",HYPERLINK(tabProjList[[#This Row],[Ref 5]],"Link 5"),"")</f>
        <v/>
      </c>
      <c r="AD661" s="52" t="str">
        <f>IF(tabProjList[[#This Row],[Ref 6]]&lt;&gt;"",HYPERLINK(tabProjList[[#This Row],[Ref 6]],"Link 6"),"")</f>
        <v/>
      </c>
      <c r="AE661" s="52" t="str">
        <f>IF(tabProjList[[#This Row],[Ref 7]]&lt;&gt;"",HYPERLINK(tabProjList[[#This Row],[Ref 7]],"Link 7"),"")</f>
        <v/>
      </c>
    </row>
    <row r="662" spans="1:31" x14ac:dyDescent="0.25">
      <c r="A662" s="44" t="s">
        <v>161</v>
      </c>
      <c r="B662" s="45">
        <v>335</v>
      </c>
      <c r="C662" s="45" t="s">
        <v>154</v>
      </c>
      <c r="D662" s="36" t="s">
        <v>162</v>
      </c>
      <c r="E662" s="46" t="s">
        <v>22</v>
      </c>
      <c r="F662" s="46">
        <v>2020</v>
      </c>
      <c r="G662" s="46">
        <v>2024</v>
      </c>
      <c r="H662" s="46">
        <v>2026</v>
      </c>
      <c r="I662" s="46" t="s">
        <v>115</v>
      </c>
      <c r="J662" s="45" t="s">
        <v>106</v>
      </c>
      <c r="K662" s="47">
        <v>1</v>
      </c>
      <c r="L662" s="48">
        <v>1.5</v>
      </c>
      <c r="M662" s="48">
        <v>1.5</v>
      </c>
      <c r="N662" s="49" t="s">
        <v>22</v>
      </c>
      <c r="O662" s="50" t="s">
        <v>34</v>
      </c>
      <c r="P662" s="38" t="s">
        <v>163</v>
      </c>
      <c r="Q662" s="45" t="s">
        <v>114</v>
      </c>
      <c r="R662" s="38" t="s">
        <v>164</v>
      </c>
      <c r="S662" s="38" t="s">
        <v>165</v>
      </c>
      <c r="T662" s="38" t="s">
        <v>166</v>
      </c>
      <c r="U662" s="38" t="s">
        <v>159</v>
      </c>
      <c r="V662" s="38" t="s">
        <v>167</v>
      </c>
      <c r="W662" s="38" t="s">
        <v>168</v>
      </c>
      <c r="X662" s="38" t="s">
        <v>115</v>
      </c>
      <c r="Y662" s="52" t="str">
        <f>IF(tabProjList[[#This Row],[Ref 1]]&lt;&gt;"",HYPERLINK(tabProjList[[#This Row],[Ref 1]],"Link 1"),"")</f>
        <v>Link 1</v>
      </c>
      <c r="Z662" s="52" t="str">
        <f>IF(tabProjList[[#This Row],[Ref 2]]&lt;&gt;"",HYPERLINK(tabProjList[[#This Row],[Ref 2]],"Link 2"),"")</f>
        <v>Link 2</v>
      </c>
      <c r="AA662" s="52" t="str">
        <f>IF(tabProjList[[#This Row],[Ref 3]]&lt;&gt;"",HYPERLINK(tabProjList[[#This Row],[Ref 3]],"Link 3"),"")</f>
        <v>Link 3</v>
      </c>
      <c r="AB662" s="52" t="str">
        <f>IF(tabProjList[[#This Row],[Ref 4]]&lt;&gt;"",HYPERLINK(tabProjList[[#This Row],[Ref 4]],"Link 4"),"")</f>
        <v>Link 4</v>
      </c>
      <c r="AC662" s="52" t="str">
        <f>IF(tabProjList[[#This Row],[Ref 5]]&lt;&gt;"",HYPERLINK(tabProjList[[#This Row],[Ref 5]],"Link 5"),"")</f>
        <v>Link 5</v>
      </c>
      <c r="AD662" s="52" t="str">
        <f>IF(tabProjList[[#This Row],[Ref 6]]&lt;&gt;"",HYPERLINK(tabProjList[[#This Row],[Ref 6]],"Link 6"),"")</f>
        <v>Link 6</v>
      </c>
      <c r="AE662" s="52" t="str">
        <f>IF(tabProjList[[#This Row],[Ref 7]]&lt;&gt;"",HYPERLINK(tabProjList[[#This Row],[Ref 7]],"Link 7"),"")</f>
        <v/>
      </c>
    </row>
    <row r="663" spans="1:31" x14ac:dyDescent="0.25">
      <c r="A663" s="44" t="s">
        <v>236</v>
      </c>
      <c r="B663" s="45">
        <v>336</v>
      </c>
      <c r="C663" s="45" t="s">
        <v>154</v>
      </c>
      <c r="D663" s="36" t="s">
        <v>237</v>
      </c>
      <c r="E663" s="46" t="s">
        <v>22</v>
      </c>
      <c r="F663" s="46">
        <v>2020</v>
      </c>
      <c r="G663" s="46" t="s">
        <v>115</v>
      </c>
      <c r="H663" s="46">
        <v>2030</v>
      </c>
      <c r="I663" s="46" t="s">
        <v>115</v>
      </c>
      <c r="J663" s="45" t="s">
        <v>106</v>
      </c>
      <c r="K663" s="47">
        <v>2</v>
      </c>
      <c r="L663" s="48">
        <v>6.5</v>
      </c>
      <c r="M663" s="48">
        <v>6.5</v>
      </c>
      <c r="N663" s="49" t="s">
        <v>22</v>
      </c>
      <c r="O663" s="50" t="s">
        <v>34</v>
      </c>
      <c r="P663" s="38" t="s">
        <v>163</v>
      </c>
      <c r="Q663" s="45" t="s">
        <v>114</v>
      </c>
      <c r="R663" s="38" t="s">
        <v>164</v>
      </c>
      <c r="S663" s="38" t="s">
        <v>165</v>
      </c>
      <c r="T663" s="38" t="s">
        <v>166</v>
      </c>
      <c r="U663" s="38" t="s">
        <v>159</v>
      </c>
      <c r="V663" s="38" t="s">
        <v>167</v>
      </c>
      <c r="W663" s="38" t="s">
        <v>168</v>
      </c>
      <c r="X663" s="38" t="s">
        <v>115</v>
      </c>
      <c r="Y663" s="52" t="str">
        <f>IF(tabProjList[[#This Row],[Ref 1]]&lt;&gt;"",HYPERLINK(tabProjList[[#This Row],[Ref 1]],"Link 1"),"")</f>
        <v>Link 1</v>
      </c>
      <c r="Z663" s="52" t="str">
        <f>IF(tabProjList[[#This Row],[Ref 2]]&lt;&gt;"",HYPERLINK(tabProjList[[#This Row],[Ref 2]],"Link 2"),"")</f>
        <v>Link 2</v>
      </c>
      <c r="AA663" s="52" t="str">
        <f>IF(tabProjList[[#This Row],[Ref 3]]&lt;&gt;"",HYPERLINK(tabProjList[[#This Row],[Ref 3]],"Link 3"),"")</f>
        <v>Link 3</v>
      </c>
      <c r="AB663" s="52" t="str">
        <f>IF(tabProjList[[#This Row],[Ref 4]]&lt;&gt;"",HYPERLINK(tabProjList[[#This Row],[Ref 4]],"Link 4"),"")</f>
        <v>Link 4</v>
      </c>
      <c r="AC663" s="52" t="str">
        <f>IF(tabProjList[[#This Row],[Ref 5]]&lt;&gt;"",HYPERLINK(tabProjList[[#This Row],[Ref 5]],"Link 5"),"")</f>
        <v>Link 5</v>
      </c>
      <c r="AD663" s="52" t="str">
        <f>IF(tabProjList[[#This Row],[Ref 6]]&lt;&gt;"",HYPERLINK(tabProjList[[#This Row],[Ref 6]],"Link 6"),"")</f>
        <v>Link 6</v>
      </c>
      <c r="AE663" s="52" t="str">
        <f>IF(tabProjList[[#This Row],[Ref 7]]&lt;&gt;"",HYPERLINK(tabProjList[[#This Row],[Ref 7]],"Link 7"),"")</f>
        <v/>
      </c>
    </row>
    <row r="664" spans="1:31" x14ac:dyDescent="0.25">
      <c r="A664" s="44" t="s">
        <v>1760</v>
      </c>
      <c r="B664" s="45">
        <v>537</v>
      </c>
      <c r="C664" s="45" t="s">
        <v>1762</v>
      </c>
      <c r="D664" s="36" t="s">
        <v>1761</v>
      </c>
      <c r="E664" s="46" t="s">
        <v>6</v>
      </c>
      <c r="F664" s="46">
        <v>2022</v>
      </c>
      <c r="G664" s="46" t="s">
        <v>115</v>
      </c>
      <c r="H664" s="46">
        <v>2024</v>
      </c>
      <c r="I664" s="46" t="s">
        <v>115</v>
      </c>
      <c r="J664" s="45" t="s">
        <v>17</v>
      </c>
      <c r="K664" s="47" t="s">
        <v>115</v>
      </c>
      <c r="L664" s="48">
        <v>1E-3</v>
      </c>
      <c r="M664" s="48">
        <v>1E-3</v>
      </c>
      <c r="N664" s="49" t="s">
        <v>13</v>
      </c>
      <c r="O664" s="50" t="s">
        <v>34</v>
      </c>
      <c r="P664" s="38" t="s">
        <v>115</v>
      </c>
      <c r="Q664" s="45" t="s">
        <v>127</v>
      </c>
      <c r="R664" s="38" t="s">
        <v>1763</v>
      </c>
      <c r="S664" s="38" t="s">
        <v>115</v>
      </c>
      <c r="T664" s="38" t="s">
        <v>115</v>
      </c>
      <c r="U664" s="38" t="s">
        <v>115</v>
      </c>
      <c r="V664" s="38" t="s">
        <v>115</v>
      </c>
      <c r="W664" s="38" t="s">
        <v>115</v>
      </c>
      <c r="X664" s="38" t="s">
        <v>115</v>
      </c>
      <c r="Y664" s="52" t="str">
        <f>IF(tabProjList[[#This Row],[Ref 1]]&lt;&gt;"",HYPERLINK(tabProjList[[#This Row],[Ref 1]],"Link 1"),"")</f>
        <v>Link 1</v>
      </c>
      <c r="Z664" s="52" t="str">
        <f>IF(tabProjList[[#This Row],[Ref 2]]&lt;&gt;"",HYPERLINK(tabProjList[[#This Row],[Ref 2]],"Link 2"),"")</f>
        <v/>
      </c>
      <c r="AA664" s="52" t="str">
        <f>IF(tabProjList[[#This Row],[Ref 3]]&lt;&gt;"",HYPERLINK(tabProjList[[#This Row],[Ref 3]],"Link 3"),"")</f>
        <v/>
      </c>
      <c r="AB664" s="52" t="str">
        <f>IF(tabProjList[[#This Row],[Ref 4]]&lt;&gt;"",HYPERLINK(tabProjList[[#This Row],[Ref 4]],"Link 4"),"")</f>
        <v/>
      </c>
      <c r="AC664" s="52" t="str">
        <f>IF(tabProjList[[#This Row],[Ref 5]]&lt;&gt;"",HYPERLINK(tabProjList[[#This Row],[Ref 5]],"Link 5"),"")</f>
        <v/>
      </c>
      <c r="AD664" s="52" t="str">
        <f>IF(tabProjList[[#This Row],[Ref 6]]&lt;&gt;"",HYPERLINK(tabProjList[[#This Row],[Ref 6]],"Link 6"),"")</f>
        <v/>
      </c>
      <c r="AE664" s="52" t="str">
        <f>IF(tabProjList[[#This Row],[Ref 7]]&lt;&gt;"",HYPERLINK(tabProjList[[#This Row],[Ref 7]],"Link 7"),"")</f>
        <v/>
      </c>
    </row>
    <row r="665" spans="1:31" x14ac:dyDescent="0.25">
      <c r="A665" s="44" t="s">
        <v>2871</v>
      </c>
      <c r="B665" s="45">
        <v>1077</v>
      </c>
      <c r="C665" s="45" t="s">
        <v>2418</v>
      </c>
      <c r="D665" s="36" t="s">
        <v>3069</v>
      </c>
      <c r="E665" s="46" t="s">
        <v>6</v>
      </c>
      <c r="F665" s="46" t="s">
        <v>115</v>
      </c>
      <c r="G665" s="46" t="s">
        <v>115</v>
      </c>
      <c r="H665" s="46">
        <v>2025</v>
      </c>
      <c r="I665" s="46" t="s">
        <v>115</v>
      </c>
      <c r="J665" s="45" t="s">
        <v>106</v>
      </c>
      <c r="K665" s="47">
        <v>1</v>
      </c>
      <c r="L665" s="48">
        <v>1E-3</v>
      </c>
      <c r="M665" s="48">
        <v>1E-3</v>
      </c>
      <c r="N665" s="49" t="s">
        <v>13</v>
      </c>
      <c r="O665" s="50" t="s">
        <v>34</v>
      </c>
      <c r="P665" s="38" t="s">
        <v>115</v>
      </c>
      <c r="Q665" s="45" t="s">
        <v>1544</v>
      </c>
      <c r="R665" s="38" t="s">
        <v>115</v>
      </c>
      <c r="S665" s="38" t="s">
        <v>115</v>
      </c>
      <c r="T665" s="38" t="s">
        <v>115</v>
      </c>
      <c r="U665" s="38" t="s">
        <v>115</v>
      </c>
      <c r="V665" s="38" t="s">
        <v>115</v>
      </c>
      <c r="W665" s="38" t="s">
        <v>115</v>
      </c>
      <c r="X665" s="38" t="s">
        <v>115</v>
      </c>
      <c r="Y665" s="52" t="str">
        <f>IF(tabProjList[[#This Row],[Ref 1]]&lt;&gt;"",HYPERLINK(tabProjList[[#This Row],[Ref 1]],"Link 1"),"")</f>
        <v/>
      </c>
      <c r="Z665" s="52" t="str">
        <f>IF(tabProjList[[#This Row],[Ref 2]]&lt;&gt;"",HYPERLINK(tabProjList[[#This Row],[Ref 2]],"Link 2"),"")</f>
        <v/>
      </c>
      <c r="AA665" s="52" t="str">
        <f>IF(tabProjList[[#This Row],[Ref 3]]&lt;&gt;"",HYPERLINK(tabProjList[[#This Row],[Ref 3]],"Link 3"),"")</f>
        <v/>
      </c>
      <c r="AB665" s="52" t="str">
        <f>IF(tabProjList[[#This Row],[Ref 4]]&lt;&gt;"",HYPERLINK(tabProjList[[#This Row],[Ref 4]],"Link 4"),"")</f>
        <v/>
      </c>
      <c r="AC665" s="52" t="str">
        <f>IF(tabProjList[[#This Row],[Ref 5]]&lt;&gt;"",HYPERLINK(tabProjList[[#This Row],[Ref 5]],"Link 5"),"")</f>
        <v/>
      </c>
      <c r="AD665" s="52" t="str">
        <f>IF(tabProjList[[#This Row],[Ref 6]]&lt;&gt;"",HYPERLINK(tabProjList[[#This Row],[Ref 6]],"Link 6"),"")</f>
        <v/>
      </c>
      <c r="AE665" s="52" t="str">
        <f>IF(tabProjList[[#This Row],[Ref 7]]&lt;&gt;"",HYPERLINK(tabProjList[[#This Row],[Ref 7]],"Link 7"),"")</f>
        <v/>
      </c>
    </row>
    <row r="666" spans="1:31" x14ac:dyDescent="0.25">
      <c r="A666" s="44" t="s">
        <v>1262</v>
      </c>
      <c r="B666" s="45">
        <v>337</v>
      </c>
      <c r="C666" s="45" t="s">
        <v>120</v>
      </c>
      <c r="D666" s="36" t="s">
        <v>1263</v>
      </c>
      <c r="E666" s="46" t="s">
        <v>6</v>
      </c>
      <c r="F666" s="46">
        <v>2018</v>
      </c>
      <c r="G666" s="46" t="s">
        <v>115</v>
      </c>
      <c r="H666" s="46">
        <v>2024</v>
      </c>
      <c r="I666" s="46" t="s">
        <v>115</v>
      </c>
      <c r="J666" s="45" t="s">
        <v>106</v>
      </c>
      <c r="K666" s="47" t="s">
        <v>115</v>
      </c>
      <c r="L666" s="48">
        <v>0.35</v>
      </c>
      <c r="M666" s="48">
        <v>0.35</v>
      </c>
      <c r="N666" s="49" t="s">
        <v>16</v>
      </c>
      <c r="O666" s="50" t="s">
        <v>7</v>
      </c>
      <c r="P666" s="38" t="s">
        <v>115</v>
      </c>
      <c r="Q666" s="45" t="s">
        <v>121</v>
      </c>
      <c r="R666" s="38" t="s">
        <v>1264</v>
      </c>
      <c r="S666" s="38" t="s">
        <v>115</v>
      </c>
      <c r="T666" s="38" t="s">
        <v>115</v>
      </c>
      <c r="U666" s="38" t="s">
        <v>115</v>
      </c>
      <c r="V666" s="38" t="s">
        <v>115</v>
      </c>
      <c r="W666" s="38" t="s">
        <v>115</v>
      </c>
      <c r="X666" s="38" t="s">
        <v>115</v>
      </c>
      <c r="Y666" s="52" t="str">
        <f>IF(tabProjList[[#This Row],[Ref 1]]&lt;&gt;"",HYPERLINK(tabProjList[[#This Row],[Ref 1]],"Link 1"),"")</f>
        <v>Link 1</v>
      </c>
      <c r="Z666" s="52" t="str">
        <f>IF(tabProjList[[#This Row],[Ref 2]]&lt;&gt;"",HYPERLINK(tabProjList[[#This Row],[Ref 2]],"Link 2"),"")</f>
        <v/>
      </c>
      <c r="AA666" s="52" t="str">
        <f>IF(tabProjList[[#This Row],[Ref 3]]&lt;&gt;"",HYPERLINK(tabProjList[[#This Row],[Ref 3]],"Link 3"),"")</f>
        <v/>
      </c>
      <c r="AB666" s="52" t="str">
        <f>IF(tabProjList[[#This Row],[Ref 4]]&lt;&gt;"",HYPERLINK(tabProjList[[#This Row],[Ref 4]],"Link 4"),"")</f>
        <v/>
      </c>
      <c r="AC666" s="52" t="str">
        <f>IF(tabProjList[[#This Row],[Ref 5]]&lt;&gt;"",HYPERLINK(tabProjList[[#This Row],[Ref 5]],"Link 5"),"")</f>
        <v/>
      </c>
      <c r="AD666" s="52" t="str">
        <f>IF(tabProjList[[#This Row],[Ref 6]]&lt;&gt;"",HYPERLINK(tabProjList[[#This Row],[Ref 6]],"Link 6"),"")</f>
        <v/>
      </c>
      <c r="AE666" s="52" t="str">
        <f>IF(tabProjList[[#This Row],[Ref 7]]&lt;&gt;"",HYPERLINK(tabProjList[[#This Row],[Ref 7]],"Link 7"),"")</f>
        <v/>
      </c>
    </row>
    <row r="667" spans="1:31" x14ac:dyDescent="0.25">
      <c r="A667" s="44" t="s">
        <v>1265</v>
      </c>
      <c r="B667" s="45">
        <v>338</v>
      </c>
      <c r="C667" s="45" t="s">
        <v>120</v>
      </c>
      <c r="D667" s="36" t="s">
        <v>1263</v>
      </c>
      <c r="E667" s="46" t="s">
        <v>6</v>
      </c>
      <c r="F667" s="46">
        <v>2018</v>
      </c>
      <c r="G667" s="46" t="s">
        <v>115</v>
      </c>
      <c r="H667" s="46">
        <v>2024</v>
      </c>
      <c r="I667" s="46" t="s">
        <v>115</v>
      </c>
      <c r="J667" s="45" t="s">
        <v>106</v>
      </c>
      <c r="K667" s="47" t="s">
        <v>115</v>
      </c>
      <c r="L667" s="48">
        <v>0.35</v>
      </c>
      <c r="M667" s="48">
        <v>0.35</v>
      </c>
      <c r="N667" s="49" t="s">
        <v>16</v>
      </c>
      <c r="O667" s="50" t="s">
        <v>7</v>
      </c>
      <c r="P667" s="38" t="s">
        <v>115</v>
      </c>
      <c r="Q667" s="45" t="s">
        <v>121</v>
      </c>
      <c r="R667" s="38" t="s">
        <v>1264</v>
      </c>
      <c r="S667" s="38" t="s">
        <v>115</v>
      </c>
      <c r="T667" s="38" t="s">
        <v>115</v>
      </c>
      <c r="U667" s="38" t="s">
        <v>115</v>
      </c>
      <c r="V667" s="38" t="s">
        <v>115</v>
      </c>
      <c r="W667" s="38" t="s">
        <v>115</v>
      </c>
      <c r="X667" s="38" t="s">
        <v>115</v>
      </c>
      <c r="Y667" s="52" t="str">
        <f>IF(tabProjList[[#This Row],[Ref 1]]&lt;&gt;"",HYPERLINK(tabProjList[[#This Row],[Ref 1]],"Link 1"),"")</f>
        <v>Link 1</v>
      </c>
      <c r="Z667" s="52" t="str">
        <f>IF(tabProjList[[#This Row],[Ref 2]]&lt;&gt;"",HYPERLINK(tabProjList[[#This Row],[Ref 2]],"Link 2"),"")</f>
        <v/>
      </c>
      <c r="AA667" s="52" t="str">
        <f>IF(tabProjList[[#This Row],[Ref 3]]&lt;&gt;"",HYPERLINK(tabProjList[[#This Row],[Ref 3]],"Link 3"),"")</f>
        <v/>
      </c>
      <c r="AB667" s="52" t="str">
        <f>IF(tabProjList[[#This Row],[Ref 4]]&lt;&gt;"",HYPERLINK(tabProjList[[#This Row],[Ref 4]],"Link 4"),"")</f>
        <v/>
      </c>
      <c r="AC667" s="52" t="str">
        <f>IF(tabProjList[[#This Row],[Ref 5]]&lt;&gt;"",HYPERLINK(tabProjList[[#This Row],[Ref 5]],"Link 5"),"")</f>
        <v/>
      </c>
      <c r="AD667" s="52" t="str">
        <f>IF(tabProjList[[#This Row],[Ref 6]]&lt;&gt;"",HYPERLINK(tabProjList[[#This Row],[Ref 6]],"Link 6"),"")</f>
        <v/>
      </c>
      <c r="AE667" s="52" t="str">
        <f>IF(tabProjList[[#This Row],[Ref 7]]&lt;&gt;"",HYPERLINK(tabProjList[[#This Row],[Ref 7]],"Link 7"),"")</f>
        <v/>
      </c>
    </row>
    <row r="668" spans="1:31" x14ac:dyDescent="0.25">
      <c r="A668" s="44" t="s">
        <v>2169</v>
      </c>
      <c r="B668" s="45">
        <v>718</v>
      </c>
      <c r="C668" s="45" t="s">
        <v>120</v>
      </c>
      <c r="D668" s="36" t="s">
        <v>2170</v>
      </c>
      <c r="E668" s="46" t="s">
        <v>22</v>
      </c>
      <c r="F668" s="46">
        <v>2022</v>
      </c>
      <c r="G668" s="46" t="s">
        <v>115</v>
      </c>
      <c r="H668" s="46">
        <v>2030</v>
      </c>
      <c r="I668" s="46" t="s">
        <v>115</v>
      </c>
      <c r="J668" s="45" t="s">
        <v>106</v>
      </c>
      <c r="K668" s="47" t="s">
        <v>115</v>
      </c>
      <c r="L668" s="48" t="s">
        <v>115</v>
      </c>
      <c r="M668" s="48" t="s">
        <v>115</v>
      </c>
      <c r="N668" s="49" t="s">
        <v>22</v>
      </c>
      <c r="O668" s="50" t="s">
        <v>34</v>
      </c>
      <c r="P668" s="38" t="s">
        <v>2169</v>
      </c>
      <c r="Q668" s="45" t="s">
        <v>121</v>
      </c>
      <c r="R668" s="38" t="s">
        <v>1733</v>
      </c>
      <c r="S668" s="38" t="s">
        <v>2171</v>
      </c>
      <c r="T668" s="38" t="s">
        <v>2172</v>
      </c>
      <c r="U668" s="38" t="s">
        <v>2130</v>
      </c>
      <c r="V668" s="38" t="s">
        <v>115</v>
      </c>
      <c r="W668" s="38" t="s">
        <v>115</v>
      </c>
      <c r="X668" s="38" t="s">
        <v>115</v>
      </c>
      <c r="Y668" s="52" t="str">
        <f>IF(tabProjList[[#This Row],[Ref 1]]&lt;&gt;"",HYPERLINK(tabProjList[[#This Row],[Ref 1]],"Link 1"),"")</f>
        <v>Link 1</v>
      </c>
      <c r="Z668" s="52" t="str">
        <f>IF(tabProjList[[#This Row],[Ref 2]]&lt;&gt;"",HYPERLINK(tabProjList[[#This Row],[Ref 2]],"Link 2"),"")</f>
        <v>Link 2</v>
      </c>
      <c r="AA668" s="52" t="str">
        <f>IF(tabProjList[[#This Row],[Ref 3]]&lt;&gt;"",HYPERLINK(tabProjList[[#This Row],[Ref 3]],"Link 3"),"")</f>
        <v>Link 3</v>
      </c>
      <c r="AB668" s="52" t="str">
        <f>IF(tabProjList[[#This Row],[Ref 4]]&lt;&gt;"",HYPERLINK(tabProjList[[#This Row],[Ref 4]],"Link 4"),"")</f>
        <v>Link 4</v>
      </c>
      <c r="AC668" s="52" t="str">
        <f>IF(tabProjList[[#This Row],[Ref 5]]&lt;&gt;"",HYPERLINK(tabProjList[[#This Row],[Ref 5]],"Link 5"),"")</f>
        <v/>
      </c>
      <c r="AD668" s="52" t="str">
        <f>IF(tabProjList[[#This Row],[Ref 6]]&lt;&gt;"",HYPERLINK(tabProjList[[#This Row],[Ref 6]],"Link 6"),"")</f>
        <v/>
      </c>
      <c r="AE668" s="52" t="str">
        <f>IF(tabProjList[[#This Row],[Ref 7]]&lt;&gt;"",HYPERLINK(tabProjList[[#This Row],[Ref 7]],"Link 7"),"")</f>
        <v/>
      </c>
    </row>
    <row r="669" spans="1:31" x14ac:dyDescent="0.25">
      <c r="A669" s="44" t="s">
        <v>2167</v>
      </c>
      <c r="B669" s="45">
        <v>717</v>
      </c>
      <c r="C669" s="45" t="s">
        <v>120</v>
      </c>
      <c r="D669" s="36" t="s">
        <v>2168</v>
      </c>
      <c r="E669" s="46" t="s">
        <v>2</v>
      </c>
      <c r="F669" s="46">
        <v>2022</v>
      </c>
      <c r="G669" s="46" t="s">
        <v>115</v>
      </c>
      <c r="H669" s="46" t="s">
        <v>115</v>
      </c>
      <c r="I669" s="46" t="s">
        <v>115</v>
      </c>
      <c r="J669" s="45" t="s">
        <v>106</v>
      </c>
      <c r="K669" s="47" t="s">
        <v>115</v>
      </c>
      <c r="L669" s="48" t="s">
        <v>115</v>
      </c>
      <c r="M669" s="48" t="s">
        <v>115</v>
      </c>
      <c r="N669" s="49" t="s">
        <v>2</v>
      </c>
      <c r="O669" s="50" t="s">
        <v>34</v>
      </c>
      <c r="P669" s="38" t="s">
        <v>2167</v>
      </c>
      <c r="Q669" s="45" t="s">
        <v>121</v>
      </c>
      <c r="R669" s="38" t="s">
        <v>1733</v>
      </c>
      <c r="S669" s="38" t="s">
        <v>115</v>
      </c>
      <c r="T669" s="38" t="s">
        <v>115</v>
      </c>
      <c r="U669" s="38" t="s">
        <v>115</v>
      </c>
      <c r="V669" s="38" t="s">
        <v>115</v>
      </c>
      <c r="W669" s="38" t="s">
        <v>115</v>
      </c>
      <c r="X669" s="38" t="s">
        <v>115</v>
      </c>
      <c r="Y669" s="52" t="str">
        <f>IF(tabProjList[[#This Row],[Ref 1]]&lt;&gt;"",HYPERLINK(tabProjList[[#This Row],[Ref 1]],"Link 1"),"")</f>
        <v>Link 1</v>
      </c>
      <c r="Z669" s="52" t="str">
        <f>IF(tabProjList[[#This Row],[Ref 2]]&lt;&gt;"",HYPERLINK(tabProjList[[#This Row],[Ref 2]],"Link 2"),"")</f>
        <v/>
      </c>
      <c r="AA669" s="52" t="str">
        <f>IF(tabProjList[[#This Row],[Ref 3]]&lt;&gt;"",HYPERLINK(tabProjList[[#This Row],[Ref 3]],"Link 3"),"")</f>
        <v/>
      </c>
      <c r="AB669" s="52" t="str">
        <f>IF(tabProjList[[#This Row],[Ref 4]]&lt;&gt;"",HYPERLINK(tabProjList[[#This Row],[Ref 4]],"Link 4"),"")</f>
        <v/>
      </c>
      <c r="AC669" s="52" t="str">
        <f>IF(tabProjList[[#This Row],[Ref 5]]&lt;&gt;"",HYPERLINK(tabProjList[[#This Row],[Ref 5]],"Link 5"),"")</f>
        <v/>
      </c>
      <c r="AD669" s="52" t="str">
        <f>IF(tabProjList[[#This Row],[Ref 6]]&lt;&gt;"",HYPERLINK(tabProjList[[#This Row],[Ref 6]],"Link 6"),"")</f>
        <v/>
      </c>
      <c r="AE669" s="52" t="str">
        <f>IF(tabProjList[[#This Row],[Ref 7]]&lt;&gt;"",HYPERLINK(tabProjList[[#This Row],[Ref 7]],"Link 7"),"")</f>
        <v/>
      </c>
    </row>
    <row r="670" spans="1:31" x14ac:dyDescent="0.25">
      <c r="A670" s="44" t="s">
        <v>1266</v>
      </c>
      <c r="B670" s="45">
        <v>339</v>
      </c>
      <c r="C670" s="45" t="s">
        <v>120</v>
      </c>
      <c r="D670" s="36" t="s">
        <v>1267</v>
      </c>
      <c r="E670" s="46" t="s">
        <v>6</v>
      </c>
      <c r="F670" s="46">
        <v>2022</v>
      </c>
      <c r="G670" s="46" t="s">
        <v>115</v>
      </c>
      <c r="H670" s="46" t="s">
        <v>115</v>
      </c>
      <c r="I670" s="46" t="s">
        <v>115</v>
      </c>
      <c r="J670" s="45" t="s">
        <v>106</v>
      </c>
      <c r="K670" s="47" t="s">
        <v>115</v>
      </c>
      <c r="L670" s="48" t="s">
        <v>115</v>
      </c>
      <c r="M670" s="48" t="s">
        <v>115</v>
      </c>
      <c r="N670" s="49" t="s">
        <v>122</v>
      </c>
      <c r="O670" s="50" t="s">
        <v>21</v>
      </c>
      <c r="P670" s="38" t="s">
        <v>115</v>
      </c>
      <c r="Q670" s="45" t="s">
        <v>121</v>
      </c>
      <c r="R670" s="38" t="s">
        <v>115</v>
      </c>
      <c r="S670" s="38" t="s">
        <v>115</v>
      </c>
      <c r="T670" s="38" t="s">
        <v>115</v>
      </c>
      <c r="U670" s="38" t="s">
        <v>115</v>
      </c>
      <c r="V670" s="38" t="s">
        <v>115</v>
      </c>
      <c r="W670" s="38" t="s">
        <v>115</v>
      </c>
      <c r="X670" s="38" t="s">
        <v>115</v>
      </c>
      <c r="Y670" s="52" t="str">
        <f>IF(tabProjList[[#This Row],[Ref 1]]&lt;&gt;"",HYPERLINK(tabProjList[[#This Row],[Ref 1]],"Link 1"),"")</f>
        <v/>
      </c>
      <c r="Z670" s="52" t="str">
        <f>IF(tabProjList[[#This Row],[Ref 2]]&lt;&gt;"",HYPERLINK(tabProjList[[#This Row],[Ref 2]],"Link 2"),"")</f>
        <v/>
      </c>
      <c r="AA670" s="52" t="str">
        <f>IF(tabProjList[[#This Row],[Ref 3]]&lt;&gt;"",HYPERLINK(tabProjList[[#This Row],[Ref 3]],"Link 3"),"")</f>
        <v/>
      </c>
      <c r="AB670" s="52" t="str">
        <f>IF(tabProjList[[#This Row],[Ref 4]]&lt;&gt;"",HYPERLINK(tabProjList[[#This Row],[Ref 4]],"Link 4"),"")</f>
        <v/>
      </c>
      <c r="AC670" s="52" t="str">
        <f>IF(tabProjList[[#This Row],[Ref 5]]&lt;&gt;"",HYPERLINK(tabProjList[[#This Row],[Ref 5]],"Link 5"),"")</f>
        <v/>
      </c>
      <c r="AD670" s="52" t="str">
        <f>IF(tabProjList[[#This Row],[Ref 6]]&lt;&gt;"",HYPERLINK(tabProjList[[#This Row],[Ref 6]],"Link 6"),"")</f>
        <v/>
      </c>
      <c r="AE670" s="52" t="str">
        <f>IF(tabProjList[[#This Row],[Ref 7]]&lt;&gt;"",HYPERLINK(tabProjList[[#This Row],[Ref 7]],"Link 7"),"")</f>
        <v/>
      </c>
    </row>
    <row r="671" spans="1:31" x14ac:dyDescent="0.25">
      <c r="A671" s="44" t="s">
        <v>1268</v>
      </c>
      <c r="B671" s="45">
        <v>340</v>
      </c>
      <c r="C671" s="45" t="s">
        <v>1270</v>
      </c>
      <c r="D671" s="36" t="s">
        <v>1269</v>
      </c>
      <c r="E671" s="46" t="s">
        <v>6</v>
      </c>
      <c r="F671" s="46">
        <v>2018</v>
      </c>
      <c r="G671" s="46" t="s">
        <v>115</v>
      </c>
      <c r="H671" s="46">
        <v>2024</v>
      </c>
      <c r="I671" s="46" t="s">
        <v>115</v>
      </c>
      <c r="J671" s="45" t="s">
        <v>106</v>
      </c>
      <c r="K671" s="47" t="s">
        <v>115</v>
      </c>
      <c r="L671" s="48">
        <v>1</v>
      </c>
      <c r="M671" s="48">
        <v>1</v>
      </c>
      <c r="N671" s="49" t="s">
        <v>122</v>
      </c>
      <c r="O671" s="50" t="s">
        <v>21</v>
      </c>
      <c r="P671" s="38" t="s">
        <v>115</v>
      </c>
      <c r="Q671" s="45" t="s">
        <v>172</v>
      </c>
      <c r="R671" s="38" t="s">
        <v>1271</v>
      </c>
      <c r="S671" s="38" t="s">
        <v>115</v>
      </c>
      <c r="T671" s="38" t="s">
        <v>115</v>
      </c>
      <c r="U671" s="38" t="s">
        <v>115</v>
      </c>
      <c r="V671" s="38" t="s">
        <v>115</v>
      </c>
      <c r="W671" s="38" t="s">
        <v>115</v>
      </c>
      <c r="X671" s="38" t="s">
        <v>115</v>
      </c>
      <c r="Y671" s="52" t="str">
        <f>IF(tabProjList[[#This Row],[Ref 1]]&lt;&gt;"",HYPERLINK(tabProjList[[#This Row],[Ref 1]],"Link 1"),"")</f>
        <v>Link 1</v>
      </c>
      <c r="Z671" s="52" t="str">
        <f>IF(tabProjList[[#This Row],[Ref 2]]&lt;&gt;"",HYPERLINK(tabProjList[[#This Row],[Ref 2]],"Link 2"),"")</f>
        <v/>
      </c>
      <c r="AA671" s="52" t="str">
        <f>IF(tabProjList[[#This Row],[Ref 3]]&lt;&gt;"",HYPERLINK(tabProjList[[#This Row],[Ref 3]],"Link 3"),"")</f>
        <v/>
      </c>
      <c r="AB671" s="52" t="str">
        <f>IF(tabProjList[[#This Row],[Ref 4]]&lt;&gt;"",HYPERLINK(tabProjList[[#This Row],[Ref 4]],"Link 4"),"")</f>
        <v/>
      </c>
      <c r="AC671" s="52" t="str">
        <f>IF(tabProjList[[#This Row],[Ref 5]]&lt;&gt;"",HYPERLINK(tabProjList[[#This Row],[Ref 5]],"Link 5"),"")</f>
        <v/>
      </c>
      <c r="AD671" s="52" t="str">
        <f>IF(tabProjList[[#This Row],[Ref 6]]&lt;&gt;"",HYPERLINK(tabProjList[[#This Row],[Ref 6]],"Link 6"),"")</f>
        <v/>
      </c>
      <c r="AE671" s="52" t="str">
        <f>IF(tabProjList[[#This Row],[Ref 7]]&lt;&gt;"",HYPERLINK(tabProjList[[#This Row],[Ref 7]],"Link 7"),"")</f>
        <v/>
      </c>
    </row>
    <row r="672" spans="1:31" x14ac:dyDescent="0.25">
      <c r="A672" s="44" t="s">
        <v>301</v>
      </c>
      <c r="B672" s="45">
        <v>784</v>
      </c>
      <c r="C672" s="45" t="s">
        <v>154</v>
      </c>
      <c r="D672" s="36" t="s">
        <v>302</v>
      </c>
      <c r="E672" s="46" t="s">
        <v>2</v>
      </c>
      <c r="F672" s="46">
        <v>2022</v>
      </c>
      <c r="G672" s="46">
        <v>2026</v>
      </c>
      <c r="H672" s="46">
        <v>2030</v>
      </c>
      <c r="I672" s="46" t="s">
        <v>115</v>
      </c>
      <c r="J672" s="45" t="s">
        <v>106</v>
      </c>
      <c r="K672" s="47">
        <v>1</v>
      </c>
      <c r="L672" s="48">
        <v>1</v>
      </c>
      <c r="M672" s="48">
        <v>1</v>
      </c>
      <c r="N672" s="49" t="s">
        <v>2</v>
      </c>
      <c r="O672" s="50" t="s">
        <v>34</v>
      </c>
      <c r="P672" s="38" t="s">
        <v>115</v>
      </c>
      <c r="Q672" s="45" t="s">
        <v>114</v>
      </c>
      <c r="R672" s="38" t="s">
        <v>303</v>
      </c>
      <c r="S672" s="38" t="s">
        <v>304</v>
      </c>
      <c r="T672" s="38" t="s">
        <v>115</v>
      </c>
      <c r="U672" s="38" t="s">
        <v>115</v>
      </c>
      <c r="V672" s="38" t="s">
        <v>115</v>
      </c>
      <c r="W672" s="38" t="s">
        <v>115</v>
      </c>
      <c r="X672" s="38" t="s">
        <v>115</v>
      </c>
      <c r="Y672" s="52" t="str">
        <f>IF(tabProjList[[#This Row],[Ref 1]]&lt;&gt;"",HYPERLINK(tabProjList[[#This Row],[Ref 1]],"Link 1"),"")</f>
        <v>Link 1</v>
      </c>
      <c r="Z672" s="52" t="str">
        <f>IF(tabProjList[[#This Row],[Ref 2]]&lt;&gt;"",HYPERLINK(tabProjList[[#This Row],[Ref 2]],"Link 2"),"")</f>
        <v>Link 2</v>
      </c>
      <c r="AA672" s="52" t="str">
        <f>IF(tabProjList[[#This Row],[Ref 3]]&lt;&gt;"",HYPERLINK(tabProjList[[#This Row],[Ref 3]],"Link 3"),"")</f>
        <v/>
      </c>
      <c r="AB672" s="52" t="str">
        <f>IF(tabProjList[[#This Row],[Ref 4]]&lt;&gt;"",HYPERLINK(tabProjList[[#This Row],[Ref 4]],"Link 4"),"")</f>
        <v/>
      </c>
      <c r="AC672" s="52" t="str">
        <f>IF(tabProjList[[#This Row],[Ref 5]]&lt;&gt;"",HYPERLINK(tabProjList[[#This Row],[Ref 5]],"Link 5"),"")</f>
        <v/>
      </c>
      <c r="AD672" s="52" t="str">
        <f>IF(tabProjList[[#This Row],[Ref 6]]&lt;&gt;"",HYPERLINK(tabProjList[[#This Row],[Ref 6]],"Link 6"),"")</f>
        <v/>
      </c>
      <c r="AE672" s="52" t="str">
        <f>IF(tabProjList[[#This Row],[Ref 7]]&lt;&gt;"",HYPERLINK(tabProjList[[#This Row],[Ref 7]],"Link 7"),"")</f>
        <v/>
      </c>
    </row>
    <row r="673" spans="1:31" x14ac:dyDescent="0.25">
      <c r="A673" s="44" t="s">
        <v>396</v>
      </c>
      <c r="B673" s="45">
        <v>785</v>
      </c>
      <c r="C673" s="45" t="s">
        <v>154</v>
      </c>
      <c r="D673" s="36" t="s">
        <v>302</v>
      </c>
      <c r="E673" s="46" t="s">
        <v>2</v>
      </c>
      <c r="F673" s="46">
        <v>2022</v>
      </c>
      <c r="G673" s="46" t="s">
        <v>115</v>
      </c>
      <c r="H673" s="46" t="s">
        <v>115</v>
      </c>
      <c r="I673" s="46" t="s">
        <v>115</v>
      </c>
      <c r="J673" s="45" t="s">
        <v>106</v>
      </c>
      <c r="K673" s="47">
        <v>2</v>
      </c>
      <c r="L673" s="48" t="s">
        <v>397</v>
      </c>
      <c r="M673" s="48">
        <v>6.5</v>
      </c>
      <c r="N673" s="49" t="s">
        <v>2</v>
      </c>
      <c r="O673" s="50" t="s">
        <v>34</v>
      </c>
      <c r="P673" s="38" t="s">
        <v>115</v>
      </c>
      <c r="Q673" s="45" t="s">
        <v>114</v>
      </c>
      <c r="R673" s="38" t="s">
        <v>303</v>
      </c>
      <c r="S673" s="38" t="s">
        <v>304</v>
      </c>
      <c r="T673" s="38" t="s">
        <v>115</v>
      </c>
      <c r="U673" s="38" t="s">
        <v>115</v>
      </c>
      <c r="V673" s="38" t="s">
        <v>115</v>
      </c>
      <c r="W673" s="38" t="s">
        <v>115</v>
      </c>
      <c r="X673" s="38" t="s">
        <v>115</v>
      </c>
      <c r="Y673" s="52" t="str">
        <f>IF(tabProjList[[#This Row],[Ref 1]]&lt;&gt;"",HYPERLINK(tabProjList[[#This Row],[Ref 1]],"Link 1"),"")</f>
        <v>Link 1</v>
      </c>
      <c r="Z673" s="52" t="str">
        <f>IF(tabProjList[[#This Row],[Ref 2]]&lt;&gt;"",HYPERLINK(tabProjList[[#This Row],[Ref 2]],"Link 2"),"")</f>
        <v>Link 2</v>
      </c>
      <c r="AA673" s="52" t="str">
        <f>IF(tabProjList[[#This Row],[Ref 3]]&lt;&gt;"",HYPERLINK(tabProjList[[#This Row],[Ref 3]],"Link 3"),"")</f>
        <v/>
      </c>
      <c r="AB673" s="52" t="str">
        <f>IF(tabProjList[[#This Row],[Ref 4]]&lt;&gt;"",HYPERLINK(tabProjList[[#This Row],[Ref 4]],"Link 4"),"")</f>
        <v/>
      </c>
      <c r="AC673" s="52" t="str">
        <f>IF(tabProjList[[#This Row],[Ref 5]]&lt;&gt;"",HYPERLINK(tabProjList[[#This Row],[Ref 5]],"Link 5"),"")</f>
        <v/>
      </c>
      <c r="AD673" s="52" t="str">
        <f>IF(tabProjList[[#This Row],[Ref 6]]&lt;&gt;"",HYPERLINK(tabProjList[[#This Row],[Ref 6]],"Link 6"),"")</f>
        <v/>
      </c>
      <c r="AE673" s="52" t="str">
        <f>IF(tabProjList[[#This Row],[Ref 7]]&lt;&gt;"",HYPERLINK(tabProjList[[#This Row],[Ref 7]],"Link 7"),"")</f>
        <v/>
      </c>
    </row>
    <row r="674" spans="1:31" x14ac:dyDescent="0.25">
      <c r="A674" s="44" t="s">
        <v>1707</v>
      </c>
      <c r="B674" s="45">
        <v>853</v>
      </c>
      <c r="C674" s="45" t="s">
        <v>139</v>
      </c>
      <c r="D674" s="36" t="s">
        <v>1708</v>
      </c>
      <c r="E674" s="46" t="s">
        <v>2</v>
      </c>
      <c r="F674" s="46">
        <v>2023</v>
      </c>
      <c r="G674" s="46">
        <v>2028</v>
      </c>
      <c r="H674" s="46">
        <v>2030</v>
      </c>
      <c r="I674" s="46" t="s">
        <v>115</v>
      </c>
      <c r="J674" s="45" t="s">
        <v>106</v>
      </c>
      <c r="K674" s="47" t="s">
        <v>115</v>
      </c>
      <c r="L674" s="48" t="s">
        <v>1709</v>
      </c>
      <c r="M674" s="48">
        <v>10</v>
      </c>
      <c r="N674" s="49" t="s">
        <v>2</v>
      </c>
      <c r="O674" s="50" t="s">
        <v>34</v>
      </c>
      <c r="P674" s="38" t="s">
        <v>1710</v>
      </c>
      <c r="Q674" s="45" t="s">
        <v>114</v>
      </c>
      <c r="R674" s="38" t="s">
        <v>1508</v>
      </c>
      <c r="S674" s="38" t="s">
        <v>115</v>
      </c>
      <c r="T674" s="38" t="s">
        <v>115</v>
      </c>
      <c r="U674" s="38" t="s">
        <v>115</v>
      </c>
      <c r="V674" s="38" t="s">
        <v>115</v>
      </c>
      <c r="W674" s="38" t="s">
        <v>115</v>
      </c>
      <c r="X674" s="38" t="s">
        <v>115</v>
      </c>
      <c r="Y674" s="52" t="str">
        <f>IF(tabProjList[[#This Row],[Ref 1]]&lt;&gt;"",HYPERLINK(tabProjList[[#This Row],[Ref 1]],"Link 1"),"")</f>
        <v>Link 1</v>
      </c>
      <c r="Z674" s="52" t="str">
        <f>IF(tabProjList[[#This Row],[Ref 2]]&lt;&gt;"",HYPERLINK(tabProjList[[#This Row],[Ref 2]],"Link 2"),"")</f>
        <v/>
      </c>
      <c r="AA674" s="52" t="str">
        <f>IF(tabProjList[[#This Row],[Ref 3]]&lt;&gt;"",HYPERLINK(tabProjList[[#This Row],[Ref 3]],"Link 3"),"")</f>
        <v/>
      </c>
      <c r="AB674" s="52" t="str">
        <f>IF(tabProjList[[#This Row],[Ref 4]]&lt;&gt;"",HYPERLINK(tabProjList[[#This Row],[Ref 4]],"Link 4"),"")</f>
        <v/>
      </c>
      <c r="AC674" s="52" t="str">
        <f>IF(tabProjList[[#This Row],[Ref 5]]&lt;&gt;"",HYPERLINK(tabProjList[[#This Row],[Ref 5]],"Link 5"),"")</f>
        <v/>
      </c>
      <c r="AD674" s="52" t="str">
        <f>IF(tabProjList[[#This Row],[Ref 6]]&lt;&gt;"",HYPERLINK(tabProjList[[#This Row],[Ref 6]],"Link 6"),"")</f>
        <v/>
      </c>
      <c r="AE674" s="52" t="str">
        <f>IF(tabProjList[[#This Row],[Ref 7]]&lt;&gt;"",HYPERLINK(tabProjList[[#This Row],[Ref 7]],"Link 7"),"")</f>
        <v/>
      </c>
    </row>
    <row r="675" spans="1:31" x14ac:dyDescent="0.25">
      <c r="A675" s="44" t="s">
        <v>1734</v>
      </c>
      <c r="B675" s="45">
        <v>854</v>
      </c>
      <c r="C675" s="45" t="s">
        <v>139</v>
      </c>
      <c r="D675" s="36" t="s">
        <v>1735</v>
      </c>
      <c r="E675" s="46" t="s">
        <v>2</v>
      </c>
      <c r="F675" s="46">
        <v>2023</v>
      </c>
      <c r="G675" s="46">
        <v>2029</v>
      </c>
      <c r="H675" s="46">
        <v>2033</v>
      </c>
      <c r="I675" s="46" t="s">
        <v>115</v>
      </c>
      <c r="J675" s="45" t="s">
        <v>106</v>
      </c>
      <c r="K675" s="47" t="s">
        <v>115</v>
      </c>
      <c r="L675" s="48" t="s">
        <v>1736</v>
      </c>
      <c r="M675" s="48">
        <v>6</v>
      </c>
      <c r="N675" s="49" t="s">
        <v>2</v>
      </c>
      <c r="O675" s="50" t="s">
        <v>34</v>
      </c>
      <c r="P675" s="38" t="s">
        <v>1710</v>
      </c>
      <c r="Q675" s="45" t="s">
        <v>114</v>
      </c>
      <c r="R675" s="38" t="s">
        <v>1508</v>
      </c>
      <c r="S675" s="38" t="s">
        <v>115</v>
      </c>
      <c r="T675" s="38" t="s">
        <v>115</v>
      </c>
      <c r="U675" s="38" t="s">
        <v>115</v>
      </c>
      <c r="V675" s="38" t="s">
        <v>115</v>
      </c>
      <c r="W675" s="38" t="s">
        <v>115</v>
      </c>
      <c r="X675" s="38" t="s">
        <v>115</v>
      </c>
      <c r="Y675" s="52" t="str">
        <f>IF(tabProjList[[#This Row],[Ref 1]]&lt;&gt;"",HYPERLINK(tabProjList[[#This Row],[Ref 1]],"Link 1"),"")</f>
        <v>Link 1</v>
      </c>
      <c r="Z675" s="52" t="str">
        <f>IF(tabProjList[[#This Row],[Ref 2]]&lt;&gt;"",HYPERLINK(tabProjList[[#This Row],[Ref 2]],"Link 2"),"")</f>
        <v/>
      </c>
      <c r="AA675" s="52" t="str">
        <f>IF(tabProjList[[#This Row],[Ref 3]]&lt;&gt;"",HYPERLINK(tabProjList[[#This Row],[Ref 3]],"Link 3"),"")</f>
        <v/>
      </c>
      <c r="AB675" s="52" t="str">
        <f>IF(tabProjList[[#This Row],[Ref 4]]&lt;&gt;"",HYPERLINK(tabProjList[[#This Row],[Ref 4]],"Link 4"),"")</f>
        <v/>
      </c>
      <c r="AC675" s="52" t="str">
        <f>IF(tabProjList[[#This Row],[Ref 5]]&lt;&gt;"",HYPERLINK(tabProjList[[#This Row],[Ref 5]],"Link 5"),"")</f>
        <v/>
      </c>
      <c r="AD675" s="52" t="str">
        <f>IF(tabProjList[[#This Row],[Ref 6]]&lt;&gt;"",HYPERLINK(tabProjList[[#This Row],[Ref 6]],"Link 6"),"")</f>
        <v/>
      </c>
      <c r="AE675" s="52" t="str">
        <f>IF(tabProjList[[#This Row],[Ref 7]]&lt;&gt;"",HYPERLINK(tabProjList[[#This Row],[Ref 7]],"Link 7"),"")</f>
        <v/>
      </c>
    </row>
    <row r="676" spans="1:31" x14ac:dyDescent="0.25">
      <c r="A676" s="44" t="s">
        <v>1746</v>
      </c>
      <c r="B676" s="45">
        <v>855</v>
      </c>
      <c r="C676" s="45" t="s">
        <v>139</v>
      </c>
      <c r="D676" s="36" t="s">
        <v>1708</v>
      </c>
      <c r="E676" s="46" t="s">
        <v>2</v>
      </c>
      <c r="F676" s="46">
        <v>2023</v>
      </c>
      <c r="G676" s="46">
        <v>2029</v>
      </c>
      <c r="H676" s="46">
        <v>2033</v>
      </c>
      <c r="I676" s="46" t="s">
        <v>115</v>
      </c>
      <c r="J676" s="45" t="s">
        <v>106</v>
      </c>
      <c r="K676" s="47" t="s">
        <v>115</v>
      </c>
      <c r="L676" s="48" t="s">
        <v>1736</v>
      </c>
      <c r="M676" s="48">
        <v>6</v>
      </c>
      <c r="N676" s="49" t="s">
        <v>2</v>
      </c>
      <c r="O676" s="50" t="s">
        <v>34</v>
      </c>
      <c r="P676" s="38" t="s">
        <v>1710</v>
      </c>
      <c r="Q676" s="45" t="s">
        <v>114</v>
      </c>
      <c r="R676" s="38" t="s">
        <v>1508</v>
      </c>
      <c r="S676" s="38" t="s">
        <v>115</v>
      </c>
      <c r="T676" s="38" t="s">
        <v>115</v>
      </c>
      <c r="U676" s="38" t="s">
        <v>115</v>
      </c>
      <c r="V676" s="38" t="s">
        <v>115</v>
      </c>
      <c r="W676" s="38" t="s">
        <v>115</v>
      </c>
      <c r="X676" s="38" t="s">
        <v>115</v>
      </c>
      <c r="Y676" s="52" t="str">
        <f>IF(tabProjList[[#This Row],[Ref 1]]&lt;&gt;"",HYPERLINK(tabProjList[[#This Row],[Ref 1]],"Link 1"),"")</f>
        <v>Link 1</v>
      </c>
      <c r="Z676" s="52" t="str">
        <f>IF(tabProjList[[#This Row],[Ref 2]]&lt;&gt;"",HYPERLINK(tabProjList[[#This Row],[Ref 2]],"Link 2"),"")</f>
        <v/>
      </c>
      <c r="AA676" s="52" t="str">
        <f>IF(tabProjList[[#This Row],[Ref 3]]&lt;&gt;"",HYPERLINK(tabProjList[[#This Row],[Ref 3]],"Link 3"),"")</f>
        <v/>
      </c>
      <c r="AB676" s="52" t="str">
        <f>IF(tabProjList[[#This Row],[Ref 4]]&lt;&gt;"",HYPERLINK(tabProjList[[#This Row],[Ref 4]],"Link 4"),"")</f>
        <v/>
      </c>
      <c r="AC676" s="52" t="str">
        <f>IF(tabProjList[[#This Row],[Ref 5]]&lt;&gt;"",HYPERLINK(tabProjList[[#This Row],[Ref 5]],"Link 5"),"")</f>
        <v/>
      </c>
      <c r="AD676" s="52" t="str">
        <f>IF(tabProjList[[#This Row],[Ref 6]]&lt;&gt;"",HYPERLINK(tabProjList[[#This Row],[Ref 6]],"Link 6"),"")</f>
        <v/>
      </c>
      <c r="AE676" s="52" t="str">
        <f>IF(tabProjList[[#This Row],[Ref 7]]&lt;&gt;"",HYPERLINK(tabProjList[[#This Row],[Ref 7]],"Link 7"),"")</f>
        <v/>
      </c>
    </row>
    <row r="677" spans="1:31" x14ac:dyDescent="0.25">
      <c r="A677" s="44" t="s">
        <v>1272</v>
      </c>
      <c r="B677" s="45">
        <v>341</v>
      </c>
      <c r="C677" s="45" t="s">
        <v>120</v>
      </c>
      <c r="D677" s="36" t="s">
        <v>1273</v>
      </c>
      <c r="E677" s="46" t="s">
        <v>1</v>
      </c>
      <c r="F677" s="46">
        <v>2018</v>
      </c>
      <c r="G677" s="46">
        <v>2024</v>
      </c>
      <c r="H677" s="46">
        <v>2028</v>
      </c>
      <c r="I677" s="46" t="s">
        <v>115</v>
      </c>
      <c r="J677" s="45" t="s">
        <v>106</v>
      </c>
      <c r="K677" s="47" t="s">
        <v>115</v>
      </c>
      <c r="L677" s="48" t="s">
        <v>1274</v>
      </c>
      <c r="M677" s="48">
        <v>4</v>
      </c>
      <c r="N677" s="49" t="s">
        <v>38</v>
      </c>
      <c r="O677" s="50" t="s">
        <v>34</v>
      </c>
      <c r="P677" s="38" t="s">
        <v>1275</v>
      </c>
      <c r="Q677" s="45" t="s">
        <v>121</v>
      </c>
      <c r="R677" s="38" t="s">
        <v>1276</v>
      </c>
      <c r="S677" s="38" t="s">
        <v>1277</v>
      </c>
      <c r="T677" s="38" t="s">
        <v>1278</v>
      </c>
      <c r="U677" s="38" t="s">
        <v>1279</v>
      </c>
      <c r="V677" s="38" t="s">
        <v>1280</v>
      </c>
      <c r="W677" s="38" t="s">
        <v>115</v>
      </c>
      <c r="X677" s="38" t="s">
        <v>115</v>
      </c>
      <c r="Y677" s="52" t="str">
        <f>IF(tabProjList[[#This Row],[Ref 1]]&lt;&gt;"",HYPERLINK(tabProjList[[#This Row],[Ref 1]],"Link 1"),"")</f>
        <v>Link 1</v>
      </c>
      <c r="Z677" s="52" t="str">
        <f>IF(tabProjList[[#This Row],[Ref 2]]&lt;&gt;"",HYPERLINK(tabProjList[[#This Row],[Ref 2]],"Link 2"),"")</f>
        <v>Link 2</v>
      </c>
      <c r="AA677" s="52" t="str">
        <f>IF(tabProjList[[#This Row],[Ref 3]]&lt;&gt;"",HYPERLINK(tabProjList[[#This Row],[Ref 3]],"Link 3"),"")</f>
        <v>Link 3</v>
      </c>
      <c r="AB677" s="52" t="str">
        <f>IF(tabProjList[[#This Row],[Ref 4]]&lt;&gt;"",HYPERLINK(tabProjList[[#This Row],[Ref 4]],"Link 4"),"")</f>
        <v>Link 4</v>
      </c>
      <c r="AC677" s="52" t="str">
        <f>IF(tabProjList[[#This Row],[Ref 5]]&lt;&gt;"",HYPERLINK(tabProjList[[#This Row],[Ref 5]],"Link 5"),"")</f>
        <v>Link 5</v>
      </c>
      <c r="AD677" s="52" t="str">
        <f>IF(tabProjList[[#This Row],[Ref 6]]&lt;&gt;"",HYPERLINK(tabProjList[[#This Row],[Ref 6]],"Link 6"),"")</f>
        <v/>
      </c>
      <c r="AE677" s="52" t="str">
        <f>IF(tabProjList[[#This Row],[Ref 7]]&lt;&gt;"",HYPERLINK(tabProjList[[#This Row],[Ref 7]],"Link 7"),"")</f>
        <v/>
      </c>
    </row>
    <row r="678" spans="1:31" x14ac:dyDescent="0.25">
      <c r="A678" s="44" t="s">
        <v>2326</v>
      </c>
      <c r="B678" s="45">
        <v>798</v>
      </c>
      <c r="C678" s="45" t="s">
        <v>120</v>
      </c>
      <c r="D678" s="36" t="s">
        <v>2327</v>
      </c>
      <c r="E678" s="46" t="s">
        <v>12</v>
      </c>
      <c r="F678" s="46">
        <v>2023</v>
      </c>
      <c r="G678" s="46" t="s">
        <v>115</v>
      </c>
      <c r="H678" s="46" t="s">
        <v>115</v>
      </c>
      <c r="I678" s="46" t="s">
        <v>115</v>
      </c>
      <c r="J678" s="45" t="s">
        <v>106</v>
      </c>
      <c r="K678" s="47" t="s">
        <v>115</v>
      </c>
      <c r="L678" s="48">
        <v>120</v>
      </c>
      <c r="M678" s="48">
        <v>120</v>
      </c>
      <c r="N678" s="49" t="s">
        <v>12</v>
      </c>
      <c r="O678" s="50" t="s">
        <v>21</v>
      </c>
      <c r="P678" s="38" t="s">
        <v>2328</v>
      </c>
      <c r="Q678" s="45" t="s">
        <v>121</v>
      </c>
      <c r="R678" s="38" t="s">
        <v>2329</v>
      </c>
      <c r="S678" s="38" t="s">
        <v>115</v>
      </c>
      <c r="T678" s="38" t="s">
        <v>115</v>
      </c>
      <c r="U678" s="38" t="s">
        <v>115</v>
      </c>
      <c r="V678" s="38" t="s">
        <v>115</v>
      </c>
      <c r="W678" s="38" t="s">
        <v>115</v>
      </c>
      <c r="X678" s="38" t="s">
        <v>115</v>
      </c>
      <c r="Y678" s="52" t="str">
        <f>IF(tabProjList[[#This Row],[Ref 1]]&lt;&gt;"",HYPERLINK(tabProjList[[#This Row],[Ref 1]],"Link 1"),"")</f>
        <v>Link 1</v>
      </c>
      <c r="Z678" s="52" t="str">
        <f>IF(tabProjList[[#This Row],[Ref 2]]&lt;&gt;"",HYPERLINK(tabProjList[[#This Row],[Ref 2]],"Link 2"),"")</f>
        <v/>
      </c>
      <c r="AA678" s="52" t="str">
        <f>IF(tabProjList[[#This Row],[Ref 3]]&lt;&gt;"",HYPERLINK(tabProjList[[#This Row],[Ref 3]],"Link 3"),"")</f>
        <v/>
      </c>
      <c r="AB678" s="52" t="str">
        <f>IF(tabProjList[[#This Row],[Ref 4]]&lt;&gt;"",HYPERLINK(tabProjList[[#This Row],[Ref 4]],"Link 4"),"")</f>
        <v/>
      </c>
      <c r="AC678" s="52" t="str">
        <f>IF(tabProjList[[#This Row],[Ref 5]]&lt;&gt;"",HYPERLINK(tabProjList[[#This Row],[Ref 5]],"Link 5"),"")</f>
        <v/>
      </c>
      <c r="AD678" s="52" t="str">
        <f>IF(tabProjList[[#This Row],[Ref 6]]&lt;&gt;"",HYPERLINK(tabProjList[[#This Row],[Ref 6]],"Link 6"),"")</f>
        <v/>
      </c>
      <c r="AE678" s="52" t="str">
        <f>IF(tabProjList[[#This Row],[Ref 7]]&lt;&gt;"",HYPERLINK(tabProjList[[#This Row],[Ref 7]],"Link 7"),"")</f>
        <v/>
      </c>
    </row>
    <row r="679" spans="1:31" x14ac:dyDescent="0.25">
      <c r="A679" s="44" t="s">
        <v>1784</v>
      </c>
      <c r="B679" s="45">
        <v>546</v>
      </c>
      <c r="C679" s="45" t="s">
        <v>139</v>
      </c>
      <c r="D679" s="36" t="s">
        <v>1785</v>
      </c>
      <c r="E679" s="46" t="s">
        <v>12</v>
      </c>
      <c r="F679" s="46">
        <v>2022</v>
      </c>
      <c r="G679" s="46" t="s">
        <v>115</v>
      </c>
      <c r="H679" s="46" t="s">
        <v>115</v>
      </c>
      <c r="I679" s="46" t="s">
        <v>115</v>
      </c>
      <c r="J679" s="45" t="s">
        <v>106</v>
      </c>
      <c r="K679" s="47">
        <v>1</v>
      </c>
      <c r="L679" s="48">
        <v>0.8</v>
      </c>
      <c r="M679" s="48">
        <v>0.8</v>
      </c>
      <c r="N679" s="49" t="s">
        <v>12</v>
      </c>
      <c r="O679" s="50" t="s">
        <v>34</v>
      </c>
      <c r="P679" s="38" t="s">
        <v>1779</v>
      </c>
      <c r="Q679" s="45" t="s">
        <v>114</v>
      </c>
      <c r="R679" s="38" t="s">
        <v>1786</v>
      </c>
      <c r="S679" s="38" t="s">
        <v>115</v>
      </c>
      <c r="T679" s="38" t="s">
        <v>115</v>
      </c>
      <c r="U679" s="38" t="s">
        <v>115</v>
      </c>
      <c r="V679" s="38" t="s">
        <v>115</v>
      </c>
      <c r="W679" s="38" t="s">
        <v>115</v>
      </c>
      <c r="X679" s="38" t="s">
        <v>115</v>
      </c>
      <c r="Y679" s="52" t="str">
        <f>IF(tabProjList[[#This Row],[Ref 1]]&lt;&gt;"",HYPERLINK(tabProjList[[#This Row],[Ref 1]],"Link 1"),"")</f>
        <v>Link 1</v>
      </c>
      <c r="Z679" s="52" t="str">
        <f>IF(tabProjList[[#This Row],[Ref 2]]&lt;&gt;"",HYPERLINK(tabProjList[[#This Row],[Ref 2]],"Link 2"),"")</f>
        <v/>
      </c>
      <c r="AA679" s="52" t="str">
        <f>IF(tabProjList[[#This Row],[Ref 3]]&lt;&gt;"",HYPERLINK(tabProjList[[#This Row],[Ref 3]],"Link 3"),"")</f>
        <v/>
      </c>
      <c r="AB679" s="52" t="str">
        <f>IF(tabProjList[[#This Row],[Ref 4]]&lt;&gt;"",HYPERLINK(tabProjList[[#This Row],[Ref 4]],"Link 4"),"")</f>
        <v/>
      </c>
      <c r="AC679" s="52" t="str">
        <f>IF(tabProjList[[#This Row],[Ref 5]]&lt;&gt;"",HYPERLINK(tabProjList[[#This Row],[Ref 5]],"Link 5"),"")</f>
        <v/>
      </c>
      <c r="AD679" s="52" t="str">
        <f>IF(tabProjList[[#This Row],[Ref 6]]&lt;&gt;"",HYPERLINK(tabProjList[[#This Row],[Ref 6]],"Link 6"),"")</f>
        <v/>
      </c>
      <c r="AE679" s="52" t="str">
        <f>IF(tabProjList[[#This Row],[Ref 7]]&lt;&gt;"",HYPERLINK(tabProjList[[#This Row],[Ref 7]],"Link 7"),"")</f>
        <v/>
      </c>
    </row>
    <row r="680" spans="1:31" x14ac:dyDescent="0.25">
      <c r="A680" s="44" t="s">
        <v>1787</v>
      </c>
      <c r="B680" s="45">
        <v>547</v>
      </c>
      <c r="C680" s="45" t="s">
        <v>139</v>
      </c>
      <c r="D680" s="36" t="s">
        <v>1785</v>
      </c>
      <c r="E680" s="46" t="s">
        <v>12</v>
      </c>
      <c r="F680" s="46">
        <v>2022</v>
      </c>
      <c r="G680" s="46" t="s">
        <v>115</v>
      </c>
      <c r="H680" s="46" t="s">
        <v>115</v>
      </c>
      <c r="I680" s="46" t="s">
        <v>115</v>
      </c>
      <c r="J680" s="45" t="s">
        <v>106</v>
      </c>
      <c r="K680" s="47">
        <v>2</v>
      </c>
      <c r="L680" s="48">
        <v>0.4</v>
      </c>
      <c r="M680" s="48">
        <v>0.4</v>
      </c>
      <c r="N680" s="49" t="s">
        <v>12</v>
      </c>
      <c r="O680" s="50" t="s">
        <v>34</v>
      </c>
      <c r="P680" s="38" t="s">
        <v>1779</v>
      </c>
      <c r="Q680" s="45" t="s">
        <v>114</v>
      </c>
      <c r="R680" s="38" t="s">
        <v>1786</v>
      </c>
      <c r="S680" s="38" t="s">
        <v>115</v>
      </c>
      <c r="T680" s="38" t="s">
        <v>115</v>
      </c>
      <c r="U680" s="38" t="s">
        <v>115</v>
      </c>
      <c r="V680" s="38" t="s">
        <v>115</v>
      </c>
      <c r="W680" s="38" t="s">
        <v>115</v>
      </c>
      <c r="X680" s="38" t="s">
        <v>115</v>
      </c>
      <c r="Y680" s="52" t="str">
        <f>IF(tabProjList[[#This Row],[Ref 1]]&lt;&gt;"",HYPERLINK(tabProjList[[#This Row],[Ref 1]],"Link 1"),"")</f>
        <v>Link 1</v>
      </c>
      <c r="Z680" s="52" t="str">
        <f>IF(tabProjList[[#This Row],[Ref 2]]&lt;&gt;"",HYPERLINK(tabProjList[[#This Row],[Ref 2]],"Link 2"),"")</f>
        <v/>
      </c>
      <c r="AA680" s="52" t="str">
        <f>IF(tabProjList[[#This Row],[Ref 3]]&lt;&gt;"",HYPERLINK(tabProjList[[#This Row],[Ref 3]],"Link 3"),"")</f>
        <v/>
      </c>
      <c r="AB680" s="52" t="str">
        <f>IF(tabProjList[[#This Row],[Ref 4]]&lt;&gt;"",HYPERLINK(tabProjList[[#This Row],[Ref 4]],"Link 4"),"")</f>
        <v/>
      </c>
      <c r="AC680" s="52" t="str">
        <f>IF(tabProjList[[#This Row],[Ref 5]]&lt;&gt;"",HYPERLINK(tabProjList[[#This Row],[Ref 5]],"Link 5"),"")</f>
        <v/>
      </c>
      <c r="AD680" s="52" t="str">
        <f>IF(tabProjList[[#This Row],[Ref 6]]&lt;&gt;"",HYPERLINK(tabProjList[[#This Row],[Ref 6]],"Link 6"),"")</f>
        <v/>
      </c>
      <c r="AE680" s="52" t="str">
        <f>IF(tabProjList[[#This Row],[Ref 7]]&lt;&gt;"",HYPERLINK(tabProjList[[#This Row],[Ref 7]],"Link 7"),"")</f>
        <v/>
      </c>
    </row>
    <row r="681" spans="1:31" x14ac:dyDescent="0.25">
      <c r="A681" s="44" t="s">
        <v>517</v>
      </c>
      <c r="B681" s="45">
        <v>343</v>
      </c>
      <c r="C681" s="45" t="s">
        <v>113</v>
      </c>
      <c r="D681" s="36" t="s">
        <v>518</v>
      </c>
      <c r="E681" s="46" t="s">
        <v>22</v>
      </c>
      <c r="F681" s="46">
        <v>2021</v>
      </c>
      <c r="G681" s="46">
        <v>2025</v>
      </c>
      <c r="H681" s="46">
        <v>2030</v>
      </c>
      <c r="I681" s="46" t="s">
        <v>115</v>
      </c>
      <c r="J681" s="45" t="s">
        <v>106</v>
      </c>
      <c r="K681" s="47">
        <v>1</v>
      </c>
      <c r="L681" s="48">
        <v>1</v>
      </c>
      <c r="M681" s="48">
        <v>1</v>
      </c>
      <c r="N681" s="49" t="s">
        <v>22</v>
      </c>
      <c r="O681" s="50" t="s">
        <v>34</v>
      </c>
      <c r="P681" s="38" t="s">
        <v>519</v>
      </c>
      <c r="Q681" s="45" t="s">
        <v>114</v>
      </c>
      <c r="R681" s="38" t="s">
        <v>520</v>
      </c>
      <c r="S681" s="38" t="s">
        <v>115</v>
      </c>
      <c r="T681" s="38" t="s">
        <v>115</v>
      </c>
      <c r="U681" s="38" t="s">
        <v>115</v>
      </c>
      <c r="V681" s="38" t="s">
        <v>115</v>
      </c>
      <c r="W681" s="38" t="s">
        <v>115</v>
      </c>
      <c r="X681" s="38" t="s">
        <v>115</v>
      </c>
      <c r="Y681" s="52" t="str">
        <f>IF(tabProjList[[#This Row],[Ref 1]]&lt;&gt;"",HYPERLINK(tabProjList[[#This Row],[Ref 1]],"Link 1"),"")</f>
        <v>Link 1</v>
      </c>
      <c r="Z681" s="52" t="str">
        <f>IF(tabProjList[[#This Row],[Ref 2]]&lt;&gt;"",HYPERLINK(tabProjList[[#This Row],[Ref 2]],"Link 2"),"")</f>
        <v/>
      </c>
      <c r="AA681" s="52" t="str">
        <f>IF(tabProjList[[#This Row],[Ref 3]]&lt;&gt;"",HYPERLINK(tabProjList[[#This Row],[Ref 3]],"Link 3"),"")</f>
        <v/>
      </c>
      <c r="AB681" s="52" t="str">
        <f>IF(tabProjList[[#This Row],[Ref 4]]&lt;&gt;"",HYPERLINK(tabProjList[[#This Row],[Ref 4]],"Link 4"),"")</f>
        <v/>
      </c>
      <c r="AC681" s="52" t="str">
        <f>IF(tabProjList[[#This Row],[Ref 5]]&lt;&gt;"",HYPERLINK(tabProjList[[#This Row],[Ref 5]],"Link 5"),"")</f>
        <v/>
      </c>
      <c r="AD681" s="52" t="str">
        <f>IF(tabProjList[[#This Row],[Ref 6]]&lt;&gt;"",HYPERLINK(tabProjList[[#This Row],[Ref 6]],"Link 6"),"")</f>
        <v/>
      </c>
      <c r="AE681" s="52" t="str">
        <f>IF(tabProjList[[#This Row],[Ref 7]]&lt;&gt;"",HYPERLINK(tabProjList[[#This Row],[Ref 7]],"Link 7"),"")</f>
        <v/>
      </c>
    </row>
    <row r="682" spans="1:31" x14ac:dyDescent="0.25">
      <c r="A682" s="44" t="s">
        <v>542</v>
      </c>
      <c r="B682" s="45">
        <v>685</v>
      </c>
      <c r="C682" s="45" t="s">
        <v>113</v>
      </c>
      <c r="D682" s="36" t="s">
        <v>518</v>
      </c>
      <c r="E682" s="46" t="s">
        <v>22</v>
      </c>
      <c r="F682" s="46">
        <v>2021</v>
      </c>
      <c r="G682" s="46">
        <v>2025</v>
      </c>
      <c r="H682" s="46">
        <v>2035</v>
      </c>
      <c r="I682" s="46" t="s">
        <v>115</v>
      </c>
      <c r="J682" s="45" t="s">
        <v>106</v>
      </c>
      <c r="K682" s="47">
        <v>2</v>
      </c>
      <c r="L682" s="48">
        <v>4</v>
      </c>
      <c r="M682" s="48">
        <v>4</v>
      </c>
      <c r="N682" s="49" t="s">
        <v>22</v>
      </c>
      <c r="O682" s="50" t="s">
        <v>34</v>
      </c>
      <c r="P682" s="38" t="s">
        <v>519</v>
      </c>
      <c r="Q682" s="45" t="s">
        <v>114</v>
      </c>
      <c r="R682" s="38" t="s">
        <v>253</v>
      </c>
      <c r="S682" s="38" t="s">
        <v>115</v>
      </c>
      <c r="T682" s="38" t="s">
        <v>115</v>
      </c>
      <c r="U682" s="38" t="s">
        <v>115</v>
      </c>
      <c r="V682" s="38" t="s">
        <v>115</v>
      </c>
      <c r="W682" s="38" t="s">
        <v>115</v>
      </c>
      <c r="X682" s="38" t="s">
        <v>115</v>
      </c>
      <c r="Y682" s="52" t="str">
        <f>IF(tabProjList[[#This Row],[Ref 1]]&lt;&gt;"",HYPERLINK(tabProjList[[#This Row],[Ref 1]],"Link 1"),"")</f>
        <v>Link 1</v>
      </c>
      <c r="Z682" s="52" t="str">
        <f>IF(tabProjList[[#This Row],[Ref 2]]&lt;&gt;"",HYPERLINK(tabProjList[[#This Row],[Ref 2]],"Link 2"),"")</f>
        <v/>
      </c>
      <c r="AA682" s="52" t="str">
        <f>IF(tabProjList[[#This Row],[Ref 3]]&lt;&gt;"",HYPERLINK(tabProjList[[#This Row],[Ref 3]],"Link 3"),"")</f>
        <v/>
      </c>
      <c r="AB682" s="52" t="str">
        <f>IF(tabProjList[[#This Row],[Ref 4]]&lt;&gt;"",HYPERLINK(tabProjList[[#This Row],[Ref 4]],"Link 4"),"")</f>
        <v/>
      </c>
      <c r="AC682" s="52" t="str">
        <f>IF(tabProjList[[#This Row],[Ref 5]]&lt;&gt;"",HYPERLINK(tabProjList[[#This Row],[Ref 5]],"Link 5"),"")</f>
        <v/>
      </c>
      <c r="AD682" s="52" t="str">
        <f>IF(tabProjList[[#This Row],[Ref 6]]&lt;&gt;"",HYPERLINK(tabProjList[[#This Row],[Ref 6]],"Link 6"),"")</f>
        <v/>
      </c>
      <c r="AE682" s="52" t="str">
        <f>IF(tabProjList[[#This Row],[Ref 7]]&lt;&gt;"",HYPERLINK(tabProjList[[#This Row],[Ref 7]],"Link 7"),"")</f>
        <v/>
      </c>
    </row>
    <row r="683" spans="1:31" x14ac:dyDescent="0.25">
      <c r="A683" s="44" t="s">
        <v>1287</v>
      </c>
      <c r="B683" s="45">
        <v>344</v>
      </c>
      <c r="C683" s="45" t="s">
        <v>1289</v>
      </c>
      <c r="D683" s="36" t="s">
        <v>1288</v>
      </c>
      <c r="E683" s="46" t="s">
        <v>6</v>
      </c>
      <c r="F683" s="46"/>
      <c r="G683" s="46" t="s">
        <v>115</v>
      </c>
      <c r="H683" s="46">
        <v>2019</v>
      </c>
      <c r="I683" s="46" t="s">
        <v>115</v>
      </c>
      <c r="J683" s="45" t="s">
        <v>14</v>
      </c>
      <c r="K683" s="47" t="s">
        <v>115</v>
      </c>
      <c r="L683" s="48" t="s">
        <v>1290</v>
      </c>
      <c r="M683" s="48">
        <v>2.1</v>
      </c>
      <c r="N683" s="49" t="s">
        <v>41</v>
      </c>
      <c r="O683" s="50" t="s">
        <v>34</v>
      </c>
      <c r="P683" s="38" t="s">
        <v>115</v>
      </c>
      <c r="Q683" s="45" t="s">
        <v>127</v>
      </c>
      <c r="R683" s="38" t="s">
        <v>1291</v>
      </c>
      <c r="S683" s="38" t="s">
        <v>1292</v>
      </c>
      <c r="T683" s="38" t="s">
        <v>115</v>
      </c>
      <c r="U683" s="38" t="s">
        <v>115</v>
      </c>
      <c r="V683" s="38" t="s">
        <v>115</v>
      </c>
      <c r="W683" s="38" t="s">
        <v>115</v>
      </c>
      <c r="X683" s="38" t="s">
        <v>115</v>
      </c>
      <c r="Y683" s="52" t="str">
        <f>IF(tabProjList[[#This Row],[Ref 1]]&lt;&gt;"",HYPERLINK(tabProjList[[#This Row],[Ref 1]],"Link 1"),"")</f>
        <v>Link 1</v>
      </c>
      <c r="Z683" s="52" t="str">
        <f>IF(tabProjList[[#This Row],[Ref 2]]&lt;&gt;"",HYPERLINK(tabProjList[[#This Row],[Ref 2]],"Link 2"),"")</f>
        <v>Link 2</v>
      </c>
      <c r="AA683" s="52" t="str">
        <f>IF(tabProjList[[#This Row],[Ref 3]]&lt;&gt;"",HYPERLINK(tabProjList[[#This Row],[Ref 3]],"Link 3"),"")</f>
        <v/>
      </c>
      <c r="AB683" s="52" t="str">
        <f>IF(tabProjList[[#This Row],[Ref 4]]&lt;&gt;"",HYPERLINK(tabProjList[[#This Row],[Ref 4]],"Link 4"),"")</f>
        <v/>
      </c>
      <c r="AC683" s="52" t="str">
        <f>IF(tabProjList[[#This Row],[Ref 5]]&lt;&gt;"",HYPERLINK(tabProjList[[#This Row],[Ref 5]],"Link 5"),"")</f>
        <v/>
      </c>
      <c r="AD683" s="52" t="str">
        <f>IF(tabProjList[[#This Row],[Ref 6]]&lt;&gt;"",HYPERLINK(tabProjList[[#This Row],[Ref 6]],"Link 6"),"")</f>
        <v/>
      </c>
      <c r="AE683" s="52" t="str">
        <f>IF(tabProjList[[#This Row],[Ref 7]]&lt;&gt;"",HYPERLINK(tabProjList[[#This Row],[Ref 7]],"Link 7"),"")</f>
        <v/>
      </c>
    </row>
    <row r="684" spans="1:31" x14ac:dyDescent="0.25">
      <c r="A684" s="44" t="s">
        <v>1293</v>
      </c>
      <c r="B684" s="45">
        <v>345</v>
      </c>
      <c r="C684" s="45" t="s">
        <v>1289</v>
      </c>
      <c r="D684" s="36" t="s">
        <v>1294</v>
      </c>
      <c r="E684" s="46" t="s">
        <v>6</v>
      </c>
      <c r="F684" s="46">
        <v>2018</v>
      </c>
      <c r="G684" s="46">
        <v>2021</v>
      </c>
      <c r="H684" s="46">
        <v>2025</v>
      </c>
      <c r="I684" s="46" t="s">
        <v>115</v>
      </c>
      <c r="J684" s="45" t="s">
        <v>17</v>
      </c>
      <c r="K684" s="47" t="s">
        <v>115</v>
      </c>
      <c r="L684" s="48" t="s">
        <v>1295</v>
      </c>
      <c r="M684" s="48">
        <v>4.3</v>
      </c>
      <c r="N684" s="49" t="s">
        <v>41</v>
      </c>
      <c r="O684" s="50" t="s">
        <v>34</v>
      </c>
      <c r="P684" s="38" t="s">
        <v>115</v>
      </c>
      <c r="Q684" s="45" t="s">
        <v>127</v>
      </c>
      <c r="R684" s="38" t="s">
        <v>1296</v>
      </c>
      <c r="S684" s="38" t="s">
        <v>1297</v>
      </c>
      <c r="T684" s="38" t="s">
        <v>1298</v>
      </c>
      <c r="U684" s="38" t="s">
        <v>1299</v>
      </c>
      <c r="V684" s="38" t="s">
        <v>115</v>
      </c>
      <c r="W684" s="38" t="s">
        <v>115</v>
      </c>
      <c r="X684" s="38" t="s">
        <v>115</v>
      </c>
      <c r="Y684" s="52" t="str">
        <f>IF(tabProjList[[#This Row],[Ref 1]]&lt;&gt;"",HYPERLINK(tabProjList[[#This Row],[Ref 1]],"Link 1"),"")</f>
        <v>Link 1</v>
      </c>
      <c r="Z684" s="52" t="str">
        <f>IF(tabProjList[[#This Row],[Ref 2]]&lt;&gt;"",HYPERLINK(tabProjList[[#This Row],[Ref 2]],"Link 2"),"")</f>
        <v>Link 2</v>
      </c>
      <c r="AA684" s="52" t="str">
        <f>IF(tabProjList[[#This Row],[Ref 3]]&lt;&gt;"",HYPERLINK(tabProjList[[#This Row],[Ref 3]],"Link 3"),"")</f>
        <v>Link 3</v>
      </c>
      <c r="AB684" s="52" t="str">
        <f>IF(tabProjList[[#This Row],[Ref 4]]&lt;&gt;"",HYPERLINK(tabProjList[[#This Row],[Ref 4]],"Link 4"),"")</f>
        <v>Link 4</v>
      </c>
      <c r="AC684" s="52" t="str">
        <f>IF(tabProjList[[#This Row],[Ref 5]]&lt;&gt;"",HYPERLINK(tabProjList[[#This Row],[Ref 5]],"Link 5"),"")</f>
        <v/>
      </c>
      <c r="AD684" s="52" t="str">
        <f>IF(tabProjList[[#This Row],[Ref 6]]&lt;&gt;"",HYPERLINK(tabProjList[[#This Row],[Ref 6]],"Link 6"),"")</f>
        <v/>
      </c>
      <c r="AE684" s="52" t="str">
        <f>IF(tabProjList[[#This Row],[Ref 7]]&lt;&gt;"",HYPERLINK(tabProjList[[#This Row],[Ref 7]],"Link 7"),"")</f>
        <v/>
      </c>
    </row>
    <row r="685" spans="1:31" x14ac:dyDescent="0.25">
      <c r="A685" s="44" t="s">
        <v>1300</v>
      </c>
      <c r="B685" s="45">
        <v>346</v>
      </c>
      <c r="C685" s="45" t="s">
        <v>120</v>
      </c>
      <c r="D685" s="36" t="s">
        <v>1301</v>
      </c>
      <c r="E685" s="46" t="s">
        <v>1</v>
      </c>
      <c r="F685" s="46">
        <v>2021</v>
      </c>
      <c r="G685" s="46">
        <v>2024</v>
      </c>
      <c r="H685" s="46">
        <v>2024</v>
      </c>
      <c r="I685" s="46" t="s">
        <v>115</v>
      </c>
      <c r="J685" s="45" t="s">
        <v>106</v>
      </c>
      <c r="K685" s="47" t="s">
        <v>115</v>
      </c>
      <c r="L685" s="48" t="s">
        <v>3041</v>
      </c>
      <c r="M685" s="48">
        <v>0.109</v>
      </c>
      <c r="N685" s="49" t="s">
        <v>16</v>
      </c>
      <c r="O685" s="50" t="s">
        <v>34</v>
      </c>
      <c r="P685" s="38" t="s">
        <v>386</v>
      </c>
      <c r="Q685" s="45" t="s">
        <v>121</v>
      </c>
      <c r="R685" s="38" t="s">
        <v>534</v>
      </c>
      <c r="S685" s="38" t="s">
        <v>535</v>
      </c>
      <c r="T685" s="38" t="s">
        <v>536</v>
      </c>
      <c r="U685" s="38" t="s">
        <v>115</v>
      </c>
      <c r="V685" s="38" t="s">
        <v>115</v>
      </c>
      <c r="W685" s="38" t="s">
        <v>115</v>
      </c>
      <c r="X685" s="38" t="s">
        <v>115</v>
      </c>
      <c r="Y685" s="52" t="str">
        <f>IF(tabProjList[[#This Row],[Ref 1]]&lt;&gt;"",HYPERLINK(tabProjList[[#This Row],[Ref 1]],"Link 1"),"")</f>
        <v>Link 1</v>
      </c>
      <c r="Z685" s="52" t="str">
        <f>IF(tabProjList[[#This Row],[Ref 2]]&lt;&gt;"",HYPERLINK(tabProjList[[#This Row],[Ref 2]],"Link 2"),"")</f>
        <v>Link 2</v>
      </c>
      <c r="AA685" s="52" t="str">
        <f>IF(tabProjList[[#This Row],[Ref 3]]&lt;&gt;"",HYPERLINK(tabProjList[[#This Row],[Ref 3]],"Link 3"),"")</f>
        <v>Link 3</v>
      </c>
      <c r="AB685" s="52" t="str">
        <f>IF(tabProjList[[#This Row],[Ref 4]]&lt;&gt;"",HYPERLINK(tabProjList[[#This Row],[Ref 4]],"Link 4"),"")</f>
        <v/>
      </c>
      <c r="AC685" s="52" t="str">
        <f>IF(tabProjList[[#This Row],[Ref 5]]&lt;&gt;"",HYPERLINK(tabProjList[[#This Row],[Ref 5]],"Link 5"),"")</f>
        <v/>
      </c>
      <c r="AD685" s="52" t="str">
        <f>IF(tabProjList[[#This Row],[Ref 6]]&lt;&gt;"",HYPERLINK(tabProjList[[#This Row],[Ref 6]],"Link 6"),"")</f>
        <v/>
      </c>
      <c r="AE685" s="52" t="str">
        <f>IF(tabProjList[[#This Row],[Ref 7]]&lt;&gt;"",HYPERLINK(tabProjList[[#This Row],[Ref 7]],"Link 7"),"")</f>
        <v/>
      </c>
    </row>
    <row r="686" spans="1:31" x14ac:dyDescent="0.25">
      <c r="A686" s="44" t="s">
        <v>1302</v>
      </c>
      <c r="B686" s="45">
        <v>347</v>
      </c>
      <c r="C686" s="45" t="s">
        <v>209</v>
      </c>
      <c r="D686" s="36" t="s">
        <v>1303</v>
      </c>
      <c r="E686" s="46" t="s">
        <v>6</v>
      </c>
      <c r="F686" s="46">
        <v>2009</v>
      </c>
      <c r="G686" s="46">
        <v>2012</v>
      </c>
      <c r="H686" s="46">
        <v>2015</v>
      </c>
      <c r="I686" s="46" t="s">
        <v>115</v>
      </c>
      <c r="J686" s="45" t="s">
        <v>14</v>
      </c>
      <c r="K686" s="47" t="s">
        <v>115</v>
      </c>
      <c r="L686" s="48" t="s">
        <v>939</v>
      </c>
      <c r="M686" s="48">
        <v>1.1000000000000001</v>
      </c>
      <c r="N686" s="49" t="s">
        <v>40</v>
      </c>
      <c r="O686" s="50" t="s">
        <v>34</v>
      </c>
      <c r="P686" s="38" t="s">
        <v>115</v>
      </c>
      <c r="Q686" s="45" t="s">
        <v>121</v>
      </c>
      <c r="R686" s="38" t="s">
        <v>1304</v>
      </c>
      <c r="S686" s="38" t="s">
        <v>1305</v>
      </c>
      <c r="T686" s="38" t="s">
        <v>1306</v>
      </c>
      <c r="U686" s="38" t="s">
        <v>115</v>
      </c>
      <c r="V686" s="38" t="s">
        <v>115</v>
      </c>
      <c r="W686" s="38" t="s">
        <v>115</v>
      </c>
      <c r="X686" s="38" t="s">
        <v>115</v>
      </c>
      <c r="Y686" s="52" t="str">
        <f>IF(tabProjList[[#This Row],[Ref 1]]&lt;&gt;"",HYPERLINK(tabProjList[[#This Row],[Ref 1]],"Link 1"),"")</f>
        <v>Link 1</v>
      </c>
      <c r="Z686" s="52" t="str">
        <f>IF(tabProjList[[#This Row],[Ref 2]]&lt;&gt;"",HYPERLINK(tabProjList[[#This Row],[Ref 2]],"Link 2"),"")</f>
        <v>Link 2</v>
      </c>
      <c r="AA686" s="52" t="str">
        <f>IF(tabProjList[[#This Row],[Ref 3]]&lt;&gt;"",HYPERLINK(tabProjList[[#This Row],[Ref 3]],"Link 3"),"")</f>
        <v>Link 3</v>
      </c>
      <c r="AB686" s="52" t="str">
        <f>IF(tabProjList[[#This Row],[Ref 4]]&lt;&gt;"",HYPERLINK(tabProjList[[#This Row],[Ref 4]],"Link 4"),"")</f>
        <v/>
      </c>
      <c r="AC686" s="52" t="str">
        <f>IF(tabProjList[[#This Row],[Ref 5]]&lt;&gt;"",HYPERLINK(tabProjList[[#This Row],[Ref 5]],"Link 5"),"")</f>
        <v/>
      </c>
      <c r="AD686" s="52" t="str">
        <f>IF(tabProjList[[#This Row],[Ref 6]]&lt;&gt;"",HYPERLINK(tabProjList[[#This Row],[Ref 6]],"Link 6"),"")</f>
        <v/>
      </c>
      <c r="AE686" s="52" t="str">
        <f>IF(tabProjList[[#This Row],[Ref 7]]&lt;&gt;"",HYPERLINK(tabProjList[[#This Row],[Ref 7]],"Link 7"),"")</f>
        <v/>
      </c>
    </row>
    <row r="687" spans="1:31" x14ac:dyDescent="0.25">
      <c r="A687" s="44" t="s">
        <v>1692</v>
      </c>
      <c r="B687" s="45">
        <v>510</v>
      </c>
      <c r="C687" s="45" t="s">
        <v>209</v>
      </c>
      <c r="D687" s="36" t="s">
        <v>1693</v>
      </c>
      <c r="E687" s="46" t="s">
        <v>2</v>
      </c>
      <c r="F687" s="46">
        <v>2022</v>
      </c>
      <c r="G687" s="46" t="s">
        <v>115</v>
      </c>
      <c r="H687" s="46" t="s">
        <v>115</v>
      </c>
      <c r="I687" s="46" t="s">
        <v>115</v>
      </c>
      <c r="J687" s="45" t="s">
        <v>106</v>
      </c>
      <c r="K687" s="47" t="s">
        <v>115</v>
      </c>
      <c r="L687" s="48" t="s">
        <v>115</v>
      </c>
      <c r="M687" s="48" t="s">
        <v>115</v>
      </c>
      <c r="N687" s="49" t="s">
        <v>2</v>
      </c>
      <c r="O687" s="50" t="s">
        <v>34</v>
      </c>
      <c r="P687" s="38" t="s">
        <v>1692</v>
      </c>
      <c r="Q687" s="45" t="s">
        <v>121</v>
      </c>
      <c r="R687" s="38" t="s">
        <v>1649</v>
      </c>
      <c r="S687" s="38" t="s">
        <v>115</v>
      </c>
      <c r="T687" s="38" t="s">
        <v>115</v>
      </c>
      <c r="U687" s="38" t="s">
        <v>115</v>
      </c>
      <c r="V687" s="38" t="s">
        <v>115</v>
      </c>
      <c r="W687" s="38" t="s">
        <v>115</v>
      </c>
      <c r="X687" s="38" t="s">
        <v>115</v>
      </c>
      <c r="Y687" s="52" t="str">
        <f>IF(tabProjList[[#This Row],[Ref 1]]&lt;&gt;"",HYPERLINK(tabProjList[[#This Row],[Ref 1]],"Link 1"),"")</f>
        <v>Link 1</v>
      </c>
      <c r="Z687" s="52" t="str">
        <f>IF(tabProjList[[#This Row],[Ref 2]]&lt;&gt;"",HYPERLINK(tabProjList[[#This Row],[Ref 2]],"Link 2"),"")</f>
        <v/>
      </c>
      <c r="AA687" s="52" t="str">
        <f>IF(tabProjList[[#This Row],[Ref 3]]&lt;&gt;"",HYPERLINK(tabProjList[[#This Row],[Ref 3]],"Link 3"),"")</f>
        <v/>
      </c>
      <c r="AB687" s="52" t="str">
        <f>IF(tabProjList[[#This Row],[Ref 4]]&lt;&gt;"",HYPERLINK(tabProjList[[#This Row],[Ref 4]],"Link 4"),"")</f>
        <v/>
      </c>
      <c r="AC687" s="52" t="str">
        <f>IF(tabProjList[[#This Row],[Ref 5]]&lt;&gt;"",HYPERLINK(tabProjList[[#This Row],[Ref 5]],"Link 5"),"")</f>
        <v/>
      </c>
      <c r="AD687" s="52" t="str">
        <f>IF(tabProjList[[#This Row],[Ref 6]]&lt;&gt;"",HYPERLINK(tabProjList[[#This Row],[Ref 6]],"Link 6"),"")</f>
        <v/>
      </c>
      <c r="AE687" s="52" t="str">
        <f>IF(tabProjList[[#This Row],[Ref 7]]&lt;&gt;"",HYPERLINK(tabProjList[[#This Row],[Ref 7]],"Link 7"),"")</f>
        <v/>
      </c>
    </row>
    <row r="688" spans="1:31" x14ac:dyDescent="0.25">
      <c r="A688" s="44" t="s">
        <v>2244</v>
      </c>
      <c r="B688" s="45">
        <v>760</v>
      </c>
      <c r="C688" s="45" t="s">
        <v>280</v>
      </c>
      <c r="D688" s="36" t="s">
        <v>2245</v>
      </c>
      <c r="E688" s="46" t="s">
        <v>6</v>
      </c>
      <c r="F688" s="46">
        <v>2022</v>
      </c>
      <c r="G688" s="46" t="s">
        <v>115</v>
      </c>
      <c r="H688" s="46">
        <v>2032</v>
      </c>
      <c r="I688" s="46" t="s">
        <v>115</v>
      </c>
      <c r="J688" s="45" t="s">
        <v>106</v>
      </c>
      <c r="K688" s="47" t="s">
        <v>115</v>
      </c>
      <c r="L688" s="48" t="s">
        <v>115</v>
      </c>
      <c r="M688" s="48" t="s">
        <v>115</v>
      </c>
      <c r="N688" s="49" t="s">
        <v>41</v>
      </c>
      <c r="O688" s="50" t="s">
        <v>7</v>
      </c>
      <c r="P688" s="38" t="s">
        <v>115</v>
      </c>
      <c r="Q688" s="45" t="s">
        <v>274</v>
      </c>
      <c r="R688" s="38" t="s">
        <v>283</v>
      </c>
      <c r="S688" s="38" t="s">
        <v>2246</v>
      </c>
      <c r="T688" s="38" t="s">
        <v>115</v>
      </c>
      <c r="U688" s="38" t="s">
        <v>115</v>
      </c>
      <c r="V688" s="38" t="s">
        <v>115</v>
      </c>
      <c r="W688" s="38" t="s">
        <v>115</v>
      </c>
      <c r="X688" s="38" t="s">
        <v>115</v>
      </c>
      <c r="Y688" s="52" t="str">
        <f>IF(tabProjList[[#This Row],[Ref 1]]&lt;&gt;"",HYPERLINK(tabProjList[[#This Row],[Ref 1]],"Link 1"),"")</f>
        <v>Link 1</v>
      </c>
      <c r="Z688" s="52" t="str">
        <f>IF(tabProjList[[#This Row],[Ref 2]]&lt;&gt;"",HYPERLINK(tabProjList[[#This Row],[Ref 2]],"Link 2"),"")</f>
        <v>Link 2</v>
      </c>
      <c r="AA688" s="52" t="str">
        <f>IF(tabProjList[[#This Row],[Ref 3]]&lt;&gt;"",HYPERLINK(tabProjList[[#This Row],[Ref 3]],"Link 3"),"")</f>
        <v/>
      </c>
      <c r="AB688" s="52" t="str">
        <f>IF(tabProjList[[#This Row],[Ref 4]]&lt;&gt;"",HYPERLINK(tabProjList[[#This Row],[Ref 4]],"Link 4"),"")</f>
        <v/>
      </c>
      <c r="AC688" s="52" t="str">
        <f>IF(tabProjList[[#This Row],[Ref 5]]&lt;&gt;"",HYPERLINK(tabProjList[[#This Row],[Ref 5]],"Link 5"),"")</f>
        <v/>
      </c>
      <c r="AD688" s="52" t="str">
        <f>IF(tabProjList[[#This Row],[Ref 6]]&lt;&gt;"",HYPERLINK(tabProjList[[#This Row],[Ref 6]],"Link 6"),"")</f>
        <v/>
      </c>
      <c r="AE688" s="52" t="str">
        <f>IF(tabProjList[[#This Row],[Ref 7]]&lt;&gt;"",HYPERLINK(tabProjList[[#This Row],[Ref 7]],"Link 7"),"")</f>
        <v/>
      </c>
    </row>
    <row r="689" spans="1:31" x14ac:dyDescent="0.25">
      <c r="A689" s="44" t="s">
        <v>2182</v>
      </c>
      <c r="B689" s="45">
        <v>349</v>
      </c>
      <c r="C689" s="45" t="s">
        <v>643</v>
      </c>
      <c r="D689" s="36" t="s">
        <v>2183</v>
      </c>
      <c r="E689" s="46" t="s">
        <v>22</v>
      </c>
      <c r="F689" s="46">
        <v>2020</v>
      </c>
      <c r="G689" s="46">
        <v>2025</v>
      </c>
      <c r="H689" s="46">
        <v>2027</v>
      </c>
      <c r="I689" s="46" t="s">
        <v>115</v>
      </c>
      <c r="J689" s="45" t="s">
        <v>106</v>
      </c>
      <c r="K689" s="47">
        <v>1</v>
      </c>
      <c r="L689" s="48">
        <v>4</v>
      </c>
      <c r="M689" s="48">
        <v>4</v>
      </c>
      <c r="N689" s="49" t="s">
        <v>22</v>
      </c>
      <c r="O689" s="50" t="s">
        <v>34</v>
      </c>
      <c r="P689" s="38" t="s">
        <v>644</v>
      </c>
      <c r="Q689" s="45" t="s">
        <v>114</v>
      </c>
      <c r="R689" s="38" t="s">
        <v>645</v>
      </c>
      <c r="S689" s="38" t="s">
        <v>115</v>
      </c>
      <c r="T689" s="38" t="s">
        <v>115</v>
      </c>
      <c r="U689" s="38" t="s">
        <v>115</v>
      </c>
      <c r="V689" s="38" t="s">
        <v>115</v>
      </c>
      <c r="W689" s="38" t="s">
        <v>115</v>
      </c>
      <c r="X689" s="38" t="s">
        <v>115</v>
      </c>
      <c r="Y689" s="52" t="str">
        <f>IF(tabProjList[[#This Row],[Ref 1]]&lt;&gt;"",HYPERLINK(tabProjList[[#This Row],[Ref 1]],"Link 1"),"")</f>
        <v>Link 1</v>
      </c>
      <c r="Z689" s="52" t="str">
        <f>IF(tabProjList[[#This Row],[Ref 2]]&lt;&gt;"",HYPERLINK(tabProjList[[#This Row],[Ref 2]],"Link 2"),"")</f>
        <v/>
      </c>
      <c r="AA689" s="52" t="str">
        <f>IF(tabProjList[[#This Row],[Ref 3]]&lt;&gt;"",HYPERLINK(tabProjList[[#This Row],[Ref 3]],"Link 3"),"")</f>
        <v/>
      </c>
      <c r="AB689" s="52" t="str">
        <f>IF(tabProjList[[#This Row],[Ref 4]]&lt;&gt;"",HYPERLINK(tabProjList[[#This Row],[Ref 4]],"Link 4"),"")</f>
        <v/>
      </c>
      <c r="AC689" s="52" t="str">
        <f>IF(tabProjList[[#This Row],[Ref 5]]&lt;&gt;"",HYPERLINK(tabProjList[[#This Row],[Ref 5]],"Link 5"),"")</f>
        <v/>
      </c>
      <c r="AD689" s="52" t="str">
        <f>IF(tabProjList[[#This Row],[Ref 6]]&lt;&gt;"",HYPERLINK(tabProjList[[#This Row],[Ref 6]],"Link 6"),"")</f>
        <v/>
      </c>
      <c r="AE689" s="52" t="str">
        <f>IF(tabProjList[[#This Row],[Ref 7]]&lt;&gt;"",HYPERLINK(tabProjList[[#This Row],[Ref 7]],"Link 7"),"")</f>
        <v/>
      </c>
    </row>
    <row r="690" spans="1:31" x14ac:dyDescent="0.25">
      <c r="A690" s="44" t="s">
        <v>2693</v>
      </c>
      <c r="B690" s="45">
        <v>974</v>
      </c>
      <c r="C690" s="45" t="s">
        <v>120</v>
      </c>
      <c r="D690" s="36" t="s">
        <v>2694</v>
      </c>
      <c r="E690" s="46" t="s">
        <v>2</v>
      </c>
      <c r="F690" s="46">
        <v>2023</v>
      </c>
      <c r="G690" s="46" t="s">
        <v>115</v>
      </c>
      <c r="H690" s="46" t="s">
        <v>115</v>
      </c>
      <c r="I690" s="46" t="s">
        <v>115</v>
      </c>
      <c r="J690" s="45" t="s">
        <v>106</v>
      </c>
      <c r="K690" s="47" t="s">
        <v>115</v>
      </c>
      <c r="L690" s="48">
        <v>1.8</v>
      </c>
      <c r="M690" s="48">
        <v>1.8</v>
      </c>
      <c r="N690" s="49" t="s">
        <v>2</v>
      </c>
      <c r="O690" s="50" t="s">
        <v>34</v>
      </c>
      <c r="P690" s="38" t="s">
        <v>2693</v>
      </c>
      <c r="Q690" s="45" t="s">
        <v>121</v>
      </c>
      <c r="R690" s="38" t="s">
        <v>1801</v>
      </c>
      <c r="S690" s="38" t="s">
        <v>115</v>
      </c>
      <c r="T690" s="38" t="s">
        <v>115</v>
      </c>
      <c r="U690" s="38" t="s">
        <v>115</v>
      </c>
      <c r="V690" s="38" t="s">
        <v>115</v>
      </c>
      <c r="W690" s="38" t="s">
        <v>115</v>
      </c>
      <c r="X690" s="38" t="s">
        <v>115</v>
      </c>
      <c r="Y690" s="52" t="str">
        <f>IF(tabProjList[[#This Row],[Ref 1]]&lt;&gt;"",HYPERLINK(tabProjList[[#This Row],[Ref 1]],"Link 1"),"")</f>
        <v>Link 1</v>
      </c>
      <c r="Z690" s="52" t="str">
        <f>IF(tabProjList[[#This Row],[Ref 2]]&lt;&gt;"",HYPERLINK(tabProjList[[#This Row],[Ref 2]],"Link 2"),"")</f>
        <v/>
      </c>
      <c r="AA690" s="52" t="str">
        <f>IF(tabProjList[[#This Row],[Ref 3]]&lt;&gt;"",HYPERLINK(tabProjList[[#This Row],[Ref 3]],"Link 3"),"")</f>
        <v/>
      </c>
      <c r="AB690" s="52" t="str">
        <f>IF(tabProjList[[#This Row],[Ref 4]]&lt;&gt;"",HYPERLINK(tabProjList[[#This Row],[Ref 4]],"Link 4"),"")</f>
        <v/>
      </c>
      <c r="AC690" s="52" t="str">
        <f>IF(tabProjList[[#This Row],[Ref 5]]&lt;&gt;"",HYPERLINK(tabProjList[[#This Row],[Ref 5]],"Link 5"),"")</f>
        <v/>
      </c>
      <c r="AD690" s="52" t="str">
        <f>IF(tabProjList[[#This Row],[Ref 6]]&lt;&gt;"",HYPERLINK(tabProjList[[#This Row],[Ref 6]],"Link 6"),"")</f>
        <v/>
      </c>
      <c r="AE690" s="52" t="str">
        <f>IF(tabProjList[[#This Row],[Ref 7]]&lt;&gt;"",HYPERLINK(tabProjList[[#This Row],[Ref 7]],"Link 7"),"")</f>
        <v/>
      </c>
    </row>
    <row r="691" spans="1:31" x14ac:dyDescent="0.25">
      <c r="A691" s="44" t="s">
        <v>1314</v>
      </c>
      <c r="B691" s="45">
        <v>350</v>
      </c>
      <c r="C691" s="45" t="s">
        <v>120</v>
      </c>
      <c r="D691" s="36" t="s">
        <v>1315</v>
      </c>
      <c r="E691" s="46" t="s">
        <v>6</v>
      </c>
      <c r="F691" s="46">
        <v>2016</v>
      </c>
      <c r="G691" s="46">
        <v>2021</v>
      </c>
      <c r="H691" s="46">
        <v>2022</v>
      </c>
      <c r="I691" s="46" t="s">
        <v>115</v>
      </c>
      <c r="J691" s="45" t="s">
        <v>14</v>
      </c>
      <c r="K691" s="47" t="s">
        <v>115</v>
      </c>
      <c r="L691" s="48">
        <v>0.18</v>
      </c>
      <c r="M691" s="48">
        <v>0.18</v>
      </c>
      <c r="N691" s="49" t="s">
        <v>16</v>
      </c>
      <c r="O691" s="50" t="s">
        <v>34</v>
      </c>
      <c r="P691" s="38" t="s">
        <v>115</v>
      </c>
      <c r="Q691" s="45" t="s">
        <v>121</v>
      </c>
      <c r="R691" s="38" t="s">
        <v>1316</v>
      </c>
      <c r="S691" s="38" t="s">
        <v>1317</v>
      </c>
      <c r="T691" s="38" t="s">
        <v>115</v>
      </c>
      <c r="U691" s="38" t="s">
        <v>115</v>
      </c>
      <c r="V691" s="38" t="s">
        <v>115</v>
      </c>
      <c r="W691" s="38" t="s">
        <v>115</v>
      </c>
      <c r="X691" s="38" t="s">
        <v>115</v>
      </c>
      <c r="Y691" s="52" t="str">
        <f>IF(tabProjList[[#This Row],[Ref 1]]&lt;&gt;"",HYPERLINK(tabProjList[[#This Row],[Ref 1]],"Link 1"),"")</f>
        <v>Link 1</v>
      </c>
      <c r="Z691" s="52" t="str">
        <f>IF(tabProjList[[#This Row],[Ref 2]]&lt;&gt;"",HYPERLINK(tabProjList[[#This Row],[Ref 2]],"Link 2"),"")</f>
        <v>Link 2</v>
      </c>
      <c r="AA691" s="52" t="str">
        <f>IF(tabProjList[[#This Row],[Ref 3]]&lt;&gt;"",HYPERLINK(tabProjList[[#This Row],[Ref 3]],"Link 3"),"")</f>
        <v/>
      </c>
      <c r="AB691" s="52" t="str">
        <f>IF(tabProjList[[#This Row],[Ref 4]]&lt;&gt;"",HYPERLINK(tabProjList[[#This Row],[Ref 4]],"Link 4"),"")</f>
        <v/>
      </c>
      <c r="AC691" s="52" t="str">
        <f>IF(tabProjList[[#This Row],[Ref 5]]&lt;&gt;"",HYPERLINK(tabProjList[[#This Row],[Ref 5]],"Link 5"),"")</f>
        <v/>
      </c>
      <c r="AD691" s="52" t="str">
        <f>IF(tabProjList[[#This Row],[Ref 6]]&lt;&gt;"",HYPERLINK(tabProjList[[#This Row],[Ref 6]],"Link 6"),"")</f>
        <v/>
      </c>
      <c r="AE691" s="52" t="str">
        <f>IF(tabProjList[[#This Row],[Ref 7]]&lt;&gt;"",HYPERLINK(tabProjList[[#This Row],[Ref 7]],"Link 7"),"")</f>
        <v/>
      </c>
    </row>
    <row r="692" spans="1:31" x14ac:dyDescent="0.25">
      <c r="A692" s="44" t="s">
        <v>1318</v>
      </c>
      <c r="B692" s="45">
        <v>351</v>
      </c>
      <c r="C692" s="45" t="s">
        <v>139</v>
      </c>
      <c r="D692" s="36" t="s">
        <v>1319</v>
      </c>
      <c r="E692" s="46" t="s">
        <v>1</v>
      </c>
      <c r="F692" s="46">
        <v>2021</v>
      </c>
      <c r="G692" s="46">
        <v>2024</v>
      </c>
      <c r="H692" s="46">
        <v>2025</v>
      </c>
      <c r="I692" s="46" t="s">
        <v>115</v>
      </c>
      <c r="J692" s="45" t="s">
        <v>106</v>
      </c>
      <c r="K692" s="47" t="s">
        <v>115</v>
      </c>
      <c r="L692" s="48">
        <v>0.4</v>
      </c>
      <c r="M692" s="48">
        <v>0.4</v>
      </c>
      <c r="N692" s="49" t="s">
        <v>38</v>
      </c>
      <c r="O692" s="50" t="s">
        <v>34</v>
      </c>
      <c r="P692" s="38" t="s">
        <v>600</v>
      </c>
      <c r="Q692" s="45" t="s">
        <v>114</v>
      </c>
      <c r="R692" s="38" t="s">
        <v>1320</v>
      </c>
      <c r="S692" s="38" t="s">
        <v>115</v>
      </c>
      <c r="T692" s="38" t="s">
        <v>115</v>
      </c>
      <c r="U692" s="38" t="s">
        <v>115</v>
      </c>
      <c r="V692" s="38" t="s">
        <v>115</v>
      </c>
      <c r="W692" s="38" t="s">
        <v>115</v>
      </c>
      <c r="X692" s="38" t="s">
        <v>115</v>
      </c>
      <c r="Y692" s="52" t="str">
        <f>IF(tabProjList[[#This Row],[Ref 1]]&lt;&gt;"",HYPERLINK(tabProjList[[#This Row],[Ref 1]],"Link 1"),"")</f>
        <v>Link 1</v>
      </c>
      <c r="Z692" s="52" t="str">
        <f>IF(tabProjList[[#This Row],[Ref 2]]&lt;&gt;"",HYPERLINK(tabProjList[[#This Row],[Ref 2]],"Link 2"),"")</f>
        <v/>
      </c>
      <c r="AA692" s="52" t="str">
        <f>IF(tabProjList[[#This Row],[Ref 3]]&lt;&gt;"",HYPERLINK(tabProjList[[#This Row],[Ref 3]],"Link 3"),"")</f>
        <v/>
      </c>
      <c r="AB692" s="52" t="str">
        <f>IF(tabProjList[[#This Row],[Ref 4]]&lt;&gt;"",HYPERLINK(tabProjList[[#This Row],[Ref 4]],"Link 4"),"")</f>
        <v/>
      </c>
      <c r="AC692" s="52" t="str">
        <f>IF(tabProjList[[#This Row],[Ref 5]]&lt;&gt;"",HYPERLINK(tabProjList[[#This Row],[Ref 5]],"Link 5"),"")</f>
        <v/>
      </c>
      <c r="AD692" s="52" t="str">
        <f>IF(tabProjList[[#This Row],[Ref 6]]&lt;&gt;"",HYPERLINK(tabProjList[[#This Row],[Ref 6]],"Link 6"),"")</f>
        <v/>
      </c>
      <c r="AE692" s="52" t="str">
        <f>IF(tabProjList[[#This Row],[Ref 7]]&lt;&gt;"",HYPERLINK(tabProjList[[#This Row],[Ref 7]],"Link 7"),"")</f>
        <v/>
      </c>
    </row>
    <row r="693" spans="1:31" x14ac:dyDescent="0.25">
      <c r="A693" s="44" t="s">
        <v>1321</v>
      </c>
      <c r="B693" s="45">
        <v>352</v>
      </c>
      <c r="C693" s="45" t="s">
        <v>120</v>
      </c>
      <c r="D693" s="36" t="s">
        <v>1322</v>
      </c>
      <c r="E693" s="46" t="s">
        <v>1</v>
      </c>
      <c r="F693" s="46">
        <v>2021</v>
      </c>
      <c r="G693" s="46">
        <v>2024</v>
      </c>
      <c r="H693" s="46">
        <v>2024</v>
      </c>
      <c r="I693" s="46" t="s">
        <v>115</v>
      </c>
      <c r="J693" s="45" t="s">
        <v>106</v>
      </c>
      <c r="K693" s="47" t="s">
        <v>115</v>
      </c>
      <c r="L693" s="48" t="s">
        <v>3047</v>
      </c>
      <c r="M693" s="48">
        <v>0.17199999999999999</v>
      </c>
      <c r="N693" s="49" t="s">
        <v>16</v>
      </c>
      <c r="O693" s="50" t="s">
        <v>34</v>
      </c>
      <c r="P693" s="38" t="s">
        <v>386</v>
      </c>
      <c r="Q693" s="45" t="s">
        <v>121</v>
      </c>
      <c r="R693" s="38" t="s">
        <v>534</v>
      </c>
      <c r="S693" s="38" t="s">
        <v>535</v>
      </c>
      <c r="T693" s="38" t="s">
        <v>536</v>
      </c>
      <c r="U693" s="38" t="s">
        <v>115</v>
      </c>
      <c r="V693" s="38" t="s">
        <v>115</v>
      </c>
      <c r="W693" s="38" t="s">
        <v>115</v>
      </c>
      <c r="X693" s="38" t="s">
        <v>115</v>
      </c>
      <c r="Y693" s="52" t="str">
        <f>IF(tabProjList[[#This Row],[Ref 1]]&lt;&gt;"",HYPERLINK(tabProjList[[#This Row],[Ref 1]],"Link 1"),"")</f>
        <v>Link 1</v>
      </c>
      <c r="Z693" s="52" t="str">
        <f>IF(tabProjList[[#This Row],[Ref 2]]&lt;&gt;"",HYPERLINK(tabProjList[[#This Row],[Ref 2]],"Link 2"),"")</f>
        <v>Link 2</v>
      </c>
      <c r="AA693" s="52" t="str">
        <f>IF(tabProjList[[#This Row],[Ref 3]]&lt;&gt;"",HYPERLINK(tabProjList[[#This Row],[Ref 3]],"Link 3"),"")</f>
        <v>Link 3</v>
      </c>
      <c r="AB693" s="52" t="str">
        <f>IF(tabProjList[[#This Row],[Ref 4]]&lt;&gt;"",HYPERLINK(tabProjList[[#This Row],[Ref 4]],"Link 4"),"")</f>
        <v/>
      </c>
      <c r="AC693" s="52" t="str">
        <f>IF(tabProjList[[#This Row],[Ref 5]]&lt;&gt;"",HYPERLINK(tabProjList[[#This Row],[Ref 5]],"Link 5"),"")</f>
        <v/>
      </c>
      <c r="AD693" s="52" t="str">
        <f>IF(tabProjList[[#This Row],[Ref 6]]&lt;&gt;"",HYPERLINK(tabProjList[[#This Row],[Ref 6]],"Link 6"),"")</f>
        <v/>
      </c>
      <c r="AE693" s="52" t="str">
        <f>IF(tabProjList[[#This Row],[Ref 7]]&lt;&gt;"",HYPERLINK(tabProjList[[#This Row],[Ref 7]],"Link 7"),"")</f>
        <v/>
      </c>
    </row>
    <row r="694" spans="1:31" x14ac:dyDescent="0.25">
      <c r="A694" s="44" t="s">
        <v>1756</v>
      </c>
      <c r="B694" s="45">
        <v>536</v>
      </c>
      <c r="C694" s="45" t="s">
        <v>1758</v>
      </c>
      <c r="D694" s="36" t="s">
        <v>1757</v>
      </c>
      <c r="E694" s="46" t="s">
        <v>6</v>
      </c>
      <c r="F694" s="46">
        <v>2022</v>
      </c>
      <c r="G694" s="46" t="s">
        <v>115</v>
      </c>
      <c r="H694" s="46">
        <v>2025</v>
      </c>
      <c r="I694" s="46" t="s">
        <v>115</v>
      </c>
      <c r="J694" s="45" t="s">
        <v>106</v>
      </c>
      <c r="K694" s="47">
        <v>1</v>
      </c>
      <c r="L694" s="48">
        <v>2E-3</v>
      </c>
      <c r="M694" s="48">
        <v>2E-3</v>
      </c>
      <c r="N694" s="49" t="s">
        <v>13</v>
      </c>
      <c r="O694" s="50" t="s">
        <v>34</v>
      </c>
      <c r="P694" s="38" t="s">
        <v>115</v>
      </c>
      <c r="Q694" s="45" t="s">
        <v>1608</v>
      </c>
      <c r="R694" s="38" t="s">
        <v>1759</v>
      </c>
      <c r="S694" s="38" t="s">
        <v>115</v>
      </c>
      <c r="T694" s="38" t="s">
        <v>115</v>
      </c>
      <c r="U694" s="38" t="s">
        <v>115</v>
      </c>
      <c r="V694" s="38" t="s">
        <v>115</v>
      </c>
      <c r="W694" s="38" t="s">
        <v>115</v>
      </c>
      <c r="X694" s="38" t="s">
        <v>115</v>
      </c>
      <c r="Y694" s="52" t="str">
        <f>IF(tabProjList[[#This Row],[Ref 1]]&lt;&gt;"",HYPERLINK(tabProjList[[#This Row],[Ref 1]],"Link 1"),"")</f>
        <v>Link 1</v>
      </c>
      <c r="Z694" s="52" t="str">
        <f>IF(tabProjList[[#This Row],[Ref 2]]&lt;&gt;"",HYPERLINK(tabProjList[[#This Row],[Ref 2]],"Link 2"),"")</f>
        <v/>
      </c>
      <c r="AA694" s="52" t="str">
        <f>IF(tabProjList[[#This Row],[Ref 3]]&lt;&gt;"",HYPERLINK(tabProjList[[#This Row],[Ref 3]],"Link 3"),"")</f>
        <v/>
      </c>
      <c r="AB694" s="52" t="str">
        <f>IF(tabProjList[[#This Row],[Ref 4]]&lt;&gt;"",HYPERLINK(tabProjList[[#This Row],[Ref 4]],"Link 4"),"")</f>
        <v/>
      </c>
      <c r="AC694" s="52" t="str">
        <f>IF(tabProjList[[#This Row],[Ref 5]]&lt;&gt;"",HYPERLINK(tabProjList[[#This Row],[Ref 5]],"Link 5"),"")</f>
        <v/>
      </c>
      <c r="AD694" s="52" t="str">
        <f>IF(tabProjList[[#This Row],[Ref 6]]&lt;&gt;"",HYPERLINK(tabProjList[[#This Row],[Ref 6]],"Link 6"),"")</f>
        <v/>
      </c>
      <c r="AE694" s="52" t="str">
        <f>IF(tabProjList[[#This Row],[Ref 7]]&lt;&gt;"",HYPERLINK(tabProjList[[#This Row],[Ref 7]],"Link 7"),"")</f>
        <v/>
      </c>
    </row>
    <row r="695" spans="1:31" x14ac:dyDescent="0.25">
      <c r="A695" s="44" t="s">
        <v>2147</v>
      </c>
      <c r="B695" s="45">
        <v>803</v>
      </c>
      <c r="C695" s="45" t="s">
        <v>1758</v>
      </c>
      <c r="D695" s="36" t="s">
        <v>1757</v>
      </c>
      <c r="E695" s="46" t="s">
        <v>6</v>
      </c>
      <c r="F695" s="46">
        <v>2023</v>
      </c>
      <c r="G695" s="46" t="s">
        <v>115</v>
      </c>
      <c r="H695" s="46">
        <v>2027</v>
      </c>
      <c r="I695" s="46" t="s">
        <v>115</v>
      </c>
      <c r="J695" s="45" t="s">
        <v>106</v>
      </c>
      <c r="K695" s="47">
        <v>2</v>
      </c>
      <c r="L695" s="48">
        <v>9.8000000000000004E-2</v>
      </c>
      <c r="M695" s="48">
        <v>9.8000000000000004E-2</v>
      </c>
      <c r="N695" s="49" t="s">
        <v>13</v>
      </c>
      <c r="O695" s="50" t="s">
        <v>34</v>
      </c>
      <c r="P695" s="38" t="s">
        <v>115</v>
      </c>
      <c r="Q695" s="45" t="s">
        <v>114</v>
      </c>
      <c r="R695" s="38" t="s">
        <v>2148</v>
      </c>
      <c r="S695" s="38" t="s">
        <v>115</v>
      </c>
      <c r="T695" s="38" t="s">
        <v>115</v>
      </c>
      <c r="U695" s="38" t="s">
        <v>115</v>
      </c>
      <c r="V695" s="38" t="s">
        <v>115</v>
      </c>
      <c r="W695" s="38" t="s">
        <v>115</v>
      </c>
      <c r="X695" s="38" t="s">
        <v>115</v>
      </c>
      <c r="Y695" s="52" t="str">
        <f>IF(tabProjList[[#This Row],[Ref 1]]&lt;&gt;"",HYPERLINK(tabProjList[[#This Row],[Ref 1]],"Link 1"),"")</f>
        <v>Link 1</v>
      </c>
      <c r="Z695" s="52" t="str">
        <f>IF(tabProjList[[#This Row],[Ref 2]]&lt;&gt;"",HYPERLINK(tabProjList[[#This Row],[Ref 2]],"Link 2"),"")</f>
        <v/>
      </c>
      <c r="AA695" s="52" t="str">
        <f>IF(tabProjList[[#This Row],[Ref 3]]&lt;&gt;"",HYPERLINK(tabProjList[[#This Row],[Ref 3]],"Link 3"),"")</f>
        <v/>
      </c>
      <c r="AB695" s="52" t="str">
        <f>IF(tabProjList[[#This Row],[Ref 4]]&lt;&gt;"",HYPERLINK(tabProjList[[#This Row],[Ref 4]],"Link 4"),"")</f>
        <v/>
      </c>
      <c r="AC695" s="52" t="str">
        <f>IF(tabProjList[[#This Row],[Ref 5]]&lt;&gt;"",HYPERLINK(tabProjList[[#This Row],[Ref 5]],"Link 5"),"")</f>
        <v/>
      </c>
      <c r="AD695" s="52" t="str">
        <f>IF(tabProjList[[#This Row],[Ref 6]]&lt;&gt;"",HYPERLINK(tabProjList[[#This Row],[Ref 6]],"Link 6"),"")</f>
        <v/>
      </c>
      <c r="AE695" s="52" t="str">
        <f>IF(tabProjList[[#This Row],[Ref 7]]&lt;&gt;"",HYPERLINK(tabProjList[[#This Row],[Ref 7]],"Link 7"),"")</f>
        <v/>
      </c>
    </row>
    <row r="696" spans="1:31" x14ac:dyDescent="0.25">
      <c r="A696" s="44" t="s">
        <v>2948</v>
      </c>
      <c r="B696" s="45">
        <v>1113</v>
      </c>
      <c r="C696" s="45" t="s">
        <v>319</v>
      </c>
      <c r="D696" s="36" t="s">
        <v>2949</v>
      </c>
      <c r="E696" s="46" t="s">
        <v>1</v>
      </c>
      <c r="F696" s="46">
        <v>2023</v>
      </c>
      <c r="G696" s="46" t="s">
        <v>115</v>
      </c>
      <c r="H696" s="46">
        <v>2030</v>
      </c>
      <c r="I696" s="46" t="s">
        <v>115</v>
      </c>
      <c r="J696" s="45" t="s">
        <v>106</v>
      </c>
      <c r="K696" s="47" t="s">
        <v>115</v>
      </c>
      <c r="L696" s="48">
        <v>0.13</v>
      </c>
      <c r="M696" s="48">
        <v>0.13</v>
      </c>
      <c r="N696" s="49" t="s">
        <v>38</v>
      </c>
      <c r="O696" s="50" t="s">
        <v>34</v>
      </c>
      <c r="P696" s="38" t="s">
        <v>115</v>
      </c>
      <c r="Q696" s="45" t="s">
        <v>114</v>
      </c>
      <c r="R696" s="38" t="s">
        <v>115</v>
      </c>
      <c r="S696" s="38" t="s">
        <v>115</v>
      </c>
      <c r="T696" s="38" t="s">
        <v>115</v>
      </c>
      <c r="U696" s="38" t="s">
        <v>115</v>
      </c>
      <c r="V696" s="38" t="s">
        <v>115</v>
      </c>
      <c r="W696" s="38" t="s">
        <v>115</v>
      </c>
      <c r="X696" s="38" t="s">
        <v>115</v>
      </c>
      <c r="Y696" s="52" t="str">
        <f>IF(tabProjList[[#This Row],[Ref 1]]&lt;&gt;"",HYPERLINK(tabProjList[[#This Row],[Ref 1]],"Link 1"),"")</f>
        <v/>
      </c>
      <c r="Z696" s="52" t="str">
        <f>IF(tabProjList[[#This Row],[Ref 2]]&lt;&gt;"",HYPERLINK(tabProjList[[#This Row],[Ref 2]],"Link 2"),"")</f>
        <v/>
      </c>
      <c r="AA696" s="52" t="str">
        <f>IF(tabProjList[[#This Row],[Ref 3]]&lt;&gt;"",HYPERLINK(tabProjList[[#This Row],[Ref 3]],"Link 3"),"")</f>
        <v/>
      </c>
      <c r="AB696" s="52" t="str">
        <f>IF(tabProjList[[#This Row],[Ref 4]]&lt;&gt;"",HYPERLINK(tabProjList[[#This Row],[Ref 4]],"Link 4"),"")</f>
        <v/>
      </c>
      <c r="AC696" s="52" t="str">
        <f>IF(tabProjList[[#This Row],[Ref 5]]&lt;&gt;"",HYPERLINK(tabProjList[[#This Row],[Ref 5]],"Link 5"),"")</f>
        <v/>
      </c>
      <c r="AD696" s="52" t="str">
        <f>IF(tabProjList[[#This Row],[Ref 6]]&lt;&gt;"",HYPERLINK(tabProjList[[#This Row],[Ref 6]],"Link 6"),"")</f>
        <v/>
      </c>
      <c r="AE696" s="52" t="str">
        <f>IF(tabProjList[[#This Row],[Ref 7]]&lt;&gt;"",HYPERLINK(tabProjList[[#This Row],[Ref 7]],"Link 7"),"")</f>
        <v/>
      </c>
    </row>
    <row r="697" spans="1:31" x14ac:dyDescent="0.25">
      <c r="A697" s="44" t="s">
        <v>1329</v>
      </c>
      <c r="B697" s="45">
        <v>355</v>
      </c>
      <c r="C697" s="45" t="s">
        <v>120</v>
      </c>
      <c r="D697" s="36" t="s">
        <v>1330</v>
      </c>
      <c r="E697" s="46" t="s">
        <v>1</v>
      </c>
      <c r="F697" s="46">
        <v>2021</v>
      </c>
      <c r="G697" s="46">
        <v>2024</v>
      </c>
      <c r="H697" s="46">
        <v>2024</v>
      </c>
      <c r="I697" s="46" t="s">
        <v>115</v>
      </c>
      <c r="J697" s="45" t="s">
        <v>106</v>
      </c>
      <c r="K697" s="47" t="s">
        <v>115</v>
      </c>
      <c r="L697" s="48" t="s">
        <v>3050</v>
      </c>
      <c r="M697" s="48">
        <v>0.22900000000000001</v>
      </c>
      <c r="N697" s="49" t="s">
        <v>16</v>
      </c>
      <c r="O697" s="50" t="s">
        <v>34</v>
      </c>
      <c r="P697" s="38" t="s">
        <v>386</v>
      </c>
      <c r="Q697" s="45" t="s">
        <v>121</v>
      </c>
      <c r="R697" s="38" t="s">
        <v>534</v>
      </c>
      <c r="S697" s="38" t="s">
        <v>535</v>
      </c>
      <c r="T697" s="38" t="s">
        <v>536</v>
      </c>
      <c r="U697" s="38" t="s">
        <v>115</v>
      </c>
      <c r="V697" s="38" t="s">
        <v>115</v>
      </c>
      <c r="W697" s="38" t="s">
        <v>115</v>
      </c>
      <c r="X697" s="38" t="s">
        <v>115</v>
      </c>
      <c r="Y697" s="52" t="str">
        <f>IF(tabProjList[[#This Row],[Ref 1]]&lt;&gt;"",HYPERLINK(tabProjList[[#This Row],[Ref 1]],"Link 1"),"")</f>
        <v>Link 1</v>
      </c>
      <c r="Z697" s="52" t="str">
        <f>IF(tabProjList[[#This Row],[Ref 2]]&lt;&gt;"",HYPERLINK(tabProjList[[#This Row],[Ref 2]],"Link 2"),"")</f>
        <v>Link 2</v>
      </c>
      <c r="AA697" s="52" t="str">
        <f>IF(tabProjList[[#This Row],[Ref 3]]&lt;&gt;"",HYPERLINK(tabProjList[[#This Row],[Ref 3]],"Link 3"),"")</f>
        <v>Link 3</v>
      </c>
      <c r="AB697" s="52" t="str">
        <f>IF(tabProjList[[#This Row],[Ref 4]]&lt;&gt;"",HYPERLINK(tabProjList[[#This Row],[Ref 4]],"Link 4"),"")</f>
        <v/>
      </c>
      <c r="AC697" s="52" t="str">
        <f>IF(tabProjList[[#This Row],[Ref 5]]&lt;&gt;"",HYPERLINK(tabProjList[[#This Row],[Ref 5]],"Link 5"),"")</f>
        <v/>
      </c>
      <c r="AD697" s="52" t="str">
        <f>IF(tabProjList[[#This Row],[Ref 6]]&lt;&gt;"",HYPERLINK(tabProjList[[#This Row],[Ref 6]],"Link 6"),"")</f>
        <v/>
      </c>
      <c r="AE697" s="52" t="str">
        <f>IF(tabProjList[[#This Row],[Ref 7]]&lt;&gt;"",HYPERLINK(tabProjList[[#This Row],[Ref 7]],"Link 7"),"")</f>
        <v/>
      </c>
    </row>
    <row r="698" spans="1:31" x14ac:dyDescent="0.25">
      <c r="A698" s="44" t="s">
        <v>2521</v>
      </c>
      <c r="B698" s="45">
        <v>878</v>
      </c>
      <c r="C698" s="45" t="s">
        <v>120</v>
      </c>
      <c r="D698" s="36" t="s">
        <v>2522</v>
      </c>
      <c r="E698" s="46" t="s">
        <v>22</v>
      </c>
      <c r="F698" s="46">
        <v>2023</v>
      </c>
      <c r="G698" s="46" t="s">
        <v>115</v>
      </c>
      <c r="H698" s="46" t="s">
        <v>115</v>
      </c>
      <c r="I698" s="46" t="s">
        <v>115</v>
      </c>
      <c r="J698" s="45" t="s">
        <v>106</v>
      </c>
      <c r="K698" s="47" t="s">
        <v>115</v>
      </c>
      <c r="L698" s="48" t="s">
        <v>3043</v>
      </c>
      <c r="M698" s="48">
        <v>14</v>
      </c>
      <c r="N698" s="49" t="s">
        <v>22</v>
      </c>
      <c r="O698" s="50" t="s">
        <v>34</v>
      </c>
      <c r="P698" s="38" t="s">
        <v>2523</v>
      </c>
      <c r="Q698" s="45" t="s">
        <v>121</v>
      </c>
      <c r="R698" s="38" t="s">
        <v>2524</v>
      </c>
      <c r="S698" s="38" t="s">
        <v>2525</v>
      </c>
      <c r="T698" s="38" t="s">
        <v>2525</v>
      </c>
      <c r="U698" s="38" t="s">
        <v>115</v>
      </c>
      <c r="V698" s="38" t="s">
        <v>115</v>
      </c>
      <c r="W698" s="38" t="s">
        <v>115</v>
      </c>
      <c r="X698" s="38" t="s">
        <v>115</v>
      </c>
      <c r="Y698" s="52" t="str">
        <f>IF(tabProjList[[#This Row],[Ref 1]]&lt;&gt;"",HYPERLINK(tabProjList[[#This Row],[Ref 1]],"Link 1"),"")</f>
        <v>Link 1</v>
      </c>
      <c r="Z698" s="52" t="str">
        <f>IF(tabProjList[[#This Row],[Ref 2]]&lt;&gt;"",HYPERLINK(tabProjList[[#This Row],[Ref 2]],"Link 2"),"")</f>
        <v>Link 2</v>
      </c>
      <c r="AA698" s="52" t="str">
        <f>IF(tabProjList[[#This Row],[Ref 3]]&lt;&gt;"",HYPERLINK(tabProjList[[#This Row],[Ref 3]],"Link 3"),"")</f>
        <v>Link 3</v>
      </c>
      <c r="AB698" s="52" t="str">
        <f>IF(tabProjList[[#This Row],[Ref 4]]&lt;&gt;"",HYPERLINK(tabProjList[[#This Row],[Ref 4]],"Link 4"),"")</f>
        <v/>
      </c>
      <c r="AC698" s="52" t="str">
        <f>IF(tabProjList[[#This Row],[Ref 5]]&lt;&gt;"",HYPERLINK(tabProjList[[#This Row],[Ref 5]],"Link 5"),"")</f>
        <v/>
      </c>
      <c r="AD698" s="52" t="str">
        <f>IF(tabProjList[[#This Row],[Ref 6]]&lt;&gt;"",HYPERLINK(tabProjList[[#This Row],[Ref 6]],"Link 6"),"")</f>
        <v/>
      </c>
      <c r="AE698" s="52" t="str">
        <f>IF(tabProjList[[#This Row],[Ref 7]]&lt;&gt;"",HYPERLINK(tabProjList[[#This Row],[Ref 7]],"Link 7"),"")</f>
        <v/>
      </c>
    </row>
    <row r="699" spans="1:31" x14ac:dyDescent="0.25">
      <c r="A699" s="44" t="s">
        <v>1956</v>
      </c>
      <c r="B699" s="45">
        <v>635</v>
      </c>
      <c r="C699" s="45" t="s">
        <v>209</v>
      </c>
      <c r="D699" s="36" t="s">
        <v>1957</v>
      </c>
      <c r="E699" s="46" t="s">
        <v>22</v>
      </c>
      <c r="F699" s="46">
        <v>2022</v>
      </c>
      <c r="G699" s="46" t="s">
        <v>115</v>
      </c>
      <c r="H699" s="46" t="s">
        <v>115</v>
      </c>
      <c r="I699" s="46" t="s">
        <v>115</v>
      </c>
      <c r="J699" s="45" t="s">
        <v>106</v>
      </c>
      <c r="K699" s="47" t="s">
        <v>115</v>
      </c>
      <c r="L699" s="48">
        <v>6</v>
      </c>
      <c r="M699" s="48">
        <v>6</v>
      </c>
      <c r="N699" s="49" t="s">
        <v>22</v>
      </c>
      <c r="O699" s="50" t="s">
        <v>34</v>
      </c>
      <c r="P699" s="38" t="s">
        <v>1956</v>
      </c>
      <c r="Q699" s="45" t="s">
        <v>121</v>
      </c>
      <c r="R699" s="38" t="s">
        <v>1958</v>
      </c>
      <c r="S699" s="38" t="s">
        <v>115</v>
      </c>
      <c r="T699" s="38" t="s">
        <v>115</v>
      </c>
      <c r="U699" s="38" t="s">
        <v>115</v>
      </c>
      <c r="V699" s="38" t="s">
        <v>115</v>
      </c>
      <c r="W699" s="38" t="s">
        <v>115</v>
      </c>
      <c r="X699" s="38" t="s">
        <v>115</v>
      </c>
      <c r="Y699" s="52" t="str">
        <f>IF(tabProjList[[#This Row],[Ref 1]]&lt;&gt;"",HYPERLINK(tabProjList[[#This Row],[Ref 1]],"Link 1"),"")</f>
        <v>Link 1</v>
      </c>
      <c r="Z699" s="52" t="str">
        <f>IF(tabProjList[[#This Row],[Ref 2]]&lt;&gt;"",HYPERLINK(tabProjList[[#This Row],[Ref 2]],"Link 2"),"")</f>
        <v/>
      </c>
      <c r="AA699" s="52" t="str">
        <f>IF(tabProjList[[#This Row],[Ref 3]]&lt;&gt;"",HYPERLINK(tabProjList[[#This Row],[Ref 3]],"Link 3"),"")</f>
        <v/>
      </c>
      <c r="AB699" s="52" t="str">
        <f>IF(tabProjList[[#This Row],[Ref 4]]&lt;&gt;"",HYPERLINK(tabProjList[[#This Row],[Ref 4]],"Link 4"),"")</f>
        <v/>
      </c>
      <c r="AC699" s="52" t="str">
        <f>IF(tabProjList[[#This Row],[Ref 5]]&lt;&gt;"",HYPERLINK(tabProjList[[#This Row],[Ref 5]],"Link 5"),"")</f>
        <v/>
      </c>
      <c r="AD699" s="52" t="str">
        <f>IF(tabProjList[[#This Row],[Ref 6]]&lt;&gt;"",HYPERLINK(tabProjList[[#This Row],[Ref 6]],"Link 6"),"")</f>
        <v/>
      </c>
      <c r="AE699" s="52" t="str">
        <f>IF(tabProjList[[#This Row],[Ref 7]]&lt;&gt;"",HYPERLINK(tabProjList[[#This Row],[Ref 7]],"Link 7"),"")</f>
        <v/>
      </c>
    </row>
    <row r="700" spans="1:31" x14ac:dyDescent="0.25">
      <c r="A700" s="44" t="s">
        <v>1694</v>
      </c>
      <c r="B700" s="45">
        <v>511</v>
      </c>
      <c r="C700" s="45" t="s">
        <v>209</v>
      </c>
      <c r="D700" s="36" t="s">
        <v>1695</v>
      </c>
      <c r="E700" s="46" t="s">
        <v>2</v>
      </c>
      <c r="F700" s="46">
        <v>2022</v>
      </c>
      <c r="G700" s="46" t="s">
        <v>115</v>
      </c>
      <c r="H700" s="46">
        <v>2027</v>
      </c>
      <c r="I700" s="46" t="s">
        <v>115</v>
      </c>
      <c r="J700" s="45" t="s">
        <v>106</v>
      </c>
      <c r="K700" s="47" t="s">
        <v>115</v>
      </c>
      <c r="L700" s="48" t="s">
        <v>115</v>
      </c>
      <c r="M700" s="48" t="s">
        <v>115</v>
      </c>
      <c r="N700" s="49" t="s">
        <v>2</v>
      </c>
      <c r="O700" s="50" t="s">
        <v>34</v>
      </c>
      <c r="P700" s="38" t="s">
        <v>1694</v>
      </c>
      <c r="Q700" s="45" t="s">
        <v>121</v>
      </c>
      <c r="R700" s="38" t="s">
        <v>1649</v>
      </c>
      <c r="S700" s="38" t="s">
        <v>115</v>
      </c>
      <c r="T700" s="38" t="s">
        <v>115</v>
      </c>
      <c r="U700" s="38" t="s">
        <v>115</v>
      </c>
      <c r="V700" s="38" t="s">
        <v>115</v>
      </c>
      <c r="W700" s="38" t="s">
        <v>115</v>
      </c>
      <c r="X700" s="38" t="s">
        <v>115</v>
      </c>
      <c r="Y700" s="52" t="str">
        <f>IF(tabProjList[[#This Row],[Ref 1]]&lt;&gt;"",HYPERLINK(tabProjList[[#This Row],[Ref 1]],"Link 1"),"")</f>
        <v>Link 1</v>
      </c>
      <c r="Z700" s="52" t="str">
        <f>IF(tabProjList[[#This Row],[Ref 2]]&lt;&gt;"",HYPERLINK(tabProjList[[#This Row],[Ref 2]],"Link 2"),"")</f>
        <v/>
      </c>
      <c r="AA700" s="52" t="str">
        <f>IF(tabProjList[[#This Row],[Ref 3]]&lt;&gt;"",HYPERLINK(tabProjList[[#This Row],[Ref 3]],"Link 3"),"")</f>
        <v/>
      </c>
      <c r="AB700" s="52" t="str">
        <f>IF(tabProjList[[#This Row],[Ref 4]]&lt;&gt;"",HYPERLINK(tabProjList[[#This Row],[Ref 4]],"Link 4"),"")</f>
        <v/>
      </c>
      <c r="AC700" s="52" t="str">
        <f>IF(tabProjList[[#This Row],[Ref 5]]&lt;&gt;"",HYPERLINK(tabProjList[[#This Row],[Ref 5]],"Link 5"),"")</f>
        <v/>
      </c>
      <c r="AD700" s="52" t="str">
        <f>IF(tabProjList[[#This Row],[Ref 6]]&lt;&gt;"",HYPERLINK(tabProjList[[#This Row],[Ref 6]],"Link 6"),"")</f>
        <v/>
      </c>
      <c r="AE700" s="52" t="str">
        <f>IF(tabProjList[[#This Row],[Ref 7]]&lt;&gt;"",HYPERLINK(tabProjList[[#This Row],[Ref 7]],"Link 7"),"")</f>
        <v/>
      </c>
    </row>
    <row r="701" spans="1:31" x14ac:dyDescent="0.25">
      <c r="A701" s="44" t="s">
        <v>1941</v>
      </c>
      <c r="B701" s="45">
        <v>624</v>
      </c>
      <c r="C701" s="45" t="s">
        <v>806</v>
      </c>
      <c r="D701" s="36" t="s">
        <v>1942</v>
      </c>
      <c r="E701" s="46" t="s">
        <v>3</v>
      </c>
      <c r="F701" s="46">
        <v>2023</v>
      </c>
      <c r="G701" s="46" t="s">
        <v>115</v>
      </c>
      <c r="H701" s="46" t="s">
        <v>115</v>
      </c>
      <c r="I701" s="46" t="s">
        <v>115</v>
      </c>
      <c r="J701" s="45" t="s">
        <v>106</v>
      </c>
      <c r="K701" s="47" t="s">
        <v>115</v>
      </c>
      <c r="L701" s="48">
        <v>0.5</v>
      </c>
      <c r="M701" s="48">
        <v>0.5</v>
      </c>
      <c r="N701" s="49" t="s">
        <v>45</v>
      </c>
      <c r="O701" s="50" t="s">
        <v>20</v>
      </c>
      <c r="P701" s="38" t="s">
        <v>115</v>
      </c>
      <c r="Q701" s="45" t="s">
        <v>114</v>
      </c>
      <c r="R701" s="38" t="s">
        <v>1943</v>
      </c>
      <c r="S701" s="38" t="s">
        <v>115</v>
      </c>
      <c r="T701" s="38" t="s">
        <v>115</v>
      </c>
      <c r="U701" s="38" t="s">
        <v>115</v>
      </c>
      <c r="V701" s="38" t="s">
        <v>115</v>
      </c>
      <c r="W701" s="38" t="s">
        <v>115</v>
      </c>
      <c r="X701" s="38" t="s">
        <v>115</v>
      </c>
      <c r="Y701" s="52" t="str">
        <f>IF(tabProjList[[#This Row],[Ref 1]]&lt;&gt;"",HYPERLINK(tabProjList[[#This Row],[Ref 1]],"Link 1"),"")</f>
        <v>Link 1</v>
      </c>
      <c r="Z701" s="52" t="str">
        <f>IF(tabProjList[[#This Row],[Ref 2]]&lt;&gt;"",HYPERLINK(tabProjList[[#This Row],[Ref 2]],"Link 2"),"")</f>
        <v/>
      </c>
      <c r="AA701" s="52" t="str">
        <f>IF(tabProjList[[#This Row],[Ref 3]]&lt;&gt;"",HYPERLINK(tabProjList[[#This Row],[Ref 3]],"Link 3"),"")</f>
        <v/>
      </c>
      <c r="AB701" s="52" t="str">
        <f>IF(tabProjList[[#This Row],[Ref 4]]&lt;&gt;"",HYPERLINK(tabProjList[[#This Row],[Ref 4]],"Link 4"),"")</f>
        <v/>
      </c>
      <c r="AC701" s="52" t="str">
        <f>IF(tabProjList[[#This Row],[Ref 5]]&lt;&gt;"",HYPERLINK(tabProjList[[#This Row],[Ref 5]],"Link 5"),"")</f>
        <v/>
      </c>
      <c r="AD701" s="52" t="str">
        <f>IF(tabProjList[[#This Row],[Ref 6]]&lt;&gt;"",HYPERLINK(tabProjList[[#This Row],[Ref 6]],"Link 6"),"")</f>
        <v/>
      </c>
      <c r="AE701" s="52" t="str">
        <f>IF(tabProjList[[#This Row],[Ref 7]]&lt;&gt;"",HYPERLINK(tabProjList[[#This Row],[Ref 7]],"Link 7"),"")</f>
        <v/>
      </c>
    </row>
    <row r="702" spans="1:31" x14ac:dyDescent="0.25">
      <c r="A702" s="44" t="s">
        <v>1696</v>
      </c>
      <c r="B702" s="45">
        <v>512</v>
      </c>
      <c r="C702" s="45" t="s">
        <v>209</v>
      </c>
      <c r="D702" s="36" t="s">
        <v>1697</v>
      </c>
      <c r="E702" s="46" t="s">
        <v>2</v>
      </c>
      <c r="F702" s="46">
        <v>2022</v>
      </c>
      <c r="G702" s="46" t="s">
        <v>115</v>
      </c>
      <c r="H702" s="46">
        <v>2026</v>
      </c>
      <c r="I702" s="46" t="s">
        <v>115</v>
      </c>
      <c r="J702" s="45" t="s">
        <v>106</v>
      </c>
      <c r="K702" s="47" t="s">
        <v>115</v>
      </c>
      <c r="L702" s="48">
        <v>5</v>
      </c>
      <c r="M702" s="48">
        <v>5</v>
      </c>
      <c r="N702" s="49" t="s">
        <v>2</v>
      </c>
      <c r="O702" s="50" t="s">
        <v>34</v>
      </c>
      <c r="P702" s="38" t="s">
        <v>1696</v>
      </c>
      <c r="Q702" s="45" t="s">
        <v>121</v>
      </c>
      <c r="R702" s="38" t="s">
        <v>1649</v>
      </c>
      <c r="S702" s="38" t="s">
        <v>115</v>
      </c>
      <c r="T702" s="38" t="s">
        <v>115</v>
      </c>
      <c r="U702" s="38" t="s">
        <v>115</v>
      </c>
      <c r="V702" s="38" t="s">
        <v>115</v>
      </c>
      <c r="W702" s="38" t="s">
        <v>115</v>
      </c>
      <c r="X702" s="38" t="s">
        <v>115</v>
      </c>
      <c r="Y702" s="52" t="str">
        <f>IF(tabProjList[[#This Row],[Ref 1]]&lt;&gt;"",HYPERLINK(tabProjList[[#This Row],[Ref 1]],"Link 1"),"")</f>
        <v>Link 1</v>
      </c>
      <c r="Z702" s="52" t="str">
        <f>IF(tabProjList[[#This Row],[Ref 2]]&lt;&gt;"",HYPERLINK(tabProjList[[#This Row],[Ref 2]],"Link 2"),"")</f>
        <v/>
      </c>
      <c r="AA702" s="52" t="str">
        <f>IF(tabProjList[[#This Row],[Ref 3]]&lt;&gt;"",HYPERLINK(tabProjList[[#This Row],[Ref 3]],"Link 3"),"")</f>
        <v/>
      </c>
      <c r="AB702" s="52" t="str">
        <f>IF(tabProjList[[#This Row],[Ref 4]]&lt;&gt;"",HYPERLINK(tabProjList[[#This Row],[Ref 4]],"Link 4"),"")</f>
        <v/>
      </c>
      <c r="AC702" s="52" t="str">
        <f>IF(tabProjList[[#This Row],[Ref 5]]&lt;&gt;"",HYPERLINK(tabProjList[[#This Row],[Ref 5]],"Link 5"),"")</f>
        <v/>
      </c>
      <c r="AD702" s="52" t="str">
        <f>IF(tabProjList[[#This Row],[Ref 6]]&lt;&gt;"",HYPERLINK(tabProjList[[#This Row],[Ref 6]],"Link 6"),"")</f>
        <v/>
      </c>
      <c r="AE702" s="52" t="str">
        <f>IF(tabProjList[[#This Row],[Ref 7]]&lt;&gt;"",HYPERLINK(tabProjList[[#This Row],[Ref 7]],"Link 7"),"")</f>
        <v/>
      </c>
    </row>
    <row r="703" spans="1:31" x14ac:dyDescent="0.25">
      <c r="A703" s="44" t="s">
        <v>2173</v>
      </c>
      <c r="B703" s="45">
        <v>719</v>
      </c>
      <c r="C703" s="45" t="s">
        <v>120</v>
      </c>
      <c r="D703" s="36" t="s">
        <v>2174</v>
      </c>
      <c r="E703" s="46" t="s">
        <v>2</v>
      </c>
      <c r="F703" s="46">
        <v>2023</v>
      </c>
      <c r="G703" s="46" t="s">
        <v>115</v>
      </c>
      <c r="H703" s="46" t="s">
        <v>115</v>
      </c>
      <c r="I703" s="46" t="s">
        <v>115</v>
      </c>
      <c r="J703" s="45" t="s">
        <v>106</v>
      </c>
      <c r="K703" s="47" t="s">
        <v>115</v>
      </c>
      <c r="L703" s="48" t="s">
        <v>115</v>
      </c>
      <c r="M703" s="48" t="s">
        <v>115</v>
      </c>
      <c r="N703" s="49" t="s">
        <v>2</v>
      </c>
      <c r="O703" s="50" t="s">
        <v>34</v>
      </c>
      <c r="P703" s="38" t="s">
        <v>2173</v>
      </c>
      <c r="Q703" s="45" t="s">
        <v>121</v>
      </c>
      <c r="R703" s="38" t="s">
        <v>1733</v>
      </c>
      <c r="S703" s="38" t="s">
        <v>2130</v>
      </c>
      <c r="T703" s="38" t="s">
        <v>115</v>
      </c>
      <c r="U703" s="38" t="s">
        <v>115</v>
      </c>
      <c r="V703" s="38" t="s">
        <v>115</v>
      </c>
      <c r="W703" s="38" t="s">
        <v>115</v>
      </c>
      <c r="X703" s="38" t="s">
        <v>115</v>
      </c>
      <c r="Y703" s="52" t="str">
        <f>IF(tabProjList[[#This Row],[Ref 1]]&lt;&gt;"",HYPERLINK(tabProjList[[#This Row],[Ref 1]],"Link 1"),"")</f>
        <v>Link 1</v>
      </c>
      <c r="Z703" s="52" t="str">
        <f>IF(tabProjList[[#This Row],[Ref 2]]&lt;&gt;"",HYPERLINK(tabProjList[[#This Row],[Ref 2]],"Link 2"),"")</f>
        <v>Link 2</v>
      </c>
      <c r="AA703" s="52" t="str">
        <f>IF(tabProjList[[#This Row],[Ref 3]]&lt;&gt;"",HYPERLINK(tabProjList[[#This Row],[Ref 3]],"Link 3"),"")</f>
        <v/>
      </c>
      <c r="AB703" s="52" t="str">
        <f>IF(tabProjList[[#This Row],[Ref 4]]&lt;&gt;"",HYPERLINK(tabProjList[[#This Row],[Ref 4]],"Link 4"),"")</f>
        <v/>
      </c>
      <c r="AC703" s="52" t="str">
        <f>IF(tabProjList[[#This Row],[Ref 5]]&lt;&gt;"",HYPERLINK(tabProjList[[#This Row],[Ref 5]],"Link 5"),"")</f>
        <v/>
      </c>
      <c r="AD703" s="52" t="str">
        <f>IF(tabProjList[[#This Row],[Ref 6]]&lt;&gt;"",HYPERLINK(tabProjList[[#This Row],[Ref 6]],"Link 6"),"")</f>
        <v/>
      </c>
      <c r="AE703" s="52" t="str">
        <f>IF(tabProjList[[#This Row],[Ref 7]]&lt;&gt;"",HYPERLINK(tabProjList[[#This Row],[Ref 7]],"Link 7"),"")</f>
        <v/>
      </c>
    </row>
    <row r="704" spans="1:31" x14ac:dyDescent="0.25">
      <c r="A704" s="44" t="s">
        <v>2752</v>
      </c>
      <c r="B704" s="45">
        <v>1015</v>
      </c>
      <c r="C704" s="45" t="s">
        <v>1468</v>
      </c>
      <c r="D704" s="36" t="s">
        <v>2753</v>
      </c>
      <c r="E704" s="46" t="s">
        <v>1</v>
      </c>
      <c r="F704" s="46">
        <v>2024</v>
      </c>
      <c r="G704" s="46" t="s">
        <v>115</v>
      </c>
      <c r="H704" s="46" t="s">
        <v>115</v>
      </c>
      <c r="I704" s="46" t="s">
        <v>115</v>
      </c>
      <c r="J704" s="45" t="s">
        <v>106</v>
      </c>
      <c r="K704" s="47" t="s">
        <v>115</v>
      </c>
      <c r="L704" s="48" t="s">
        <v>115</v>
      </c>
      <c r="M704" s="48">
        <v>2.8610000000000002</v>
      </c>
      <c r="N704" s="49" t="s">
        <v>38</v>
      </c>
      <c r="O704" s="50" t="s">
        <v>21</v>
      </c>
      <c r="P704" s="38" t="s">
        <v>115</v>
      </c>
      <c r="Q704" s="45" t="s">
        <v>127</v>
      </c>
      <c r="R704" s="38" t="s">
        <v>2754</v>
      </c>
      <c r="S704" s="38" t="s">
        <v>115</v>
      </c>
      <c r="T704" s="38" t="s">
        <v>115</v>
      </c>
      <c r="U704" s="38" t="s">
        <v>115</v>
      </c>
      <c r="V704" s="38" t="s">
        <v>115</v>
      </c>
      <c r="W704" s="38" t="s">
        <v>115</v>
      </c>
      <c r="X704" s="38" t="s">
        <v>115</v>
      </c>
      <c r="Y704" s="52" t="str">
        <f>IF(tabProjList[[#This Row],[Ref 1]]&lt;&gt;"",HYPERLINK(tabProjList[[#This Row],[Ref 1]],"Link 1"),"")</f>
        <v>Link 1</v>
      </c>
      <c r="Z704" s="52" t="str">
        <f>IF(tabProjList[[#This Row],[Ref 2]]&lt;&gt;"",HYPERLINK(tabProjList[[#This Row],[Ref 2]],"Link 2"),"")</f>
        <v/>
      </c>
      <c r="AA704" s="52" t="str">
        <f>IF(tabProjList[[#This Row],[Ref 3]]&lt;&gt;"",HYPERLINK(tabProjList[[#This Row],[Ref 3]],"Link 3"),"")</f>
        <v/>
      </c>
      <c r="AB704" s="52" t="str">
        <f>IF(tabProjList[[#This Row],[Ref 4]]&lt;&gt;"",HYPERLINK(tabProjList[[#This Row],[Ref 4]],"Link 4"),"")</f>
        <v/>
      </c>
      <c r="AC704" s="52" t="str">
        <f>IF(tabProjList[[#This Row],[Ref 5]]&lt;&gt;"",HYPERLINK(tabProjList[[#This Row],[Ref 5]],"Link 5"),"")</f>
        <v/>
      </c>
      <c r="AD704" s="52" t="str">
        <f>IF(tabProjList[[#This Row],[Ref 6]]&lt;&gt;"",HYPERLINK(tabProjList[[#This Row],[Ref 6]],"Link 6"),"")</f>
        <v/>
      </c>
      <c r="AE704" s="52" t="str">
        <f>IF(tabProjList[[#This Row],[Ref 7]]&lt;&gt;"",HYPERLINK(tabProjList[[#This Row],[Ref 7]],"Link 7"),"")</f>
        <v/>
      </c>
    </row>
    <row r="705" spans="1:31" x14ac:dyDescent="0.25">
      <c r="A705" s="44" t="s">
        <v>2568</v>
      </c>
      <c r="B705" s="45">
        <v>897</v>
      </c>
      <c r="C705" s="45" t="s">
        <v>120</v>
      </c>
      <c r="D705" s="36" t="s">
        <v>2569</v>
      </c>
      <c r="E705" s="46" t="s">
        <v>2566</v>
      </c>
      <c r="F705" s="46">
        <v>2020</v>
      </c>
      <c r="G705" s="46" t="s">
        <v>115</v>
      </c>
      <c r="H705" s="46" t="s">
        <v>115</v>
      </c>
      <c r="I705" s="46" t="s">
        <v>115</v>
      </c>
      <c r="J705" s="45" t="s">
        <v>106</v>
      </c>
      <c r="K705" s="47" t="s">
        <v>115</v>
      </c>
      <c r="L705" s="48">
        <v>1</v>
      </c>
      <c r="M705" s="48">
        <v>1</v>
      </c>
      <c r="N705" s="49" t="s">
        <v>39</v>
      </c>
      <c r="O705" s="50" t="s">
        <v>34</v>
      </c>
      <c r="P705" s="38" t="s">
        <v>115</v>
      </c>
      <c r="Q705" s="45" t="s">
        <v>121</v>
      </c>
      <c r="R705" s="38" t="s">
        <v>2570</v>
      </c>
      <c r="S705" s="38" t="s">
        <v>115</v>
      </c>
      <c r="T705" s="38" t="s">
        <v>115</v>
      </c>
      <c r="U705" s="38" t="s">
        <v>115</v>
      </c>
      <c r="V705" s="38" t="s">
        <v>115</v>
      </c>
      <c r="W705" s="38" t="s">
        <v>115</v>
      </c>
      <c r="X705" s="38" t="s">
        <v>115</v>
      </c>
      <c r="Y705" s="52" t="str">
        <f>IF(tabProjList[[#This Row],[Ref 1]]&lt;&gt;"",HYPERLINK(tabProjList[[#This Row],[Ref 1]],"Link 1"),"")</f>
        <v>Link 1</v>
      </c>
      <c r="Z705" s="52" t="str">
        <f>IF(tabProjList[[#This Row],[Ref 2]]&lt;&gt;"",HYPERLINK(tabProjList[[#This Row],[Ref 2]],"Link 2"),"")</f>
        <v/>
      </c>
      <c r="AA705" s="52" t="str">
        <f>IF(tabProjList[[#This Row],[Ref 3]]&lt;&gt;"",HYPERLINK(tabProjList[[#This Row],[Ref 3]],"Link 3"),"")</f>
        <v/>
      </c>
      <c r="AB705" s="52" t="str">
        <f>IF(tabProjList[[#This Row],[Ref 4]]&lt;&gt;"",HYPERLINK(tabProjList[[#This Row],[Ref 4]],"Link 4"),"")</f>
        <v/>
      </c>
      <c r="AC705" s="52" t="str">
        <f>IF(tabProjList[[#This Row],[Ref 5]]&lt;&gt;"",HYPERLINK(tabProjList[[#This Row],[Ref 5]],"Link 5"),"")</f>
        <v/>
      </c>
      <c r="AD705" s="52" t="str">
        <f>IF(tabProjList[[#This Row],[Ref 6]]&lt;&gt;"",HYPERLINK(tabProjList[[#This Row],[Ref 6]],"Link 6"),"")</f>
        <v/>
      </c>
      <c r="AE705" s="52" t="str">
        <f>IF(tabProjList[[#This Row],[Ref 7]]&lt;&gt;"",HYPERLINK(tabProjList[[#This Row],[Ref 7]],"Link 7"),"")</f>
        <v/>
      </c>
    </row>
    <row r="706" spans="1:31" x14ac:dyDescent="0.25">
      <c r="A706" s="44" t="s">
        <v>2077</v>
      </c>
      <c r="B706" s="45">
        <v>681</v>
      </c>
      <c r="C706" s="45" t="s">
        <v>193</v>
      </c>
      <c r="D706" s="36" t="s">
        <v>1701</v>
      </c>
      <c r="E706" s="46" t="s">
        <v>1</v>
      </c>
      <c r="F706" s="46">
        <v>2022</v>
      </c>
      <c r="G706" s="46" t="s">
        <v>115</v>
      </c>
      <c r="H706" s="46">
        <v>2032</v>
      </c>
      <c r="I706" s="46" t="s">
        <v>115</v>
      </c>
      <c r="J706" s="45" t="s">
        <v>106</v>
      </c>
      <c r="K706" s="47" t="s">
        <v>115</v>
      </c>
      <c r="L706" s="48" t="s">
        <v>2074</v>
      </c>
      <c r="M706" s="48">
        <v>7</v>
      </c>
      <c r="N706" s="49" t="s">
        <v>38</v>
      </c>
      <c r="O706" s="50" t="s">
        <v>34</v>
      </c>
      <c r="P706" s="38" t="s">
        <v>2075</v>
      </c>
      <c r="Q706" s="45" t="s">
        <v>114</v>
      </c>
      <c r="R706" s="38" t="s">
        <v>253</v>
      </c>
      <c r="S706" s="38" t="s">
        <v>2076</v>
      </c>
      <c r="T706" s="38" t="s">
        <v>115</v>
      </c>
      <c r="U706" s="38" t="s">
        <v>115</v>
      </c>
      <c r="V706" s="38" t="s">
        <v>115</v>
      </c>
      <c r="W706" s="38" t="s">
        <v>115</v>
      </c>
      <c r="X706" s="38" t="s">
        <v>115</v>
      </c>
      <c r="Y706" s="52" t="str">
        <f>IF(tabProjList[[#This Row],[Ref 1]]&lt;&gt;"",HYPERLINK(tabProjList[[#This Row],[Ref 1]],"Link 1"),"")</f>
        <v>Link 1</v>
      </c>
      <c r="Z706" s="52" t="str">
        <f>IF(tabProjList[[#This Row],[Ref 2]]&lt;&gt;"",HYPERLINK(tabProjList[[#This Row],[Ref 2]],"Link 2"),"")</f>
        <v>Link 2</v>
      </c>
      <c r="AA706" s="52" t="str">
        <f>IF(tabProjList[[#This Row],[Ref 3]]&lt;&gt;"",HYPERLINK(tabProjList[[#This Row],[Ref 3]],"Link 3"),"")</f>
        <v/>
      </c>
      <c r="AB706" s="52" t="str">
        <f>IF(tabProjList[[#This Row],[Ref 4]]&lt;&gt;"",HYPERLINK(tabProjList[[#This Row],[Ref 4]],"Link 4"),"")</f>
        <v/>
      </c>
      <c r="AC706" s="52" t="str">
        <f>IF(tabProjList[[#This Row],[Ref 5]]&lt;&gt;"",HYPERLINK(tabProjList[[#This Row],[Ref 5]],"Link 5"),"")</f>
        <v/>
      </c>
      <c r="AD706" s="52" t="str">
        <f>IF(tabProjList[[#This Row],[Ref 6]]&lt;&gt;"",HYPERLINK(tabProjList[[#This Row],[Ref 6]],"Link 6"),"")</f>
        <v/>
      </c>
      <c r="AE706" s="52" t="str">
        <f>IF(tabProjList[[#This Row],[Ref 7]]&lt;&gt;"",HYPERLINK(tabProjList[[#This Row],[Ref 7]],"Link 7"),"")</f>
        <v/>
      </c>
    </row>
    <row r="707" spans="1:31" x14ac:dyDescent="0.25">
      <c r="A707" s="44" t="s">
        <v>2340</v>
      </c>
      <c r="B707" s="45">
        <v>804</v>
      </c>
      <c r="C707" s="45" t="s">
        <v>139</v>
      </c>
      <c r="D707" s="36" t="s">
        <v>2341</v>
      </c>
      <c r="E707" s="46" t="s">
        <v>1</v>
      </c>
      <c r="F707" s="46">
        <v>2023</v>
      </c>
      <c r="G707" s="46" t="s">
        <v>115</v>
      </c>
      <c r="H707" s="46" t="s">
        <v>115</v>
      </c>
      <c r="I707" s="46" t="s">
        <v>115</v>
      </c>
      <c r="J707" s="45" t="s">
        <v>106</v>
      </c>
      <c r="K707" s="47" t="s">
        <v>115</v>
      </c>
      <c r="L707" s="48">
        <v>1.87</v>
      </c>
      <c r="M707" s="48">
        <v>1.87</v>
      </c>
      <c r="N707" s="49" t="s">
        <v>38</v>
      </c>
      <c r="O707" s="50" t="s">
        <v>34</v>
      </c>
      <c r="P707" s="38" t="s">
        <v>1099</v>
      </c>
      <c r="Q707" s="45" t="s">
        <v>114</v>
      </c>
      <c r="R707" s="38" t="s">
        <v>1703</v>
      </c>
      <c r="S707" s="38" t="s">
        <v>2342</v>
      </c>
      <c r="T707" s="38" t="s">
        <v>115</v>
      </c>
      <c r="U707" s="38" t="s">
        <v>115</v>
      </c>
      <c r="V707" s="38" t="s">
        <v>115</v>
      </c>
      <c r="W707" s="38" t="s">
        <v>115</v>
      </c>
      <c r="X707" s="38" t="s">
        <v>115</v>
      </c>
      <c r="Y707" s="52" t="str">
        <f>IF(tabProjList[[#This Row],[Ref 1]]&lt;&gt;"",HYPERLINK(tabProjList[[#This Row],[Ref 1]],"Link 1"),"")</f>
        <v>Link 1</v>
      </c>
      <c r="Z707" s="52" t="str">
        <f>IF(tabProjList[[#This Row],[Ref 2]]&lt;&gt;"",HYPERLINK(tabProjList[[#This Row],[Ref 2]],"Link 2"),"")</f>
        <v>Link 2</v>
      </c>
      <c r="AA707" s="52" t="str">
        <f>IF(tabProjList[[#This Row],[Ref 3]]&lt;&gt;"",HYPERLINK(tabProjList[[#This Row],[Ref 3]],"Link 3"),"")</f>
        <v/>
      </c>
      <c r="AB707" s="52" t="str">
        <f>IF(tabProjList[[#This Row],[Ref 4]]&lt;&gt;"",HYPERLINK(tabProjList[[#This Row],[Ref 4]],"Link 4"),"")</f>
        <v/>
      </c>
      <c r="AC707" s="52" t="str">
        <f>IF(tabProjList[[#This Row],[Ref 5]]&lt;&gt;"",HYPERLINK(tabProjList[[#This Row],[Ref 5]],"Link 5"),"")</f>
        <v/>
      </c>
      <c r="AD707" s="52" t="str">
        <f>IF(tabProjList[[#This Row],[Ref 6]]&lt;&gt;"",HYPERLINK(tabProjList[[#This Row],[Ref 6]],"Link 6"),"")</f>
        <v/>
      </c>
      <c r="AE707" s="52" t="str">
        <f>IF(tabProjList[[#This Row],[Ref 7]]&lt;&gt;"",HYPERLINK(tabProjList[[#This Row],[Ref 7]],"Link 7"),"")</f>
        <v/>
      </c>
    </row>
    <row r="708" spans="1:31" x14ac:dyDescent="0.25">
      <c r="A708" s="44" t="s">
        <v>2340</v>
      </c>
      <c r="B708" s="45">
        <v>1147</v>
      </c>
      <c r="C708" s="45" t="s">
        <v>139</v>
      </c>
      <c r="D708" s="36" t="s">
        <v>1701</v>
      </c>
      <c r="E708" s="46" t="s">
        <v>1</v>
      </c>
      <c r="F708" s="46">
        <v>2024</v>
      </c>
      <c r="G708" s="46" t="s">
        <v>115</v>
      </c>
      <c r="H708" s="46" t="s">
        <v>115</v>
      </c>
      <c r="I708" s="46" t="s">
        <v>115</v>
      </c>
      <c r="J708" s="45" t="s">
        <v>106</v>
      </c>
      <c r="K708" s="47" t="s">
        <v>115</v>
      </c>
      <c r="L708" s="48">
        <v>0.6</v>
      </c>
      <c r="M708" s="48">
        <v>0.6</v>
      </c>
      <c r="N708" s="49" t="s">
        <v>38</v>
      </c>
      <c r="O708" s="50" t="s">
        <v>34</v>
      </c>
      <c r="P708" s="53" t="s">
        <v>115</v>
      </c>
      <c r="Q708" s="45" t="s">
        <v>114</v>
      </c>
      <c r="R708" s="54" t="s">
        <v>3037</v>
      </c>
      <c r="S708" s="54" t="s">
        <v>115</v>
      </c>
      <c r="T708" s="54" t="s">
        <v>115</v>
      </c>
      <c r="U708" s="54" t="s">
        <v>115</v>
      </c>
      <c r="V708" s="54" t="s">
        <v>115</v>
      </c>
      <c r="W708" s="54" t="s">
        <v>115</v>
      </c>
      <c r="X708" s="54" t="s">
        <v>115</v>
      </c>
      <c r="Y708" s="55" t="str">
        <f>IF(tabProjList[[#This Row],[Ref 1]]&lt;&gt;"",HYPERLINK(tabProjList[[#This Row],[Ref 1]],"Link 1"),"")</f>
        <v>Link 1</v>
      </c>
      <c r="Z708" s="55" t="str">
        <f>IF(tabProjList[[#This Row],[Ref 2]]&lt;&gt;"",HYPERLINK(tabProjList[[#This Row],[Ref 2]],"Link 2"),"")</f>
        <v/>
      </c>
      <c r="AA708" s="55" t="str">
        <f>IF(tabProjList[[#This Row],[Ref 3]]&lt;&gt;"",HYPERLINK(tabProjList[[#This Row],[Ref 3]],"Link 3"),"")</f>
        <v/>
      </c>
      <c r="AB708" s="55" t="str">
        <f>IF(tabProjList[[#This Row],[Ref 4]]&lt;&gt;"",HYPERLINK(tabProjList[[#This Row],[Ref 4]],"Link 4"),"")</f>
        <v/>
      </c>
      <c r="AC708" s="55" t="str">
        <f>IF(tabProjList[[#This Row],[Ref 5]]&lt;&gt;"",HYPERLINK(tabProjList[[#This Row],[Ref 5]],"Link 5"),"")</f>
        <v/>
      </c>
      <c r="AD708" s="55" t="str">
        <f>IF(tabProjList[[#This Row],[Ref 6]]&lt;&gt;"",HYPERLINK(tabProjList[[#This Row],[Ref 6]],"Link 6"),"")</f>
        <v/>
      </c>
      <c r="AE708" s="52" t="str">
        <f>IF(tabProjList[[#This Row],[Ref 7]]&lt;&gt;"",HYPERLINK(tabProjList[[#This Row],[Ref 7]],"Link 7"),"")</f>
        <v/>
      </c>
    </row>
    <row r="709" spans="1:31" x14ac:dyDescent="0.25">
      <c r="A709" s="44" t="s">
        <v>2138</v>
      </c>
      <c r="B709" s="45">
        <v>706</v>
      </c>
      <c r="C709" s="45" t="s">
        <v>139</v>
      </c>
      <c r="D709" s="36" t="s">
        <v>1701</v>
      </c>
      <c r="E709" s="46" t="s">
        <v>1</v>
      </c>
      <c r="F709" s="46">
        <v>2022</v>
      </c>
      <c r="G709" s="46" t="s">
        <v>115</v>
      </c>
      <c r="H709" s="46" t="s">
        <v>115</v>
      </c>
      <c r="I709" s="46" t="s">
        <v>115</v>
      </c>
      <c r="J709" s="45" t="s">
        <v>106</v>
      </c>
      <c r="K709" s="47" t="s">
        <v>115</v>
      </c>
      <c r="L709" s="48">
        <v>3.9790000000000001</v>
      </c>
      <c r="M709" s="48">
        <v>3.9790000000000001</v>
      </c>
      <c r="N709" s="49" t="s">
        <v>38</v>
      </c>
      <c r="O709" s="50" t="s">
        <v>34</v>
      </c>
      <c r="P709" s="38" t="s">
        <v>1099</v>
      </c>
      <c r="Q709" s="45" t="s">
        <v>114</v>
      </c>
      <c r="R709" s="38" t="s">
        <v>2139</v>
      </c>
      <c r="S709" s="38" t="s">
        <v>1703</v>
      </c>
      <c r="T709" s="38" t="s">
        <v>115</v>
      </c>
      <c r="U709" s="38" t="s">
        <v>115</v>
      </c>
      <c r="V709" s="38" t="s">
        <v>115</v>
      </c>
      <c r="W709" s="38" t="s">
        <v>115</v>
      </c>
      <c r="X709" s="38" t="s">
        <v>115</v>
      </c>
      <c r="Y709" s="52" t="str">
        <f>IF(tabProjList[[#This Row],[Ref 1]]&lt;&gt;"",HYPERLINK(tabProjList[[#This Row],[Ref 1]],"Link 1"),"")</f>
        <v>Link 1</v>
      </c>
      <c r="Z709" s="52" t="str">
        <f>IF(tabProjList[[#This Row],[Ref 2]]&lt;&gt;"",HYPERLINK(tabProjList[[#This Row],[Ref 2]],"Link 2"),"")</f>
        <v>Link 2</v>
      </c>
      <c r="AA709" s="52" t="str">
        <f>IF(tabProjList[[#This Row],[Ref 3]]&lt;&gt;"",HYPERLINK(tabProjList[[#This Row],[Ref 3]],"Link 3"),"")</f>
        <v/>
      </c>
      <c r="AB709" s="52" t="str">
        <f>IF(tabProjList[[#This Row],[Ref 4]]&lt;&gt;"",HYPERLINK(tabProjList[[#This Row],[Ref 4]],"Link 4"),"")</f>
        <v/>
      </c>
      <c r="AC709" s="52" t="str">
        <f>IF(tabProjList[[#This Row],[Ref 5]]&lt;&gt;"",HYPERLINK(tabProjList[[#This Row],[Ref 5]],"Link 5"),"")</f>
        <v/>
      </c>
      <c r="AD709" s="52" t="str">
        <f>IF(tabProjList[[#This Row],[Ref 6]]&lt;&gt;"",HYPERLINK(tabProjList[[#This Row],[Ref 6]],"Link 6"),"")</f>
        <v/>
      </c>
      <c r="AE709" s="52" t="str">
        <f>IF(tabProjList[[#This Row],[Ref 7]]&lt;&gt;"",HYPERLINK(tabProjList[[#This Row],[Ref 7]],"Link 7"),"")</f>
        <v/>
      </c>
    </row>
    <row r="710" spans="1:31" x14ac:dyDescent="0.25">
      <c r="A710" s="44" t="s">
        <v>2073</v>
      </c>
      <c r="B710" s="45">
        <v>680</v>
      </c>
      <c r="C710" s="45" t="s">
        <v>193</v>
      </c>
      <c r="D710" s="36" t="s">
        <v>1701</v>
      </c>
      <c r="E710" s="46" t="s">
        <v>1</v>
      </c>
      <c r="F710" s="46">
        <v>2022</v>
      </c>
      <c r="G710" s="46" t="s">
        <v>115</v>
      </c>
      <c r="H710" s="46">
        <v>2030</v>
      </c>
      <c r="I710" s="46" t="s">
        <v>115</v>
      </c>
      <c r="J710" s="45" t="s">
        <v>106</v>
      </c>
      <c r="K710" s="47" t="s">
        <v>115</v>
      </c>
      <c r="L710" s="48" t="s">
        <v>2074</v>
      </c>
      <c r="M710" s="48">
        <v>7</v>
      </c>
      <c r="N710" s="49" t="s">
        <v>38</v>
      </c>
      <c r="O710" s="50" t="s">
        <v>34</v>
      </c>
      <c r="P710" s="38" t="s">
        <v>2075</v>
      </c>
      <c r="Q710" s="45" t="s">
        <v>114</v>
      </c>
      <c r="R710" s="38" t="s">
        <v>253</v>
      </c>
      <c r="S710" s="38" t="s">
        <v>2076</v>
      </c>
      <c r="T710" s="38" t="s">
        <v>115</v>
      </c>
      <c r="U710" s="38" t="s">
        <v>115</v>
      </c>
      <c r="V710" s="38" t="s">
        <v>115</v>
      </c>
      <c r="W710" s="38" t="s">
        <v>115</v>
      </c>
      <c r="X710" s="38" t="s">
        <v>115</v>
      </c>
      <c r="Y710" s="52" t="str">
        <f>IF(tabProjList[[#This Row],[Ref 1]]&lt;&gt;"",HYPERLINK(tabProjList[[#This Row],[Ref 1]],"Link 1"),"")</f>
        <v>Link 1</v>
      </c>
      <c r="Z710" s="52" t="str">
        <f>IF(tabProjList[[#This Row],[Ref 2]]&lt;&gt;"",HYPERLINK(tabProjList[[#This Row],[Ref 2]],"Link 2"),"")</f>
        <v>Link 2</v>
      </c>
      <c r="AA710" s="52" t="str">
        <f>IF(tabProjList[[#This Row],[Ref 3]]&lt;&gt;"",HYPERLINK(tabProjList[[#This Row],[Ref 3]],"Link 3"),"")</f>
        <v/>
      </c>
      <c r="AB710" s="52" t="str">
        <f>IF(tabProjList[[#This Row],[Ref 4]]&lt;&gt;"",HYPERLINK(tabProjList[[#This Row],[Ref 4]],"Link 4"),"")</f>
        <v/>
      </c>
      <c r="AC710" s="52" t="str">
        <f>IF(tabProjList[[#This Row],[Ref 5]]&lt;&gt;"",HYPERLINK(tabProjList[[#This Row],[Ref 5]],"Link 5"),"")</f>
        <v/>
      </c>
      <c r="AD710" s="52" t="str">
        <f>IF(tabProjList[[#This Row],[Ref 6]]&lt;&gt;"",HYPERLINK(tabProjList[[#This Row],[Ref 6]],"Link 6"),"")</f>
        <v/>
      </c>
      <c r="AE710" s="52" t="str">
        <f>IF(tabProjList[[#This Row],[Ref 7]]&lt;&gt;"",HYPERLINK(tabProjList[[#This Row],[Ref 7]],"Link 7"),"")</f>
        <v/>
      </c>
    </row>
    <row r="711" spans="1:31" x14ac:dyDescent="0.25">
      <c r="A711" s="44" t="s">
        <v>897</v>
      </c>
      <c r="B711" s="45">
        <v>233</v>
      </c>
      <c r="C711" s="45" t="s">
        <v>449</v>
      </c>
      <c r="D711" s="36" t="s">
        <v>898</v>
      </c>
      <c r="E711" s="46" t="s">
        <v>3</v>
      </c>
      <c r="F711" s="46">
        <v>2021</v>
      </c>
      <c r="G711" s="46" t="s">
        <v>115</v>
      </c>
      <c r="H711" s="46" t="s">
        <v>115</v>
      </c>
      <c r="I711" s="46" t="s">
        <v>115</v>
      </c>
      <c r="J711" s="45" t="s">
        <v>106</v>
      </c>
      <c r="K711" s="47" t="s">
        <v>115</v>
      </c>
      <c r="L711" s="48" t="s">
        <v>899</v>
      </c>
      <c r="M711" s="48">
        <v>0.16</v>
      </c>
      <c r="N711" s="49" t="s">
        <v>45</v>
      </c>
      <c r="O711" s="50" t="s">
        <v>20</v>
      </c>
      <c r="P711" s="38" t="s">
        <v>115</v>
      </c>
      <c r="Q711" s="45" t="s">
        <v>274</v>
      </c>
      <c r="R711" s="38" t="s">
        <v>900</v>
      </c>
      <c r="S711" s="38" t="s">
        <v>115</v>
      </c>
      <c r="T711" s="38" t="s">
        <v>115</v>
      </c>
      <c r="U711" s="38" t="s">
        <v>115</v>
      </c>
      <c r="V711" s="38" t="s">
        <v>115</v>
      </c>
      <c r="W711" s="38" t="s">
        <v>115</v>
      </c>
      <c r="X711" s="38" t="s">
        <v>115</v>
      </c>
      <c r="Y711" s="52" t="str">
        <f>IF(tabProjList[[#This Row],[Ref 1]]&lt;&gt;"",HYPERLINK(tabProjList[[#This Row],[Ref 1]],"Link 1"),"")</f>
        <v>Link 1</v>
      </c>
      <c r="Z711" s="52" t="str">
        <f>IF(tabProjList[[#This Row],[Ref 2]]&lt;&gt;"",HYPERLINK(tabProjList[[#This Row],[Ref 2]],"Link 2"),"")</f>
        <v/>
      </c>
      <c r="AA711" s="52" t="str">
        <f>IF(tabProjList[[#This Row],[Ref 3]]&lt;&gt;"",HYPERLINK(tabProjList[[#This Row],[Ref 3]],"Link 3"),"")</f>
        <v/>
      </c>
      <c r="AB711" s="52" t="str">
        <f>IF(tabProjList[[#This Row],[Ref 4]]&lt;&gt;"",HYPERLINK(tabProjList[[#This Row],[Ref 4]],"Link 4"),"")</f>
        <v/>
      </c>
      <c r="AC711" s="52" t="str">
        <f>IF(tabProjList[[#This Row],[Ref 5]]&lt;&gt;"",HYPERLINK(tabProjList[[#This Row],[Ref 5]],"Link 5"),"")</f>
        <v/>
      </c>
      <c r="AD711" s="52" t="str">
        <f>IF(tabProjList[[#This Row],[Ref 6]]&lt;&gt;"",HYPERLINK(tabProjList[[#This Row],[Ref 6]],"Link 6"),"")</f>
        <v/>
      </c>
      <c r="AE711" s="52" t="str">
        <f>IF(tabProjList[[#This Row],[Ref 7]]&lt;&gt;"",HYPERLINK(tabProjList[[#This Row],[Ref 7]],"Link 7"),"")</f>
        <v/>
      </c>
    </row>
    <row r="712" spans="1:31" x14ac:dyDescent="0.25">
      <c r="A712" s="44" t="s">
        <v>2937</v>
      </c>
      <c r="B712" s="45">
        <v>1109</v>
      </c>
      <c r="C712" s="45" t="s">
        <v>139</v>
      </c>
      <c r="D712" s="36" t="s">
        <v>2938</v>
      </c>
      <c r="E712" s="46" t="s">
        <v>1</v>
      </c>
      <c r="F712" s="46">
        <v>2021</v>
      </c>
      <c r="G712" s="46" t="s">
        <v>115</v>
      </c>
      <c r="H712" s="46" t="s">
        <v>115</v>
      </c>
      <c r="I712" s="46" t="s">
        <v>115</v>
      </c>
      <c r="J712" s="45" t="s">
        <v>106</v>
      </c>
      <c r="K712" s="47" t="s">
        <v>115</v>
      </c>
      <c r="L712" s="48" t="s">
        <v>115</v>
      </c>
      <c r="M712" s="48" t="s">
        <v>115</v>
      </c>
      <c r="N712" s="49" t="s">
        <v>39</v>
      </c>
      <c r="O712" s="50" t="s">
        <v>34</v>
      </c>
      <c r="P712" s="38" t="s">
        <v>600</v>
      </c>
      <c r="Q712" s="45" t="s">
        <v>114</v>
      </c>
      <c r="R712" s="38" t="s">
        <v>115</v>
      </c>
      <c r="S712" s="38" t="s">
        <v>115</v>
      </c>
      <c r="T712" s="38" t="s">
        <v>115</v>
      </c>
      <c r="U712" s="38" t="s">
        <v>115</v>
      </c>
      <c r="V712" s="38" t="s">
        <v>115</v>
      </c>
      <c r="W712" s="38" t="s">
        <v>115</v>
      </c>
      <c r="X712" s="38" t="s">
        <v>115</v>
      </c>
      <c r="Y712" s="52" t="str">
        <f>IF(tabProjList[[#This Row],[Ref 1]]&lt;&gt;"",HYPERLINK(tabProjList[[#This Row],[Ref 1]],"Link 1"),"")</f>
        <v/>
      </c>
      <c r="Z712" s="52" t="str">
        <f>IF(tabProjList[[#This Row],[Ref 2]]&lt;&gt;"",HYPERLINK(tabProjList[[#This Row],[Ref 2]],"Link 2"),"")</f>
        <v/>
      </c>
      <c r="AA712" s="52" t="str">
        <f>IF(tabProjList[[#This Row],[Ref 3]]&lt;&gt;"",HYPERLINK(tabProjList[[#This Row],[Ref 3]],"Link 3"),"")</f>
        <v/>
      </c>
      <c r="AB712" s="52" t="str">
        <f>IF(tabProjList[[#This Row],[Ref 4]]&lt;&gt;"",HYPERLINK(tabProjList[[#This Row],[Ref 4]],"Link 4"),"")</f>
        <v/>
      </c>
      <c r="AC712" s="52" t="str">
        <f>IF(tabProjList[[#This Row],[Ref 5]]&lt;&gt;"",HYPERLINK(tabProjList[[#This Row],[Ref 5]],"Link 5"),"")</f>
        <v/>
      </c>
      <c r="AD712" s="52" t="str">
        <f>IF(tabProjList[[#This Row],[Ref 6]]&lt;&gt;"",HYPERLINK(tabProjList[[#This Row],[Ref 6]],"Link 6"),"")</f>
        <v/>
      </c>
      <c r="AE712" s="52" t="str">
        <f>IF(tabProjList[[#This Row],[Ref 7]]&lt;&gt;"",HYPERLINK(tabProjList[[#This Row],[Ref 7]],"Link 7"),"")</f>
        <v/>
      </c>
    </row>
    <row r="713" spans="1:31" x14ac:dyDescent="0.25">
      <c r="A713" s="44" t="s">
        <v>2957</v>
      </c>
      <c r="B713" s="45">
        <v>1116</v>
      </c>
      <c r="C713" s="45" t="s">
        <v>113</v>
      </c>
      <c r="D713" s="36" t="s">
        <v>2958</v>
      </c>
      <c r="E713" s="46" t="s">
        <v>1</v>
      </c>
      <c r="F713" s="46">
        <v>2023</v>
      </c>
      <c r="G713" s="46">
        <v>2027</v>
      </c>
      <c r="H713" s="46">
        <v>2030</v>
      </c>
      <c r="I713" s="46" t="s">
        <v>115</v>
      </c>
      <c r="J713" s="45" t="s">
        <v>106</v>
      </c>
      <c r="K713" s="47" t="s">
        <v>115</v>
      </c>
      <c r="L713" s="48">
        <v>1</v>
      </c>
      <c r="M713" s="48">
        <v>1</v>
      </c>
      <c r="N713" s="49" t="s">
        <v>10</v>
      </c>
      <c r="O713" s="50" t="s">
        <v>34</v>
      </c>
      <c r="P713" s="38" t="s">
        <v>2952</v>
      </c>
      <c r="Q713" s="45" t="s">
        <v>114</v>
      </c>
      <c r="R713" s="38" t="s">
        <v>2954</v>
      </c>
      <c r="S713" s="38" t="s">
        <v>115</v>
      </c>
      <c r="T713" s="38" t="s">
        <v>115</v>
      </c>
      <c r="U713" s="38" t="s">
        <v>115</v>
      </c>
      <c r="V713" s="38" t="s">
        <v>115</v>
      </c>
      <c r="W713" s="38" t="s">
        <v>115</v>
      </c>
      <c r="X713" s="38" t="s">
        <v>115</v>
      </c>
      <c r="Y713" s="52" t="str">
        <f>IF(tabProjList[[#This Row],[Ref 1]]&lt;&gt;"",HYPERLINK(tabProjList[[#This Row],[Ref 1]],"Link 1"),"")</f>
        <v>Link 1</v>
      </c>
      <c r="Z713" s="52" t="str">
        <f>IF(tabProjList[[#This Row],[Ref 2]]&lt;&gt;"",HYPERLINK(tabProjList[[#This Row],[Ref 2]],"Link 2"),"")</f>
        <v/>
      </c>
      <c r="AA713" s="52" t="str">
        <f>IF(tabProjList[[#This Row],[Ref 3]]&lt;&gt;"",HYPERLINK(tabProjList[[#This Row],[Ref 3]],"Link 3"),"")</f>
        <v/>
      </c>
      <c r="AB713" s="52" t="str">
        <f>IF(tabProjList[[#This Row],[Ref 4]]&lt;&gt;"",HYPERLINK(tabProjList[[#This Row],[Ref 4]],"Link 4"),"")</f>
        <v/>
      </c>
      <c r="AC713" s="52" t="str">
        <f>IF(tabProjList[[#This Row],[Ref 5]]&lt;&gt;"",HYPERLINK(tabProjList[[#This Row],[Ref 5]],"Link 5"),"")</f>
        <v/>
      </c>
      <c r="AD713" s="52" t="str">
        <f>IF(tabProjList[[#This Row],[Ref 6]]&lt;&gt;"",HYPERLINK(tabProjList[[#This Row],[Ref 6]],"Link 6"),"")</f>
        <v/>
      </c>
      <c r="AE713" s="52" t="str">
        <f>IF(tabProjList[[#This Row],[Ref 7]]&lt;&gt;"",HYPERLINK(tabProjList[[#This Row],[Ref 7]],"Link 7"),"")</f>
        <v/>
      </c>
    </row>
    <row r="714" spans="1:31" x14ac:dyDescent="0.25">
      <c r="A714" s="44" t="s">
        <v>2549</v>
      </c>
      <c r="B714" s="45">
        <v>890</v>
      </c>
      <c r="C714" s="45" t="s">
        <v>120</v>
      </c>
      <c r="D714" s="36" t="s">
        <v>2550</v>
      </c>
      <c r="E714" s="46" t="s">
        <v>2</v>
      </c>
      <c r="F714" s="46">
        <v>2021</v>
      </c>
      <c r="G714" s="46">
        <v>2025</v>
      </c>
      <c r="H714" s="46" t="s">
        <v>115</v>
      </c>
      <c r="I714" s="46" t="s">
        <v>115</v>
      </c>
      <c r="J714" s="45" t="s">
        <v>106</v>
      </c>
      <c r="K714" s="47" t="s">
        <v>115</v>
      </c>
      <c r="L714" s="48">
        <v>0.44</v>
      </c>
      <c r="M714" s="48">
        <v>0.44</v>
      </c>
      <c r="N714" s="49" t="s">
        <v>2</v>
      </c>
      <c r="O714" s="50" t="s">
        <v>34</v>
      </c>
      <c r="P714" s="38" t="s">
        <v>115</v>
      </c>
      <c r="Q714" s="45" t="s">
        <v>121</v>
      </c>
      <c r="R714" s="38" t="s">
        <v>2551</v>
      </c>
      <c r="S714" s="38" t="s">
        <v>115</v>
      </c>
      <c r="T714" s="38" t="s">
        <v>115</v>
      </c>
      <c r="U714" s="38" t="s">
        <v>115</v>
      </c>
      <c r="V714" s="38" t="s">
        <v>115</v>
      </c>
      <c r="W714" s="38" t="s">
        <v>115</v>
      </c>
      <c r="X714" s="38" t="s">
        <v>115</v>
      </c>
      <c r="Y714" s="52" t="str">
        <f>IF(tabProjList[[#This Row],[Ref 1]]&lt;&gt;"",HYPERLINK(tabProjList[[#This Row],[Ref 1]],"Link 1"),"")</f>
        <v>Link 1</v>
      </c>
      <c r="Z714" s="52" t="str">
        <f>IF(tabProjList[[#This Row],[Ref 2]]&lt;&gt;"",HYPERLINK(tabProjList[[#This Row],[Ref 2]],"Link 2"),"")</f>
        <v/>
      </c>
      <c r="AA714" s="52" t="str">
        <f>IF(tabProjList[[#This Row],[Ref 3]]&lt;&gt;"",HYPERLINK(tabProjList[[#This Row],[Ref 3]],"Link 3"),"")</f>
        <v/>
      </c>
      <c r="AB714" s="52" t="str">
        <f>IF(tabProjList[[#This Row],[Ref 4]]&lt;&gt;"",HYPERLINK(tabProjList[[#This Row],[Ref 4]],"Link 4"),"")</f>
        <v/>
      </c>
      <c r="AC714" s="52" t="str">
        <f>IF(tabProjList[[#This Row],[Ref 5]]&lt;&gt;"",HYPERLINK(tabProjList[[#This Row],[Ref 5]],"Link 5"),"")</f>
        <v/>
      </c>
      <c r="AD714" s="52" t="str">
        <f>IF(tabProjList[[#This Row],[Ref 6]]&lt;&gt;"",HYPERLINK(tabProjList[[#This Row],[Ref 6]],"Link 6"),"")</f>
        <v/>
      </c>
      <c r="AE714" s="52" t="str">
        <f>IF(tabProjList[[#This Row],[Ref 7]]&lt;&gt;"",HYPERLINK(tabProjList[[#This Row],[Ref 7]],"Link 7"),"")</f>
        <v/>
      </c>
    </row>
    <row r="715" spans="1:31" x14ac:dyDescent="0.25">
      <c r="A715" s="44" t="s">
        <v>2673</v>
      </c>
      <c r="B715" s="45">
        <v>964</v>
      </c>
      <c r="C715" s="45" t="s">
        <v>120</v>
      </c>
      <c r="D715" s="36" t="s">
        <v>2674</v>
      </c>
      <c r="E715" s="46" t="s">
        <v>2</v>
      </c>
      <c r="F715" s="46">
        <v>2019</v>
      </c>
      <c r="G715" s="46" t="s">
        <v>115</v>
      </c>
      <c r="H715" s="46">
        <v>2025</v>
      </c>
      <c r="I715" s="46" t="s">
        <v>115</v>
      </c>
      <c r="J715" s="45" t="s">
        <v>106</v>
      </c>
      <c r="K715" s="47" t="s">
        <v>115</v>
      </c>
      <c r="L715" s="48" t="s">
        <v>115</v>
      </c>
      <c r="M715" s="48" t="s">
        <v>115</v>
      </c>
      <c r="N715" s="49" t="s">
        <v>2</v>
      </c>
      <c r="O715" s="50" t="s">
        <v>34</v>
      </c>
      <c r="P715" s="38" t="s">
        <v>2673</v>
      </c>
      <c r="Q715" s="45" t="s">
        <v>121</v>
      </c>
      <c r="R715" s="38" t="s">
        <v>2675</v>
      </c>
      <c r="S715" s="38" t="s">
        <v>2130</v>
      </c>
      <c r="T715" s="38" t="s">
        <v>115</v>
      </c>
      <c r="U715" s="38" t="s">
        <v>115</v>
      </c>
      <c r="V715" s="38" t="s">
        <v>115</v>
      </c>
      <c r="W715" s="38" t="s">
        <v>115</v>
      </c>
      <c r="X715" s="38" t="s">
        <v>115</v>
      </c>
      <c r="Y715" s="52" t="str">
        <f>IF(tabProjList[[#This Row],[Ref 1]]&lt;&gt;"",HYPERLINK(tabProjList[[#This Row],[Ref 1]],"Link 1"),"")</f>
        <v>Link 1</v>
      </c>
      <c r="Z715" s="52" t="str">
        <f>IF(tabProjList[[#This Row],[Ref 2]]&lt;&gt;"",HYPERLINK(tabProjList[[#This Row],[Ref 2]],"Link 2"),"")</f>
        <v>Link 2</v>
      </c>
      <c r="AA715" s="52" t="str">
        <f>IF(tabProjList[[#This Row],[Ref 3]]&lt;&gt;"",HYPERLINK(tabProjList[[#This Row],[Ref 3]],"Link 3"),"")</f>
        <v/>
      </c>
      <c r="AB715" s="52" t="str">
        <f>IF(tabProjList[[#This Row],[Ref 4]]&lt;&gt;"",HYPERLINK(tabProjList[[#This Row],[Ref 4]],"Link 4"),"")</f>
        <v/>
      </c>
      <c r="AC715" s="52" t="str">
        <f>IF(tabProjList[[#This Row],[Ref 5]]&lt;&gt;"",HYPERLINK(tabProjList[[#This Row],[Ref 5]],"Link 5"),"")</f>
        <v/>
      </c>
      <c r="AD715" s="52" t="str">
        <f>IF(tabProjList[[#This Row],[Ref 6]]&lt;&gt;"",HYPERLINK(tabProjList[[#This Row],[Ref 6]],"Link 6"),"")</f>
        <v/>
      </c>
      <c r="AE715" s="52" t="str">
        <f>IF(tabProjList[[#This Row],[Ref 7]]&lt;&gt;"",HYPERLINK(tabProjList[[#This Row],[Ref 7]],"Link 7"),"")</f>
        <v/>
      </c>
    </row>
    <row r="716" spans="1:31" x14ac:dyDescent="0.25">
      <c r="A716" s="44" t="s">
        <v>1726</v>
      </c>
      <c r="B716" s="45">
        <v>524</v>
      </c>
      <c r="C716" s="45" t="s">
        <v>171</v>
      </c>
      <c r="D716" s="36" t="s">
        <v>1727</v>
      </c>
      <c r="E716" s="46" t="s">
        <v>2</v>
      </c>
      <c r="F716" s="46">
        <v>2022</v>
      </c>
      <c r="G716" s="46" t="s">
        <v>115</v>
      </c>
      <c r="H716" s="46" t="s">
        <v>115</v>
      </c>
      <c r="I716" s="46" t="s">
        <v>115</v>
      </c>
      <c r="J716" s="45" t="s">
        <v>106</v>
      </c>
      <c r="K716" s="47" t="s">
        <v>115</v>
      </c>
      <c r="L716" s="48" t="s">
        <v>115</v>
      </c>
      <c r="M716" s="48" t="s">
        <v>115</v>
      </c>
      <c r="N716" s="49" t="s">
        <v>2</v>
      </c>
      <c r="O716" s="50" t="s">
        <v>34</v>
      </c>
      <c r="P716" s="38" t="s">
        <v>1726</v>
      </c>
      <c r="Q716" s="45" t="s">
        <v>172</v>
      </c>
      <c r="R716" s="38" t="s">
        <v>1724</v>
      </c>
      <c r="S716" s="38" t="s">
        <v>115</v>
      </c>
      <c r="T716" s="38" t="s">
        <v>115</v>
      </c>
      <c r="U716" s="38" t="s">
        <v>115</v>
      </c>
      <c r="V716" s="38" t="s">
        <v>115</v>
      </c>
      <c r="W716" s="38" t="s">
        <v>115</v>
      </c>
      <c r="X716" s="38" t="s">
        <v>115</v>
      </c>
      <c r="Y716" s="52" t="str">
        <f>IF(tabProjList[[#This Row],[Ref 1]]&lt;&gt;"",HYPERLINK(tabProjList[[#This Row],[Ref 1]],"Link 1"),"")</f>
        <v>Link 1</v>
      </c>
      <c r="Z716" s="52" t="str">
        <f>IF(tabProjList[[#This Row],[Ref 2]]&lt;&gt;"",HYPERLINK(tabProjList[[#This Row],[Ref 2]],"Link 2"),"")</f>
        <v/>
      </c>
      <c r="AA716" s="52" t="str">
        <f>IF(tabProjList[[#This Row],[Ref 3]]&lt;&gt;"",HYPERLINK(tabProjList[[#This Row],[Ref 3]],"Link 3"),"")</f>
        <v/>
      </c>
      <c r="AB716" s="52" t="str">
        <f>IF(tabProjList[[#This Row],[Ref 4]]&lt;&gt;"",HYPERLINK(tabProjList[[#This Row],[Ref 4]],"Link 4"),"")</f>
        <v/>
      </c>
      <c r="AC716" s="52" t="str">
        <f>IF(tabProjList[[#This Row],[Ref 5]]&lt;&gt;"",HYPERLINK(tabProjList[[#This Row],[Ref 5]],"Link 5"),"")</f>
        <v/>
      </c>
      <c r="AD716" s="52" t="str">
        <f>IF(tabProjList[[#This Row],[Ref 6]]&lt;&gt;"",HYPERLINK(tabProjList[[#This Row],[Ref 6]],"Link 6"),"")</f>
        <v/>
      </c>
      <c r="AE716" s="52" t="str">
        <f>IF(tabProjList[[#This Row],[Ref 7]]&lt;&gt;"",HYPERLINK(tabProjList[[#This Row],[Ref 7]],"Link 7"),"")</f>
        <v/>
      </c>
    </row>
    <row r="717" spans="1:31" x14ac:dyDescent="0.25">
      <c r="A717" s="44" t="s">
        <v>1721</v>
      </c>
      <c r="B717" s="45">
        <v>523</v>
      </c>
      <c r="C717" s="45" t="s">
        <v>171</v>
      </c>
      <c r="D717" s="36" t="s">
        <v>1722</v>
      </c>
      <c r="E717" s="46" t="s">
        <v>2</v>
      </c>
      <c r="F717" s="46">
        <v>2022</v>
      </c>
      <c r="G717" s="46">
        <v>2025</v>
      </c>
      <c r="H717" s="46">
        <v>2028</v>
      </c>
      <c r="I717" s="46" t="s">
        <v>115</v>
      </c>
      <c r="J717" s="45" t="s">
        <v>106</v>
      </c>
      <c r="K717" s="47" t="s">
        <v>115</v>
      </c>
      <c r="L717" s="48" t="s">
        <v>1723</v>
      </c>
      <c r="M717" s="48">
        <v>5</v>
      </c>
      <c r="N717" s="49" t="s">
        <v>2</v>
      </c>
      <c r="O717" s="50" t="s">
        <v>34</v>
      </c>
      <c r="P717" s="38" t="s">
        <v>1721</v>
      </c>
      <c r="Q717" s="45" t="s">
        <v>172</v>
      </c>
      <c r="R717" s="38" t="s">
        <v>1724</v>
      </c>
      <c r="S717" s="38" t="s">
        <v>1725</v>
      </c>
      <c r="T717" s="38" t="s">
        <v>115</v>
      </c>
      <c r="U717" s="38" t="s">
        <v>115</v>
      </c>
      <c r="V717" s="38" t="s">
        <v>115</v>
      </c>
      <c r="W717" s="38" t="s">
        <v>115</v>
      </c>
      <c r="X717" s="38" t="s">
        <v>115</v>
      </c>
      <c r="Y717" s="52" t="str">
        <f>IF(tabProjList[[#This Row],[Ref 1]]&lt;&gt;"",HYPERLINK(tabProjList[[#This Row],[Ref 1]],"Link 1"),"")</f>
        <v>Link 1</v>
      </c>
      <c r="Z717" s="52" t="str">
        <f>IF(tabProjList[[#This Row],[Ref 2]]&lt;&gt;"",HYPERLINK(tabProjList[[#This Row],[Ref 2]],"Link 2"),"")</f>
        <v>Link 2</v>
      </c>
      <c r="AA717" s="52" t="str">
        <f>IF(tabProjList[[#This Row],[Ref 3]]&lt;&gt;"",HYPERLINK(tabProjList[[#This Row],[Ref 3]],"Link 3"),"")</f>
        <v/>
      </c>
      <c r="AB717" s="52" t="str">
        <f>IF(tabProjList[[#This Row],[Ref 4]]&lt;&gt;"",HYPERLINK(tabProjList[[#This Row],[Ref 4]],"Link 4"),"")</f>
        <v/>
      </c>
      <c r="AC717" s="52" t="str">
        <f>IF(tabProjList[[#This Row],[Ref 5]]&lt;&gt;"",HYPERLINK(tabProjList[[#This Row],[Ref 5]],"Link 5"),"")</f>
        <v/>
      </c>
      <c r="AD717" s="52" t="str">
        <f>IF(tabProjList[[#This Row],[Ref 6]]&lt;&gt;"",HYPERLINK(tabProjList[[#This Row],[Ref 6]],"Link 6"),"")</f>
        <v/>
      </c>
      <c r="AE717" s="52" t="str">
        <f>IF(tabProjList[[#This Row],[Ref 7]]&lt;&gt;"",HYPERLINK(tabProjList[[#This Row],[Ref 7]],"Link 7"),"")</f>
        <v/>
      </c>
    </row>
    <row r="718" spans="1:31" x14ac:dyDescent="0.25">
      <c r="A718" s="44" t="s">
        <v>2935</v>
      </c>
      <c r="B718" s="45">
        <v>1108</v>
      </c>
      <c r="C718" s="45" t="s">
        <v>139</v>
      </c>
      <c r="D718" s="36" t="s">
        <v>2936</v>
      </c>
      <c r="E718" s="46" t="s">
        <v>1</v>
      </c>
      <c r="F718" s="46">
        <v>2021</v>
      </c>
      <c r="G718" s="46" t="s">
        <v>115</v>
      </c>
      <c r="H718" s="46" t="s">
        <v>115</v>
      </c>
      <c r="I718" s="46" t="s">
        <v>115</v>
      </c>
      <c r="J718" s="45" t="s">
        <v>106</v>
      </c>
      <c r="K718" s="47" t="s">
        <v>115</v>
      </c>
      <c r="L718" s="48" t="s">
        <v>115</v>
      </c>
      <c r="M718" s="48" t="s">
        <v>115</v>
      </c>
      <c r="N718" s="49" t="s">
        <v>38</v>
      </c>
      <c r="O718" s="50" t="s">
        <v>34</v>
      </c>
      <c r="P718" s="38" t="s">
        <v>600</v>
      </c>
      <c r="Q718" s="45" t="s">
        <v>114</v>
      </c>
      <c r="R718" s="38" t="s">
        <v>115</v>
      </c>
      <c r="S718" s="38" t="s">
        <v>115</v>
      </c>
      <c r="T718" s="38" t="s">
        <v>115</v>
      </c>
      <c r="U718" s="38" t="s">
        <v>115</v>
      </c>
      <c r="V718" s="38" t="s">
        <v>115</v>
      </c>
      <c r="W718" s="38" t="s">
        <v>115</v>
      </c>
      <c r="X718" s="38" t="s">
        <v>115</v>
      </c>
      <c r="Y718" s="52" t="str">
        <f>IF(tabProjList[[#This Row],[Ref 1]]&lt;&gt;"",HYPERLINK(tabProjList[[#This Row],[Ref 1]],"Link 1"),"")</f>
        <v/>
      </c>
      <c r="Z718" s="52" t="str">
        <f>IF(tabProjList[[#This Row],[Ref 2]]&lt;&gt;"",HYPERLINK(tabProjList[[#This Row],[Ref 2]],"Link 2"),"")</f>
        <v/>
      </c>
      <c r="AA718" s="52" t="str">
        <f>IF(tabProjList[[#This Row],[Ref 3]]&lt;&gt;"",HYPERLINK(tabProjList[[#This Row],[Ref 3]],"Link 3"),"")</f>
        <v/>
      </c>
      <c r="AB718" s="52" t="str">
        <f>IF(tabProjList[[#This Row],[Ref 4]]&lt;&gt;"",HYPERLINK(tabProjList[[#This Row],[Ref 4]],"Link 4"),"")</f>
        <v/>
      </c>
      <c r="AC718" s="52" t="str">
        <f>IF(tabProjList[[#This Row],[Ref 5]]&lt;&gt;"",HYPERLINK(tabProjList[[#This Row],[Ref 5]],"Link 5"),"")</f>
        <v/>
      </c>
      <c r="AD718" s="52" t="str">
        <f>IF(tabProjList[[#This Row],[Ref 6]]&lt;&gt;"",HYPERLINK(tabProjList[[#This Row],[Ref 6]],"Link 6"),"")</f>
        <v/>
      </c>
      <c r="AE718" s="52" t="str">
        <f>IF(tabProjList[[#This Row],[Ref 7]]&lt;&gt;"",HYPERLINK(tabProjList[[#This Row],[Ref 7]],"Link 7"),"")</f>
        <v/>
      </c>
    </row>
    <row r="719" spans="1:31" x14ac:dyDescent="0.25">
      <c r="A719" s="44" t="s">
        <v>2851</v>
      </c>
      <c r="B719" s="45">
        <v>1067</v>
      </c>
      <c r="C719" s="45" t="s">
        <v>120</v>
      </c>
      <c r="D719" s="36" t="s">
        <v>2852</v>
      </c>
      <c r="E719" s="46" t="s">
        <v>1</v>
      </c>
      <c r="F719" s="46">
        <v>2023</v>
      </c>
      <c r="G719" s="46" t="s">
        <v>115</v>
      </c>
      <c r="H719" s="46" t="s">
        <v>115</v>
      </c>
      <c r="I719" s="46" t="s">
        <v>115</v>
      </c>
      <c r="J719" s="45" t="s">
        <v>106</v>
      </c>
      <c r="K719" s="47">
        <v>1</v>
      </c>
      <c r="L719" s="48">
        <v>0.05</v>
      </c>
      <c r="M719" s="48">
        <v>0.05</v>
      </c>
      <c r="N719" s="49" t="s">
        <v>13</v>
      </c>
      <c r="O719" s="50" t="s">
        <v>21</v>
      </c>
      <c r="P719" s="38" t="s">
        <v>115</v>
      </c>
      <c r="Q719" s="45" t="s">
        <v>121</v>
      </c>
      <c r="R719" s="38" t="s">
        <v>2853</v>
      </c>
      <c r="S719" s="38" t="s">
        <v>2854</v>
      </c>
      <c r="T719" s="38" t="s">
        <v>115</v>
      </c>
      <c r="U719" s="38" t="s">
        <v>115</v>
      </c>
      <c r="V719" s="38" t="s">
        <v>115</v>
      </c>
      <c r="W719" s="38" t="s">
        <v>115</v>
      </c>
      <c r="X719" s="38" t="s">
        <v>115</v>
      </c>
      <c r="Y719" s="52" t="str">
        <f>IF(tabProjList[[#This Row],[Ref 1]]&lt;&gt;"",HYPERLINK(tabProjList[[#This Row],[Ref 1]],"Link 1"),"")</f>
        <v>Link 1</v>
      </c>
      <c r="Z719" s="52" t="str">
        <f>IF(tabProjList[[#This Row],[Ref 2]]&lt;&gt;"",HYPERLINK(tabProjList[[#This Row],[Ref 2]],"Link 2"),"")</f>
        <v>Link 2</v>
      </c>
      <c r="AA719" s="52" t="str">
        <f>IF(tabProjList[[#This Row],[Ref 3]]&lt;&gt;"",HYPERLINK(tabProjList[[#This Row],[Ref 3]],"Link 3"),"")</f>
        <v/>
      </c>
      <c r="AB719" s="52" t="str">
        <f>IF(tabProjList[[#This Row],[Ref 4]]&lt;&gt;"",HYPERLINK(tabProjList[[#This Row],[Ref 4]],"Link 4"),"")</f>
        <v/>
      </c>
      <c r="AC719" s="52" t="str">
        <f>IF(tabProjList[[#This Row],[Ref 5]]&lt;&gt;"",HYPERLINK(tabProjList[[#This Row],[Ref 5]],"Link 5"),"")</f>
        <v/>
      </c>
      <c r="AD719" s="52" t="str">
        <f>IF(tabProjList[[#This Row],[Ref 6]]&lt;&gt;"",HYPERLINK(tabProjList[[#This Row],[Ref 6]],"Link 6"),"")</f>
        <v/>
      </c>
      <c r="AE719" s="52" t="str">
        <f>IF(tabProjList[[#This Row],[Ref 7]]&lt;&gt;"",HYPERLINK(tabProjList[[#This Row],[Ref 7]],"Link 7"),"")</f>
        <v/>
      </c>
    </row>
    <row r="720" spans="1:31" x14ac:dyDescent="0.25">
      <c r="A720" s="44" t="s">
        <v>2855</v>
      </c>
      <c r="B720" s="45">
        <v>1068</v>
      </c>
      <c r="C720" s="45" t="s">
        <v>120</v>
      </c>
      <c r="D720" s="36" t="s">
        <v>2852</v>
      </c>
      <c r="E720" s="46" t="s">
        <v>1</v>
      </c>
      <c r="F720" s="46">
        <v>2023</v>
      </c>
      <c r="G720" s="46" t="s">
        <v>115</v>
      </c>
      <c r="H720" s="46" t="s">
        <v>115</v>
      </c>
      <c r="I720" s="46" t="s">
        <v>115</v>
      </c>
      <c r="J720" s="45" t="s">
        <v>106</v>
      </c>
      <c r="K720" s="47">
        <v>2</v>
      </c>
      <c r="L720" s="48">
        <v>0.45</v>
      </c>
      <c r="M720" s="48">
        <v>0.45</v>
      </c>
      <c r="N720" s="49" t="s">
        <v>13</v>
      </c>
      <c r="O720" s="50" t="s">
        <v>21</v>
      </c>
      <c r="P720" s="38" t="s">
        <v>115</v>
      </c>
      <c r="Q720" s="45" t="s">
        <v>121</v>
      </c>
      <c r="R720" s="38" t="s">
        <v>2853</v>
      </c>
      <c r="S720" s="38" t="s">
        <v>2854</v>
      </c>
      <c r="T720" s="38" t="s">
        <v>115</v>
      </c>
      <c r="U720" s="38" t="s">
        <v>115</v>
      </c>
      <c r="V720" s="38" t="s">
        <v>115</v>
      </c>
      <c r="W720" s="38" t="s">
        <v>115</v>
      </c>
      <c r="X720" s="38" t="s">
        <v>115</v>
      </c>
      <c r="Y720" s="52" t="str">
        <f>IF(tabProjList[[#This Row],[Ref 1]]&lt;&gt;"",HYPERLINK(tabProjList[[#This Row],[Ref 1]],"Link 1"),"")</f>
        <v>Link 1</v>
      </c>
      <c r="Z720" s="52" t="str">
        <f>IF(tabProjList[[#This Row],[Ref 2]]&lt;&gt;"",HYPERLINK(tabProjList[[#This Row],[Ref 2]],"Link 2"),"")</f>
        <v>Link 2</v>
      </c>
      <c r="AA720" s="52" t="str">
        <f>IF(tabProjList[[#This Row],[Ref 3]]&lt;&gt;"",HYPERLINK(tabProjList[[#This Row],[Ref 3]],"Link 3"),"")</f>
        <v/>
      </c>
      <c r="AB720" s="52" t="str">
        <f>IF(tabProjList[[#This Row],[Ref 4]]&lt;&gt;"",HYPERLINK(tabProjList[[#This Row],[Ref 4]],"Link 4"),"")</f>
        <v/>
      </c>
      <c r="AC720" s="52" t="str">
        <f>IF(tabProjList[[#This Row],[Ref 5]]&lt;&gt;"",HYPERLINK(tabProjList[[#This Row],[Ref 5]],"Link 5"),"")</f>
        <v/>
      </c>
      <c r="AD720" s="52" t="str">
        <f>IF(tabProjList[[#This Row],[Ref 6]]&lt;&gt;"",HYPERLINK(tabProjList[[#This Row],[Ref 6]],"Link 6"),"")</f>
        <v/>
      </c>
      <c r="AE720" s="52" t="str">
        <f>IF(tabProjList[[#This Row],[Ref 7]]&lt;&gt;"",HYPERLINK(tabProjList[[#This Row],[Ref 7]],"Link 7"),"")</f>
        <v/>
      </c>
    </row>
    <row r="721" spans="1:31" x14ac:dyDescent="0.25">
      <c r="A721" s="44" t="s">
        <v>2748</v>
      </c>
      <c r="B721" s="45">
        <v>1014</v>
      </c>
      <c r="C721" s="45" t="s">
        <v>2750</v>
      </c>
      <c r="D721" s="36" t="s">
        <v>2749</v>
      </c>
      <c r="E721" s="46" t="s">
        <v>12</v>
      </c>
      <c r="F721" s="46">
        <v>2023</v>
      </c>
      <c r="G721" s="46" t="s">
        <v>115</v>
      </c>
      <c r="H721" s="46" t="s">
        <v>115</v>
      </c>
      <c r="I721" s="46" t="s">
        <v>115</v>
      </c>
      <c r="J721" s="45" t="s">
        <v>106</v>
      </c>
      <c r="K721" s="47" t="s">
        <v>115</v>
      </c>
      <c r="L721" s="48" t="s">
        <v>115</v>
      </c>
      <c r="M721" s="48" t="s">
        <v>115</v>
      </c>
      <c r="N721" s="49" t="s">
        <v>12</v>
      </c>
      <c r="O721" s="50" t="s">
        <v>34</v>
      </c>
      <c r="P721" s="38" t="s">
        <v>115</v>
      </c>
      <c r="Q721" s="45" t="s">
        <v>3070</v>
      </c>
      <c r="R721" s="38" t="s">
        <v>2751</v>
      </c>
      <c r="S721" s="38" t="s">
        <v>115</v>
      </c>
      <c r="T721" s="38" t="s">
        <v>115</v>
      </c>
      <c r="U721" s="38" t="s">
        <v>115</v>
      </c>
      <c r="V721" s="38" t="s">
        <v>115</v>
      </c>
      <c r="W721" s="38" t="s">
        <v>115</v>
      </c>
      <c r="X721" s="38" t="s">
        <v>115</v>
      </c>
      <c r="Y721" s="52" t="str">
        <f>IF(tabProjList[[#This Row],[Ref 1]]&lt;&gt;"",HYPERLINK(tabProjList[[#This Row],[Ref 1]],"Link 1"),"")</f>
        <v>Link 1</v>
      </c>
      <c r="Z721" s="52" t="str">
        <f>IF(tabProjList[[#This Row],[Ref 2]]&lt;&gt;"",HYPERLINK(tabProjList[[#This Row],[Ref 2]],"Link 2"),"")</f>
        <v/>
      </c>
      <c r="AA721" s="52" t="str">
        <f>IF(tabProjList[[#This Row],[Ref 3]]&lt;&gt;"",HYPERLINK(tabProjList[[#This Row],[Ref 3]],"Link 3"),"")</f>
        <v/>
      </c>
      <c r="AB721" s="52" t="str">
        <f>IF(tabProjList[[#This Row],[Ref 4]]&lt;&gt;"",HYPERLINK(tabProjList[[#This Row],[Ref 4]],"Link 4"),"")</f>
        <v/>
      </c>
      <c r="AC721" s="52" t="str">
        <f>IF(tabProjList[[#This Row],[Ref 5]]&lt;&gt;"",HYPERLINK(tabProjList[[#This Row],[Ref 5]],"Link 5"),"")</f>
        <v/>
      </c>
      <c r="AD721" s="52" t="str">
        <f>IF(tabProjList[[#This Row],[Ref 6]]&lt;&gt;"",HYPERLINK(tabProjList[[#This Row],[Ref 6]],"Link 6"),"")</f>
        <v/>
      </c>
      <c r="AE721" s="52" t="str">
        <f>IF(tabProjList[[#This Row],[Ref 7]]&lt;&gt;"",HYPERLINK(tabProjList[[#This Row],[Ref 7]],"Link 7"),"")</f>
        <v/>
      </c>
    </row>
    <row r="722" spans="1:31" x14ac:dyDescent="0.25">
      <c r="A722" s="44" t="s">
        <v>135</v>
      </c>
      <c r="B722" s="45">
        <v>6</v>
      </c>
      <c r="C722" s="45" t="s">
        <v>126</v>
      </c>
      <c r="D722" s="36" t="s">
        <v>136</v>
      </c>
      <c r="E722" s="46" t="s">
        <v>6</v>
      </c>
      <c r="F722" s="46">
        <v>2020</v>
      </c>
      <c r="G722" s="46" t="s">
        <v>115</v>
      </c>
      <c r="H722" s="46">
        <v>2030</v>
      </c>
      <c r="I722" s="46" t="s">
        <v>115</v>
      </c>
      <c r="J722" s="45" t="s">
        <v>106</v>
      </c>
      <c r="K722" s="47" t="s">
        <v>115</v>
      </c>
      <c r="L722" s="48">
        <v>2.2999999999999998</v>
      </c>
      <c r="M722" s="48">
        <v>2.2999999999999998</v>
      </c>
      <c r="N722" s="49" t="s">
        <v>41</v>
      </c>
      <c r="O722" s="50" t="s">
        <v>7</v>
      </c>
      <c r="P722" s="38" t="s">
        <v>115</v>
      </c>
      <c r="Q722" s="45" t="s">
        <v>127</v>
      </c>
      <c r="R722" s="38" t="s">
        <v>132</v>
      </c>
      <c r="S722" s="38" t="s">
        <v>115</v>
      </c>
      <c r="T722" s="38" t="s">
        <v>115</v>
      </c>
      <c r="U722" s="38" t="s">
        <v>115</v>
      </c>
      <c r="V722" s="38" t="s">
        <v>115</v>
      </c>
      <c r="W722" s="38" t="s">
        <v>115</v>
      </c>
      <c r="X722" s="38" t="s">
        <v>115</v>
      </c>
      <c r="Y722" s="52" t="str">
        <f>IF(tabProjList[[#This Row],[Ref 1]]&lt;&gt;"",HYPERLINK(tabProjList[[#This Row],[Ref 1]],"Link 1"),"")</f>
        <v>Link 1</v>
      </c>
      <c r="Z722" s="52" t="str">
        <f>IF(tabProjList[[#This Row],[Ref 2]]&lt;&gt;"",HYPERLINK(tabProjList[[#This Row],[Ref 2]],"Link 2"),"")</f>
        <v/>
      </c>
      <c r="AA722" s="52" t="str">
        <f>IF(tabProjList[[#This Row],[Ref 3]]&lt;&gt;"",HYPERLINK(tabProjList[[#This Row],[Ref 3]],"Link 3"),"")</f>
        <v/>
      </c>
      <c r="AB722" s="52" t="str">
        <f>IF(tabProjList[[#This Row],[Ref 4]]&lt;&gt;"",HYPERLINK(tabProjList[[#This Row],[Ref 4]],"Link 4"),"")</f>
        <v/>
      </c>
      <c r="AC722" s="52" t="str">
        <f>IF(tabProjList[[#This Row],[Ref 5]]&lt;&gt;"",HYPERLINK(tabProjList[[#This Row],[Ref 5]],"Link 5"),"")</f>
        <v/>
      </c>
      <c r="AD722" s="52" t="str">
        <f>IF(tabProjList[[#This Row],[Ref 6]]&lt;&gt;"",HYPERLINK(tabProjList[[#This Row],[Ref 6]],"Link 6"),"")</f>
        <v/>
      </c>
      <c r="AE722" s="52" t="str">
        <f>IF(tabProjList[[#This Row],[Ref 7]]&lt;&gt;"",HYPERLINK(tabProjList[[#This Row],[Ref 7]],"Link 7"),"")</f>
        <v/>
      </c>
    </row>
    <row r="723" spans="1:31" x14ac:dyDescent="0.25">
      <c r="A723" s="44" t="s">
        <v>2959</v>
      </c>
      <c r="B723" s="45">
        <v>1117</v>
      </c>
      <c r="C723" s="45" t="s">
        <v>209</v>
      </c>
      <c r="D723" s="36" t="s">
        <v>373</v>
      </c>
      <c r="E723" s="46" t="s">
        <v>1</v>
      </c>
      <c r="F723" s="46">
        <v>2018</v>
      </c>
      <c r="G723" s="46" t="s">
        <v>115</v>
      </c>
      <c r="H723" s="46" t="s">
        <v>115</v>
      </c>
      <c r="I723" s="46" t="s">
        <v>115</v>
      </c>
      <c r="J723" s="45" t="s">
        <v>106</v>
      </c>
      <c r="K723" s="47" t="s">
        <v>115</v>
      </c>
      <c r="L723" s="48">
        <v>2</v>
      </c>
      <c r="M723" s="48">
        <v>2</v>
      </c>
      <c r="N723" s="49" t="s">
        <v>38</v>
      </c>
      <c r="O723" s="50" t="s">
        <v>7</v>
      </c>
      <c r="P723" s="38" t="s">
        <v>115</v>
      </c>
      <c r="Q723" s="45" t="s">
        <v>121</v>
      </c>
      <c r="R723" s="38" t="s">
        <v>2960</v>
      </c>
      <c r="S723" s="38" t="s">
        <v>2961</v>
      </c>
      <c r="T723" s="38" t="s">
        <v>115</v>
      </c>
      <c r="U723" s="38" t="s">
        <v>115</v>
      </c>
      <c r="V723" s="38" t="s">
        <v>115</v>
      </c>
      <c r="W723" s="38" t="s">
        <v>115</v>
      </c>
      <c r="X723" s="38" t="s">
        <v>115</v>
      </c>
      <c r="Y723" s="52" t="str">
        <f>IF(tabProjList[[#This Row],[Ref 1]]&lt;&gt;"",HYPERLINK(tabProjList[[#This Row],[Ref 1]],"Link 1"),"")</f>
        <v>Link 1</v>
      </c>
      <c r="Z723" s="52" t="str">
        <f>IF(tabProjList[[#This Row],[Ref 2]]&lt;&gt;"",HYPERLINK(tabProjList[[#This Row],[Ref 2]],"Link 2"),"")</f>
        <v>Link 2</v>
      </c>
      <c r="AA723" s="52" t="str">
        <f>IF(tabProjList[[#This Row],[Ref 3]]&lt;&gt;"",HYPERLINK(tabProjList[[#This Row],[Ref 3]],"Link 3"),"")</f>
        <v/>
      </c>
      <c r="AB723" s="52" t="str">
        <f>IF(tabProjList[[#This Row],[Ref 4]]&lt;&gt;"",HYPERLINK(tabProjList[[#This Row],[Ref 4]],"Link 4"),"")</f>
        <v/>
      </c>
      <c r="AC723" s="52" t="str">
        <f>IF(tabProjList[[#This Row],[Ref 5]]&lt;&gt;"",HYPERLINK(tabProjList[[#This Row],[Ref 5]],"Link 5"),"")</f>
        <v/>
      </c>
      <c r="AD723" s="52" t="str">
        <f>IF(tabProjList[[#This Row],[Ref 6]]&lt;&gt;"",HYPERLINK(tabProjList[[#This Row],[Ref 6]],"Link 6"),"")</f>
        <v/>
      </c>
      <c r="AE723" s="52" t="str">
        <f>IF(tabProjList[[#This Row],[Ref 7]]&lt;&gt;"",HYPERLINK(tabProjList[[#This Row],[Ref 7]],"Link 7"),"")</f>
        <v/>
      </c>
    </row>
    <row r="724" spans="1:31" x14ac:dyDescent="0.25">
      <c r="A724" s="44" t="s">
        <v>2583</v>
      </c>
      <c r="B724" s="45">
        <v>906</v>
      </c>
      <c r="C724" s="45" t="s">
        <v>126</v>
      </c>
      <c r="D724" s="36" t="s">
        <v>2584</v>
      </c>
      <c r="E724" s="46" t="s">
        <v>22</v>
      </c>
      <c r="F724" s="46">
        <v>2023</v>
      </c>
      <c r="G724" s="46" t="s">
        <v>115</v>
      </c>
      <c r="H724" s="46" t="s">
        <v>115</v>
      </c>
      <c r="I724" s="46" t="s">
        <v>115</v>
      </c>
      <c r="J724" s="45" t="s">
        <v>106</v>
      </c>
      <c r="K724" s="47" t="s">
        <v>115</v>
      </c>
      <c r="L724" s="48" t="s">
        <v>115</v>
      </c>
      <c r="M724" s="48" t="s">
        <v>115</v>
      </c>
      <c r="N724" s="49" t="s">
        <v>22</v>
      </c>
      <c r="O724" s="50" t="s">
        <v>34</v>
      </c>
      <c r="P724" s="38" t="s">
        <v>2583</v>
      </c>
      <c r="Q724" s="45" t="s">
        <v>127</v>
      </c>
      <c r="R724" s="38" t="s">
        <v>2585</v>
      </c>
      <c r="S724" s="38" t="s">
        <v>115</v>
      </c>
      <c r="T724" s="38" t="s">
        <v>115</v>
      </c>
      <c r="U724" s="38" t="s">
        <v>115</v>
      </c>
      <c r="V724" s="38" t="s">
        <v>115</v>
      </c>
      <c r="W724" s="38" t="s">
        <v>115</v>
      </c>
      <c r="X724" s="38" t="s">
        <v>115</v>
      </c>
      <c r="Y724" s="52" t="str">
        <f>IF(tabProjList[[#This Row],[Ref 1]]&lt;&gt;"",HYPERLINK(tabProjList[[#This Row],[Ref 1]],"Link 1"),"")</f>
        <v>Link 1</v>
      </c>
      <c r="Z724" s="52" t="str">
        <f>IF(tabProjList[[#This Row],[Ref 2]]&lt;&gt;"",HYPERLINK(tabProjList[[#This Row],[Ref 2]],"Link 2"),"")</f>
        <v/>
      </c>
      <c r="AA724" s="52" t="str">
        <f>IF(tabProjList[[#This Row],[Ref 3]]&lt;&gt;"",HYPERLINK(tabProjList[[#This Row],[Ref 3]],"Link 3"),"")</f>
        <v/>
      </c>
      <c r="AB724" s="52" t="str">
        <f>IF(tabProjList[[#This Row],[Ref 4]]&lt;&gt;"",HYPERLINK(tabProjList[[#This Row],[Ref 4]],"Link 4"),"")</f>
        <v/>
      </c>
      <c r="AC724" s="52" t="str">
        <f>IF(tabProjList[[#This Row],[Ref 5]]&lt;&gt;"",HYPERLINK(tabProjList[[#This Row],[Ref 5]],"Link 5"),"")</f>
        <v/>
      </c>
      <c r="AD724" s="52" t="str">
        <f>IF(tabProjList[[#This Row],[Ref 6]]&lt;&gt;"",HYPERLINK(tabProjList[[#This Row],[Ref 6]],"Link 6"),"")</f>
        <v/>
      </c>
      <c r="AE724" s="52" t="str">
        <f>IF(tabProjList[[#This Row],[Ref 7]]&lt;&gt;"",HYPERLINK(tabProjList[[#This Row],[Ref 7]],"Link 7"),"")</f>
        <v/>
      </c>
    </row>
    <row r="725" spans="1:31" x14ac:dyDescent="0.25">
      <c r="A725" s="44" t="s">
        <v>2126</v>
      </c>
      <c r="B725" s="45">
        <v>702</v>
      </c>
      <c r="C725" s="45" t="s">
        <v>120</v>
      </c>
      <c r="D725" s="36" t="s">
        <v>2127</v>
      </c>
      <c r="E725" s="46" t="s">
        <v>1</v>
      </c>
      <c r="F725" s="46">
        <v>2021</v>
      </c>
      <c r="G725" s="46" t="s">
        <v>115</v>
      </c>
      <c r="H725" s="46" t="s">
        <v>115</v>
      </c>
      <c r="I725" s="46" t="s">
        <v>115</v>
      </c>
      <c r="J725" s="45" t="s">
        <v>106</v>
      </c>
      <c r="K725" s="47" t="s">
        <v>115</v>
      </c>
      <c r="L725" s="48" t="s">
        <v>115</v>
      </c>
      <c r="M725" s="48" t="s">
        <v>115</v>
      </c>
      <c r="N725" s="49" t="s">
        <v>45</v>
      </c>
      <c r="O725" s="50" t="s">
        <v>21</v>
      </c>
      <c r="P725" s="38" t="s">
        <v>115</v>
      </c>
      <c r="Q725" s="45" t="s">
        <v>121</v>
      </c>
      <c r="R725" s="38" t="s">
        <v>392</v>
      </c>
      <c r="S725" s="38" t="s">
        <v>115</v>
      </c>
      <c r="T725" s="38" t="s">
        <v>115</v>
      </c>
      <c r="U725" s="38" t="s">
        <v>115</v>
      </c>
      <c r="V725" s="38" t="s">
        <v>115</v>
      </c>
      <c r="W725" s="38" t="s">
        <v>115</v>
      </c>
      <c r="X725" s="38" t="s">
        <v>115</v>
      </c>
      <c r="Y725" s="52" t="str">
        <f>IF(tabProjList[[#This Row],[Ref 1]]&lt;&gt;"",HYPERLINK(tabProjList[[#This Row],[Ref 1]],"Link 1"),"")</f>
        <v>Link 1</v>
      </c>
      <c r="Z725" s="52" t="str">
        <f>IF(tabProjList[[#This Row],[Ref 2]]&lt;&gt;"",HYPERLINK(tabProjList[[#This Row],[Ref 2]],"Link 2"),"")</f>
        <v/>
      </c>
      <c r="AA725" s="52" t="str">
        <f>IF(tabProjList[[#This Row],[Ref 3]]&lt;&gt;"",HYPERLINK(tabProjList[[#This Row],[Ref 3]],"Link 3"),"")</f>
        <v/>
      </c>
      <c r="AB725" s="52" t="str">
        <f>IF(tabProjList[[#This Row],[Ref 4]]&lt;&gt;"",HYPERLINK(tabProjList[[#This Row],[Ref 4]],"Link 4"),"")</f>
        <v/>
      </c>
      <c r="AC725" s="52" t="str">
        <f>IF(tabProjList[[#This Row],[Ref 5]]&lt;&gt;"",HYPERLINK(tabProjList[[#This Row],[Ref 5]],"Link 5"),"")</f>
        <v/>
      </c>
      <c r="AD725" s="52" t="str">
        <f>IF(tabProjList[[#This Row],[Ref 6]]&lt;&gt;"",HYPERLINK(tabProjList[[#This Row],[Ref 6]],"Link 6"),"")</f>
        <v/>
      </c>
      <c r="AE725" s="52" t="str">
        <f>IF(tabProjList[[#This Row],[Ref 7]]&lt;&gt;"",HYPERLINK(tabProjList[[#This Row],[Ref 7]],"Link 7"),"")</f>
        <v/>
      </c>
    </row>
    <row r="726" spans="1:31" x14ac:dyDescent="0.25">
      <c r="A726" s="44" t="s">
        <v>1349</v>
      </c>
      <c r="B726" s="45">
        <v>364</v>
      </c>
      <c r="C726" s="45" t="s">
        <v>193</v>
      </c>
      <c r="D726" s="36" t="s">
        <v>1350</v>
      </c>
      <c r="E726" s="46" t="s">
        <v>1</v>
      </c>
      <c r="F726" s="46">
        <v>2021</v>
      </c>
      <c r="G726" s="46">
        <v>2021</v>
      </c>
      <c r="H726" s="46">
        <v>2026</v>
      </c>
      <c r="I726" s="46" t="s">
        <v>115</v>
      </c>
      <c r="J726" s="45" t="s">
        <v>17</v>
      </c>
      <c r="K726" s="47" t="s">
        <v>115</v>
      </c>
      <c r="L726" s="48">
        <v>0.38</v>
      </c>
      <c r="M726" s="48">
        <v>0.38</v>
      </c>
      <c r="N726" s="49" t="s">
        <v>16</v>
      </c>
      <c r="O726" s="50" t="s">
        <v>34</v>
      </c>
      <c r="P726" s="38" t="s">
        <v>194</v>
      </c>
      <c r="Q726" s="45" t="s">
        <v>114</v>
      </c>
      <c r="R726" s="38" t="s">
        <v>1351</v>
      </c>
      <c r="S726" s="38" t="s">
        <v>115</v>
      </c>
      <c r="T726" s="38" t="s">
        <v>115</v>
      </c>
      <c r="U726" s="38" t="s">
        <v>115</v>
      </c>
      <c r="V726" s="38" t="s">
        <v>115</v>
      </c>
      <c r="W726" s="38" t="s">
        <v>115</v>
      </c>
      <c r="X726" s="38" t="s">
        <v>115</v>
      </c>
      <c r="Y726" s="52" t="str">
        <f>IF(tabProjList[[#This Row],[Ref 1]]&lt;&gt;"",HYPERLINK(tabProjList[[#This Row],[Ref 1]],"Link 1"),"")</f>
        <v>Link 1</v>
      </c>
      <c r="Z726" s="52" t="str">
        <f>IF(tabProjList[[#This Row],[Ref 2]]&lt;&gt;"",HYPERLINK(tabProjList[[#This Row],[Ref 2]],"Link 2"),"")</f>
        <v/>
      </c>
      <c r="AA726" s="52" t="str">
        <f>IF(tabProjList[[#This Row],[Ref 3]]&lt;&gt;"",HYPERLINK(tabProjList[[#This Row],[Ref 3]],"Link 3"),"")</f>
        <v/>
      </c>
      <c r="AB726" s="52" t="str">
        <f>IF(tabProjList[[#This Row],[Ref 4]]&lt;&gt;"",HYPERLINK(tabProjList[[#This Row],[Ref 4]],"Link 4"),"")</f>
        <v/>
      </c>
      <c r="AC726" s="52" t="str">
        <f>IF(tabProjList[[#This Row],[Ref 5]]&lt;&gt;"",HYPERLINK(tabProjList[[#This Row],[Ref 5]],"Link 5"),"")</f>
        <v/>
      </c>
      <c r="AD726" s="52" t="str">
        <f>IF(tabProjList[[#This Row],[Ref 6]]&lt;&gt;"",HYPERLINK(tabProjList[[#This Row],[Ref 6]],"Link 6"),"")</f>
        <v/>
      </c>
      <c r="AE726" s="52" t="str">
        <f>IF(tabProjList[[#This Row],[Ref 7]]&lt;&gt;"",HYPERLINK(tabProjList[[#This Row],[Ref 7]],"Link 7"),"")</f>
        <v/>
      </c>
    </row>
    <row r="727" spans="1:31" x14ac:dyDescent="0.25">
      <c r="A727" s="44" t="s">
        <v>1352</v>
      </c>
      <c r="B727" s="45">
        <v>365</v>
      </c>
      <c r="C727" s="45" t="s">
        <v>193</v>
      </c>
      <c r="D727" s="36" t="s">
        <v>1350</v>
      </c>
      <c r="E727" s="46" t="s">
        <v>1</v>
      </c>
      <c r="F727" s="46">
        <v>2021</v>
      </c>
      <c r="G727" s="46" t="s">
        <v>115</v>
      </c>
      <c r="H727" s="46">
        <v>2026</v>
      </c>
      <c r="I727" s="46" t="s">
        <v>115</v>
      </c>
      <c r="J727" s="45" t="s">
        <v>17</v>
      </c>
      <c r="K727" s="47" t="s">
        <v>115</v>
      </c>
      <c r="L727" s="48">
        <v>0.75</v>
      </c>
      <c r="M727" s="48">
        <v>0.75</v>
      </c>
      <c r="N727" s="49" t="s">
        <v>40</v>
      </c>
      <c r="O727" s="50" t="s">
        <v>34</v>
      </c>
      <c r="P727" s="38" t="s">
        <v>194</v>
      </c>
      <c r="Q727" s="45" t="s">
        <v>114</v>
      </c>
      <c r="R727" s="38" t="s">
        <v>1353</v>
      </c>
      <c r="S727" s="38" t="s">
        <v>115</v>
      </c>
      <c r="T727" s="38" t="s">
        <v>115</v>
      </c>
      <c r="U727" s="38" t="s">
        <v>115</v>
      </c>
      <c r="V727" s="38" t="s">
        <v>115</v>
      </c>
      <c r="W727" s="38" t="s">
        <v>115</v>
      </c>
      <c r="X727" s="38" t="s">
        <v>115</v>
      </c>
      <c r="Y727" s="52" t="str">
        <f>IF(tabProjList[[#This Row],[Ref 1]]&lt;&gt;"",HYPERLINK(tabProjList[[#This Row],[Ref 1]],"Link 1"),"")</f>
        <v>Link 1</v>
      </c>
      <c r="Z727" s="52" t="str">
        <f>IF(tabProjList[[#This Row],[Ref 2]]&lt;&gt;"",HYPERLINK(tabProjList[[#This Row],[Ref 2]],"Link 2"),"")</f>
        <v/>
      </c>
      <c r="AA727" s="52" t="str">
        <f>IF(tabProjList[[#This Row],[Ref 3]]&lt;&gt;"",HYPERLINK(tabProjList[[#This Row],[Ref 3]],"Link 3"),"")</f>
        <v/>
      </c>
      <c r="AB727" s="52" t="str">
        <f>IF(tabProjList[[#This Row],[Ref 4]]&lt;&gt;"",HYPERLINK(tabProjList[[#This Row],[Ref 4]],"Link 4"),"")</f>
        <v/>
      </c>
      <c r="AC727" s="52" t="str">
        <f>IF(tabProjList[[#This Row],[Ref 5]]&lt;&gt;"",HYPERLINK(tabProjList[[#This Row],[Ref 5]],"Link 5"),"")</f>
        <v/>
      </c>
      <c r="AD727" s="52" t="str">
        <f>IF(tabProjList[[#This Row],[Ref 6]]&lt;&gt;"",HYPERLINK(tabProjList[[#This Row],[Ref 6]],"Link 6"),"")</f>
        <v/>
      </c>
      <c r="AE727" s="52" t="str">
        <f>IF(tabProjList[[#This Row],[Ref 7]]&lt;&gt;"",HYPERLINK(tabProjList[[#This Row],[Ref 7]],"Link 7"),"")</f>
        <v/>
      </c>
    </row>
    <row r="728" spans="1:31" x14ac:dyDescent="0.25">
      <c r="A728" s="44" t="s">
        <v>1354</v>
      </c>
      <c r="B728" s="45">
        <v>365</v>
      </c>
      <c r="C728" s="45" t="s">
        <v>193</v>
      </c>
      <c r="D728" s="36" t="s">
        <v>1350</v>
      </c>
      <c r="E728" s="46" t="s">
        <v>3</v>
      </c>
      <c r="F728" s="46"/>
      <c r="G728" s="46" t="s">
        <v>115</v>
      </c>
      <c r="H728" s="46">
        <v>1997</v>
      </c>
      <c r="I728" s="46">
        <v>2026</v>
      </c>
      <c r="J728" s="45" t="s">
        <v>14</v>
      </c>
      <c r="K728" s="47" t="s">
        <v>115</v>
      </c>
      <c r="L728" s="48">
        <v>0.75</v>
      </c>
      <c r="M728" s="48">
        <v>0.75</v>
      </c>
      <c r="N728" s="49" t="s">
        <v>40</v>
      </c>
      <c r="O728" s="50" t="s">
        <v>20</v>
      </c>
      <c r="P728" s="38" t="s">
        <v>115</v>
      </c>
      <c r="Q728" s="45" t="s">
        <v>114</v>
      </c>
      <c r="R728" s="38" t="s">
        <v>1353</v>
      </c>
      <c r="S728" s="38" t="s">
        <v>115</v>
      </c>
      <c r="T728" s="38" t="s">
        <v>115</v>
      </c>
      <c r="U728" s="38" t="s">
        <v>115</v>
      </c>
      <c r="V728" s="38" t="s">
        <v>115</v>
      </c>
      <c r="W728" s="38" t="s">
        <v>115</v>
      </c>
      <c r="X728" s="38" t="s">
        <v>115</v>
      </c>
      <c r="Y728" s="52" t="str">
        <f>IF(tabProjList[[#This Row],[Ref 1]]&lt;&gt;"",HYPERLINK(tabProjList[[#This Row],[Ref 1]],"Link 1"),"")</f>
        <v>Link 1</v>
      </c>
      <c r="Z728" s="52" t="str">
        <f>IF(tabProjList[[#This Row],[Ref 2]]&lt;&gt;"",HYPERLINK(tabProjList[[#This Row],[Ref 2]],"Link 2"),"")</f>
        <v/>
      </c>
      <c r="AA728" s="52" t="str">
        <f>IF(tabProjList[[#This Row],[Ref 3]]&lt;&gt;"",HYPERLINK(tabProjList[[#This Row],[Ref 3]],"Link 3"),"")</f>
        <v/>
      </c>
      <c r="AB728" s="52" t="str">
        <f>IF(tabProjList[[#This Row],[Ref 4]]&lt;&gt;"",HYPERLINK(tabProjList[[#This Row],[Ref 4]],"Link 4"),"")</f>
        <v/>
      </c>
      <c r="AC728" s="52" t="str">
        <f>IF(tabProjList[[#This Row],[Ref 5]]&lt;&gt;"",HYPERLINK(tabProjList[[#This Row],[Ref 5]],"Link 5"),"")</f>
        <v/>
      </c>
      <c r="AD728" s="52" t="str">
        <f>IF(tabProjList[[#This Row],[Ref 6]]&lt;&gt;"",HYPERLINK(tabProjList[[#This Row],[Ref 6]],"Link 6"),"")</f>
        <v/>
      </c>
      <c r="AE728" s="52" t="str">
        <f>IF(tabProjList[[#This Row],[Ref 7]]&lt;&gt;"",HYPERLINK(tabProjList[[#This Row],[Ref 7]],"Link 7"),"")</f>
        <v/>
      </c>
    </row>
    <row r="729" spans="1:31" x14ac:dyDescent="0.25">
      <c r="A729" s="44" t="s">
        <v>1355</v>
      </c>
      <c r="B729" s="45">
        <v>366</v>
      </c>
      <c r="C729" s="45" t="s">
        <v>139</v>
      </c>
      <c r="D729" s="36" t="s">
        <v>1356</v>
      </c>
      <c r="E729" s="46" t="s">
        <v>1</v>
      </c>
      <c r="F729" s="46">
        <v>2022</v>
      </c>
      <c r="G729" s="46">
        <v>2024</v>
      </c>
      <c r="H729" s="46">
        <v>2027</v>
      </c>
      <c r="I729" s="46" t="s">
        <v>115</v>
      </c>
      <c r="J729" s="45" t="s">
        <v>106</v>
      </c>
      <c r="K729" s="47" t="s">
        <v>115</v>
      </c>
      <c r="L729" s="48">
        <v>1.6</v>
      </c>
      <c r="M729" s="48">
        <v>1.6</v>
      </c>
      <c r="N729" s="49" t="s">
        <v>122</v>
      </c>
      <c r="O729" s="50" t="s">
        <v>34</v>
      </c>
      <c r="P729" s="38" t="s">
        <v>600</v>
      </c>
      <c r="Q729" s="45" t="s">
        <v>114</v>
      </c>
      <c r="R729" s="38" t="s">
        <v>1357</v>
      </c>
      <c r="S729" s="38" t="s">
        <v>115</v>
      </c>
      <c r="T729" s="38" t="s">
        <v>115</v>
      </c>
      <c r="U729" s="38" t="s">
        <v>115</v>
      </c>
      <c r="V729" s="38" t="s">
        <v>115</v>
      </c>
      <c r="W729" s="38" t="s">
        <v>115</v>
      </c>
      <c r="X729" s="38" t="s">
        <v>115</v>
      </c>
      <c r="Y729" s="52" t="str">
        <f>IF(tabProjList[[#This Row],[Ref 1]]&lt;&gt;"",HYPERLINK(tabProjList[[#This Row],[Ref 1]],"Link 1"),"")</f>
        <v>Link 1</v>
      </c>
      <c r="Z729" s="52" t="str">
        <f>IF(tabProjList[[#This Row],[Ref 2]]&lt;&gt;"",HYPERLINK(tabProjList[[#This Row],[Ref 2]],"Link 2"),"")</f>
        <v/>
      </c>
      <c r="AA729" s="52" t="str">
        <f>IF(tabProjList[[#This Row],[Ref 3]]&lt;&gt;"",HYPERLINK(tabProjList[[#This Row],[Ref 3]],"Link 3"),"")</f>
        <v/>
      </c>
      <c r="AB729" s="52" t="str">
        <f>IF(tabProjList[[#This Row],[Ref 4]]&lt;&gt;"",HYPERLINK(tabProjList[[#This Row],[Ref 4]],"Link 4"),"")</f>
        <v/>
      </c>
      <c r="AC729" s="52" t="str">
        <f>IF(tabProjList[[#This Row],[Ref 5]]&lt;&gt;"",HYPERLINK(tabProjList[[#This Row],[Ref 5]],"Link 5"),"")</f>
        <v/>
      </c>
      <c r="AD729" s="52" t="str">
        <f>IF(tabProjList[[#This Row],[Ref 6]]&lt;&gt;"",HYPERLINK(tabProjList[[#This Row],[Ref 6]],"Link 6"),"")</f>
        <v/>
      </c>
      <c r="AE729" s="52" t="str">
        <f>IF(tabProjList[[#This Row],[Ref 7]]&lt;&gt;"",HYPERLINK(tabProjList[[#This Row],[Ref 7]],"Link 7"),"")</f>
        <v/>
      </c>
    </row>
    <row r="730" spans="1:31" x14ac:dyDescent="0.25">
      <c r="A730" s="44" t="s">
        <v>1923</v>
      </c>
      <c r="B730" s="45">
        <v>611</v>
      </c>
      <c r="C730" s="45" t="s">
        <v>209</v>
      </c>
      <c r="D730" s="36" t="s">
        <v>1924</v>
      </c>
      <c r="E730" s="46" t="s">
        <v>1</v>
      </c>
      <c r="F730" s="46">
        <v>2022</v>
      </c>
      <c r="G730" s="46" t="s">
        <v>115</v>
      </c>
      <c r="H730" s="46" t="s">
        <v>115</v>
      </c>
      <c r="I730" s="46" t="s">
        <v>115</v>
      </c>
      <c r="J730" s="45" t="s">
        <v>106</v>
      </c>
      <c r="K730" s="47" t="s">
        <v>115</v>
      </c>
      <c r="L730" s="48" t="s">
        <v>115</v>
      </c>
      <c r="M730" s="48" t="s">
        <v>115</v>
      </c>
      <c r="N730" s="49" t="s">
        <v>38</v>
      </c>
      <c r="O730" s="50" t="s">
        <v>21</v>
      </c>
      <c r="P730" s="38" t="s">
        <v>115</v>
      </c>
      <c r="Q730" s="45" t="s">
        <v>121</v>
      </c>
      <c r="R730" s="38" t="s">
        <v>1925</v>
      </c>
      <c r="S730" s="38" t="s">
        <v>115</v>
      </c>
      <c r="T730" s="38" t="s">
        <v>115</v>
      </c>
      <c r="U730" s="38" t="s">
        <v>115</v>
      </c>
      <c r="V730" s="38" t="s">
        <v>115</v>
      </c>
      <c r="W730" s="38" t="s">
        <v>115</v>
      </c>
      <c r="X730" s="38" t="s">
        <v>115</v>
      </c>
      <c r="Y730" s="52" t="str">
        <f>IF(tabProjList[[#This Row],[Ref 1]]&lt;&gt;"",HYPERLINK(tabProjList[[#This Row],[Ref 1]],"Link 1"),"")</f>
        <v>Link 1</v>
      </c>
      <c r="Z730" s="52" t="str">
        <f>IF(tabProjList[[#This Row],[Ref 2]]&lt;&gt;"",HYPERLINK(tabProjList[[#This Row],[Ref 2]],"Link 2"),"")</f>
        <v/>
      </c>
      <c r="AA730" s="52" t="str">
        <f>IF(tabProjList[[#This Row],[Ref 3]]&lt;&gt;"",HYPERLINK(tabProjList[[#This Row],[Ref 3]],"Link 3"),"")</f>
        <v/>
      </c>
      <c r="AB730" s="52" t="str">
        <f>IF(tabProjList[[#This Row],[Ref 4]]&lt;&gt;"",HYPERLINK(tabProjList[[#This Row],[Ref 4]],"Link 4"),"")</f>
        <v/>
      </c>
      <c r="AC730" s="52" t="str">
        <f>IF(tabProjList[[#This Row],[Ref 5]]&lt;&gt;"",HYPERLINK(tabProjList[[#This Row],[Ref 5]],"Link 5"),"")</f>
        <v/>
      </c>
      <c r="AD730" s="52" t="str">
        <f>IF(tabProjList[[#This Row],[Ref 6]]&lt;&gt;"",HYPERLINK(tabProjList[[#This Row],[Ref 6]],"Link 6"),"")</f>
        <v/>
      </c>
      <c r="AE730" s="52" t="str">
        <f>IF(tabProjList[[#This Row],[Ref 7]]&lt;&gt;"",HYPERLINK(tabProjList[[#This Row],[Ref 7]],"Link 7"),"")</f>
        <v/>
      </c>
    </row>
    <row r="731" spans="1:31" x14ac:dyDescent="0.25">
      <c r="A731" s="44" t="s">
        <v>1358</v>
      </c>
      <c r="B731" s="45">
        <v>369</v>
      </c>
      <c r="C731" s="45" t="s">
        <v>449</v>
      </c>
      <c r="D731" s="36" t="s">
        <v>1359</v>
      </c>
      <c r="E731" s="46" t="s">
        <v>6</v>
      </c>
      <c r="F731" s="46">
        <v>2015</v>
      </c>
      <c r="G731" s="46" t="s">
        <v>115</v>
      </c>
      <c r="H731" s="46">
        <v>2021</v>
      </c>
      <c r="I731" s="46" t="s">
        <v>115</v>
      </c>
      <c r="J731" s="45" t="s">
        <v>14</v>
      </c>
      <c r="K731" s="47" t="s">
        <v>115</v>
      </c>
      <c r="L731" s="48">
        <v>0.2</v>
      </c>
      <c r="M731" s="48">
        <v>0.2</v>
      </c>
      <c r="N731" s="49" t="s">
        <v>45</v>
      </c>
      <c r="O731" s="50" t="s">
        <v>7</v>
      </c>
      <c r="P731" s="38" t="s">
        <v>1360</v>
      </c>
      <c r="Q731" s="45" t="s">
        <v>274</v>
      </c>
      <c r="R731" s="38" t="s">
        <v>1361</v>
      </c>
      <c r="S731" s="38" t="s">
        <v>1362</v>
      </c>
      <c r="T731" s="38" t="s">
        <v>115</v>
      </c>
      <c r="U731" s="38" t="s">
        <v>115</v>
      </c>
      <c r="V731" s="38" t="s">
        <v>115</v>
      </c>
      <c r="W731" s="38" t="s">
        <v>115</v>
      </c>
      <c r="X731" s="38" t="s">
        <v>115</v>
      </c>
      <c r="Y731" s="52" t="str">
        <f>IF(tabProjList[[#This Row],[Ref 1]]&lt;&gt;"",HYPERLINK(tabProjList[[#This Row],[Ref 1]],"Link 1"),"")</f>
        <v>Link 1</v>
      </c>
      <c r="Z731" s="52" t="str">
        <f>IF(tabProjList[[#This Row],[Ref 2]]&lt;&gt;"",HYPERLINK(tabProjList[[#This Row],[Ref 2]],"Link 2"),"")</f>
        <v>Link 2</v>
      </c>
      <c r="AA731" s="52" t="str">
        <f>IF(tabProjList[[#This Row],[Ref 3]]&lt;&gt;"",HYPERLINK(tabProjList[[#This Row],[Ref 3]],"Link 3"),"")</f>
        <v/>
      </c>
      <c r="AB731" s="52" t="str">
        <f>IF(tabProjList[[#This Row],[Ref 4]]&lt;&gt;"",HYPERLINK(tabProjList[[#This Row],[Ref 4]],"Link 4"),"")</f>
        <v/>
      </c>
      <c r="AC731" s="52" t="str">
        <f>IF(tabProjList[[#This Row],[Ref 5]]&lt;&gt;"",HYPERLINK(tabProjList[[#This Row],[Ref 5]],"Link 5"),"")</f>
        <v/>
      </c>
      <c r="AD731" s="52" t="str">
        <f>IF(tabProjList[[#This Row],[Ref 6]]&lt;&gt;"",HYPERLINK(tabProjList[[#This Row],[Ref 6]],"Link 6"),"")</f>
        <v/>
      </c>
      <c r="AE731" s="52" t="str">
        <f>IF(tabProjList[[#This Row],[Ref 7]]&lt;&gt;"",HYPERLINK(tabProjList[[#This Row],[Ref 7]],"Link 7"),"")</f>
        <v/>
      </c>
    </row>
    <row r="732" spans="1:31" x14ac:dyDescent="0.25">
      <c r="A732" s="44" t="s">
        <v>1363</v>
      </c>
      <c r="B732" s="45">
        <v>370</v>
      </c>
      <c r="C732" s="45" t="s">
        <v>449</v>
      </c>
      <c r="D732" s="36" t="s">
        <v>1364</v>
      </c>
      <c r="E732" s="46" t="s">
        <v>6</v>
      </c>
      <c r="F732" s="46">
        <v>2012</v>
      </c>
      <c r="G732" s="46">
        <v>2021</v>
      </c>
      <c r="H732" s="46">
        <v>2022</v>
      </c>
      <c r="I732" s="46" t="s">
        <v>115</v>
      </c>
      <c r="J732" s="45" t="s">
        <v>14</v>
      </c>
      <c r="K732" s="47" t="s">
        <v>115</v>
      </c>
      <c r="L732" s="48" t="s">
        <v>1365</v>
      </c>
      <c r="M732" s="48">
        <v>1</v>
      </c>
      <c r="N732" s="49" t="s">
        <v>45</v>
      </c>
      <c r="O732" s="50" t="s">
        <v>7</v>
      </c>
      <c r="P732" s="38" t="s">
        <v>1366</v>
      </c>
      <c r="Q732" s="45" t="s">
        <v>274</v>
      </c>
      <c r="R732" s="38" t="s">
        <v>451</v>
      </c>
      <c r="S732" s="38" t="s">
        <v>1367</v>
      </c>
      <c r="T732" s="38" t="s">
        <v>1361</v>
      </c>
      <c r="U732" s="38" t="s">
        <v>1368</v>
      </c>
      <c r="V732" s="38" t="s">
        <v>1369</v>
      </c>
      <c r="W732" s="38" t="s">
        <v>1370</v>
      </c>
      <c r="X732" s="38" t="s">
        <v>115</v>
      </c>
      <c r="Y732" s="52" t="str">
        <f>IF(tabProjList[[#This Row],[Ref 1]]&lt;&gt;"",HYPERLINK(tabProjList[[#This Row],[Ref 1]],"Link 1"),"")</f>
        <v>Link 1</v>
      </c>
      <c r="Z732" s="52" t="str">
        <f>IF(tabProjList[[#This Row],[Ref 2]]&lt;&gt;"",HYPERLINK(tabProjList[[#This Row],[Ref 2]],"Link 2"),"")</f>
        <v>Link 2</v>
      </c>
      <c r="AA732" s="52" t="str">
        <f>IF(tabProjList[[#This Row],[Ref 3]]&lt;&gt;"",HYPERLINK(tabProjList[[#This Row],[Ref 3]],"Link 3"),"")</f>
        <v>Link 3</v>
      </c>
      <c r="AB732" s="52" t="str">
        <f>IF(tabProjList[[#This Row],[Ref 4]]&lt;&gt;"",HYPERLINK(tabProjList[[#This Row],[Ref 4]],"Link 4"),"")</f>
        <v>Link 4</v>
      </c>
      <c r="AC732" s="52" t="str">
        <f>IF(tabProjList[[#This Row],[Ref 5]]&lt;&gt;"",HYPERLINK(tabProjList[[#This Row],[Ref 5]],"Link 5"),"")</f>
        <v>Link 5</v>
      </c>
      <c r="AD732" s="52" t="str">
        <f>IF(tabProjList[[#This Row],[Ref 6]]&lt;&gt;"",HYPERLINK(tabProjList[[#This Row],[Ref 6]],"Link 6"),"")</f>
        <v>Link 6</v>
      </c>
      <c r="AE732" s="52" t="str">
        <f>IF(tabProjList[[#This Row],[Ref 7]]&lt;&gt;"",HYPERLINK(tabProjList[[#This Row],[Ref 7]],"Link 7"),"")</f>
        <v/>
      </c>
    </row>
    <row r="733" spans="1:31" x14ac:dyDescent="0.25">
      <c r="A733" s="44" t="s">
        <v>1371</v>
      </c>
      <c r="B733" s="45">
        <v>371</v>
      </c>
      <c r="C733" s="45" t="s">
        <v>449</v>
      </c>
      <c r="D733" s="36" t="s">
        <v>1359</v>
      </c>
      <c r="E733" s="46" t="s">
        <v>6</v>
      </c>
      <c r="F733" s="46">
        <v>2011</v>
      </c>
      <c r="G733" s="46" t="s">
        <v>115</v>
      </c>
      <c r="H733" s="46">
        <v>2030</v>
      </c>
      <c r="I733" s="46" t="s">
        <v>115</v>
      </c>
      <c r="J733" s="45" t="s">
        <v>106</v>
      </c>
      <c r="K733" s="47" t="s">
        <v>115</v>
      </c>
      <c r="L733" s="48" t="s">
        <v>1372</v>
      </c>
      <c r="M733" s="48">
        <v>2</v>
      </c>
      <c r="N733" s="49" t="s">
        <v>38</v>
      </c>
      <c r="O733" s="50" t="s">
        <v>7</v>
      </c>
      <c r="P733" s="38" t="s">
        <v>1366</v>
      </c>
      <c r="Q733" s="45" t="s">
        <v>274</v>
      </c>
      <c r="R733" s="38" t="s">
        <v>1373</v>
      </c>
      <c r="S733" s="38" t="s">
        <v>115</v>
      </c>
      <c r="T733" s="38" t="s">
        <v>115</v>
      </c>
      <c r="U733" s="38" t="s">
        <v>115</v>
      </c>
      <c r="V733" s="38" t="s">
        <v>115</v>
      </c>
      <c r="W733" s="38" t="s">
        <v>115</v>
      </c>
      <c r="X733" s="38" t="s">
        <v>115</v>
      </c>
      <c r="Y733" s="52" t="str">
        <f>IF(tabProjList[[#This Row],[Ref 1]]&lt;&gt;"",HYPERLINK(tabProjList[[#This Row],[Ref 1]],"Link 1"),"")</f>
        <v>Link 1</v>
      </c>
      <c r="Z733" s="52" t="str">
        <f>IF(tabProjList[[#This Row],[Ref 2]]&lt;&gt;"",HYPERLINK(tabProjList[[#This Row],[Ref 2]],"Link 2"),"")</f>
        <v/>
      </c>
      <c r="AA733" s="52" t="str">
        <f>IF(tabProjList[[#This Row],[Ref 3]]&lt;&gt;"",HYPERLINK(tabProjList[[#This Row],[Ref 3]],"Link 3"),"")</f>
        <v/>
      </c>
      <c r="AB733" s="52" t="str">
        <f>IF(tabProjList[[#This Row],[Ref 4]]&lt;&gt;"",HYPERLINK(tabProjList[[#This Row],[Ref 4]],"Link 4"),"")</f>
        <v/>
      </c>
      <c r="AC733" s="52" t="str">
        <f>IF(tabProjList[[#This Row],[Ref 5]]&lt;&gt;"",HYPERLINK(tabProjList[[#This Row],[Ref 5]],"Link 5"),"")</f>
        <v/>
      </c>
      <c r="AD733" s="52" t="str">
        <f>IF(tabProjList[[#This Row],[Ref 6]]&lt;&gt;"",HYPERLINK(tabProjList[[#This Row],[Ref 6]],"Link 6"),"")</f>
        <v/>
      </c>
      <c r="AE733" s="52" t="str">
        <f>IF(tabProjList[[#This Row],[Ref 7]]&lt;&gt;"",HYPERLINK(tabProjList[[#This Row],[Ref 7]],"Link 7"),"")</f>
        <v/>
      </c>
    </row>
    <row r="734" spans="1:31" x14ac:dyDescent="0.25">
      <c r="A734" s="44" t="s">
        <v>1374</v>
      </c>
      <c r="B734" s="45">
        <v>372</v>
      </c>
      <c r="C734" s="45" t="s">
        <v>120</v>
      </c>
      <c r="D734" s="36" t="s">
        <v>1375</v>
      </c>
      <c r="E734" s="46" t="s">
        <v>1</v>
      </c>
      <c r="F734" s="46">
        <v>2021</v>
      </c>
      <c r="G734" s="46">
        <v>2024</v>
      </c>
      <c r="H734" s="46">
        <v>2024</v>
      </c>
      <c r="I734" s="46" t="s">
        <v>115</v>
      </c>
      <c r="J734" s="45" t="s">
        <v>106</v>
      </c>
      <c r="K734" s="47" t="s">
        <v>115</v>
      </c>
      <c r="L734" s="48" t="s">
        <v>3048</v>
      </c>
      <c r="M734" s="48">
        <v>0.186</v>
      </c>
      <c r="N734" s="49" t="s">
        <v>16</v>
      </c>
      <c r="O734" s="50" t="s">
        <v>34</v>
      </c>
      <c r="P734" s="38" t="s">
        <v>386</v>
      </c>
      <c r="Q734" s="45" t="s">
        <v>121</v>
      </c>
      <c r="R734" s="38" t="s">
        <v>534</v>
      </c>
      <c r="S734" s="38" t="s">
        <v>535</v>
      </c>
      <c r="T734" s="38" t="s">
        <v>536</v>
      </c>
      <c r="U734" s="38" t="s">
        <v>115</v>
      </c>
      <c r="V734" s="38" t="s">
        <v>115</v>
      </c>
      <c r="W734" s="38" t="s">
        <v>115</v>
      </c>
      <c r="X734" s="38" t="s">
        <v>115</v>
      </c>
      <c r="Y734" s="52" t="str">
        <f>IF(tabProjList[[#This Row],[Ref 1]]&lt;&gt;"",HYPERLINK(tabProjList[[#This Row],[Ref 1]],"Link 1"),"")</f>
        <v>Link 1</v>
      </c>
      <c r="Z734" s="52" t="str">
        <f>IF(tabProjList[[#This Row],[Ref 2]]&lt;&gt;"",HYPERLINK(tabProjList[[#This Row],[Ref 2]],"Link 2"),"")</f>
        <v>Link 2</v>
      </c>
      <c r="AA734" s="52" t="str">
        <f>IF(tabProjList[[#This Row],[Ref 3]]&lt;&gt;"",HYPERLINK(tabProjList[[#This Row],[Ref 3]],"Link 3"),"")</f>
        <v>Link 3</v>
      </c>
      <c r="AB734" s="52" t="str">
        <f>IF(tabProjList[[#This Row],[Ref 4]]&lt;&gt;"",HYPERLINK(tabProjList[[#This Row],[Ref 4]],"Link 4"),"")</f>
        <v/>
      </c>
      <c r="AC734" s="52" t="str">
        <f>IF(tabProjList[[#This Row],[Ref 5]]&lt;&gt;"",HYPERLINK(tabProjList[[#This Row],[Ref 5]],"Link 5"),"")</f>
        <v/>
      </c>
      <c r="AD734" s="52" t="str">
        <f>IF(tabProjList[[#This Row],[Ref 6]]&lt;&gt;"",HYPERLINK(tabProjList[[#This Row],[Ref 6]],"Link 6"),"")</f>
        <v/>
      </c>
      <c r="AE734" s="52" t="str">
        <f>IF(tabProjList[[#This Row],[Ref 7]]&lt;&gt;"",HYPERLINK(tabProjList[[#This Row],[Ref 7]],"Link 7"),"")</f>
        <v/>
      </c>
    </row>
    <row r="735" spans="1:31" x14ac:dyDescent="0.25">
      <c r="A735" s="44" t="s">
        <v>1553</v>
      </c>
      <c r="B735" s="45">
        <v>440</v>
      </c>
      <c r="C735" s="45" t="s">
        <v>139</v>
      </c>
      <c r="D735" s="36" t="s">
        <v>1554</v>
      </c>
      <c r="E735" s="46" t="s">
        <v>1</v>
      </c>
      <c r="F735" s="46">
        <v>2022</v>
      </c>
      <c r="G735" s="46" t="s">
        <v>115</v>
      </c>
      <c r="H735" s="46">
        <v>2030</v>
      </c>
      <c r="I735" s="46" t="s">
        <v>115</v>
      </c>
      <c r="J735" s="45" t="s">
        <v>106</v>
      </c>
      <c r="K735" s="47">
        <v>1</v>
      </c>
      <c r="L735" s="48">
        <v>0.05</v>
      </c>
      <c r="M735" s="48">
        <v>0.05</v>
      </c>
      <c r="N735" s="49" t="s">
        <v>13</v>
      </c>
      <c r="O735" s="50" t="s">
        <v>34</v>
      </c>
      <c r="P735" s="38" t="s">
        <v>115</v>
      </c>
      <c r="Q735" s="45" t="s">
        <v>114</v>
      </c>
      <c r="R735" s="38" t="s">
        <v>1555</v>
      </c>
      <c r="S735" s="38" t="s">
        <v>1556</v>
      </c>
      <c r="T735" s="38" t="s">
        <v>115</v>
      </c>
      <c r="U735" s="38" t="s">
        <v>115</v>
      </c>
      <c r="V735" s="38" t="s">
        <v>115</v>
      </c>
      <c r="W735" s="38" t="s">
        <v>115</v>
      </c>
      <c r="X735" s="38" t="s">
        <v>115</v>
      </c>
      <c r="Y735" s="52" t="str">
        <f>IF(tabProjList[[#This Row],[Ref 1]]&lt;&gt;"",HYPERLINK(tabProjList[[#This Row],[Ref 1]],"Link 1"),"")</f>
        <v>Link 1</v>
      </c>
      <c r="Z735" s="52" t="str">
        <f>IF(tabProjList[[#This Row],[Ref 2]]&lt;&gt;"",HYPERLINK(tabProjList[[#This Row],[Ref 2]],"Link 2"),"")</f>
        <v>Link 2</v>
      </c>
      <c r="AA735" s="52" t="str">
        <f>IF(tabProjList[[#This Row],[Ref 3]]&lt;&gt;"",HYPERLINK(tabProjList[[#This Row],[Ref 3]],"Link 3"),"")</f>
        <v/>
      </c>
      <c r="AB735" s="52" t="str">
        <f>IF(tabProjList[[#This Row],[Ref 4]]&lt;&gt;"",HYPERLINK(tabProjList[[#This Row],[Ref 4]],"Link 4"),"")</f>
        <v/>
      </c>
      <c r="AC735" s="52" t="str">
        <f>IF(tabProjList[[#This Row],[Ref 5]]&lt;&gt;"",HYPERLINK(tabProjList[[#This Row],[Ref 5]],"Link 5"),"")</f>
        <v/>
      </c>
      <c r="AD735" s="52" t="str">
        <f>IF(tabProjList[[#This Row],[Ref 6]]&lt;&gt;"",HYPERLINK(tabProjList[[#This Row],[Ref 6]],"Link 6"),"")</f>
        <v/>
      </c>
      <c r="AE735" s="52" t="str">
        <f>IF(tabProjList[[#This Row],[Ref 7]]&lt;&gt;"",HYPERLINK(tabProjList[[#This Row],[Ref 7]],"Link 7"),"")</f>
        <v/>
      </c>
    </row>
    <row r="736" spans="1:31" x14ac:dyDescent="0.25">
      <c r="A736" s="44" t="s">
        <v>2598</v>
      </c>
      <c r="B736" s="45">
        <v>919</v>
      </c>
      <c r="C736" s="45" t="s">
        <v>368</v>
      </c>
      <c r="D736" s="36" t="s">
        <v>2599</v>
      </c>
      <c r="E736" s="46" t="s">
        <v>1</v>
      </c>
      <c r="F736" s="46">
        <v>2023</v>
      </c>
      <c r="G736" s="46" t="s">
        <v>115</v>
      </c>
      <c r="H736" s="46" t="s">
        <v>115</v>
      </c>
      <c r="I736" s="46" t="s">
        <v>115</v>
      </c>
      <c r="J736" s="45" t="s">
        <v>106</v>
      </c>
      <c r="K736" s="47" t="s">
        <v>115</v>
      </c>
      <c r="L736" s="48" t="s">
        <v>115</v>
      </c>
      <c r="M736" s="48" t="s">
        <v>115</v>
      </c>
      <c r="N736" s="49" t="s">
        <v>38</v>
      </c>
      <c r="O736" s="50" t="s">
        <v>21</v>
      </c>
      <c r="P736" s="38" t="s">
        <v>115</v>
      </c>
      <c r="Q736" s="45" t="s">
        <v>274</v>
      </c>
      <c r="R736" s="38" t="s">
        <v>2600</v>
      </c>
      <c r="S736" s="38" t="s">
        <v>115</v>
      </c>
      <c r="T736" s="38" t="s">
        <v>115</v>
      </c>
      <c r="U736" s="38" t="s">
        <v>115</v>
      </c>
      <c r="V736" s="38" t="s">
        <v>115</v>
      </c>
      <c r="W736" s="38" t="s">
        <v>115</v>
      </c>
      <c r="X736" s="38" t="s">
        <v>115</v>
      </c>
      <c r="Y736" s="52" t="str">
        <f>IF(tabProjList[[#This Row],[Ref 1]]&lt;&gt;"",HYPERLINK(tabProjList[[#This Row],[Ref 1]],"Link 1"),"")</f>
        <v>Link 1</v>
      </c>
      <c r="Z736" s="52" t="str">
        <f>IF(tabProjList[[#This Row],[Ref 2]]&lt;&gt;"",HYPERLINK(tabProjList[[#This Row],[Ref 2]],"Link 2"),"")</f>
        <v/>
      </c>
      <c r="AA736" s="52" t="str">
        <f>IF(tabProjList[[#This Row],[Ref 3]]&lt;&gt;"",HYPERLINK(tabProjList[[#This Row],[Ref 3]],"Link 3"),"")</f>
        <v/>
      </c>
      <c r="AB736" s="52" t="str">
        <f>IF(tabProjList[[#This Row],[Ref 4]]&lt;&gt;"",HYPERLINK(tabProjList[[#This Row],[Ref 4]],"Link 4"),"")</f>
        <v/>
      </c>
      <c r="AC736" s="52" t="str">
        <f>IF(tabProjList[[#This Row],[Ref 5]]&lt;&gt;"",HYPERLINK(tabProjList[[#This Row],[Ref 5]],"Link 5"),"")</f>
        <v/>
      </c>
      <c r="AD736" s="52" t="str">
        <f>IF(tabProjList[[#This Row],[Ref 6]]&lt;&gt;"",HYPERLINK(tabProjList[[#This Row],[Ref 6]],"Link 6"),"")</f>
        <v/>
      </c>
      <c r="AE736" s="52" t="str">
        <f>IF(tabProjList[[#This Row],[Ref 7]]&lt;&gt;"",HYPERLINK(tabProjList[[#This Row],[Ref 7]],"Link 7"),"")</f>
        <v/>
      </c>
    </row>
    <row r="737" spans="1:31" x14ac:dyDescent="0.25">
      <c r="A737" s="44" t="s">
        <v>2452</v>
      </c>
      <c r="B737" s="45">
        <v>374</v>
      </c>
      <c r="C737" s="45" t="s">
        <v>319</v>
      </c>
      <c r="D737" s="36" t="s">
        <v>2453</v>
      </c>
      <c r="E737" s="46" t="s">
        <v>6</v>
      </c>
      <c r="F737" s="46">
        <v>1991</v>
      </c>
      <c r="G737" s="46" t="s">
        <v>115</v>
      </c>
      <c r="H737" s="46">
        <v>1996</v>
      </c>
      <c r="I737" s="46" t="s">
        <v>115</v>
      </c>
      <c r="J737" s="45" t="s">
        <v>14</v>
      </c>
      <c r="K737" s="47" t="s">
        <v>115</v>
      </c>
      <c r="L737" s="48">
        <v>1</v>
      </c>
      <c r="M737" s="48">
        <v>1</v>
      </c>
      <c r="N737" s="49" t="s">
        <v>41</v>
      </c>
      <c r="O737" s="50" t="s">
        <v>34</v>
      </c>
      <c r="P737" s="38" t="s">
        <v>115</v>
      </c>
      <c r="Q737" s="45" t="s">
        <v>114</v>
      </c>
      <c r="R737" s="38" t="s">
        <v>2454</v>
      </c>
      <c r="S737" s="38" t="s">
        <v>2455</v>
      </c>
      <c r="T737" s="38" t="s">
        <v>115</v>
      </c>
      <c r="U737" s="38" t="s">
        <v>115</v>
      </c>
      <c r="V737" s="38" t="s">
        <v>115</v>
      </c>
      <c r="W737" s="38" t="s">
        <v>115</v>
      </c>
      <c r="X737" s="38" t="s">
        <v>115</v>
      </c>
      <c r="Y737" s="52" t="str">
        <f>IF(tabProjList[[#This Row],[Ref 1]]&lt;&gt;"",HYPERLINK(tabProjList[[#This Row],[Ref 1]],"Link 1"),"")</f>
        <v>Link 1</v>
      </c>
      <c r="Z737" s="52" t="str">
        <f>IF(tabProjList[[#This Row],[Ref 2]]&lt;&gt;"",HYPERLINK(tabProjList[[#This Row],[Ref 2]],"Link 2"),"")</f>
        <v>Link 2</v>
      </c>
      <c r="AA737" s="52" t="str">
        <f>IF(tabProjList[[#This Row],[Ref 3]]&lt;&gt;"",HYPERLINK(tabProjList[[#This Row],[Ref 3]],"Link 3"),"")</f>
        <v/>
      </c>
      <c r="AB737" s="52" t="str">
        <f>IF(tabProjList[[#This Row],[Ref 4]]&lt;&gt;"",HYPERLINK(tabProjList[[#This Row],[Ref 4]],"Link 4"),"")</f>
        <v/>
      </c>
      <c r="AC737" s="52" t="str">
        <f>IF(tabProjList[[#This Row],[Ref 5]]&lt;&gt;"",HYPERLINK(tabProjList[[#This Row],[Ref 5]],"Link 5"),"")</f>
        <v/>
      </c>
      <c r="AD737" s="52" t="str">
        <f>IF(tabProjList[[#This Row],[Ref 6]]&lt;&gt;"",HYPERLINK(tabProjList[[#This Row],[Ref 6]],"Link 6"),"")</f>
        <v/>
      </c>
      <c r="AE737" s="52" t="str">
        <f>IF(tabProjList[[#This Row],[Ref 7]]&lt;&gt;"",HYPERLINK(tabProjList[[#This Row],[Ref 7]],"Link 7"),"")</f>
        <v/>
      </c>
    </row>
    <row r="738" spans="1:31" x14ac:dyDescent="0.25">
      <c r="A738" s="44" t="s">
        <v>2456</v>
      </c>
      <c r="B738" s="45">
        <v>375</v>
      </c>
      <c r="C738" s="45" t="s">
        <v>319</v>
      </c>
      <c r="D738" s="36" t="s">
        <v>2457</v>
      </c>
      <c r="E738" s="46" t="s">
        <v>6</v>
      </c>
      <c r="F738" s="46">
        <v>2002</v>
      </c>
      <c r="G738" s="46">
        <v>2002</v>
      </c>
      <c r="H738" s="46">
        <v>2008</v>
      </c>
      <c r="I738" s="46" t="s">
        <v>115</v>
      </c>
      <c r="J738" s="45" t="s">
        <v>14</v>
      </c>
      <c r="K738" s="47" t="s">
        <v>115</v>
      </c>
      <c r="L738" s="48">
        <v>0.7</v>
      </c>
      <c r="M738" s="48">
        <v>0.7</v>
      </c>
      <c r="N738" s="49" t="s">
        <v>41</v>
      </c>
      <c r="O738" s="50" t="s">
        <v>34</v>
      </c>
      <c r="P738" s="38" t="s">
        <v>115</v>
      </c>
      <c r="Q738" s="45" t="s">
        <v>114</v>
      </c>
      <c r="R738" s="38" t="s">
        <v>2458</v>
      </c>
      <c r="S738" s="38" t="s">
        <v>2459</v>
      </c>
      <c r="T738" s="38" t="s">
        <v>2455</v>
      </c>
      <c r="U738" s="38" t="s">
        <v>115</v>
      </c>
      <c r="V738" s="38" t="s">
        <v>115</v>
      </c>
      <c r="W738" s="38" t="s">
        <v>115</v>
      </c>
      <c r="X738" s="38" t="s">
        <v>115</v>
      </c>
      <c r="Y738" s="52" t="str">
        <f>IF(tabProjList[[#This Row],[Ref 1]]&lt;&gt;"",HYPERLINK(tabProjList[[#This Row],[Ref 1]],"Link 1"),"")</f>
        <v>Link 1</v>
      </c>
      <c r="Z738" s="52" t="str">
        <f>IF(tabProjList[[#This Row],[Ref 2]]&lt;&gt;"",HYPERLINK(tabProjList[[#This Row],[Ref 2]],"Link 2"),"")</f>
        <v>Link 2</v>
      </c>
      <c r="AA738" s="52" t="str">
        <f>IF(tabProjList[[#This Row],[Ref 3]]&lt;&gt;"",HYPERLINK(tabProjList[[#This Row],[Ref 3]],"Link 3"),"")</f>
        <v>Link 3</v>
      </c>
      <c r="AB738" s="52" t="str">
        <f>IF(tabProjList[[#This Row],[Ref 4]]&lt;&gt;"",HYPERLINK(tabProjList[[#This Row],[Ref 4]],"Link 4"),"")</f>
        <v/>
      </c>
      <c r="AC738" s="52" t="str">
        <f>IF(tabProjList[[#This Row],[Ref 5]]&lt;&gt;"",HYPERLINK(tabProjList[[#This Row],[Ref 5]],"Link 5"),"")</f>
        <v/>
      </c>
      <c r="AD738" s="52" t="str">
        <f>IF(tabProjList[[#This Row],[Ref 6]]&lt;&gt;"",HYPERLINK(tabProjList[[#This Row],[Ref 6]],"Link 6"),"")</f>
        <v/>
      </c>
      <c r="AE738" s="52" t="str">
        <f>IF(tabProjList[[#This Row],[Ref 7]]&lt;&gt;"",HYPERLINK(tabProjList[[#This Row],[Ref 7]],"Link 7"),"")</f>
        <v/>
      </c>
    </row>
    <row r="739" spans="1:31" x14ac:dyDescent="0.25">
      <c r="A739" s="44" t="s">
        <v>344</v>
      </c>
      <c r="B739" s="45">
        <v>51</v>
      </c>
      <c r="C739" s="45" t="s">
        <v>346</v>
      </c>
      <c r="D739" s="36" t="s">
        <v>345</v>
      </c>
      <c r="E739" s="46" t="s">
        <v>1</v>
      </c>
      <c r="F739" s="46">
        <v>2020</v>
      </c>
      <c r="G739" s="46">
        <v>2026</v>
      </c>
      <c r="H739" s="46">
        <v>2030</v>
      </c>
      <c r="I739" s="46" t="s">
        <v>115</v>
      </c>
      <c r="J739" s="45" t="s">
        <v>106</v>
      </c>
      <c r="K739" s="47" t="s">
        <v>115</v>
      </c>
      <c r="L739" s="48">
        <v>0.5</v>
      </c>
      <c r="M739" s="48">
        <v>0.5</v>
      </c>
      <c r="N739" s="49" t="s">
        <v>38</v>
      </c>
      <c r="O739" s="50" t="s">
        <v>34</v>
      </c>
      <c r="P739" s="38" t="s">
        <v>115</v>
      </c>
      <c r="Q739" s="45" t="s">
        <v>114</v>
      </c>
      <c r="R739" s="38" t="s">
        <v>347</v>
      </c>
      <c r="S739" s="38" t="s">
        <v>348</v>
      </c>
      <c r="T739" s="38" t="s">
        <v>115</v>
      </c>
      <c r="U739" s="38" t="s">
        <v>115</v>
      </c>
      <c r="V739" s="38" t="s">
        <v>115</v>
      </c>
      <c r="W739" s="38" t="s">
        <v>115</v>
      </c>
      <c r="X739" s="38" t="s">
        <v>115</v>
      </c>
      <c r="Y739" s="52" t="str">
        <f>IF(tabProjList[[#This Row],[Ref 1]]&lt;&gt;"",HYPERLINK(tabProjList[[#This Row],[Ref 1]],"Link 1"),"")</f>
        <v>Link 1</v>
      </c>
      <c r="Z739" s="52" t="str">
        <f>IF(tabProjList[[#This Row],[Ref 2]]&lt;&gt;"",HYPERLINK(tabProjList[[#This Row],[Ref 2]],"Link 2"),"")</f>
        <v>Link 2</v>
      </c>
      <c r="AA739" s="52" t="str">
        <f>IF(tabProjList[[#This Row],[Ref 3]]&lt;&gt;"",HYPERLINK(tabProjList[[#This Row],[Ref 3]],"Link 3"),"")</f>
        <v/>
      </c>
      <c r="AB739" s="52" t="str">
        <f>IF(tabProjList[[#This Row],[Ref 4]]&lt;&gt;"",HYPERLINK(tabProjList[[#This Row],[Ref 4]],"Link 4"),"")</f>
        <v/>
      </c>
      <c r="AC739" s="52" t="str">
        <f>IF(tabProjList[[#This Row],[Ref 5]]&lt;&gt;"",HYPERLINK(tabProjList[[#This Row],[Ref 5]],"Link 5"),"")</f>
        <v/>
      </c>
      <c r="AD739" s="52" t="str">
        <f>IF(tabProjList[[#This Row],[Ref 6]]&lt;&gt;"",HYPERLINK(tabProjList[[#This Row],[Ref 6]],"Link 6"),"")</f>
        <v/>
      </c>
      <c r="AE739" s="52" t="str">
        <f>IF(tabProjList[[#This Row],[Ref 7]]&lt;&gt;"",HYPERLINK(tabProjList[[#This Row],[Ref 7]],"Link 7"),"")</f>
        <v/>
      </c>
    </row>
    <row r="740" spans="1:31" x14ac:dyDescent="0.25">
      <c r="A740" s="44" t="s">
        <v>1394</v>
      </c>
      <c r="B740" s="45">
        <v>376</v>
      </c>
      <c r="C740" s="45" t="s">
        <v>171</v>
      </c>
      <c r="D740" s="36" t="s">
        <v>1395</v>
      </c>
      <c r="E740" s="46" t="s">
        <v>22</v>
      </c>
      <c r="F740" s="46">
        <v>2022</v>
      </c>
      <c r="G740" s="46" t="s">
        <v>115</v>
      </c>
      <c r="H740" s="46">
        <v>2025</v>
      </c>
      <c r="I740" s="46" t="s">
        <v>115</v>
      </c>
      <c r="J740" s="45" t="s">
        <v>106</v>
      </c>
      <c r="K740" s="47" t="s">
        <v>115</v>
      </c>
      <c r="L740" s="48" t="s">
        <v>1396</v>
      </c>
      <c r="M740" s="48">
        <v>2</v>
      </c>
      <c r="N740" s="49" t="s">
        <v>22</v>
      </c>
      <c r="O740" s="50" t="s">
        <v>34</v>
      </c>
      <c r="P740" s="38" t="s">
        <v>1397</v>
      </c>
      <c r="Q740" s="45" t="s">
        <v>172</v>
      </c>
      <c r="R740" s="38" t="s">
        <v>1398</v>
      </c>
      <c r="S740" s="38" t="s">
        <v>1399</v>
      </c>
      <c r="T740" s="38" t="s">
        <v>1400</v>
      </c>
      <c r="U740" s="38" t="s">
        <v>115</v>
      </c>
      <c r="V740" s="38" t="s">
        <v>115</v>
      </c>
      <c r="W740" s="38" t="s">
        <v>115</v>
      </c>
      <c r="X740" s="38" t="s">
        <v>115</v>
      </c>
      <c r="Y740" s="52" t="str">
        <f>IF(tabProjList[[#This Row],[Ref 1]]&lt;&gt;"",HYPERLINK(tabProjList[[#This Row],[Ref 1]],"Link 1"),"")</f>
        <v>Link 1</v>
      </c>
      <c r="Z740" s="52" t="str">
        <f>IF(tabProjList[[#This Row],[Ref 2]]&lt;&gt;"",HYPERLINK(tabProjList[[#This Row],[Ref 2]],"Link 2"),"")</f>
        <v>Link 2</v>
      </c>
      <c r="AA740" s="52" t="str">
        <f>IF(tabProjList[[#This Row],[Ref 3]]&lt;&gt;"",HYPERLINK(tabProjList[[#This Row],[Ref 3]],"Link 3"),"")</f>
        <v>Link 3</v>
      </c>
      <c r="AB740" s="52" t="str">
        <f>IF(tabProjList[[#This Row],[Ref 4]]&lt;&gt;"",HYPERLINK(tabProjList[[#This Row],[Ref 4]],"Link 4"),"")</f>
        <v/>
      </c>
      <c r="AC740" s="52" t="str">
        <f>IF(tabProjList[[#This Row],[Ref 5]]&lt;&gt;"",HYPERLINK(tabProjList[[#This Row],[Ref 5]],"Link 5"),"")</f>
        <v/>
      </c>
      <c r="AD740" s="52" t="str">
        <f>IF(tabProjList[[#This Row],[Ref 6]]&lt;&gt;"",HYPERLINK(tabProjList[[#This Row],[Ref 6]],"Link 6"),"")</f>
        <v/>
      </c>
      <c r="AE740" s="52" t="str">
        <f>IF(tabProjList[[#This Row],[Ref 7]]&lt;&gt;"",HYPERLINK(tabProjList[[#This Row],[Ref 7]],"Link 7"),"")</f>
        <v/>
      </c>
    </row>
    <row r="741" spans="1:31" x14ac:dyDescent="0.25">
      <c r="A741" s="44" t="s">
        <v>1618</v>
      </c>
      <c r="B741" s="45">
        <v>474</v>
      </c>
      <c r="C741" s="45" t="s">
        <v>120</v>
      </c>
      <c r="D741" s="36" t="s">
        <v>1607</v>
      </c>
      <c r="E741" s="46" t="s">
        <v>6</v>
      </c>
      <c r="F741" s="46">
        <v>2022</v>
      </c>
      <c r="G741" s="46" t="s">
        <v>115</v>
      </c>
      <c r="H741" s="46" t="s">
        <v>115</v>
      </c>
      <c r="I741" s="46" t="s">
        <v>115</v>
      </c>
      <c r="J741" s="45" t="s">
        <v>106</v>
      </c>
      <c r="K741" s="47">
        <v>1</v>
      </c>
      <c r="L741" s="48">
        <v>1</v>
      </c>
      <c r="M741" s="48">
        <v>1</v>
      </c>
      <c r="N741" s="49" t="s">
        <v>13</v>
      </c>
      <c r="O741" s="50" t="s">
        <v>34</v>
      </c>
      <c r="P741" s="38" t="s">
        <v>1619</v>
      </c>
      <c r="Q741" s="45" t="s">
        <v>121</v>
      </c>
      <c r="R741" s="38" t="s">
        <v>1610</v>
      </c>
      <c r="S741" s="38" t="s">
        <v>1609</v>
      </c>
      <c r="T741" s="38" t="s">
        <v>1620</v>
      </c>
      <c r="U741" s="38" t="s">
        <v>115</v>
      </c>
      <c r="V741" s="38" t="s">
        <v>115</v>
      </c>
      <c r="W741" s="38" t="s">
        <v>115</v>
      </c>
      <c r="X741" s="38" t="s">
        <v>115</v>
      </c>
      <c r="Y741" s="52" t="str">
        <f>IF(tabProjList[[#This Row],[Ref 1]]&lt;&gt;"",HYPERLINK(tabProjList[[#This Row],[Ref 1]],"Link 1"),"")</f>
        <v>Link 1</v>
      </c>
      <c r="Z741" s="52" t="str">
        <f>IF(tabProjList[[#This Row],[Ref 2]]&lt;&gt;"",HYPERLINK(tabProjList[[#This Row],[Ref 2]],"Link 2"),"")</f>
        <v>Link 2</v>
      </c>
      <c r="AA741" s="52" t="str">
        <f>IF(tabProjList[[#This Row],[Ref 3]]&lt;&gt;"",HYPERLINK(tabProjList[[#This Row],[Ref 3]],"Link 3"),"")</f>
        <v>Link 3</v>
      </c>
      <c r="AB741" s="52" t="str">
        <f>IF(tabProjList[[#This Row],[Ref 4]]&lt;&gt;"",HYPERLINK(tabProjList[[#This Row],[Ref 4]],"Link 4"),"")</f>
        <v/>
      </c>
      <c r="AC741" s="52" t="str">
        <f>IF(tabProjList[[#This Row],[Ref 5]]&lt;&gt;"",HYPERLINK(tabProjList[[#This Row],[Ref 5]],"Link 5"),"")</f>
        <v/>
      </c>
      <c r="AD741" s="52" t="str">
        <f>IF(tabProjList[[#This Row],[Ref 6]]&lt;&gt;"",HYPERLINK(tabProjList[[#This Row],[Ref 6]],"Link 6"),"")</f>
        <v/>
      </c>
      <c r="AE741" s="52" t="str">
        <f>IF(tabProjList[[#This Row],[Ref 7]]&lt;&gt;"",HYPERLINK(tabProjList[[#This Row],[Ref 7]],"Link 7"),"")</f>
        <v/>
      </c>
    </row>
    <row r="742" spans="1:31" x14ac:dyDescent="0.25">
      <c r="A742" s="44" t="s">
        <v>1401</v>
      </c>
      <c r="B742" s="45">
        <v>377</v>
      </c>
      <c r="C742" s="45" t="s">
        <v>171</v>
      </c>
      <c r="D742" s="36" t="s">
        <v>1402</v>
      </c>
      <c r="E742" s="46" t="s">
        <v>1</v>
      </c>
      <c r="F742" s="46">
        <v>2021</v>
      </c>
      <c r="G742" s="46" t="s">
        <v>115</v>
      </c>
      <c r="H742" s="46" t="s">
        <v>115</v>
      </c>
      <c r="I742" s="46" t="s">
        <v>115</v>
      </c>
      <c r="J742" s="45" t="s">
        <v>106</v>
      </c>
      <c r="K742" s="47" t="s">
        <v>115</v>
      </c>
      <c r="L742" s="48" t="s">
        <v>115</v>
      </c>
      <c r="M742" s="48" t="s">
        <v>115</v>
      </c>
      <c r="N742" s="49" t="s">
        <v>122</v>
      </c>
      <c r="O742" s="50" t="s">
        <v>34</v>
      </c>
      <c r="P742" s="38" t="s">
        <v>173</v>
      </c>
      <c r="Q742" s="45" t="s">
        <v>172</v>
      </c>
      <c r="R742" s="38" t="s">
        <v>1034</v>
      </c>
      <c r="S742" s="38" t="s">
        <v>1035</v>
      </c>
      <c r="T742" s="38" t="s">
        <v>1403</v>
      </c>
      <c r="U742" s="38" t="s">
        <v>115</v>
      </c>
      <c r="V742" s="38" t="s">
        <v>115</v>
      </c>
      <c r="W742" s="38" t="s">
        <v>115</v>
      </c>
      <c r="X742" s="38" t="s">
        <v>115</v>
      </c>
      <c r="Y742" s="52" t="str">
        <f>IF(tabProjList[[#This Row],[Ref 1]]&lt;&gt;"",HYPERLINK(tabProjList[[#This Row],[Ref 1]],"Link 1"),"")</f>
        <v>Link 1</v>
      </c>
      <c r="Z742" s="52" t="str">
        <f>IF(tabProjList[[#This Row],[Ref 2]]&lt;&gt;"",HYPERLINK(tabProjList[[#This Row],[Ref 2]],"Link 2"),"")</f>
        <v>Link 2</v>
      </c>
      <c r="AA742" s="52" t="str">
        <f>IF(tabProjList[[#This Row],[Ref 3]]&lt;&gt;"",HYPERLINK(tabProjList[[#This Row],[Ref 3]],"Link 3"),"")</f>
        <v>Link 3</v>
      </c>
      <c r="AB742" s="52" t="str">
        <f>IF(tabProjList[[#This Row],[Ref 4]]&lt;&gt;"",HYPERLINK(tabProjList[[#This Row],[Ref 4]],"Link 4"),"")</f>
        <v/>
      </c>
      <c r="AC742" s="52" t="str">
        <f>IF(tabProjList[[#This Row],[Ref 5]]&lt;&gt;"",HYPERLINK(tabProjList[[#This Row],[Ref 5]],"Link 5"),"")</f>
        <v/>
      </c>
      <c r="AD742" s="52" t="str">
        <f>IF(tabProjList[[#This Row],[Ref 6]]&lt;&gt;"",HYPERLINK(tabProjList[[#This Row],[Ref 6]],"Link 6"),"")</f>
        <v/>
      </c>
      <c r="AE742" s="52" t="str">
        <f>IF(tabProjList[[#This Row],[Ref 7]]&lt;&gt;"",HYPERLINK(tabProjList[[#This Row],[Ref 7]],"Link 7"),"")</f>
        <v/>
      </c>
    </row>
    <row r="743" spans="1:31" x14ac:dyDescent="0.25">
      <c r="A743" s="44" t="s">
        <v>173</v>
      </c>
      <c r="B743" s="45">
        <v>378</v>
      </c>
      <c r="C743" s="45" t="s">
        <v>171</v>
      </c>
      <c r="D743" s="36" t="s">
        <v>1404</v>
      </c>
      <c r="E743" s="46" t="s">
        <v>2</v>
      </c>
      <c r="F743" s="46">
        <v>2010</v>
      </c>
      <c r="G743" s="46" t="s">
        <v>115</v>
      </c>
      <c r="H743" s="46" t="s">
        <v>115</v>
      </c>
      <c r="I743" s="46" t="s">
        <v>115</v>
      </c>
      <c r="J743" s="45" t="s">
        <v>106</v>
      </c>
      <c r="K743" s="47" t="s">
        <v>115</v>
      </c>
      <c r="L743" s="48">
        <v>0.8</v>
      </c>
      <c r="M743" s="48">
        <v>0.8</v>
      </c>
      <c r="N743" s="49" t="s">
        <v>2</v>
      </c>
      <c r="O743" s="50" t="s">
        <v>34</v>
      </c>
      <c r="P743" s="38" t="s">
        <v>173</v>
      </c>
      <c r="Q743" s="45" t="s">
        <v>172</v>
      </c>
      <c r="R743" s="38" t="s">
        <v>1405</v>
      </c>
      <c r="S743" s="38" t="s">
        <v>1405</v>
      </c>
      <c r="T743" s="38" t="s">
        <v>115</v>
      </c>
      <c r="U743" s="38" t="s">
        <v>115</v>
      </c>
      <c r="V743" s="38" t="s">
        <v>115</v>
      </c>
      <c r="W743" s="38" t="s">
        <v>115</v>
      </c>
      <c r="X743" s="38" t="s">
        <v>115</v>
      </c>
      <c r="Y743" s="52" t="str">
        <f>IF(tabProjList[[#This Row],[Ref 1]]&lt;&gt;"",HYPERLINK(tabProjList[[#This Row],[Ref 1]],"Link 1"),"")</f>
        <v>Link 1</v>
      </c>
      <c r="Z743" s="52" t="str">
        <f>IF(tabProjList[[#This Row],[Ref 2]]&lt;&gt;"",HYPERLINK(tabProjList[[#This Row],[Ref 2]],"Link 2"),"")</f>
        <v>Link 2</v>
      </c>
      <c r="AA743" s="52" t="str">
        <f>IF(tabProjList[[#This Row],[Ref 3]]&lt;&gt;"",HYPERLINK(tabProjList[[#This Row],[Ref 3]],"Link 3"),"")</f>
        <v/>
      </c>
      <c r="AB743" s="52" t="str">
        <f>IF(tabProjList[[#This Row],[Ref 4]]&lt;&gt;"",HYPERLINK(tabProjList[[#This Row],[Ref 4]],"Link 4"),"")</f>
        <v/>
      </c>
      <c r="AC743" s="52" t="str">
        <f>IF(tabProjList[[#This Row],[Ref 5]]&lt;&gt;"",HYPERLINK(tabProjList[[#This Row],[Ref 5]],"Link 5"),"")</f>
        <v/>
      </c>
      <c r="AD743" s="52" t="str">
        <f>IF(tabProjList[[#This Row],[Ref 6]]&lt;&gt;"",HYPERLINK(tabProjList[[#This Row],[Ref 6]],"Link 6"),"")</f>
        <v/>
      </c>
      <c r="AE743" s="52" t="str">
        <f>IF(tabProjList[[#This Row],[Ref 7]]&lt;&gt;"",HYPERLINK(tabProjList[[#This Row],[Ref 7]],"Link 7"),"")</f>
        <v/>
      </c>
    </row>
    <row r="744" spans="1:31" x14ac:dyDescent="0.25">
      <c r="A744" s="44" t="s">
        <v>1855</v>
      </c>
      <c r="B744" s="45">
        <v>574</v>
      </c>
      <c r="C744" s="45" t="s">
        <v>209</v>
      </c>
      <c r="D744" s="36" t="s">
        <v>1856</v>
      </c>
      <c r="E744" s="46" t="s">
        <v>22</v>
      </c>
      <c r="F744" s="46">
        <v>2021</v>
      </c>
      <c r="G744" s="46">
        <v>2024</v>
      </c>
      <c r="H744" s="46">
        <v>2025</v>
      </c>
      <c r="I744" s="46" t="s">
        <v>115</v>
      </c>
      <c r="J744" s="45" t="s">
        <v>106</v>
      </c>
      <c r="K744" s="47">
        <v>2</v>
      </c>
      <c r="L744" s="48" t="s">
        <v>1857</v>
      </c>
      <c r="M744" s="48">
        <v>3</v>
      </c>
      <c r="N744" s="49" t="s">
        <v>22</v>
      </c>
      <c r="O744" s="50" t="s">
        <v>34</v>
      </c>
      <c r="P744" s="38" t="s">
        <v>1850</v>
      </c>
      <c r="Q744" s="45" t="s">
        <v>121</v>
      </c>
      <c r="R744" s="38" t="s">
        <v>1851</v>
      </c>
      <c r="S744" s="38" t="s">
        <v>115</v>
      </c>
      <c r="T744" s="38" t="s">
        <v>115</v>
      </c>
      <c r="U744" s="38" t="s">
        <v>115</v>
      </c>
      <c r="V744" s="38" t="s">
        <v>115</v>
      </c>
      <c r="W744" s="38" t="s">
        <v>115</v>
      </c>
      <c r="X744" s="38" t="s">
        <v>115</v>
      </c>
      <c r="Y744" s="52" t="str">
        <f>IF(tabProjList[[#This Row],[Ref 1]]&lt;&gt;"",HYPERLINK(tabProjList[[#This Row],[Ref 1]],"Link 1"),"")</f>
        <v>Link 1</v>
      </c>
      <c r="Z744" s="52" t="str">
        <f>IF(tabProjList[[#This Row],[Ref 2]]&lt;&gt;"",HYPERLINK(tabProjList[[#This Row],[Ref 2]],"Link 2"),"")</f>
        <v/>
      </c>
      <c r="AA744" s="52" t="str">
        <f>IF(tabProjList[[#This Row],[Ref 3]]&lt;&gt;"",HYPERLINK(tabProjList[[#This Row],[Ref 3]],"Link 3"),"")</f>
        <v/>
      </c>
      <c r="AB744" s="52" t="str">
        <f>IF(tabProjList[[#This Row],[Ref 4]]&lt;&gt;"",HYPERLINK(tabProjList[[#This Row],[Ref 4]],"Link 4"),"")</f>
        <v/>
      </c>
      <c r="AC744" s="52" t="str">
        <f>IF(tabProjList[[#This Row],[Ref 5]]&lt;&gt;"",HYPERLINK(tabProjList[[#This Row],[Ref 5]],"Link 5"),"")</f>
        <v/>
      </c>
      <c r="AD744" s="52" t="str">
        <f>IF(tabProjList[[#This Row],[Ref 6]]&lt;&gt;"",HYPERLINK(tabProjList[[#This Row],[Ref 6]],"Link 6"),"")</f>
        <v/>
      </c>
      <c r="AE744" s="52" t="str">
        <f>IF(tabProjList[[#This Row],[Ref 7]]&lt;&gt;"",HYPERLINK(tabProjList[[#This Row],[Ref 7]],"Link 7"),"")</f>
        <v/>
      </c>
    </row>
    <row r="745" spans="1:31" x14ac:dyDescent="0.25">
      <c r="A745" s="44" t="s">
        <v>2668</v>
      </c>
      <c r="B745" s="45">
        <v>960</v>
      </c>
      <c r="C745" s="45" t="s">
        <v>120</v>
      </c>
      <c r="D745" s="36" t="s">
        <v>2669</v>
      </c>
      <c r="E745" s="46" t="s">
        <v>2</v>
      </c>
      <c r="F745" s="46">
        <v>2023</v>
      </c>
      <c r="G745" s="46" t="s">
        <v>115</v>
      </c>
      <c r="H745" s="46" t="s">
        <v>115</v>
      </c>
      <c r="I745" s="46" t="s">
        <v>115</v>
      </c>
      <c r="J745" s="45" t="s">
        <v>106</v>
      </c>
      <c r="K745" s="47" t="s">
        <v>115</v>
      </c>
      <c r="L745" s="48" t="s">
        <v>115</v>
      </c>
      <c r="M745" s="48" t="s">
        <v>115</v>
      </c>
      <c r="N745" s="49" t="s">
        <v>2</v>
      </c>
      <c r="O745" s="50" t="s">
        <v>34</v>
      </c>
      <c r="P745" s="38" t="s">
        <v>2668</v>
      </c>
      <c r="Q745" s="45" t="s">
        <v>121</v>
      </c>
      <c r="R745" s="38" t="s">
        <v>1801</v>
      </c>
      <c r="S745" s="38" t="s">
        <v>115</v>
      </c>
      <c r="T745" s="38" t="s">
        <v>115</v>
      </c>
      <c r="U745" s="38" t="s">
        <v>115</v>
      </c>
      <c r="V745" s="38" t="s">
        <v>115</v>
      </c>
      <c r="W745" s="38" t="s">
        <v>115</v>
      </c>
      <c r="X745" s="38" t="s">
        <v>115</v>
      </c>
      <c r="Y745" s="52" t="str">
        <f>IF(tabProjList[[#This Row],[Ref 1]]&lt;&gt;"",HYPERLINK(tabProjList[[#This Row],[Ref 1]],"Link 1"),"")</f>
        <v>Link 1</v>
      </c>
      <c r="Z745" s="52" t="str">
        <f>IF(tabProjList[[#This Row],[Ref 2]]&lt;&gt;"",HYPERLINK(tabProjList[[#This Row],[Ref 2]],"Link 2"),"")</f>
        <v/>
      </c>
      <c r="AA745" s="52" t="str">
        <f>IF(tabProjList[[#This Row],[Ref 3]]&lt;&gt;"",HYPERLINK(tabProjList[[#This Row],[Ref 3]],"Link 3"),"")</f>
        <v/>
      </c>
      <c r="AB745" s="52" t="str">
        <f>IF(tabProjList[[#This Row],[Ref 4]]&lt;&gt;"",HYPERLINK(tabProjList[[#This Row],[Ref 4]],"Link 4"),"")</f>
        <v/>
      </c>
      <c r="AC745" s="52" t="str">
        <f>IF(tabProjList[[#This Row],[Ref 5]]&lt;&gt;"",HYPERLINK(tabProjList[[#This Row],[Ref 5]],"Link 5"),"")</f>
        <v/>
      </c>
      <c r="AD745" s="52" t="str">
        <f>IF(tabProjList[[#This Row],[Ref 6]]&lt;&gt;"",HYPERLINK(tabProjList[[#This Row],[Ref 6]],"Link 6"),"")</f>
        <v/>
      </c>
      <c r="AE745" s="52" t="str">
        <f>IF(tabProjList[[#This Row],[Ref 7]]&lt;&gt;"",HYPERLINK(tabProjList[[#This Row],[Ref 7]],"Link 7"),"")</f>
        <v/>
      </c>
    </row>
    <row r="746" spans="1:31" x14ac:dyDescent="0.25">
      <c r="A746" s="44" t="s">
        <v>2813</v>
      </c>
      <c r="B746" s="45">
        <v>1045</v>
      </c>
      <c r="C746" s="45" t="s">
        <v>806</v>
      </c>
      <c r="D746" s="36" t="s">
        <v>2814</v>
      </c>
      <c r="E746" s="46" t="s">
        <v>3</v>
      </c>
      <c r="F746" s="46">
        <v>2019</v>
      </c>
      <c r="G746" s="46" t="s">
        <v>115</v>
      </c>
      <c r="H746" s="46" t="s">
        <v>115</v>
      </c>
      <c r="I746" s="46" t="s">
        <v>115</v>
      </c>
      <c r="J746" s="45" t="s">
        <v>106</v>
      </c>
      <c r="K746" s="47" t="s">
        <v>115</v>
      </c>
      <c r="L746" s="48" t="s">
        <v>115</v>
      </c>
      <c r="M746" s="48">
        <v>0.27400000000000002</v>
      </c>
      <c r="N746" s="49" t="s">
        <v>45</v>
      </c>
      <c r="O746" s="50" t="s">
        <v>20</v>
      </c>
      <c r="P746" s="38" t="s">
        <v>115</v>
      </c>
      <c r="Q746" s="45" t="s">
        <v>114</v>
      </c>
      <c r="R746" s="38" t="s">
        <v>2815</v>
      </c>
      <c r="S746" s="38" t="s">
        <v>115</v>
      </c>
      <c r="T746" s="38" t="s">
        <v>115</v>
      </c>
      <c r="U746" s="38" t="s">
        <v>115</v>
      </c>
      <c r="V746" s="38" t="s">
        <v>115</v>
      </c>
      <c r="W746" s="38" t="s">
        <v>115</v>
      </c>
      <c r="X746" s="38" t="s">
        <v>115</v>
      </c>
      <c r="Y746" s="52" t="str">
        <f>IF(tabProjList[[#This Row],[Ref 1]]&lt;&gt;"",HYPERLINK(tabProjList[[#This Row],[Ref 1]],"Link 1"),"")</f>
        <v>Link 1</v>
      </c>
      <c r="Z746" s="52" t="str">
        <f>IF(tabProjList[[#This Row],[Ref 2]]&lt;&gt;"",HYPERLINK(tabProjList[[#This Row],[Ref 2]],"Link 2"),"")</f>
        <v/>
      </c>
      <c r="AA746" s="52" t="str">
        <f>IF(tabProjList[[#This Row],[Ref 3]]&lt;&gt;"",HYPERLINK(tabProjList[[#This Row],[Ref 3]],"Link 3"),"")</f>
        <v/>
      </c>
      <c r="AB746" s="52" t="str">
        <f>IF(tabProjList[[#This Row],[Ref 4]]&lt;&gt;"",HYPERLINK(tabProjList[[#This Row],[Ref 4]],"Link 4"),"")</f>
        <v/>
      </c>
      <c r="AC746" s="52" t="str">
        <f>IF(tabProjList[[#This Row],[Ref 5]]&lt;&gt;"",HYPERLINK(tabProjList[[#This Row],[Ref 5]],"Link 5"),"")</f>
        <v/>
      </c>
      <c r="AD746" s="52" t="str">
        <f>IF(tabProjList[[#This Row],[Ref 6]]&lt;&gt;"",HYPERLINK(tabProjList[[#This Row],[Ref 6]],"Link 6"),"")</f>
        <v/>
      </c>
      <c r="AE746" s="52" t="str">
        <f>IF(tabProjList[[#This Row],[Ref 7]]&lt;&gt;"",HYPERLINK(tabProjList[[#This Row],[Ref 7]],"Link 7"),"")</f>
        <v/>
      </c>
    </row>
    <row r="747" spans="1:31" x14ac:dyDescent="0.25">
      <c r="A747" s="44" t="s">
        <v>2945</v>
      </c>
      <c r="B747" s="45">
        <v>1112</v>
      </c>
      <c r="C747" s="45" t="s">
        <v>319</v>
      </c>
      <c r="D747" s="36" t="s">
        <v>2946</v>
      </c>
      <c r="E747" s="46" t="s">
        <v>1</v>
      </c>
      <c r="F747" s="46">
        <v>2023</v>
      </c>
      <c r="G747" s="46" t="s">
        <v>115</v>
      </c>
      <c r="H747" s="46">
        <v>2030</v>
      </c>
      <c r="I747" s="46" t="s">
        <v>115</v>
      </c>
      <c r="J747" s="45" t="s">
        <v>106</v>
      </c>
      <c r="K747" s="47" t="s">
        <v>115</v>
      </c>
      <c r="L747" s="48">
        <v>0.24</v>
      </c>
      <c r="M747" s="48">
        <v>0.24</v>
      </c>
      <c r="N747" s="49" t="s">
        <v>38</v>
      </c>
      <c r="O747" s="50" t="s">
        <v>34</v>
      </c>
      <c r="P747" s="38" t="s">
        <v>307</v>
      </c>
      <c r="Q747" s="45" t="s">
        <v>114</v>
      </c>
      <c r="R747" s="38" t="s">
        <v>2947</v>
      </c>
      <c r="S747" s="38" t="s">
        <v>115</v>
      </c>
      <c r="T747" s="38" t="s">
        <v>115</v>
      </c>
      <c r="U747" s="38" t="s">
        <v>115</v>
      </c>
      <c r="V747" s="38" t="s">
        <v>115</v>
      </c>
      <c r="W747" s="38" t="s">
        <v>115</v>
      </c>
      <c r="X747" s="38" t="s">
        <v>115</v>
      </c>
      <c r="Y747" s="52" t="str">
        <f>IF(tabProjList[[#This Row],[Ref 1]]&lt;&gt;"",HYPERLINK(tabProjList[[#This Row],[Ref 1]],"Link 1"),"")</f>
        <v>Link 1</v>
      </c>
      <c r="Z747" s="52" t="str">
        <f>IF(tabProjList[[#This Row],[Ref 2]]&lt;&gt;"",HYPERLINK(tabProjList[[#This Row],[Ref 2]],"Link 2"),"")</f>
        <v/>
      </c>
      <c r="AA747" s="52" t="str">
        <f>IF(tabProjList[[#This Row],[Ref 3]]&lt;&gt;"",HYPERLINK(tabProjList[[#This Row],[Ref 3]],"Link 3"),"")</f>
        <v/>
      </c>
      <c r="AB747" s="52" t="str">
        <f>IF(tabProjList[[#This Row],[Ref 4]]&lt;&gt;"",HYPERLINK(tabProjList[[#This Row],[Ref 4]],"Link 4"),"")</f>
        <v/>
      </c>
      <c r="AC747" s="52" t="str">
        <f>IF(tabProjList[[#This Row],[Ref 5]]&lt;&gt;"",HYPERLINK(tabProjList[[#This Row],[Ref 5]],"Link 5"),"")</f>
        <v/>
      </c>
      <c r="AD747" s="52" t="str">
        <f>IF(tabProjList[[#This Row],[Ref 6]]&lt;&gt;"",HYPERLINK(tabProjList[[#This Row],[Ref 6]],"Link 6"),"")</f>
        <v/>
      </c>
      <c r="AE747" s="52" t="str">
        <f>IF(tabProjList[[#This Row],[Ref 7]]&lt;&gt;"",HYPERLINK(tabProjList[[#This Row],[Ref 7]],"Link 7"),"")</f>
        <v/>
      </c>
    </row>
    <row r="748" spans="1:31" x14ac:dyDescent="0.25">
      <c r="A748" s="44" t="s">
        <v>510</v>
      </c>
      <c r="B748" s="45">
        <v>786</v>
      </c>
      <c r="C748" s="45" t="s">
        <v>154</v>
      </c>
      <c r="D748" s="36" t="s">
        <v>511</v>
      </c>
      <c r="E748" s="46" t="s">
        <v>2</v>
      </c>
      <c r="F748" s="46">
        <v>2022</v>
      </c>
      <c r="G748" s="46" t="s">
        <v>115</v>
      </c>
      <c r="H748" s="46">
        <v>2026</v>
      </c>
      <c r="I748" s="46" t="s">
        <v>115</v>
      </c>
      <c r="J748" s="45" t="s">
        <v>106</v>
      </c>
      <c r="K748" s="47" t="s">
        <v>115</v>
      </c>
      <c r="L748" s="48">
        <v>0.5</v>
      </c>
      <c r="M748" s="48">
        <v>0.5</v>
      </c>
      <c r="N748" s="49" t="s">
        <v>2</v>
      </c>
      <c r="O748" s="50" t="s">
        <v>34</v>
      </c>
      <c r="P748" s="38" t="s">
        <v>115</v>
      </c>
      <c r="Q748" s="45" t="s">
        <v>114</v>
      </c>
      <c r="R748" s="38" t="s">
        <v>303</v>
      </c>
      <c r="S748" s="38" t="s">
        <v>512</v>
      </c>
      <c r="T748" s="38" t="s">
        <v>513</v>
      </c>
      <c r="U748" s="38" t="s">
        <v>115</v>
      </c>
      <c r="V748" s="38" t="s">
        <v>115</v>
      </c>
      <c r="W748" s="38" t="s">
        <v>115</v>
      </c>
      <c r="X748" s="38" t="s">
        <v>115</v>
      </c>
      <c r="Y748" s="52" t="str">
        <f>IF(tabProjList[[#This Row],[Ref 1]]&lt;&gt;"",HYPERLINK(tabProjList[[#This Row],[Ref 1]],"Link 1"),"")</f>
        <v>Link 1</v>
      </c>
      <c r="Z748" s="52" t="str">
        <f>IF(tabProjList[[#This Row],[Ref 2]]&lt;&gt;"",HYPERLINK(tabProjList[[#This Row],[Ref 2]],"Link 2"),"")</f>
        <v>Link 2</v>
      </c>
      <c r="AA748" s="52" t="str">
        <f>IF(tabProjList[[#This Row],[Ref 3]]&lt;&gt;"",HYPERLINK(tabProjList[[#This Row],[Ref 3]],"Link 3"),"")</f>
        <v>Link 3</v>
      </c>
      <c r="AB748" s="52" t="str">
        <f>IF(tabProjList[[#This Row],[Ref 4]]&lt;&gt;"",HYPERLINK(tabProjList[[#This Row],[Ref 4]],"Link 4"),"")</f>
        <v/>
      </c>
      <c r="AC748" s="52" t="str">
        <f>IF(tabProjList[[#This Row],[Ref 5]]&lt;&gt;"",HYPERLINK(tabProjList[[#This Row],[Ref 5]],"Link 5"),"")</f>
        <v/>
      </c>
      <c r="AD748" s="52" t="str">
        <f>IF(tabProjList[[#This Row],[Ref 6]]&lt;&gt;"",HYPERLINK(tabProjList[[#This Row],[Ref 6]],"Link 6"),"")</f>
        <v/>
      </c>
      <c r="AE748" s="52" t="str">
        <f>IF(tabProjList[[#This Row],[Ref 7]]&lt;&gt;"",HYPERLINK(tabProjList[[#This Row],[Ref 7]],"Link 7"),"")</f>
        <v/>
      </c>
    </row>
    <row r="749" spans="1:31" x14ac:dyDescent="0.25">
      <c r="A749" s="44" t="s">
        <v>1415</v>
      </c>
      <c r="B749" s="45">
        <v>380</v>
      </c>
      <c r="C749" s="45" t="s">
        <v>346</v>
      </c>
      <c r="D749" s="36" t="s">
        <v>1416</v>
      </c>
      <c r="E749" s="46" t="s">
        <v>1</v>
      </c>
      <c r="F749" s="46">
        <v>2021</v>
      </c>
      <c r="G749" s="46">
        <v>2024</v>
      </c>
      <c r="H749" s="46">
        <v>2026</v>
      </c>
      <c r="I749" s="46" t="s">
        <v>115</v>
      </c>
      <c r="J749" s="45" t="s">
        <v>106</v>
      </c>
      <c r="K749" s="47" t="s">
        <v>115</v>
      </c>
      <c r="L749" s="48">
        <v>0.8</v>
      </c>
      <c r="M749" s="48">
        <v>0.8</v>
      </c>
      <c r="N749" s="49" t="s">
        <v>38</v>
      </c>
      <c r="O749" s="50" t="s">
        <v>34</v>
      </c>
      <c r="P749" s="38" t="s">
        <v>115</v>
      </c>
      <c r="Q749" s="45" t="s">
        <v>114</v>
      </c>
      <c r="R749" s="38" t="s">
        <v>1417</v>
      </c>
      <c r="S749" s="38" t="s">
        <v>1418</v>
      </c>
      <c r="T749" s="38" t="s">
        <v>903</v>
      </c>
      <c r="U749" s="38" t="s">
        <v>1419</v>
      </c>
      <c r="V749" s="38" t="s">
        <v>1420</v>
      </c>
      <c r="W749" s="38" t="s">
        <v>1421</v>
      </c>
      <c r="X749" s="38" t="s">
        <v>1422</v>
      </c>
      <c r="Y749" s="52" t="str">
        <f>IF(tabProjList[[#This Row],[Ref 1]]&lt;&gt;"",HYPERLINK(tabProjList[[#This Row],[Ref 1]],"Link 1"),"")</f>
        <v>Link 1</v>
      </c>
      <c r="Z749" s="52" t="str">
        <f>IF(tabProjList[[#This Row],[Ref 2]]&lt;&gt;"",HYPERLINK(tabProjList[[#This Row],[Ref 2]],"Link 2"),"")</f>
        <v>Link 2</v>
      </c>
      <c r="AA749" s="52" t="str">
        <f>IF(tabProjList[[#This Row],[Ref 3]]&lt;&gt;"",HYPERLINK(tabProjList[[#This Row],[Ref 3]],"Link 3"),"")</f>
        <v>Link 3</v>
      </c>
      <c r="AB749" s="52" t="str">
        <f>IF(tabProjList[[#This Row],[Ref 4]]&lt;&gt;"",HYPERLINK(tabProjList[[#This Row],[Ref 4]],"Link 4"),"")</f>
        <v>Link 4</v>
      </c>
      <c r="AC749" s="52" t="str">
        <f>IF(tabProjList[[#This Row],[Ref 5]]&lt;&gt;"",HYPERLINK(tabProjList[[#This Row],[Ref 5]],"Link 5"),"")</f>
        <v>Link 5</v>
      </c>
      <c r="AD749" s="52" t="str">
        <f>IF(tabProjList[[#This Row],[Ref 6]]&lt;&gt;"",HYPERLINK(tabProjList[[#This Row],[Ref 6]],"Link 6"),"")</f>
        <v>Link 6</v>
      </c>
      <c r="AE749" s="52" t="str">
        <f>IF(tabProjList[[#This Row],[Ref 7]]&lt;&gt;"",HYPERLINK(tabProjList[[#This Row],[Ref 7]],"Link 7"),"")</f>
        <v>Link 7</v>
      </c>
    </row>
    <row r="750" spans="1:31" x14ac:dyDescent="0.25">
      <c r="A750" s="44" t="s">
        <v>556</v>
      </c>
      <c r="B750" s="45">
        <v>115</v>
      </c>
      <c r="C750" s="45" t="s">
        <v>120</v>
      </c>
      <c r="D750" s="36" t="s">
        <v>557</v>
      </c>
      <c r="E750" s="46" t="s">
        <v>6</v>
      </c>
      <c r="F750" s="46">
        <v>2019</v>
      </c>
      <c r="G750" s="46">
        <v>2022</v>
      </c>
      <c r="H750" s="46">
        <v>2025</v>
      </c>
      <c r="I750" s="46" t="s">
        <v>115</v>
      </c>
      <c r="J750" s="45" t="s">
        <v>17</v>
      </c>
      <c r="K750" s="47">
        <v>1</v>
      </c>
      <c r="L750" s="48">
        <v>0.5</v>
      </c>
      <c r="M750" s="48">
        <v>0.5</v>
      </c>
      <c r="N750" s="49" t="s">
        <v>13</v>
      </c>
      <c r="O750" s="50" t="s">
        <v>314</v>
      </c>
      <c r="P750" s="38" t="s">
        <v>115</v>
      </c>
      <c r="Q750" s="45" t="s">
        <v>121</v>
      </c>
      <c r="R750" s="38" t="s">
        <v>558</v>
      </c>
      <c r="S750" s="38" t="s">
        <v>559</v>
      </c>
      <c r="T750" s="38" t="s">
        <v>560</v>
      </c>
      <c r="U750" s="38" t="s">
        <v>115</v>
      </c>
      <c r="V750" s="38" t="s">
        <v>115</v>
      </c>
      <c r="W750" s="38" t="s">
        <v>115</v>
      </c>
      <c r="X750" s="38" t="s">
        <v>115</v>
      </c>
      <c r="Y750" s="52" t="str">
        <f>IF(tabProjList[[#This Row],[Ref 1]]&lt;&gt;"",HYPERLINK(tabProjList[[#This Row],[Ref 1]],"Link 1"),"")</f>
        <v>Link 1</v>
      </c>
      <c r="Z750" s="52" t="str">
        <f>IF(tabProjList[[#This Row],[Ref 2]]&lt;&gt;"",HYPERLINK(tabProjList[[#This Row],[Ref 2]],"Link 2"),"")</f>
        <v>Link 2</v>
      </c>
      <c r="AA750" s="52" t="str">
        <f>IF(tabProjList[[#This Row],[Ref 3]]&lt;&gt;"",HYPERLINK(tabProjList[[#This Row],[Ref 3]],"Link 3"),"")</f>
        <v>Link 3</v>
      </c>
      <c r="AB750" s="52" t="str">
        <f>IF(tabProjList[[#This Row],[Ref 4]]&lt;&gt;"",HYPERLINK(tabProjList[[#This Row],[Ref 4]],"Link 4"),"")</f>
        <v/>
      </c>
      <c r="AC750" s="52" t="str">
        <f>IF(tabProjList[[#This Row],[Ref 5]]&lt;&gt;"",HYPERLINK(tabProjList[[#This Row],[Ref 5]],"Link 5"),"")</f>
        <v/>
      </c>
      <c r="AD750" s="52" t="str">
        <f>IF(tabProjList[[#This Row],[Ref 6]]&lt;&gt;"",HYPERLINK(tabProjList[[#This Row],[Ref 6]],"Link 6"),"")</f>
        <v/>
      </c>
      <c r="AE750" s="52" t="str">
        <f>IF(tabProjList[[#This Row],[Ref 7]]&lt;&gt;"",HYPERLINK(tabProjList[[#This Row],[Ref 7]],"Link 7"),"")</f>
        <v/>
      </c>
    </row>
    <row r="751" spans="1:31" x14ac:dyDescent="0.25">
      <c r="A751" s="44" t="s">
        <v>1936</v>
      </c>
      <c r="B751" s="45">
        <v>622</v>
      </c>
      <c r="C751" s="45" t="s">
        <v>1938</v>
      </c>
      <c r="D751" s="36" t="s">
        <v>1937</v>
      </c>
      <c r="E751" s="46" t="s">
        <v>6</v>
      </c>
      <c r="F751" s="46">
        <v>2023</v>
      </c>
      <c r="G751" s="46" t="s">
        <v>115</v>
      </c>
      <c r="H751" s="46">
        <v>2027</v>
      </c>
      <c r="I751" s="46" t="s">
        <v>115</v>
      </c>
      <c r="J751" s="45" t="s">
        <v>106</v>
      </c>
      <c r="K751" s="47" t="s">
        <v>115</v>
      </c>
      <c r="L751" s="48">
        <v>1.6</v>
      </c>
      <c r="M751" s="48">
        <v>1.6</v>
      </c>
      <c r="N751" s="49" t="s">
        <v>41</v>
      </c>
      <c r="O751" s="50" t="s">
        <v>34</v>
      </c>
      <c r="P751" s="38" t="s">
        <v>115</v>
      </c>
      <c r="Q751" s="45" t="s">
        <v>1544</v>
      </c>
      <c r="R751" s="38" t="s">
        <v>1939</v>
      </c>
      <c r="S751" s="38" t="s">
        <v>1940</v>
      </c>
      <c r="T751" s="38" t="s">
        <v>115</v>
      </c>
      <c r="U751" s="38" t="s">
        <v>115</v>
      </c>
      <c r="V751" s="38" t="s">
        <v>115</v>
      </c>
      <c r="W751" s="38" t="s">
        <v>115</v>
      </c>
      <c r="X751" s="38" t="s">
        <v>115</v>
      </c>
      <c r="Y751" s="52" t="str">
        <f>IF(tabProjList[[#This Row],[Ref 1]]&lt;&gt;"",HYPERLINK(tabProjList[[#This Row],[Ref 1]],"Link 1"),"")</f>
        <v>Link 1</v>
      </c>
      <c r="Z751" s="52" t="str">
        <f>IF(tabProjList[[#This Row],[Ref 2]]&lt;&gt;"",HYPERLINK(tabProjList[[#This Row],[Ref 2]],"Link 2"),"")</f>
        <v>Link 2</v>
      </c>
      <c r="AA751" s="52" t="str">
        <f>IF(tabProjList[[#This Row],[Ref 3]]&lt;&gt;"",HYPERLINK(tabProjList[[#This Row],[Ref 3]],"Link 3"),"")</f>
        <v/>
      </c>
      <c r="AB751" s="52" t="str">
        <f>IF(tabProjList[[#This Row],[Ref 4]]&lt;&gt;"",HYPERLINK(tabProjList[[#This Row],[Ref 4]],"Link 4"),"")</f>
        <v/>
      </c>
      <c r="AC751" s="52" t="str">
        <f>IF(tabProjList[[#This Row],[Ref 5]]&lt;&gt;"",HYPERLINK(tabProjList[[#This Row],[Ref 5]],"Link 5"),"")</f>
        <v/>
      </c>
      <c r="AD751" s="52" t="str">
        <f>IF(tabProjList[[#This Row],[Ref 6]]&lt;&gt;"",HYPERLINK(tabProjList[[#This Row],[Ref 6]],"Link 6"),"")</f>
        <v/>
      </c>
      <c r="AE751" s="52" t="str">
        <f>IF(tabProjList[[#This Row],[Ref 7]]&lt;&gt;"",HYPERLINK(tabProjList[[#This Row],[Ref 7]],"Link 7"),"")</f>
        <v/>
      </c>
    </row>
    <row r="752" spans="1:31" x14ac:dyDescent="0.25">
      <c r="A752" s="44" t="s">
        <v>2413</v>
      </c>
      <c r="B752" s="45">
        <v>837</v>
      </c>
      <c r="C752" s="45" t="s">
        <v>688</v>
      </c>
      <c r="D752" s="36" t="s">
        <v>2414</v>
      </c>
      <c r="E752" s="46" t="s">
        <v>2</v>
      </c>
      <c r="F752" s="46">
        <v>2023</v>
      </c>
      <c r="G752" s="46" t="s">
        <v>115</v>
      </c>
      <c r="H752" s="46" t="s">
        <v>115</v>
      </c>
      <c r="I752" s="46" t="s">
        <v>115</v>
      </c>
      <c r="J752" s="45" t="s">
        <v>106</v>
      </c>
      <c r="K752" s="47" t="s">
        <v>115</v>
      </c>
      <c r="L752" s="48" t="s">
        <v>115</v>
      </c>
      <c r="M752" s="48" t="s">
        <v>115</v>
      </c>
      <c r="N752" s="49" t="s">
        <v>2</v>
      </c>
      <c r="O752" s="50" t="s">
        <v>34</v>
      </c>
      <c r="P752" s="38" t="s">
        <v>115</v>
      </c>
      <c r="Q752" s="45" t="s">
        <v>689</v>
      </c>
      <c r="R752" s="38" t="s">
        <v>2415</v>
      </c>
      <c r="S752" s="38" t="s">
        <v>115</v>
      </c>
      <c r="T752" s="38" t="s">
        <v>115</v>
      </c>
      <c r="U752" s="38" t="s">
        <v>115</v>
      </c>
      <c r="V752" s="38" t="s">
        <v>115</v>
      </c>
      <c r="W752" s="38" t="s">
        <v>115</v>
      </c>
      <c r="X752" s="38" t="s">
        <v>115</v>
      </c>
      <c r="Y752" s="52" t="str">
        <f>IF(tabProjList[[#This Row],[Ref 1]]&lt;&gt;"",HYPERLINK(tabProjList[[#This Row],[Ref 1]],"Link 1"),"")</f>
        <v>Link 1</v>
      </c>
      <c r="Z752" s="52" t="str">
        <f>IF(tabProjList[[#This Row],[Ref 2]]&lt;&gt;"",HYPERLINK(tabProjList[[#This Row],[Ref 2]],"Link 2"),"")</f>
        <v/>
      </c>
      <c r="AA752" s="52" t="str">
        <f>IF(tabProjList[[#This Row],[Ref 3]]&lt;&gt;"",HYPERLINK(tabProjList[[#This Row],[Ref 3]],"Link 3"),"")</f>
        <v/>
      </c>
      <c r="AB752" s="52" t="str">
        <f>IF(tabProjList[[#This Row],[Ref 4]]&lt;&gt;"",HYPERLINK(tabProjList[[#This Row],[Ref 4]],"Link 4"),"")</f>
        <v/>
      </c>
      <c r="AC752" s="52" t="str">
        <f>IF(tabProjList[[#This Row],[Ref 5]]&lt;&gt;"",HYPERLINK(tabProjList[[#This Row],[Ref 5]],"Link 5"),"")</f>
        <v/>
      </c>
      <c r="AD752" s="52" t="str">
        <f>IF(tabProjList[[#This Row],[Ref 6]]&lt;&gt;"",HYPERLINK(tabProjList[[#This Row],[Ref 6]],"Link 6"),"")</f>
        <v/>
      </c>
      <c r="AE752" s="52" t="str">
        <f>IF(tabProjList[[#This Row],[Ref 7]]&lt;&gt;"",HYPERLINK(tabProjList[[#This Row],[Ref 7]],"Link 7"),"")</f>
        <v/>
      </c>
    </row>
    <row r="753" spans="1:31" x14ac:dyDescent="0.25">
      <c r="A753" s="44" t="s">
        <v>1423</v>
      </c>
      <c r="B753" s="45">
        <v>383</v>
      </c>
      <c r="C753" s="45" t="s">
        <v>539</v>
      </c>
      <c r="D753" s="36" t="s">
        <v>1424</v>
      </c>
      <c r="E753" s="46" t="s">
        <v>6</v>
      </c>
      <c r="F753" s="46">
        <v>2021</v>
      </c>
      <c r="G753" s="46" t="s">
        <v>115</v>
      </c>
      <c r="H753" s="46">
        <v>2027</v>
      </c>
      <c r="I753" s="46" t="s">
        <v>115</v>
      </c>
      <c r="J753" s="45" t="s">
        <v>106</v>
      </c>
      <c r="K753" s="47" t="s">
        <v>115</v>
      </c>
      <c r="L753" s="48" t="s">
        <v>115</v>
      </c>
      <c r="M753" s="48" t="s">
        <v>115</v>
      </c>
      <c r="N753" s="49" t="s">
        <v>122</v>
      </c>
      <c r="O753" s="50" t="s">
        <v>7</v>
      </c>
      <c r="P753" s="38" t="s">
        <v>115</v>
      </c>
      <c r="Q753" s="45" t="s">
        <v>540</v>
      </c>
      <c r="R753" s="38" t="s">
        <v>1425</v>
      </c>
      <c r="S753" s="38" t="s">
        <v>115</v>
      </c>
      <c r="T753" s="38" t="s">
        <v>115</v>
      </c>
      <c r="U753" s="38" t="s">
        <v>115</v>
      </c>
      <c r="V753" s="38" t="s">
        <v>115</v>
      </c>
      <c r="W753" s="38" t="s">
        <v>115</v>
      </c>
      <c r="X753" s="38" t="s">
        <v>115</v>
      </c>
      <c r="Y753" s="52" t="str">
        <f>IF(tabProjList[[#This Row],[Ref 1]]&lt;&gt;"",HYPERLINK(tabProjList[[#This Row],[Ref 1]],"Link 1"),"")</f>
        <v>Link 1</v>
      </c>
      <c r="Z753" s="52" t="str">
        <f>IF(tabProjList[[#This Row],[Ref 2]]&lt;&gt;"",HYPERLINK(tabProjList[[#This Row],[Ref 2]],"Link 2"),"")</f>
        <v/>
      </c>
      <c r="AA753" s="52" t="str">
        <f>IF(tabProjList[[#This Row],[Ref 3]]&lt;&gt;"",HYPERLINK(tabProjList[[#This Row],[Ref 3]],"Link 3"),"")</f>
        <v/>
      </c>
      <c r="AB753" s="52" t="str">
        <f>IF(tabProjList[[#This Row],[Ref 4]]&lt;&gt;"",HYPERLINK(tabProjList[[#This Row],[Ref 4]],"Link 4"),"")</f>
        <v/>
      </c>
      <c r="AC753" s="52" t="str">
        <f>IF(tabProjList[[#This Row],[Ref 5]]&lt;&gt;"",HYPERLINK(tabProjList[[#This Row],[Ref 5]],"Link 5"),"")</f>
        <v/>
      </c>
      <c r="AD753" s="52" t="str">
        <f>IF(tabProjList[[#This Row],[Ref 6]]&lt;&gt;"",HYPERLINK(tabProjList[[#This Row],[Ref 6]],"Link 6"),"")</f>
        <v/>
      </c>
      <c r="AE753" s="52" t="str">
        <f>IF(tabProjList[[#This Row],[Ref 7]]&lt;&gt;"",HYPERLINK(tabProjList[[#This Row],[Ref 7]],"Link 7"),"")</f>
        <v/>
      </c>
    </row>
    <row r="754" spans="1:31" x14ac:dyDescent="0.25">
      <c r="A754" s="44" t="s">
        <v>1426</v>
      </c>
      <c r="B754" s="45">
        <v>384</v>
      </c>
      <c r="C754" s="45" t="s">
        <v>139</v>
      </c>
      <c r="D754" s="36" t="s">
        <v>1427</v>
      </c>
      <c r="E754" s="46" t="s">
        <v>1</v>
      </c>
      <c r="F754" s="46">
        <v>2020</v>
      </c>
      <c r="G754" s="46">
        <v>2025</v>
      </c>
      <c r="H754" s="46">
        <v>2027</v>
      </c>
      <c r="I754" s="46" t="s">
        <v>115</v>
      </c>
      <c r="J754" s="45" t="s">
        <v>106</v>
      </c>
      <c r="K754" s="47" t="s">
        <v>115</v>
      </c>
      <c r="L754" s="48">
        <v>0.24</v>
      </c>
      <c r="M754" s="48">
        <v>0.24</v>
      </c>
      <c r="N754" s="49" t="s">
        <v>38</v>
      </c>
      <c r="O754" s="50" t="s">
        <v>34</v>
      </c>
      <c r="P754" s="38" t="s">
        <v>600</v>
      </c>
      <c r="Q754" s="45" t="s">
        <v>114</v>
      </c>
      <c r="R754" s="38" t="s">
        <v>1428</v>
      </c>
      <c r="S754" s="38" t="s">
        <v>1429</v>
      </c>
      <c r="T754" s="38" t="s">
        <v>115</v>
      </c>
      <c r="U754" s="38" t="s">
        <v>115</v>
      </c>
      <c r="V754" s="38" t="s">
        <v>115</v>
      </c>
      <c r="W754" s="38" t="s">
        <v>115</v>
      </c>
      <c r="X754" s="38" t="s">
        <v>115</v>
      </c>
      <c r="Y754" s="52" t="str">
        <f>IF(tabProjList[[#This Row],[Ref 1]]&lt;&gt;"",HYPERLINK(tabProjList[[#This Row],[Ref 1]],"Link 1"),"")</f>
        <v>Link 1</v>
      </c>
      <c r="Z754" s="52" t="str">
        <f>IF(tabProjList[[#This Row],[Ref 2]]&lt;&gt;"",HYPERLINK(tabProjList[[#This Row],[Ref 2]],"Link 2"),"")</f>
        <v>Link 2</v>
      </c>
      <c r="AA754" s="52" t="str">
        <f>IF(tabProjList[[#This Row],[Ref 3]]&lt;&gt;"",HYPERLINK(tabProjList[[#This Row],[Ref 3]],"Link 3"),"")</f>
        <v/>
      </c>
      <c r="AB754" s="52" t="str">
        <f>IF(tabProjList[[#This Row],[Ref 4]]&lt;&gt;"",HYPERLINK(tabProjList[[#This Row],[Ref 4]],"Link 4"),"")</f>
        <v/>
      </c>
      <c r="AC754" s="52" t="str">
        <f>IF(tabProjList[[#This Row],[Ref 5]]&lt;&gt;"",HYPERLINK(tabProjList[[#This Row],[Ref 5]],"Link 5"),"")</f>
        <v/>
      </c>
      <c r="AD754" s="52" t="str">
        <f>IF(tabProjList[[#This Row],[Ref 6]]&lt;&gt;"",HYPERLINK(tabProjList[[#This Row],[Ref 6]],"Link 6"),"")</f>
        <v/>
      </c>
      <c r="AE754" s="52" t="str">
        <f>IF(tabProjList[[#This Row],[Ref 7]]&lt;&gt;"",HYPERLINK(tabProjList[[#This Row],[Ref 7]],"Link 7"),"")</f>
        <v/>
      </c>
    </row>
    <row r="755" spans="1:31" x14ac:dyDescent="0.25">
      <c r="A755" s="44" t="s">
        <v>884</v>
      </c>
      <c r="B755" s="45">
        <v>230</v>
      </c>
      <c r="C755" s="45" t="s">
        <v>280</v>
      </c>
      <c r="D755" s="36" t="s">
        <v>885</v>
      </c>
      <c r="E755" s="46" t="s">
        <v>6</v>
      </c>
      <c r="F755" s="46">
        <v>2020</v>
      </c>
      <c r="G755" s="46">
        <v>2024</v>
      </c>
      <c r="H755" s="46">
        <v>2025</v>
      </c>
      <c r="I755" s="46" t="s">
        <v>115</v>
      </c>
      <c r="J755" s="45" t="s">
        <v>106</v>
      </c>
      <c r="K755" s="47" t="s">
        <v>115</v>
      </c>
      <c r="L755" s="48" t="s">
        <v>886</v>
      </c>
      <c r="M755" s="48">
        <v>0.93</v>
      </c>
      <c r="N755" s="49" t="s">
        <v>41</v>
      </c>
      <c r="O755" s="50" t="s">
        <v>7</v>
      </c>
      <c r="P755" s="38" t="s">
        <v>115</v>
      </c>
      <c r="Q755" s="45" t="s">
        <v>274</v>
      </c>
      <c r="R755" s="38" t="s">
        <v>887</v>
      </c>
      <c r="S755" s="38" t="s">
        <v>888</v>
      </c>
      <c r="T755" s="38" t="s">
        <v>115</v>
      </c>
      <c r="U755" s="38" t="s">
        <v>115</v>
      </c>
      <c r="V755" s="38" t="s">
        <v>115</v>
      </c>
      <c r="W755" s="38" t="s">
        <v>115</v>
      </c>
      <c r="X755" s="38" t="s">
        <v>115</v>
      </c>
      <c r="Y755" s="52" t="str">
        <f>IF(tabProjList[[#This Row],[Ref 1]]&lt;&gt;"",HYPERLINK(tabProjList[[#This Row],[Ref 1]],"Link 1"),"")</f>
        <v>Link 1</v>
      </c>
      <c r="Z755" s="52" t="str">
        <f>IF(tabProjList[[#This Row],[Ref 2]]&lt;&gt;"",HYPERLINK(tabProjList[[#This Row],[Ref 2]],"Link 2"),"")</f>
        <v>Link 2</v>
      </c>
      <c r="AA755" s="52" t="str">
        <f>IF(tabProjList[[#This Row],[Ref 3]]&lt;&gt;"",HYPERLINK(tabProjList[[#This Row],[Ref 3]],"Link 3"),"")</f>
        <v/>
      </c>
      <c r="AB755" s="52" t="str">
        <f>IF(tabProjList[[#This Row],[Ref 4]]&lt;&gt;"",HYPERLINK(tabProjList[[#This Row],[Ref 4]],"Link 4"),"")</f>
        <v/>
      </c>
      <c r="AC755" s="52" t="str">
        <f>IF(tabProjList[[#This Row],[Ref 5]]&lt;&gt;"",HYPERLINK(tabProjList[[#This Row],[Ref 5]],"Link 5"),"")</f>
        <v/>
      </c>
      <c r="AD755" s="52" t="str">
        <f>IF(tabProjList[[#This Row],[Ref 6]]&lt;&gt;"",HYPERLINK(tabProjList[[#This Row],[Ref 6]],"Link 6"),"")</f>
        <v/>
      </c>
      <c r="AE755" s="52" t="str">
        <f>IF(tabProjList[[#This Row],[Ref 7]]&lt;&gt;"",HYPERLINK(tabProjList[[#This Row],[Ref 7]],"Link 7"),"")</f>
        <v/>
      </c>
    </row>
    <row r="756" spans="1:31" x14ac:dyDescent="0.25">
      <c r="A756" s="44" t="s">
        <v>1920</v>
      </c>
      <c r="B756" s="45">
        <v>610</v>
      </c>
      <c r="C756" s="45" t="s">
        <v>209</v>
      </c>
      <c r="D756" s="36" t="s">
        <v>1921</v>
      </c>
      <c r="E756" s="46" t="s">
        <v>1</v>
      </c>
      <c r="F756" s="46">
        <v>2022</v>
      </c>
      <c r="G756" s="46" t="s">
        <v>115</v>
      </c>
      <c r="H756" s="46" t="s">
        <v>115</v>
      </c>
      <c r="I756" s="46" t="s">
        <v>115</v>
      </c>
      <c r="J756" s="45" t="s">
        <v>106</v>
      </c>
      <c r="K756" s="47" t="s">
        <v>115</v>
      </c>
      <c r="L756" s="48" t="s">
        <v>115</v>
      </c>
      <c r="M756" s="48" t="s">
        <v>115</v>
      </c>
      <c r="N756" s="49" t="s">
        <v>40</v>
      </c>
      <c r="O756" s="50" t="s">
        <v>21</v>
      </c>
      <c r="P756" s="38" t="s">
        <v>115</v>
      </c>
      <c r="Q756" s="45" t="s">
        <v>121</v>
      </c>
      <c r="R756" s="38" t="s">
        <v>1922</v>
      </c>
      <c r="S756" s="38" t="s">
        <v>115</v>
      </c>
      <c r="T756" s="38" t="s">
        <v>115</v>
      </c>
      <c r="U756" s="38" t="s">
        <v>115</v>
      </c>
      <c r="V756" s="38" t="s">
        <v>115</v>
      </c>
      <c r="W756" s="38" t="s">
        <v>115</v>
      </c>
      <c r="X756" s="38" t="s">
        <v>115</v>
      </c>
      <c r="Y756" s="52" t="str">
        <f>IF(tabProjList[[#This Row],[Ref 1]]&lt;&gt;"",HYPERLINK(tabProjList[[#This Row],[Ref 1]],"Link 1"),"")</f>
        <v>Link 1</v>
      </c>
      <c r="Z756" s="52" t="str">
        <f>IF(tabProjList[[#This Row],[Ref 2]]&lt;&gt;"",HYPERLINK(tabProjList[[#This Row],[Ref 2]],"Link 2"),"")</f>
        <v/>
      </c>
      <c r="AA756" s="52" t="str">
        <f>IF(tabProjList[[#This Row],[Ref 3]]&lt;&gt;"",HYPERLINK(tabProjList[[#This Row],[Ref 3]],"Link 3"),"")</f>
        <v/>
      </c>
      <c r="AB756" s="52" t="str">
        <f>IF(tabProjList[[#This Row],[Ref 4]]&lt;&gt;"",HYPERLINK(tabProjList[[#This Row],[Ref 4]],"Link 4"),"")</f>
        <v/>
      </c>
      <c r="AC756" s="52" t="str">
        <f>IF(tabProjList[[#This Row],[Ref 5]]&lt;&gt;"",HYPERLINK(tabProjList[[#This Row],[Ref 5]],"Link 5"),"")</f>
        <v/>
      </c>
      <c r="AD756" s="52" t="str">
        <f>IF(tabProjList[[#This Row],[Ref 6]]&lt;&gt;"",HYPERLINK(tabProjList[[#This Row],[Ref 6]],"Link 6"),"")</f>
        <v/>
      </c>
      <c r="AE756" s="52" t="str">
        <f>IF(tabProjList[[#This Row],[Ref 7]]&lt;&gt;"",HYPERLINK(tabProjList[[#This Row],[Ref 7]],"Link 7"),"")</f>
        <v/>
      </c>
    </row>
    <row r="757" spans="1:31" x14ac:dyDescent="0.25">
      <c r="A757" s="44" t="s">
        <v>2251</v>
      </c>
      <c r="B757" s="45">
        <v>762</v>
      </c>
      <c r="C757" s="45" t="s">
        <v>280</v>
      </c>
      <c r="D757" s="36" t="s">
        <v>2252</v>
      </c>
      <c r="E757" s="46" t="s">
        <v>2</v>
      </c>
      <c r="F757" s="46">
        <v>2022</v>
      </c>
      <c r="G757" s="46" t="s">
        <v>115</v>
      </c>
      <c r="H757" s="46">
        <v>2030</v>
      </c>
      <c r="I757" s="46" t="s">
        <v>115</v>
      </c>
      <c r="J757" s="45" t="s">
        <v>106</v>
      </c>
      <c r="K757" s="47" t="s">
        <v>115</v>
      </c>
      <c r="L757" s="48" t="s">
        <v>115</v>
      </c>
      <c r="M757" s="48" t="s">
        <v>115</v>
      </c>
      <c r="N757" s="49" t="s">
        <v>2</v>
      </c>
      <c r="O757" s="50" t="s">
        <v>34</v>
      </c>
      <c r="P757" s="38" t="s">
        <v>2251</v>
      </c>
      <c r="Q757" s="45" t="s">
        <v>274</v>
      </c>
      <c r="R757" s="38" t="s">
        <v>283</v>
      </c>
      <c r="S757" s="38" t="s">
        <v>2246</v>
      </c>
      <c r="T757" s="38" t="s">
        <v>2253</v>
      </c>
      <c r="U757" s="38" t="s">
        <v>2254</v>
      </c>
      <c r="V757" s="38" t="s">
        <v>115</v>
      </c>
      <c r="W757" s="38" t="s">
        <v>115</v>
      </c>
      <c r="X757" s="38" t="s">
        <v>115</v>
      </c>
      <c r="Y757" s="52" t="str">
        <f>IF(tabProjList[[#This Row],[Ref 1]]&lt;&gt;"",HYPERLINK(tabProjList[[#This Row],[Ref 1]],"Link 1"),"")</f>
        <v>Link 1</v>
      </c>
      <c r="Z757" s="52" t="str">
        <f>IF(tabProjList[[#This Row],[Ref 2]]&lt;&gt;"",HYPERLINK(tabProjList[[#This Row],[Ref 2]],"Link 2"),"")</f>
        <v>Link 2</v>
      </c>
      <c r="AA757" s="52" t="str">
        <f>IF(tabProjList[[#This Row],[Ref 3]]&lt;&gt;"",HYPERLINK(tabProjList[[#This Row],[Ref 3]],"Link 3"),"")</f>
        <v>Link 3</v>
      </c>
      <c r="AB757" s="52" t="str">
        <f>IF(tabProjList[[#This Row],[Ref 4]]&lt;&gt;"",HYPERLINK(tabProjList[[#This Row],[Ref 4]],"Link 4"),"")</f>
        <v>Link 4</v>
      </c>
      <c r="AC757" s="52" t="str">
        <f>IF(tabProjList[[#This Row],[Ref 5]]&lt;&gt;"",HYPERLINK(tabProjList[[#This Row],[Ref 5]],"Link 5"),"")</f>
        <v/>
      </c>
      <c r="AD757" s="52" t="str">
        <f>IF(tabProjList[[#This Row],[Ref 6]]&lt;&gt;"",HYPERLINK(tabProjList[[#This Row],[Ref 6]],"Link 6"),"")</f>
        <v/>
      </c>
      <c r="AE757" s="52" t="str">
        <f>IF(tabProjList[[#This Row],[Ref 7]]&lt;&gt;"",HYPERLINK(tabProjList[[#This Row],[Ref 7]],"Link 7"),"")</f>
        <v/>
      </c>
    </row>
    <row r="758" spans="1:31" x14ac:dyDescent="0.25">
      <c r="A758" s="44" t="s">
        <v>2715</v>
      </c>
      <c r="B758" s="45">
        <v>989</v>
      </c>
      <c r="C758" s="45" t="s">
        <v>346</v>
      </c>
      <c r="D758" s="36" t="s">
        <v>2712</v>
      </c>
      <c r="E758" s="46" t="s">
        <v>1</v>
      </c>
      <c r="F758" s="46">
        <v>2023</v>
      </c>
      <c r="G758" s="46">
        <v>2024</v>
      </c>
      <c r="H758" s="46">
        <v>2026</v>
      </c>
      <c r="I758" s="46" t="s">
        <v>115</v>
      </c>
      <c r="J758" s="45" t="s">
        <v>106</v>
      </c>
      <c r="K758" s="47">
        <v>2</v>
      </c>
      <c r="L758" s="48" t="s">
        <v>115</v>
      </c>
      <c r="M758" s="48">
        <v>6.3E-2</v>
      </c>
      <c r="N758" s="49" t="s">
        <v>38</v>
      </c>
      <c r="O758" s="50" t="s">
        <v>34</v>
      </c>
      <c r="P758" s="38" t="s">
        <v>115</v>
      </c>
      <c r="Q758" s="45" t="s">
        <v>114</v>
      </c>
      <c r="R758" s="38" t="s">
        <v>2713</v>
      </c>
      <c r="S758" s="38" t="s">
        <v>2714</v>
      </c>
      <c r="T758" s="38" t="s">
        <v>115</v>
      </c>
      <c r="U758" s="38" t="s">
        <v>115</v>
      </c>
      <c r="V758" s="38" t="s">
        <v>115</v>
      </c>
      <c r="W758" s="38" t="s">
        <v>115</v>
      </c>
      <c r="X758" s="38" t="s">
        <v>115</v>
      </c>
      <c r="Y758" s="52" t="str">
        <f>IF(tabProjList[[#This Row],[Ref 1]]&lt;&gt;"",HYPERLINK(tabProjList[[#This Row],[Ref 1]],"Link 1"),"")</f>
        <v>Link 1</v>
      </c>
      <c r="Z758" s="52" t="str">
        <f>IF(tabProjList[[#This Row],[Ref 2]]&lt;&gt;"",HYPERLINK(tabProjList[[#This Row],[Ref 2]],"Link 2"),"")</f>
        <v>Link 2</v>
      </c>
      <c r="AA758" s="52" t="str">
        <f>IF(tabProjList[[#This Row],[Ref 3]]&lt;&gt;"",HYPERLINK(tabProjList[[#This Row],[Ref 3]],"Link 3"),"")</f>
        <v/>
      </c>
      <c r="AB758" s="52" t="str">
        <f>IF(tabProjList[[#This Row],[Ref 4]]&lt;&gt;"",HYPERLINK(tabProjList[[#This Row],[Ref 4]],"Link 4"),"")</f>
        <v/>
      </c>
      <c r="AC758" s="52" t="str">
        <f>IF(tabProjList[[#This Row],[Ref 5]]&lt;&gt;"",HYPERLINK(tabProjList[[#This Row],[Ref 5]],"Link 5"),"")</f>
        <v/>
      </c>
      <c r="AD758" s="52" t="str">
        <f>IF(tabProjList[[#This Row],[Ref 6]]&lt;&gt;"",HYPERLINK(tabProjList[[#This Row],[Ref 6]],"Link 6"),"")</f>
        <v/>
      </c>
      <c r="AE758" s="52" t="str">
        <f>IF(tabProjList[[#This Row],[Ref 7]]&lt;&gt;"",HYPERLINK(tabProjList[[#This Row],[Ref 7]],"Link 7"),"")</f>
        <v/>
      </c>
    </row>
    <row r="759" spans="1:31" x14ac:dyDescent="0.25">
      <c r="A759" s="44" t="s">
        <v>2699</v>
      </c>
      <c r="B759" s="45">
        <v>977</v>
      </c>
      <c r="C759" s="45" t="s">
        <v>120</v>
      </c>
      <c r="D759" s="36" t="s">
        <v>2687</v>
      </c>
      <c r="E759" s="46" t="s">
        <v>1</v>
      </c>
      <c r="F759" s="46">
        <v>2023</v>
      </c>
      <c r="G759" s="46" t="s">
        <v>115</v>
      </c>
      <c r="H759" s="46" t="s">
        <v>115</v>
      </c>
      <c r="I759" s="46" t="s">
        <v>115</v>
      </c>
      <c r="J759" s="45" t="s">
        <v>106</v>
      </c>
      <c r="K759" s="47" t="s">
        <v>115</v>
      </c>
      <c r="L759" s="48" t="s">
        <v>115</v>
      </c>
      <c r="M759" s="48" t="s">
        <v>115</v>
      </c>
      <c r="N759" s="49" t="s">
        <v>38</v>
      </c>
      <c r="O759" s="50" t="s">
        <v>34</v>
      </c>
      <c r="P759" s="38" t="s">
        <v>2697</v>
      </c>
      <c r="Q759" s="45" t="s">
        <v>121</v>
      </c>
      <c r="R759" s="38" t="s">
        <v>1801</v>
      </c>
      <c r="S759" s="38" t="s">
        <v>115</v>
      </c>
      <c r="T759" s="38" t="s">
        <v>115</v>
      </c>
      <c r="U759" s="38" t="s">
        <v>115</v>
      </c>
      <c r="V759" s="38" t="s">
        <v>115</v>
      </c>
      <c r="W759" s="38" t="s">
        <v>115</v>
      </c>
      <c r="X759" s="38" t="s">
        <v>115</v>
      </c>
      <c r="Y759" s="52" t="str">
        <f>IF(tabProjList[[#This Row],[Ref 1]]&lt;&gt;"",HYPERLINK(tabProjList[[#This Row],[Ref 1]],"Link 1"),"")</f>
        <v>Link 1</v>
      </c>
      <c r="Z759" s="52" t="str">
        <f>IF(tabProjList[[#This Row],[Ref 2]]&lt;&gt;"",HYPERLINK(tabProjList[[#This Row],[Ref 2]],"Link 2"),"")</f>
        <v/>
      </c>
      <c r="AA759" s="52" t="str">
        <f>IF(tabProjList[[#This Row],[Ref 3]]&lt;&gt;"",HYPERLINK(tabProjList[[#This Row],[Ref 3]],"Link 3"),"")</f>
        <v/>
      </c>
      <c r="AB759" s="52" t="str">
        <f>IF(tabProjList[[#This Row],[Ref 4]]&lt;&gt;"",HYPERLINK(tabProjList[[#This Row],[Ref 4]],"Link 4"),"")</f>
        <v/>
      </c>
      <c r="AC759" s="52" t="str">
        <f>IF(tabProjList[[#This Row],[Ref 5]]&lt;&gt;"",HYPERLINK(tabProjList[[#This Row],[Ref 5]],"Link 5"),"")</f>
        <v/>
      </c>
      <c r="AD759" s="52" t="str">
        <f>IF(tabProjList[[#This Row],[Ref 6]]&lt;&gt;"",HYPERLINK(tabProjList[[#This Row],[Ref 6]],"Link 6"),"")</f>
        <v/>
      </c>
      <c r="AE759" s="52" t="str">
        <f>IF(tabProjList[[#This Row],[Ref 7]]&lt;&gt;"",HYPERLINK(tabProjList[[#This Row],[Ref 7]],"Link 7"),"")</f>
        <v/>
      </c>
    </row>
    <row r="760" spans="1:31" x14ac:dyDescent="0.25">
      <c r="A760" s="44" t="s">
        <v>2392</v>
      </c>
      <c r="B760" s="45">
        <v>827</v>
      </c>
      <c r="C760" s="45" t="s">
        <v>120</v>
      </c>
      <c r="D760" s="36" t="s">
        <v>2393</v>
      </c>
      <c r="E760" s="46" t="s">
        <v>1</v>
      </c>
      <c r="F760" s="46">
        <v>2023</v>
      </c>
      <c r="G760" s="46" t="s">
        <v>115</v>
      </c>
      <c r="H760" s="46">
        <v>2027</v>
      </c>
      <c r="I760" s="46" t="s">
        <v>115</v>
      </c>
      <c r="J760" s="45" t="s">
        <v>106</v>
      </c>
      <c r="K760" s="47" t="s">
        <v>115</v>
      </c>
      <c r="L760" s="48" t="s">
        <v>115</v>
      </c>
      <c r="M760" s="48">
        <v>2.4</v>
      </c>
      <c r="N760" s="49" t="s">
        <v>122</v>
      </c>
      <c r="O760" s="50" t="s">
        <v>21</v>
      </c>
      <c r="P760" s="38" t="s">
        <v>115</v>
      </c>
      <c r="Q760" s="45" t="s">
        <v>121</v>
      </c>
      <c r="R760" s="38" t="s">
        <v>2394</v>
      </c>
      <c r="S760" s="38" t="s">
        <v>115</v>
      </c>
      <c r="T760" s="38" t="s">
        <v>115</v>
      </c>
      <c r="U760" s="38" t="s">
        <v>115</v>
      </c>
      <c r="V760" s="38" t="s">
        <v>115</v>
      </c>
      <c r="W760" s="38" t="s">
        <v>115</v>
      </c>
      <c r="X760" s="38" t="s">
        <v>115</v>
      </c>
      <c r="Y760" s="52" t="str">
        <f>IF(tabProjList[[#This Row],[Ref 1]]&lt;&gt;"",HYPERLINK(tabProjList[[#This Row],[Ref 1]],"Link 1"),"")</f>
        <v>Link 1</v>
      </c>
      <c r="Z760" s="52" t="str">
        <f>IF(tabProjList[[#This Row],[Ref 2]]&lt;&gt;"",HYPERLINK(tabProjList[[#This Row],[Ref 2]],"Link 2"),"")</f>
        <v/>
      </c>
      <c r="AA760" s="52" t="str">
        <f>IF(tabProjList[[#This Row],[Ref 3]]&lt;&gt;"",HYPERLINK(tabProjList[[#This Row],[Ref 3]],"Link 3"),"")</f>
        <v/>
      </c>
      <c r="AB760" s="52" t="str">
        <f>IF(tabProjList[[#This Row],[Ref 4]]&lt;&gt;"",HYPERLINK(tabProjList[[#This Row],[Ref 4]],"Link 4"),"")</f>
        <v/>
      </c>
      <c r="AC760" s="52" t="str">
        <f>IF(tabProjList[[#This Row],[Ref 5]]&lt;&gt;"",HYPERLINK(tabProjList[[#This Row],[Ref 5]],"Link 5"),"")</f>
        <v/>
      </c>
      <c r="AD760" s="52" t="str">
        <f>IF(tabProjList[[#This Row],[Ref 6]]&lt;&gt;"",HYPERLINK(tabProjList[[#This Row],[Ref 6]],"Link 6"),"")</f>
        <v/>
      </c>
      <c r="AE760" s="52" t="str">
        <f>IF(tabProjList[[#This Row],[Ref 7]]&lt;&gt;"",HYPERLINK(tabProjList[[#This Row],[Ref 7]],"Link 7"),"")</f>
        <v/>
      </c>
    </row>
    <row r="761" spans="1:31" x14ac:dyDescent="0.25">
      <c r="A761" s="44" t="s">
        <v>2163</v>
      </c>
      <c r="B761" s="45">
        <v>716</v>
      </c>
      <c r="C761" s="45" t="s">
        <v>120</v>
      </c>
      <c r="D761" s="36" t="s">
        <v>2164</v>
      </c>
      <c r="E761" s="46" t="s">
        <v>22</v>
      </c>
      <c r="F761" s="46">
        <v>2023</v>
      </c>
      <c r="G761" s="46">
        <v>2024</v>
      </c>
      <c r="H761" s="46">
        <v>2028</v>
      </c>
      <c r="I761" s="46" t="s">
        <v>115</v>
      </c>
      <c r="J761" s="45" t="s">
        <v>106</v>
      </c>
      <c r="K761" s="47" t="s">
        <v>115</v>
      </c>
      <c r="L761" s="48">
        <v>1.8</v>
      </c>
      <c r="M761" s="48">
        <v>1.8</v>
      </c>
      <c r="N761" s="49" t="s">
        <v>22</v>
      </c>
      <c r="O761" s="50" t="s">
        <v>34</v>
      </c>
      <c r="P761" s="38" t="s">
        <v>2163</v>
      </c>
      <c r="Q761" s="45" t="s">
        <v>121</v>
      </c>
      <c r="R761" s="38" t="s">
        <v>1733</v>
      </c>
      <c r="S761" s="38" t="s">
        <v>2165</v>
      </c>
      <c r="T761" s="38" t="s">
        <v>2166</v>
      </c>
      <c r="U761" s="38" t="s">
        <v>115</v>
      </c>
      <c r="V761" s="38" t="s">
        <v>115</v>
      </c>
      <c r="W761" s="38" t="s">
        <v>115</v>
      </c>
      <c r="X761" s="38" t="s">
        <v>115</v>
      </c>
      <c r="Y761" s="52" t="str">
        <f>IF(tabProjList[[#This Row],[Ref 1]]&lt;&gt;"",HYPERLINK(tabProjList[[#This Row],[Ref 1]],"Link 1"),"")</f>
        <v>Link 1</v>
      </c>
      <c r="Z761" s="52" t="str">
        <f>IF(tabProjList[[#This Row],[Ref 2]]&lt;&gt;"",HYPERLINK(tabProjList[[#This Row],[Ref 2]],"Link 2"),"")</f>
        <v>Link 2</v>
      </c>
      <c r="AA761" s="52" t="str">
        <f>IF(tabProjList[[#This Row],[Ref 3]]&lt;&gt;"",HYPERLINK(tabProjList[[#This Row],[Ref 3]],"Link 3"),"")</f>
        <v>Link 3</v>
      </c>
      <c r="AB761" s="52" t="str">
        <f>IF(tabProjList[[#This Row],[Ref 4]]&lt;&gt;"",HYPERLINK(tabProjList[[#This Row],[Ref 4]],"Link 4"),"")</f>
        <v/>
      </c>
      <c r="AC761" s="52" t="str">
        <f>IF(tabProjList[[#This Row],[Ref 5]]&lt;&gt;"",HYPERLINK(tabProjList[[#This Row],[Ref 5]],"Link 5"),"")</f>
        <v/>
      </c>
      <c r="AD761" s="52" t="str">
        <f>IF(tabProjList[[#This Row],[Ref 6]]&lt;&gt;"",HYPERLINK(tabProjList[[#This Row],[Ref 6]],"Link 6"),"")</f>
        <v/>
      </c>
      <c r="AE761" s="52" t="str">
        <f>IF(tabProjList[[#This Row],[Ref 7]]&lt;&gt;"",HYPERLINK(tabProjList[[#This Row],[Ref 7]],"Link 7"),"")</f>
        <v/>
      </c>
    </row>
    <row r="762" spans="1:31" x14ac:dyDescent="0.25">
      <c r="A762" s="44" t="s">
        <v>983</v>
      </c>
      <c r="B762" s="45">
        <v>261</v>
      </c>
      <c r="C762" s="45" t="s">
        <v>120</v>
      </c>
      <c r="D762" s="36" t="s">
        <v>984</v>
      </c>
      <c r="E762" s="46" t="s">
        <v>1</v>
      </c>
      <c r="F762" s="46">
        <v>2021</v>
      </c>
      <c r="G762" s="46" t="s">
        <v>115</v>
      </c>
      <c r="H762" s="46">
        <v>2026</v>
      </c>
      <c r="I762" s="46" t="s">
        <v>115</v>
      </c>
      <c r="J762" s="45" t="s">
        <v>106</v>
      </c>
      <c r="K762" s="47" t="s">
        <v>115</v>
      </c>
      <c r="L762" s="48">
        <v>1.1000000000000001</v>
      </c>
      <c r="M762" s="48">
        <v>1.1000000000000001</v>
      </c>
      <c r="N762" s="49" t="s">
        <v>122</v>
      </c>
      <c r="O762" s="50" t="s">
        <v>34</v>
      </c>
      <c r="P762" s="38" t="s">
        <v>115</v>
      </c>
      <c r="Q762" s="45" t="s">
        <v>121</v>
      </c>
      <c r="R762" s="38" t="s">
        <v>985</v>
      </c>
      <c r="S762" s="38" t="s">
        <v>986</v>
      </c>
      <c r="T762" s="38" t="s">
        <v>115</v>
      </c>
      <c r="U762" s="38" t="s">
        <v>115</v>
      </c>
      <c r="V762" s="38" t="s">
        <v>115</v>
      </c>
      <c r="W762" s="38" t="s">
        <v>115</v>
      </c>
      <c r="X762" s="38" t="s">
        <v>115</v>
      </c>
      <c r="Y762" s="52" t="str">
        <f>IF(tabProjList[[#This Row],[Ref 1]]&lt;&gt;"",HYPERLINK(tabProjList[[#This Row],[Ref 1]],"Link 1"),"")</f>
        <v>Link 1</v>
      </c>
      <c r="Z762" s="52" t="str">
        <f>IF(tabProjList[[#This Row],[Ref 2]]&lt;&gt;"",HYPERLINK(tabProjList[[#This Row],[Ref 2]],"Link 2"),"")</f>
        <v>Link 2</v>
      </c>
      <c r="AA762" s="52" t="str">
        <f>IF(tabProjList[[#This Row],[Ref 3]]&lt;&gt;"",HYPERLINK(tabProjList[[#This Row],[Ref 3]],"Link 3"),"")</f>
        <v/>
      </c>
      <c r="AB762" s="52" t="str">
        <f>IF(tabProjList[[#This Row],[Ref 4]]&lt;&gt;"",HYPERLINK(tabProjList[[#This Row],[Ref 4]],"Link 4"),"")</f>
        <v/>
      </c>
      <c r="AC762" s="52" t="str">
        <f>IF(tabProjList[[#This Row],[Ref 5]]&lt;&gt;"",HYPERLINK(tabProjList[[#This Row],[Ref 5]],"Link 5"),"")</f>
        <v/>
      </c>
      <c r="AD762" s="52" t="str">
        <f>IF(tabProjList[[#This Row],[Ref 6]]&lt;&gt;"",HYPERLINK(tabProjList[[#This Row],[Ref 6]],"Link 6"),"")</f>
        <v/>
      </c>
      <c r="AE762" s="52" t="str">
        <f>IF(tabProjList[[#This Row],[Ref 7]]&lt;&gt;"",HYPERLINK(tabProjList[[#This Row],[Ref 7]],"Link 7"),"")</f>
        <v/>
      </c>
    </row>
    <row r="763" spans="1:31" x14ac:dyDescent="0.25">
      <c r="A763" s="44" t="s">
        <v>1613</v>
      </c>
      <c r="B763" s="45">
        <v>797</v>
      </c>
      <c r="C763" s="45" t="s">
        <v>120</v>
      </c>
      <c r="D763" s="36" t="s">
        <v>2324</v>
      </c>
      <c r="E763" s="46" t="s">
        <v>2</v>
      </c>
      <c r="F763" s="46">
        <v>2023</v>
      </c>
      <c r="G763" s="46" t="s">
        <v>115</v>
      </c>
      <c r="H763" s="46" t="s">
        <v>115</v>
      </c>
      <c r="I763" s="46" t="s">
        <v>115</v>
      </c>
      <c r="J763" s="45" t="s">
        <v>106</v>
      </c>
      <c r="K763" s="47" t="s">
        <v>115</v>
      </c>
      <c r="L763" s="48">
        <v>1.27</v>
      </c>
      <c r="M763" s="48">
        <v>1.27</v>
      </c>
      <c r="N763" s="49" t="s">
        <v>2</v>
      </c>
      <c r="O763" s="50" t="s">
        <v>34</v>
      </c>
      <c r="P763" s="38" t="s">
        <v>1613</v>
      </c>
      <c r="Q763" s="45" t="s">
        <v>121</v>
      </c>
      <c r="R763" s="38" t="s">
        <v>2314</v>
      </c>
      <c r="S763" s="38" t="s">
        <v>2325</v>
      </c>
      <c r="T763" s="38" t="s">
        <v>115</v>
      </c>
      <c r="U763" s="38" t="s">
        <v>115</v>
      </c>
      <c r="V763" s="38" t="s">
        <v>115</v>
      </c>
      <c r="W763" s="38" t="s">
        <v>115</v>
      </c>
      <c r="X763" s="38" t="s">
        <v>115</v>
      </c>
      <c r="Y763" s="52" t="str">
        <f>IF(tabProjList[[#This Row],[Ref 1]]&lt;&gt;"",HYPERLINK(tabProjList[[#This Row],[Ref 1]],"Link 1"),"")</f>
        <v>Link 1</v>
      </c>
      <c r="Z763" s="52" t="str">
        <f>IF(tabProjList[[#This Row],[Ref 2]]&lt;&gt;"",HYPERLINK(tabProjList[[#This Row],[Ref 2]],"Link 2"),"")</f>
        <v>Link 2</v>
      </c>
      <c r="AA763" s="52" t="str">
        <f>IF(tabProjList[[#This Row],[Ref 3]]&lt;&gt;"",HYPERLINK(tabProjList[[#This Row],[Ref 3]],"Link 3"),"")</f>
        <v/>
      </c>
      <c r="AB763" s="52" t="str">
        <f>IF(tabProjList[[#This Row],[Ref 4]]&lt;&gt;"",HYPERLINK(tabProjList[[#This Row],[Ref 4]],"Link 4"),"")</f>
        <v/>
      </c>
      <c r="AC763" s="52" t="str">
        <f>IF(tabProjList[[#This Row],[Ref 5]]&lt;&gt;"",HYPERLINK(tabProjList[[#This Row],[Ref 5]],"Link 5"),"")</f>
        <v/>
      </c>
      <c r="AD763" s="52" t="str">
        <f>IF(tabProjList[[#This Row],[Ref 6]]&lt;&gt;"",HYPERLINK(tabProjList[[#This Row],[Ref 6]],"Link 6"),"")</f>
        <v/>
      </c>
      <c r="AE763" s="52" t="str">
        <f>IF(tabProjList[[#This Row],[Ref 7]]&lt;&gt;"",HYPERLINK(tabProjList[[#This Row],[Ref 7]],"Link 7"),"")</f>
        <v/>
      </c>
    </row>
    <row r="764" spans="1:31" x14ac:dyDescent="0.25">
      <c r="A764" s="44" t="s">
        <v>1434</v>
      </c>
      <c r="B764" s="45">
        <v>387</v>
      </c>
      <c r="C764" s="45" t="s">
        <v>126</v>
      </c>
      <c r="D764" s="36" t="s">
        <v>1435</v>
      </c>
      <c r="E764" s="46" t="s">
        <v>6</v>
      </c>
      <c r="F764" s="46">
        <v>2020</v>
      </c>
      <c r="G764" s="46">
        <v>2024</v>
      </c>
      <c r="H764" s="46">
        <v>2025</v>
      </c>
      <c r="I764" s="46" t="s">
        <v>115</v>
      </c>
      <c r="J764" s="45" t="s">
        <v>106</v>
      </c>
      <c r="K764" s="47" t="s">
        <v>115</v>
      </c>
      <c r="L764" s="48" t="s">
        <v>115</v>
      </c>
      <c r="M764" s="48">
        <v>1.6579999999999999</v>
      </c>
      <c r="N764" s="49" t="s">
        <v>122</v>
      </c>
      <c r="O764" s="50" t="s">
        <v>21</v>
      </c>
      <c r="P764" s="38" t="s">
        <v>115</v>
      </c>
      <c r="Q764" s="45" t="s">
        <v>127</v>
      </c>
      <c r="R764" s="38" t="s">
        <v>1436</v>
      </c>
      <c r="S764" s="38" t="s">
        <v>1437</v>
      </c>
      <c r="T764" s="38" t="s">
        <v>1438</v>
      </c>
      <c r="U764" s="38" t="s">
        <v>1439</v>
      </c>
      <c r="V764" s="38" t="s">
        <v>115</v>
      </c>
      <c r="W764" s="38" t="s">
        <v>115</v>
      </c>
      <c r="X764" s="38" t="s">
        <v>115</v>
      </c>
      <c r="Y764" s="52" t="str">
        <f>IF(tabProjList[[#This Row],[Ref 1]]&lt;&gt;"",HYPERLINK(tabProjList[[#This Row],[Ref 1]],"Link 1"),"")</f>
        <v>Link 1</v>
      </c>
      <c r="Z764" s="52" t="str">
        <f>IF(tabProjList[[#This Row],[Ref 2]]&lt;&gt;"",HYPERLINK(tabProjList[[#This Row],[Ref 2]],"Link 2"),"")</f>
        <v>Link 2</v>
      </c>
      <c r="AA764" s="52" t="str">
        <f>IF(tabProjList[[#This Row],[Ref 3]]&lt;&gt;"",HYPERLINK(tabProjList[[#This Row],[Ref 3]],"Link 3"),"")</f>
        <v>Link 3</v>
      </c>
      <c r="AB764" s="52" t="str">
        <f>IF(tabProjList[[#This Row],[Ref 4]]&lt;&gt;"",HYPERLINK(tabProjList[[#This Row],[Ref 4]],"Link 4"),"")</f>
        <v>Link 4</v>
      </c>
      <c r="AC764" s="52" t="str">
        <f>IF(tabProjList[[#This Row],[Ref 5]]&lt;&gt;"",HYPERLINK(tabProjList[[#This Row],[Ref 5]],"Link 5"),"")</f>
        <v/>
      </c>
      <c r="AD764" s="52" t="str">
        <f>IF(tabProjList[[#This Row],[Ref 6]]&lt;&gt;"",HYPERLINK(tabProjList[[#This Row],[Ref 6]],"Link 6"),"")</f>
        <v/>
      </c>
      <c r="AE764" s="52" t="str">
        <f>IF(tabProjList[[#This Row],[Ref 7]]&lt;&gt;"",HYPERLINK(tabProjList[[#This Row],[Ref 7]],"Link 7"),"")</f>
        <v/>
      </c>
    </row>
    <row r="765" spans="1:31" x14ac:dyDescent="0.25">
      <c r="A765" s="44" t="s">
        <v>2868</v>
      </c>
      <c r="B765" s="45">
        <v>1076</v>
      </c>
      <c r="C765" s="45" t="s">
        <v>1639</v>
      </c>
      <c r="D765" s="36" t="s">
        <v>2869</v>
      </c>
      <c r="E765" s="46" t="s">
        <v>1</v>
      </c>
      <c r="F765" s="46">
        <v>2024</v>
      </c>
      <c r="G765" s="46" t="s">
        <v>115</v>
      </c>
      <c r="H765" s="46">
        <v>2026</v>
      </c>
      <c r="I765" s="46" t="s">
        <v>115</v>
      </c>
      <c r="J765" s="45" t="s">
        <v>106</v>
      </c>
      <c r="K765" s="47" t="s">
        <v>115</v>
      </c>
      <c r="L765" s="48">
        <v>0.1</v>
      </c>
      <c r="M765" s="48">
        <v>0.1</v>
      </c>
      <c r="N765" s="49" t="s">
        <v>10</v>
      </c>
      <c r="O765" s="50" t="s">
        <v>21</v>
      </c>
      <c r="P765" s="38" t="s">
        <v>115</v>
      </c>
      <c r="Q765" s="45" t="s">
        <v>274</v>
      </c>
      <c r="R765" s="38" t="s">
        <v>2870</v>
      </c>
      <c r="S765" s="38" t="s">
        <v>115</v>
      </c>
      <c r="T765" s="38" t="s">
        <v>115</v>
      </c>
      <c r="U765" s="38" t="s">
        <v>115</v>
      </c>
      <c r="V765" s="38" t="s">
        <v>115</v>
      </c>
      <c r="W765" s="38" t="s">
        <v>115</v>
      </c>
      <c r="X765" s="38" t="s">
        <v>115</v>
      </c>
      <c r="Y765" s="52" t="str">
        <f>IF(tabProjList[[#This Row],[Ref 1]]&lt;&gt;"",HYPERLINK(tabProjList[[#This Row],[Ref 1]],"Link 1"),"")</f>
        <v>Link 1</v>
      </c>
      <c r="Z765" s="52" t="str">
        <f>IF(tabProjList[[#This Row],[Ref 2]]&lt;&gt;"",HYPERLINK(tabProjList[[#This Row],[Ref 2]],"Link 2"),"")</f>
        <v/>
      </c>
      <c r="AA765" s="52" t="str">
        <f>IF(tabProjList[[#This Row],[Ref 3]]&lt;&gt;"",HYPERLINK(tabProjList[[#This Row],[Ref 3]],"Link 3"),"")</f>
        <v/>
      </c>
      <c r="AB765" s="52" t="str">
        <f>IF(tabProjList[[#This Row],[Ref 4]]&lt;&gt;"",HYPERLINK(tabProjList[[#This Row],[Ref 4]],"Link 4"),"")</f>
        <v/>
      </c>
      <c r="AC765" s="52" t="str">
        <f>IF(tabProjList[[#This Row],[Ref 5]]&lt;&gt;"",HYPERLINK(tabProjList[[#This Row],[Ref 5]],"Link 5"),"")</f>
        <v/>
      </c>
      <c r="AD765" s="52" t="str">
        <f>IF(tabProjList[[#This Row],[Ref 6]]&lt;&gt;"",HYPERLINK(tabProjList[[#This Row],[Ref 6]],"Link 6"),"")</f>
        <v/>
      </c>
      <c r="AE765" s="52" t="str">
        <f>IF(tabProjList[[#This Row],[Ref 7]]&lt;&gt;"",HYPERLINK(tabProjList[[#This Row],[Ref 7]],"Link 7"),"")</f>
        <v/>
      </c>
    </row>
    <row r="766" spans="1:31" x14ac:dyDescent="0.25">
      <c r="A766" s="44" t="s">
        <v>1637</v>
      </c>
      <c r="B766" s="45">
        <v>494</v>
      </c>
      <c r="C766" s="45" t="s">
        <v>1639</v>
      </c>
      <c r="D766" s="36" t="s">
        <v>1638</v>
      </c>
      <c r="E766" s="46" t="s">
        <v>3</v>
      </c>
      <c r="F766" s="46">
        <v>2019</v>
      </c>
      <c r="G766" s="46" t="s">
        <v>115</v>
      </c>
      <c r="H766" s="46">
        <v>2030</v>
      </c>
      <c r="I766" s="46" t="s">
        <v>115</v>
      </c>
      <c r="J766" s="45" t="s">
        <v>106</v>
      </c>
      <c r="K766" s="47">
        <v>1</v>
      </c>
      <c r="L766" s="48">
        <v>0.1</v>
      </c>
      <c r="M766" s="48">
        <v>0.1</v>
      </c>
      <c r="N766" s="49" t="s">
        <v>10</v>
      </c>
      <c r="O766" s="50" t="s">
        <v>20</v>
      </c>
      <c r="P766" s="38" t="s">
        <v>115</v>
      </c>
      <c r="Q766" s="45" t="s">
        <v>274</v>
      </c>
      <c r="R766" s="38" t="s">
        <v>1640</v>
      </c>
      <c r="S766" s="38" t="s">
        <v>115</v>
      </c>
      <c r="T766" s="38" t="s">
        <v>115</v>
      </c>
      <c r="U766" s="38" t="s">
        <v>115</v>
      </c>
      <c r="V766" s="38" t="s">
        <v>115</v>
      </c>
      <c r="W766" s="38" t="s">
        <v>115</v>
      </c>
      <c r="X766" s="38" t="s">
        <v>115</v>
      </c>
      <c r="Y766" s="52" t="str">
        <f>IF(tabProjList[[#This Row],[Ref 1]]&lt;&gt;"",HYPERLINK(tabProjList[[#This Row],[Ref 1]],"Link 1"),"")</f>
        <v>Link 1</v>
      </c>
      <c r="Z766" s="52" t="str">
        <f>IF(tabProjList[[#This Row],[Ref 2]]&lt;&gt;"",HYPERLINK(tabProjList[[#This Row],[Ref 2]],"Link 2"),"")</f>
        <v/>
      </c>
      <c r="AA766" s="52" t="str">
        <f>IF(tabProjList[[#This Row],[Ref 3]]&lt;&gt;"",HYPERLINK(tabProjList[[#This Row],[Ref 3]],"Link 3"),"")</f>
        <v/>
      </c>
      <c r="AB766" s="52" t="str">
        <f>IF(tabProjList[[#This Row],[Ref 4]]&lt;&gt;"",HYPERLINK(tabProjList[[#This Row],[Ref 4]],"Link 4"),"")</f>
        <v/>
      </c>
      <c r="AC766" s="52" t="str">
        <f>IF(tabProjList[[#This Row],[Ref 5]]&lt;&gt;"",HYPERLINK(tabProjList[[#This Row],[Ref 5]],"Link 5"),"")</f>
        <v/>
      </c>
      <c r="AD766" s="52" t="str">
        <f>IF(tabProjList[[#This Row],[Ref 6]]&lt;&gt;"",HYPERLINK(tabProjList[[#This Row],[Ref 6]],"Link 6"),"")</f>
        <v/>
      </c>
      <c r="AE766" s="52" t="str">
        <f>IF(tabProjList[[#This Row],[Ref 7]]&lt;&gt;"",HYPERLINK(tabProjList[[#This Row],[Ref 7]],"Link 7"),"")</f>
        <v/>
      </c>
    </row>
    <row r="767" spans="1:31" x14ac:dyDescent="0.25">
      <c r="A767" s="44" t="s">
        <v>2726</v>
      </c>
      <c r="B767" s="45">
        <v>998</v>
      </c>
      <c r="C767" s="45" t="s">
        <v>280</v>
      </c>
      <c r="D767" s="36" t="s">
        <v>2727</v>
      </c>
      <c r="E767" s="46" t="s">
        <v>2566</v>
      </c>
      <c r="F767" s="46">
        <v>2023</v>
      </c>
      <c r="G767" s="46" t="s">
        <v>115</v>
      </c>
      <c r="H767" s="46" t="s">
        <v>115</v>
      </c>
      <c r="I767" s="46" t="s">
        <v>115</v>
      </c>
      <c r="J767" s="45" t="s">
        <v>106</v>
      </c>
      <c r="K767" s="47" t="s">
        <v>115</v>
      </c>
      <c r="L767" s="48" t="s">
        <v>115</v>
      </c>
      <c r="M767" s="48" t="s">
        <v>115</v>
      </c>
      <c r="N767" s="49" t="s">
        <v>38</v>
      </c>
      <c r="O767" s="50" t="s">
        <v>21</v>
      </c>
      <c r="P767" s="38" t="s">
        <v>115</v>
      </c>
      <c r="Q767" s="45" t="s">
        <v>274</v>
      </c>
      <c r="R767" s="38" t="s">
        <v>2728</v>
      </c>
      <c r="S767" s="38" t="s">
        <v>115</v>
      </c>
      <c r="T767" s="38" t="s">
        <v>115</v>
      </c>
      <c r="U767" s="38" t="s">
        <v>115</v>
      </c>
      <c r="V767" s="38" t="s">
        <v>115</v>
      </c>
      <c r="W767" s="38" t="s">
        <v>115</v>
      </c>
      <c r="X767" s="38" t="s">
        <v>115</v>
      </c>
      <c r="Y767" s="52" t="str">
        <f>IF(tabProjList[[#This Row],[Ref 1]]&lt;&gt;"",HYPERLINK(tabProjList[[#This Row],[Ref 1]],"Link 1"),"")</f>
        <v>Link 1</v>
      </c>
      <c r="Z767" s="52" t="str">
        <f>IF(tabProjList[[#This Row],[Ref 2]]&lt;&gt;"",HYPERLINK(tabProjList[[#This Row],[Ref 2]],"Link 2"),"")</f>
        <v/>
      </c>
      <c r="AA767" s="52" t="str">
        <f>IF(tabProjList[[#This Row],[Ref 3]]&lt;&gt;"",HYPERLINK(tabProjList[[#This Row],[Ref 3]],"Link 3"),"")</f>
        <v/>
      </c>
      <c r="AB767" s="52" t="str">
        <f>IF(tabProjList[[#This Row],[Ref 4]]&lt;&gt;"",HYPERLINK(tabProjList[[#This Row],[Ref 4]],"Link 4"),"")</f>
        <v/>
      </c>
      <c r="AC767" s="52" t="str">
        <f>IF(tabProjList[[#This Row],[Ref 5]]&lt;&gt;"",HYPERLINK(tabProjList[[#This Row],[Ref 5]],"Link 5"),"")</f>
        <v/>
      </c>
      <c r="AD767" s="52" t="str">
        <f>IF(tabProjList[[#This Row],[Ref 6]]&lt;&gt;"",HYPERLINK(tabProjList[[#This Row],[Ref 6]],"Link 6"),"")</f>
        <v/>
      </c>
      <c r="AE767" s="52" t="str">
        <f>IF(tabProjList[[#This Row],[Ref 7]]&lt;&gt;"",HYPERLINK(tabProjList[[#This Row],[Ref 7]],"Link 7"),"")</f>
        <v/>
      </c>
    </row>
    <row r="768" spans="1:31" x14ac:dyDescent="0.25">
      <c r="A768" s="44" t="s">
        <v>2743</v>
      </c>
      <c r="B768" s="45">
        <v>1011</v>
      </c>
      <c r="C768" s="45" t="s">
        <v>120</v>
      </c>
      <c r="D768" s="36" t="s">
        <v>2744</v>
      </c>
      <c r="E768" s="46" t="s">
        <v>12</v>
      </c>
      <c r="F768" s="46">
        <v>2023</v>
      </c>
      <c r="G768" s="46" t="s">
        <v>115</v>
      </c>
      <c r="H768" s="46" t="s">
        <v>115</v>
      </c>
      <c r="I768" s="46" t="s">
        <v>115</v>
      </c>
      <c r="J768" s="45" t="s">
        <v>106</v>
      </c>
      <c r="K768" s="47" t="s">
        <v>115</v>
      </c>
      <c r="L768" s="48">
        <v>2</v>
      </c>
      <c r="M768" s="48">
        <v>2</v>
      </c>
      <c r="N768" s="49" t="s">
        <v>12</v>
      </c>
      <c r="O768" s="50" t="s">
        <v>21</v>
      </c>
      <c r="P768" s="38" t="s">
        <v>2743</v>
      </c>
      <c r="Q768" s="45" t="s">
        <v>121</v>
      </c>
      <c r="R768" s="38" t="s">
        <v>2737</v>
      </c>
      <c r="S768" s="38" t="s">
        <v>2738</v>
      </c>
      <c r="T768" s="38" t="s">
        <v>115</v>
      </c>
      <c r="U768" s="38" t="s">
        <v>115</v>
      </c>
      <c r="V768" s="38" t="s">
        <v>115</v>
      </c>
      <c r="W768" s="38" t="s">
        <v>115</v>
      </c>
      <c r="X768" s="38" t="s">
        <v>115</v>
      </c>
      <c r="Y768" s="52" t="str">
        <f>IF(tabProjList[[#This Row],[Ref 1]]&lt;&gt;"",HYPERLINK(tabProjList[[#This Row],[Ref 1]],"Link 1"),"")</f>
        <v>Link 1</v>
      </c>
      <c r="Z768" s="52" t="str">
        <f>IF(tabProjList[[#This Row],[Ref 2]]&lt;&gt;"",HYPERLINK(tabProjList[[#This Row],[Ref 2]],"Link 2"),"")</f>
        <v>Link 2</v>
      </c>
      <c r="AA768" s="52" t="str">
        <f>IF(tabProjList[[#This Row],[Ref 3]]&lt;&gt;"",HYPERLINK(tabProjList[[#This Row],[Ref 3]],"Link 3"),"")</f>
        <v/>
      </c>
      <c r="AB768" s="52" t="str">
        <f>IF(tabProjList[[#This Row],[Ref 4]]&lt;&gt;"",HYPERLINK(tabProjList[[#This Row],[Ref 4]],"Link 4"),"")</f>
        <v/>
      </c>
      <c r="AC768" s="52" t="str">
        <f>IF(tabProjList[[#This Row],[Ref 5]]&lt;&gt;"",HYPERLINK(tabProjList[[#This Row],[Ref 5]],"Link 5"),"")</f>
        <v/>
      </c>
      <c r="AD768" s="52" t="str">
        <f>IF(tabProjList[[#This Row],[Ref 6]]&lt;&gt;"",HYPERLINK(tabProjList[[#This Row],[Ref 6]],"Link 6"),"")</f>
        <v/>
      </c>
      <c r="AE768" s="52" t="str">
        <f>IF(tabProjList[[#This Row],[Ref 7]]&lt;&gt;"",HYPERLINK(tabProjList[[#This Row],[Ref 7]],"Link 7"),"")</f>
        <v/>
      </c>
    </row>
    <row r="769" spans="1:31" x14ac:dyDescent="0.25">
      <c r="A769" s="44" t="s">
        <v>1443</v>
      </c>
      <c r="B769" s="45">
        <v>860</v>
      </c>
      <c r="C769" s="45" t="s">
        <v>280</v>
      </c>
      <c r="D769" s="36" t="s">
        <v>984</v>
      </c>
      <c r="E769" s="46" t="s">
        <v>2</v>
      </c>
      <c r="F769" s="46">
        <v>2023</v>
      </c>
      <c r="G769" s="46" t="s">
        <v>115</v>
      </c>
      <c r="H769" s="46" t="s">
        <v>115</v>
      </c>
      <c r="I769" s="46" t="s">
        <v>115</v>
      </c>
      <c r="J769" s="45" t="s">
        <v>106</v>
      </c>
      <c r="K769" s="47">
        <v>2</v>
      </c>
      <c r="L769" s="48" t="s">
        <v>115</v>
      </c>
      <c r="M769" s="48" t="s">
        <v>115</v>
      </c>
      <c r="N769" s="49" t="s">
        <v>2</v>
      </c>
      <c r="O769" s="50" t="s">
        <v>34</v>
      </c>
      <c r="P769" s="38" t="s">
        <v>1443</v>
      </c>
      <c r="Q769" s="45" t="s">
        <v>274</v>
      </c>
      <c r="R769" s="38" t="s">
        <v>2484</v>
      </c>
      <c r="S769" s="38" t="s">
        <v>115</v>
      </c>
      <c r="T769" s="38" t="s">
        <v>115</v>
      </c>
      <c r="U769" s="38" t="s">
        <v>115</v>
      </c>
      <c r="V769" s="38" t="s">
        <v>115</v>
      </c>
      <c r="W769" s="38" t="s">
        <v>115</v>
      </c>
      <c r="X769" s="38" t="s">
        <v>115</v>
      </c>
      <c r="Y769" s="52" t="str">
        <f>IF(tabProjList[[#This Row],[Ref 1]]&lt;&gt;"",HYPERLINK(tabProjList[[#This Row],[Ref 1]],"Link 1"),"")</f>
        <v>Link 1</v>
      </c>
      <c r="Z769" s="52" t="str">
        <f>IF(tabProjList[[#This Row],[Ref 2]]&lt;&gt;"",HYPERLINK(tabProjList[[#This Row],[Ref 2]],"Link 2"),"")</f>
        <v/>
      </c>
      <c r="AA769" s="52" t="str">
        <f>IF(tabProjList[[#This Row],[Ref 3]]&lt;&gt;"",HYPERLINK(tabProjList[[#This Row],[Ref 3]],"Link 3"),"")</f>
        <v/>
      </c>
      <c r="AB769" s="52" t="str">
        <f>IF(tabProjList[[#This Row],[Ref 4]]&lt;&gt;"",HYPERLINK(tabProjList[[#This Row],[Ref 4]],"Link 4"),"")</f>
        <v/>
      </c>
      <c r="AC769" s="52" t="str">
        <f>IF(tabProjList[[#This Row],[Ref 5]]&lt;&gt;"",HYPERLINK(tabProjList[[#This Row],[Ref 5]],"Link 5"),"")</f>
        <v/>
      </c>
      <c r="AD769" s="52" t="str">
        <f>IF(tabProjList[[#This Row],[Ref 6]]&lt;&gt;"",HYPERLINK(tabProjList[[#This Row],[Ref 6]],"Link 6"),"")</f>
        <v/>
      </c>
      <c r="AE769" s="52" t="str">
        <f>IF(tabProjList[[#This Row],[Ref 7]]&lt;&gt;"",HYPERLINK(tabProjList[[#This Row],[Ref 7]],"Link 7"),"")</f>
        <v/>
      </c>
    </row>
    <row r="770" spans="1:31" x14ac:dyDescent="0.25">
      <c r="A770" s="44" t="s">
        <v>1440</v>
      </c>
      <c r="B770" s="45">
        <v>388</v>
      </c>
      <c r="C770" s="45" t="s">
        <v>280</v>
      </c>
      <c r="D770" s="36" t="s">
        <v>1441</v>
      </c>
      <c r="E770" s="46" t="s">
        <v>6</v>
      </c>
      <c r="F770" s="46">
        <v>2021</v>
      </c>
      <c r="G770" s="46">
        <v>2024</v>
      </c>
      <c r="H770" s="46">
        <v>2027</v>
      </c>
      <c r="I770" s="46" t="s">
        <v>115</v>
      </c>
      <c r="J770" s="45" t="s">
        <v>106</v>
      </c>
      <c r="K770" s="47">
        <v>1</v>
      </c>
      <c r="L770" s="48" t="s">
        <v>1442</v>
      </c>
      <c r="M770" s="48">
        <v>3.3</v>
      </c>
      <c r="N770" s="49" t="s">
        <v>41</v>
      </c>
      <c r="O770" s="50" t="s">
        <v>7</v>
      </c>
      <c r="P770" s="38" t="s">
        <v>1443</v>
      </c>
      <c r="Q770" s="45" t="s">
        <v>274</v>
      </c>
      <c r="R770" s="38" t="s">
        <v>1444</v>
      </c>
      <c r="S770" s="38" t="s">
        <v>887</v>
      </c>
      <c r="T770" s="38" t="s">
        <v>1445</v>
      </c>
      <c r="U770" s="38" t="s">
        <v>283</v>
      </c>
      <c r="V770" s="38" t="s">
        <v>115</v>
      </c>
      <c r="W770" s="38" t="s">
        <v>115</v>
      </c>
      <c r="X770" s="38" t="s">
        <v>115</v>
      </c>
      <c r="Y770" s="52" t="str">
        <f>IF(tabProjList[[#This Row],[Ref 1]]&lt;&gt;"",HYPERLINK(tabProjList[[#This Row],[Ref 1]],"Link 1"),"")</f>
        <v>Link 1</v>
      </c>
      <c r="Z770" s="52" t="str">
        <f>IF(tabProjList[[#This Row],[Ref 2]]&lt;&gt;"",HYPERLINK(tabProjList[[#This Row],[Ref 2]],"Link 2"),"")</f>
        <v>Link 2</v>
      </c>
      <c r="AA770" s="52" t="str">
        <f>IF(tabProjList[[#This Row],[Ref 3]]&lt;&gt;"",HYPERLINK(tabProjList[[#This Row],[Ref 3]],"Link 3"),"")</f>
        <v>Link 3</v>
      </c>
      <c r="AB770" s="52" t="str">
        <f>IF(tabProjList[[#This Row],[Ref 4]]&lt;&gt;"",HYPERLINK(tabProjList[[#This Row],[Ref 4]],"Link 4"),"")</f>
        <v>Link 4</v>
      </c>
      <c r="AC770" s="52" t="str">
        <f>IF(tabProjList[[#This Row],[Ref 5]]&lt;&gt;"",HYPERLINK(tabProjList[[#This Row],[Ref 5]],"Link 5"),"")</f>
        <v/>
      </c>
      <c r="AD770" s="52" t="str">
        <f>IF(tabProjList[[#This Row],[Ref 6]]&lt;&gt;"",HYPERLINK(tabProjList[[#This Row],[Ref 6]],"Link 6"),"")</f>
        <v/>
      </c>
      <c r="AE770" s="52" t="str">
        <f>IF(tabProjList[[#This Row],[Ref 7]]&lt;&gt;"",HYPERLINK(tabProjList[[#This Row],[Ref 7]],"Link 7"),"")</f>
        <v/>
      </c>
    </row>
    <row r="771" spans="1:31" x14ac:dyDescent="0.25">
      <c r="A771" s="44" t="s">
        <v>2772</v>
      </c>
      <c r="B771" s="45">
        <v>1028</v>
      </c>
      <c r="C771" s="45" t="s">
        <v>1343</v>
      </c>
      <c r="D771" s="36" t="s">
        <v>2773</v>
      </c>
      <c r="E771" s="46" t="s">
        <v>3</v>
      </c>
      <c r="F771" s="46">
        <v>2021</v>
      </c>
      <c r="G771" s="46">
        <v>2024</v>
      </c>
      <c r="H771" s="46">
        <v>2026</v>
      </c>
      <c r="I771" s="46" t="s">
        <v>115</v>
      </c>
      <c r="J771" s="45" t="s">
        <v>106</v>
      </c>
      <c r="K771" s="47" t="s">
        <v>115</v>
      </c>
      <c r="L771" s="48">
        <v>0.11</v>
      </c>
      <c r="M771" s="48">
        <v>0.11</v>
      </c>
      <c r="N771" s="49" t="s">
        <v>38</v>
      </c>
      <c r="O771" s="50" t="s">
        <v>20</v>
      </c>
      <c r="P771" s="38" t="s">
        <v>115</v>
      </c>
      <c r="Q771" s="45" t="s">
        <v>114</v>
      </c>
      <c r="R771" s="38" t="s">
        <v>2774</v>
      </c>
      <c r="S771" s="38" t="s">
        <v>115</v>
      </c>
      <c r="T771" s="38" t="s">
        <v>115</v>
      </c>
      <c r="U771" s="38" t="s">
        <v>115</v>
      </c>
      <c r="V771" s="38" t="s">
        <v>115</v>
      </c>
      <c r="W771" s="38" t="s">
        <v>115</v>
      </c>
      <c r="X771" s="38" t="s">
        <v>115</v>
      </c>
      <c r="Y771" s="52" t="str">
        <f>IF(tabProjList[[#This Row],[Ref 1]]&lt;&gt;"",HYPERLINK(tabProjList[[#This Row],[Ref 1]],"Link 1"),"")</f>
        <v>Link 1</v>
      </c>
      <c r="Z771" s="52" t="str">
        <f>IF(tabProjList[[#This Row],[Ref 2]]&lt;&gt;"",HYPERLINK(tabProjList[[#This Row],[Ref 2]],"Link 2"),"")</f>
        <v/>
      </c>
      <c r="AA771" s="52" t="str">
        <f>IF(tabProjList[[#This Row],[Ref 3]]&lt;&gt;"",HYPERLINK(tabProjList[[#This Row],[Ref 3]],"Link 3"),"")</f>
        <v/>
      </c>
      <c r="AB771" s="52" t="str">
        <f>IF(tabProjList[[#This Row],[Ref 4]]&lt;&gt;"",HYPERLINK(tabProjList[[#This Row],[Ref 4]],"Link 4"),"")</f>
        <v/>
      </c>
      <c r="AC771" s="52" t="str">
        <f>IF(tabProjList[[#This Row],[Ref 5]]&lt;&gt;"",HYPERLINK(tabProjList[[#This Row],[Ref 5]],"Link 5"),"")</f>
        <v/>
      </c>
      <c r="AD771" s="52" t="str">
        <f>IF(tabProjList[[#This Row],[Ref 6]]&lt;&gt;"",HYPERLINK(tabProjList[[#This Row],[Ref 6]],"Link 6"),"")</f>
        <v/>
      </c>
      <c r="AE771" s="52" t="str">
        <f>IF(tabProjList[[#This Row],[Ref 7]]&lt;&gt;"",HYPERLINK(tabProjList[[#This Row],[Ref 7]],"Link 7"),"")</f>
        <v/>
      </c>
    </row>
    <row r="772" spans="1:31" x14ac:dyDescent="0.25">
      <c r="A772" s="44" t="s">
        <v>1965</v>
      </c>
      <c r="B772" s="45">
        <v>639</v>
      </c>
      <c r="C772" s="45" t="s">
        <v>139</v>
      </c>
      <c r="D772" s="36" t="s">
        <v>1966</v>
      </c>
      <c r="E772" s="46" t="s">
        <v>1</v>
      </c>
      <c r="F772" s="46">
        <v>2022</v>
      </c>
      <c r="G772" s="46" t="s">
        <v>115</v>
      </c>
      <c r="H772" s="46">
        <v>2026</v>
      </c>
      <c r="I772" s="46" t="s">
        <v>115</v>
      </c>
      <c r="J772" s="45" t="s">
        <v>106</v>
      </c>
      <c r="K772" s="47" t="s">
        <v>115</v>
      </c>
      <c r="L772" s="48" t="s">
        <v>115</v>
      </c>
      <c r="M772" s="48" t="s">
        <v>115</v>
      </c>
      <c r="N772" s="49" t="s">
        <v>38</v>
      </c>
      <c r="O772" s="50" t="s">
        <v>34</v>
      </c>
      <c r="P772" s="38" t="s">
        <v>600</v>
      </c>
      <c r="Q772" s="45" t="s">
        <v>114</v>
      </c>
      <c r="R772" s="38" t="s">
        <v>1967</v>
      </c>
      <c r="S772" s="38" t="s">
        <v>115</v>
      </c>
      <c r="T772" s="38" t="s">
        <v>115</v>
      </c>
      <c r="U772" s="38" t="s">
        <v>115</v>
      </c>
      <c r="V772" s="38" t="s">
        <v>115</v>
      </c>
      <c r="W772" s="38" t="s">
        <v>115</v>
      </c>
      <c r="X772" s="38" t="s">
        <v>115</v>
      </c>
      <c r="Y772" s="52" t="str">
        <f>IF(tabProjList[[#This Row],[Ref 1]]&lt;&gt;"",HYPERLINK(tabProjList[[#This Row],[Ref 1]],"Link 1"),"")</f>
        <v>Link 1</v>
      </c>
      <c r="Z772" s="52" t="str">
        <f>IF(tabProjList[[#This Row],[Ref 2]]&lt;&gt;"",HYPERLINK(tabProjList[[#This Row],[Ref 2]],"Link 2"),"")</f>
        <v/>
      </c>
      <c r="AA772" s="52" t="str">
        <f>IF(tabProjList[[#This Row],[Ref 3]]&lt;&gt;"",HYPERLINK(tabProjList[[#This Row],[Ref 3]],"Link 3"),"")</f>
        <v/>
      </c>
      <c r="AB772" s="52" t="str">
        <f>IF(tabProjList[[#This Row],[Ref 4]]&lt;&gt;"",HYPERLINK(tabProjList[[#This Row],[Ref 4]],"Link 4"),"")</f>
        <v/>
      </c>
      <c r="AC772" s="52" t="str">
        <f>IF(tabProjList[[#This Row],[Ref 5]]&lt;&gt;"",HYPERLINK(tabProjList[[#This Row],[Ref 5]],"Link 5"),"")</f>
        <v/>
      </c>
      <c r="AD772" s="52" t="str">
        <f>IF(tabProjList[[#This Row],[Ref 6]]&lt;&gt;"",HYPERLINK(tabProjList[[#This Row],[Ref 6]],"Link 6"),"")</f>
        <v/>
      </c>
      <c r="AE772" s="52" t="str">
        <f>IF(tabProjList[[#This Row],[Ref 7]]&lt;&gt;"",HYPERLINK(tabProjList[[#This Row],[Ref 7]],"Link 7"),"")</f>
        <v/>
      </c>
    </row>
    <row r="773" spans="1:31" x14ac:dyDescent="0.25">
      <c r="A773" s="44" t="s">
        <v>1446</v>
      </c>
      <c r="B773" s="45">
        <v>389</v>
      </c>
      <c r="C773" s="45" t="s">
        <v>120</v>
      </c>
      <c r="D773" s="36" t="s">
        <v>1447</v>
      </c>
      <c r="E773" s="46" t="s">
        <v>6</v>
      </c>
      <c r="F773" s="46"/>
      <c r="G773" s="46" t="s">
        <v>115</v>
      </c>
      <c r="H773" s="46">
        <v>1972</v>
      </c>
      <c r="I773" s="46" t="s">
        <v>115</v>
      </c>
      <c r="J773" s="45" t="s">
        <v>14</v>
      </c>
      <c r="K773" s="47" t="s">
        <v>115</v>
      </c>
      <c r="L773" s="48" t="s">
        <v>1448</v>
      </c>
      <c r="M773" s="48">
        <v>0.5</v>
      </c>
      <c r="N773" s="49" t="s">
        <v>41</v>
      </c>
      <c r="O773" s="50" t="s">
        <v>7</v>
      </c>
      <c r="P773" s="38" t="s">
        <v>115</v>
      </c>
      <c r="Q773" s="45" t="s">
        <v>121</v>
      </c>
      <c r="R773" s="38" t="s">
        <v>1449</v>
      </c>
      <c r="S773" s="38" t="s">
        <v>1450</v>
      </c>
      <c r="T773" s="38" t="s">
        <v>1451</v>
      </c>
      <c r="U773" s="38" t="s">
        <v>115</v>
      </c>
      <c r="V773" s="38" t="s">
        <v>115</v>
      </c>
      <c r="W773" s="38" t="s">
        <v>115</v>
      </c>
      <c r="X773" s="38" t="s">
        <v>115</v>
      </c>
      <c r="Y773" s="52" t="str">
        <f>IF(tabProjList[[#This Row],[Ref 1]]&lt;&gt;"",HYPERLINK(tabProjList[[#This Row],[Ref 1]],"Link 1"),"")</f>
        <v>Link 1</v>
      </c>
      <c r="Z773" s="52" t="str">
        <f>IF(tabProjList[[#This Row],[Ref 2]]&lt;&gt;"",HYPERLINK(tabProjList[[#This Row],[Ref 2]],"Link 2"),"")</f>
        <v>Link 2</v>
      </c>
      <c r="AA773" s="52" t="str">
        <f>IF(tabProjList[[#This Row],[Ref 3]]&lt;&gt;"",HYPERLINK(tabProjList[[#This Row],[Ref 3]],"Link 3"),"")</f>
        <v>Link 3</v>
      </c>
      <c r="AB773" s="52" t="str">
        <f>IF(tabProjList[[#This Row],[Ref 4]]&lt;&gt;"",HYPERLINK(tabProjList[[#This Row],[Ref 4]],"Link 4"),"")</f>
        <v/>
      </c>
      <c r="AC773" s="52" t="str">
        <f>IF(tabProjList[[#This Row],[Ref 5]]&lt;&gt;"",HYPERLINK(tabProjList[[#This Row],[Ref 5]],"Link 5"),"")</f>
        <v/>
      </c>
      <c r="AD773" s="52" t="str">
        <f>IF(tabProjList[[#This Row],[Ref 6]]&lt;&gt;"",HYPERLINK(tabProjList[[#This Row],[Ref 6]],"Link 6"),"")</f>
        <v/>
      </c>
      <c r="AE773" s="52" t="str">
        <f>IF(tabProjList[[#This Row],[Ref 7]]&lt;&gt;"",HYPERLINK(tabProjList[[#This Row],[Ref 7]],"Link 7"),"")</f>
        <v/>
      </c>
    </row>
    <row r="774" spans="1:31" x14ac:dyDescent="0.25">
      <c r="A774" s="44" t="s">
        <v>1452</v>
      </c>
      <c r="B774" s="45">
        <v>390</v>
      </c>
      <c r="C774" s="45" t="s">
        <v>120</v>
      </c>
      <c r="D774" s="36" t="s">
        <v>1453</v>
      </c>
      <c r="E774" s="46" t="s">
        <v>1</v>
      </c>
      <c r="F774" s="46">
        <v>2021</v>
      </c>
      <c r="G774" s="46">
        <v>2024</v>
      </c>
      <c r="H774" s="46">
        <v>2024</v>
      </c>
      <c r="I774" s="46" t="s">
        <v>115</v>
      </c>
      <c r="J774" s="45" t="s">
        <v>106</v>
      </c>
      <c r="K774" s="47" t="s">
        <v>115</v>
      </c>
      <c r="L774" s="48" t="s">
        <v>3061</v>
      </c>
      <c r="M774" s="48">
        <v>0.501</v>
      </c>
      <c r="N774" s="49" t="s">
        <v>16</v>
      </c>
      <c r="O774" s="50" t="s">
        <v>34</v>
      </c>
      <c r="P774" s="38" t="s">
        <v>386</v>
      </c>
      <c r="Q774" s="45" t="s">
        <v>121</v>
      </c>
      <c r="R774" s="38" t="s">
        <v>534</v>
      </c>
      <c r="S774" s="38" t="s">
        <v>535</v>
      </c>
      <c r="T774" s="38" t="s">
        <v>536</v>
      </c>
      <c r="U774" s="38" t="s">
        <v>115</v>
      </c>
      <c r="V774" s="38" t="s">
        <v>115</v>
      </c>
      <c r="W774" s="38" t="s">
        <v>115</v>
      </c>
      <c r="X774" s="38" t="s">
        <v>115</v>
      </c>
      <c r="Y774" s="52" t="str">
        <f>IF(tabProjList[[#This Row],[Ref 1]]&lt;&gt;"",HYPERLINK(tabProjList[[#This Row],[Ref 1]],"Link 1"),"")</f>
        <v>Link 1</v>
      </c>
      <c r="Z774" s="52" t="str">
        <f>IF(tabProjList[[#This Row],[Ref 2]]&lt;&gt;"",HYPERLINK(tabProjList[[#This Row],[Ref 2]],"Link 2"),"")</f>
        <v>Link 2</v>
      </c>
      <c r="AA774" s="52" t="str">
        <f>IF(tabProjList[[#This Row],[Ref 3]]&lt;&gt;"",HYPERLINK(tabProjList[[#This Row],[Ref 3]],"Link 3"),"")</f>
        <v>Link 3</v>
      </c>
      <c r="AB774" s="52" t="str">
        <f>IF(tabProjList[[#This Row],[Ref 4]]&lt;&gt;"",HYPERLINK(tabProjList[[#This Row],[Ref 4]],"Link 4"),"")</f>
        <v/>
      </c>
      <c r="AC774" s="52" t="str">
        <f>IF(tabProjList[[#This Row],[Ref 5]]&lt;&gt;"",HYPERLINK(tabProjList[[#This Row],[Ref 5]],"Link 5"),"")</f>
        <v/>
      </c>
      <c r="AD774" s="52" t="str">
        <f>IF(tabProjList[[#This Row],[Ref 6]]&lt;&gt;"",HYPERLINK(tabProjList[[#This Row],[Ref 6]],"Link 6"),"")</f>
        <v/>
      </c>
      <c r="AE774" s="52" t="str">
        <f>IF(tabProjList[[#This Row],[Ref 7]]&lt;&gt;"",HYPERLINK(tabProjList[[#This Row],[Ref 7]],"Link 7"),"")</f>
        <v/>
      </c>
    </row>
    <row r="775" spans="1:31" x14ac:dyDescent="0.25">
      <c r="A775" s="44" t="s">
        <v>1843</v>
      </c>
      <c r="B775" s="45">
        <v>907</v>
      </c>
      <c r="C775" s="45" t="s">
        <v>139</v>
      </c>
      <c r="D775" s="36" t="s">
        <v>1844</v>
      </c>
      <c r="E775" s="46" t="s">
        <v>22</v>
      </c>
      <c r="F775" s="46">
        <v>2023</v>
      </c>
      <c r="G775" s="46" t="s">
        <v>115</v>
      </c>
      <c r="H775" s="46" t="s">
        <v>115</v>
      </c>
      <c r="I775" s="46" t="s">
        <v>115</v>
      </c>
      <c r="J775" s="45" t="s">
        <v>106</v>
      </c>
      <c r="K775" s="47" t="s">
        <v>115</v>
      </c>
      <c r="L775" s="48">
        <v>30</v>
      </c>
      <c r="M775" s="48">
        <v>30</v>
      </c>
      <c r="N775" s="49" t="s">
        <v>22</v>
      </c>
      <c r="O775" s="50" t="s">
        <v>34</v>
      </c>
      <c r="P775" s="38" t="s">
        <v>115</v>
      </c>
      <c r="Q775" s="45" t="s">
        <v>114</v>
      </c>
      <c r="R775" s="38" t="s">
        <v>1845</v>
      </c>
      <c r="S775" s="38" t="s">
        <v>115</v>
      </c>
      <c r="T775" s="38" t="s">
        <v>115</v>
      </c>
      <c r="U775" s="38" t="s">
        <v>115</v>
      </c>
      <c r="V775" s="38" t="s">
        <v>115</v>
      </c>
      <c r="W775" s="38" t="s">
        <v>115</v>
      </c>
      <c r="X775" s="38" t="s">
        <v>115</v>
      </c>
      <c r="Y775" s="52" t="str">
        <f>IF(tabProjList[[#This Row],[Ref 1]]&lt;&gt;"",HYPERLINK(tabProjList[[#This Row],[Ref 1]],"Link 1"),"")</f>
        <v>Link 1</v>
      </c>
      <c r="Z775" s="52" t="str">
        <f>IF(tabProjList[[#This Row],[Ref 2]]&lt;&gt;"",HYPERLINK(tabProjList[[#This Row],[Ref 2]],"Link 2"),"")</f>
        <v/>
      </c>
      <c r="AA775" s="52" t="str">
        <f>IF(tabProjList[[#This Row],[Ref 3]]&lt;&gt;"",HYPERLINK(tabProjList[[#This Row],[Ref 3]],"Link 3"),"")</f>
        <v/>
      </c>
      <c r="AB775" s="52" t="str">
        <f>IF(tabProjList[[#This Row],[Ref 4]]&lt;&gt;"",HYPERLINK(tabProjList[[#This Row],[Ref 4]],"Link 4"),"")</f>
        <v/>
      </c>
      <c r="AC775" s="52" t="str">
        <f>IF(tabProjList[[#This Row],[Ref 5]]&lt;&gt;"",HYPERLINK(tabProjList[[#This Row],[Ref 5]],"Link 5"),"")</f>
        <v/>
      </c>
      <c r="AD775" s="52" t="str">
        <f>IF(tabProjList[[#This Row],[Ref 6]]&lt;&gt;"",HYPERLINK(tabProjList[[#This Row],[Ref 6]],"Link 6"),"")</f>
        <v/>
      </c>
      <c r="AE775" s="52" t="str">
        <f>IF(tabProjList[[#This Row],[Ref 7]]&lt;&gt;"",HYPERLINK(tabProjList[[#This Row],[Ref 7]],"Link 7"),"")</f>
        <v/>
      </c>
    </row>
    <row r="776" spans="1:31" x14ac:dyDescent="0.25">
      <c r="A776" s="44" t="s">
        <v>1454</v>
      </c>
      <c r="B776" s="45">
        <v>391</v>
      </c>
      <c r="C776" s="45" t="s">
        <v>120</v>
      </c>
      <c r="D776" s="36" t="s">
        <v>1455</v>
      </c>
      <c r="E776" s="46" t="s">
        <v>1</v>
      </c>
      <c r="F776" s="46">
        <v>2019</v>
      </c>
      <c r="G776" s="46" t="s">
        <v>115</v>
      </c>
      <c r="H776" s="46">
        <v>2024</v>
      </c>
      <c r="I776" s="46" t="s">
        <v>115</v>
      </c>
      <c r="J776" s="45" t="s">
        <v>106</v>
      </c>
      <c r="K776" s="47" t="s">
        <v>115</v>
      </c>
      <c r="L776" s="48">
        <v>1.5</v>
      </c>
      <c r="M776" s="48">
        <v>1.5</v>
      </c>
      <c r="N776" s="49" t="s">
        <v>38</v>
      </c>
      <c r="O776" s="50" t="s">
        <v>7</v>
      </c>
      <c r="P776" s="38" t="s">
        <v>115</v>
      </c>
      <c r="Q776" s="45" t="s">
        <v>121</v>
      </c>
      <c r="R776" s="38" t="s">
        <v>1456</v>
      </c>
      <c r="S776" s="38" t="s">
        <v>1457</v>
      </c>
      <c r="T776" s="38" t="s">
        <v>115</v>
      </c>
      <c r="U776" s="38" t="s">
        <v>115</v>
      </c>
      <c r="V776" s="38" t="s">
        <v>115</v>
      </c>
      <c r="W776" s="38" t="s">
        <v>115</v>
      </c>
      <c r="X776" s="38" t="s">
        <v>115</v>
      </c>
      <c r="Y776" s="52" t="str">
        <f>IF(tabProjList[[#This Row],[Ref 1]]&lt;&gt;"",HYPERLINK(tabProjList[[#This Row],[Ref 1]],"Link 1"),"")</f>
        <v>Link 1</v>
      </c>
      <c r="Z776" s="52" t="str">
        <f>IF(tabProjList[[#This Row],[Ref 2]]&lt;&gt;"",HYPERLINK(tabProjList[[#This Row],[Ref 2]],"Link 2"),"")</f>
        <v>Link 2</v>
      </c>
      <c r="AA776" s="52" t="str">
        <f>IF(tabProjList[[#This Row],[Ref 3]]&lt;&gt;"",HYPERLINK(tabProjList[[#This Row],[Ref 3]],"Link 3"),"")</f>
        <v/>
      </c>
      <c r="AB776" s="52" t="str">
        <f>IF(tabProjList[[#This Row],[Ref 4]]&lt;&gt;"",HYPERLINK(tabProjList[[#This Row],[Ref 4]],"Link 4"),"")</f>
        <v/>
      </c>
      <c r="AC776" s="52" t="str">
        <f>IF(tabProjList[[#This Row],[Ref 5]]&lt;&gt;"",HYPERLINK(tabProjList[[#This Row],[Ref 5]],"Link 5"),"")</f>
        <v/>
      </c>
      <c r="AD776" s="52" t="str">
        <f>IF(tabProjList[[#This Row],[Ref 6]]&lt;&gt;"",HYPERLINK(tabProjList[[#This Row],[Ref 6]],"Link 6"),"")</f>
        <v/>
      </c>
      <c r="AE776" s="52" t="str">
        <f>IF(tabProjList[[#This Row],[Ref 7]]&lt;&gt;"",HYPERLINK(tabProjList[[#This Row],[Ref 7]],"Link 7"),"")</f>
        <v/>
      </c>
    </row>
    <row r="777" spans="1:31" x14ac:dyDescent="0.25">
      <c r="A777" s="44" t="s">
        <v>514</v>
      </c>
      <c r="B777" s="45">
        <v>1069</v>
      </c>
      <c r="C777" s="45" t="s">
        <v>154</v>
      </c>
      <c r="D777" s="36" t="s">
        <v>515</v>
      </c>
      <c r="E777" s="46" t="s">
        <v>2</v>
      </c>
      <c r="F777" s="46">
        <v>2022</v>
      </c>
      <c r="G777" s="46" t="s">
        <v>115</v>
      </c>
      <c r="H777" s="46" t="s">
        <v>115</v>
      </c>
      <c r="I777" s="46" t="s">
        <v>115</v>
      </c>
      <c r="J777" s="45" t="s">
        <v>106</v>
      </c>
      <c r="K777" s="47" t="s">
        <v>115</v>
      </c>
      <c r="L777" s="48" t="s">
        <v>115</v>
      </c>
      <c r="M777" s="48" t="s">
        <v>115</v>
      </c>
      <c r="N777" s="49" t="s">
        <v>2</v>
      </c>
      <c r="O777" s="50" t="s">
        <v>34</v>
      </c>
      <c r="P777" s="38" t="s">
        <v>115</v>
      </c>
      <c r="Q777" s="45" t="s">
        <v>114</v>
      </c>
      <c r="R777" s="38" t="s">
        <v>516</v>
      </c>
      <c r="S777" s="38" t="s">
        <v>115</v>
      </c>
      <c r="T777" s="38" t="s">
        <v>115</v>
      </c>
      <c r="U777" s="38" t="s">
        <v>115</v>
      </c>
      <c r="V777" s="38" t="s">
        <v>115</v>
      </c>
      <c r="W777" s="38" t="s">
        <v>115</v>
      </c>
      <c r="X777" s="38" t="s">
        <v>115</v>
      </c>
      <c r="Y777" s="52" t="str">
        <f>IF(tabProjList[[#This Row],[Ref 1]]&lt;&gt;"",HYPERLINK(tabProjList[[#This Row],[Ref 1]],"Link 1"),"")</f>
        <v>Link 1</v>
      </c>
      <c r="Z777" s="52" t="str">
        <f>IF(tabProjList[[#This Row],[Ref 2]]&lt;&gt;"",HYPERLINK(tabProjList[[#This Row],[Ref 2]],"Link 2"),"")</f>
        <v/>
      </c>
      <c r="AA777" s="52" t="str">
        <f>IF(tabProjList[[#This Row],[Ref 3]]&lt;&gt;"",HYPERLINK(tabProjList[[#This Row],[Ref 3]],"Link 3"),"")</f>
        <v/>
      </c>
      <c r="AB777" s="52" t="str">
        <f>IF(tabProjList[[#This Row],[Ref 4]]&lt;&gt;"",HYPERLINK(tabProjList[[#This Row],[Ref 4]],"Link 4"),"")</f>
        <v/>
      </c>
      <c r="AC777" s="52" t="str">
        <f>IF(tabProjList[[#This Row],[Ref 5]]&lt;&gt;"",HYPERLINK(tabProjList[[#This Row],[Ref 5]],"Link 5"),"")</f>
        <v/>
      </c>
      <c r="AD777" s="52" t="str">
        <f>IF(tabProjList[[#This Row],[Ref 6]]&lt;&gt;"",HYPERLINK(tabProjList[[#This Row],[Ref 6]],"Link 6"),"")</f>
        <v/>
      </c>
      <c r="AE777" s="52" t="str">
        <f>IF(tabProjList[[#This Row],[Ref 7]]&lt;&gt;"",HYPERLINK(tabProjList[[#This Row],[Ref 7]],"Link 7"),"")</f>
        <v/>
      </c>
    </row>
    <row r="778" spans="1:31" x14ac:dyDescent="0.25">
      <c r="A778" s="44" t="s">
        <v>2319</v>
      </c>
      <c r="B778" s="45">
        <v>795</v>
      </c>
      <c r="C778" s="45" t="s">
        <v>120</v>
      </c>
      <c r="D778" s="36" t="s">
        <v>2320</v>
      </c>
      <c r="E778" s="46" t="s">
        <v>6</v>
      </c>
      <c r="F778" s="46">
        <v>2023</v>
      </c>
      <c r="G778" s="46" t="s">
        <v>115</v>
      </c>
      <c r="H778" s="46" t="s">
        <v>115</v>
      </c>
      <c r="I778" s="46" t="s">
        <v>115</v>
      </c>
      <c r="J778" s="45" t="s">
        <v>106</v>
      </c>
      <c r="K778" s="47" t="s">
        <v>115</v>
      </c>
      <c r="L778" s="48">
        <v>2</v>
      </c>
      <c r="M778" s="48">
        <v>2</v>
      </c>
      <c r="N778" s="49" t="s">
        <v>39</v>
      </c>
      <c r="O778" s="50" t="s">
        <v>34</v>
      </c>
      <c r="P778" s="38" t="s">
        <v>2321</v>
      </c>
      <c r="Q778" s="45" t="s">
        <v>121</v>
      </c>
      <c r="R778" s="38" t="s">
        <v>2314</v>
      </c>
      <c r="S778" s="38" t="s">
        <v>115</v>
      </c>
      <c r="T778" s="38" t="s">
        <v>115</v>
      </c>
      <c r="U778" s="38" t="s">
        <v>115</v>
      </c>
      <c r="V778" s="38" t="s">
        <v>115</v>
      </c>
      <c r="W778" s="38" t="s">
        <v>115</v>
      </c>
      <c r="X778" s="38" t="s">
        <v>115</v>
      </c>
      <c r="Y778" s="52" t="str">
        <f>IF(tabProjList[[#This Row],[Ref 1]]&lt;&gt;"",HYPERLINK(tabProjList[[#This Row],[Ref 1]],"Link 1"),"")</f>
        <v>Link 1</v>
      </c>
      <c r="Z778" s="52" t="str">
        <f>IF(tabProjList[[#This Row],[Ref 2]]&lt;&gt;"",HYPERLINK(tabProjList[[#This Row],[Ref 2]],"Link 2"),"")</f>
        <v/>
      </c>
      <c r="AA778" s="52" t="str">
        <f>IF(tabProjList[[#This Row],[Ref 3]]&lt;&gt;"",HYPERLINK(tabProjList[[#This Row],[Ref 3]],"Link 3"),"")</f>
        <v/>
      </c>
      <c r="AB778" s="52" t="str">
        <f>IF(tabProjList[[#This Row],[Ref 4]]&lt;&gt;"",HYPERLINK(tabProjList[[#This Row],[Ref 4]],"Link 4"),"")</f>
        <v/>
      </c>
      <c r="AC778" s="52" t="str">
        <f>IF(tabProjList[[#This Row],[Ref 5]]&lt;&gt;"",HYPERLINK(tabProjList[[#This Row],[Ref 5]],"Link 5"),"")</f>
        <v/>
      </c>
      <c r="AD778" s="52" t="str">
        <f>IF(tabProjList[[#This Row],[Ref 6]]&lt;&gt;"",HYPERLINK(tabProjList[[#This Row],[Ref 6]],"Link 6"),"")</f>
        <v/>
      </c>
      <c r="AE778" s="52" t="str">
        <f>IF(tabProjList[[#This Row],[Ref 7]]&lt;&gt;"",HYPERLINK(tabProjList[[#This Row],[Ref 7]],"Link 7"),"")</f>
        <v/>
      </c>
    </row>
    <row r="779" spans="1:31" x14ac:dyDescent="0.25">
      <c r="A779" s="44" t="s">
        <v>2033</v>
      </c>
      <c r="B779" s="45">
        <v>666</v>
      </c>
      <c r="C779" s="45" t="s">
        <v>630</v>
      </c>
      <c r="D779" s="36" t="s">
        <v>2034</v>
      </c>
      <c r="E779" s="46" t="s">
        <v>22</v>
      </c>
      <c r="F779" s="46">
        <v>2023</v>
      </c>
      <c r="G779" s="46" t="s">
        <v>115</v>
      </c>
      <c r="H779" s="46">
        <v>2030</v>
      </c>
      <c r="I779" s="46" t="s">
        <v>115</v>
      </c>
      <c r="J779" s="45" t="s">
        <v>106</v>
      </c>
      <c r="K779" s="47" t="s">
        <v>115</v>
      </c>
      <c r="L779" s="48">
        <v>2</v>
      </c>
      <c r="M779" s="48">
        <v>2</v>
      </c>
      <c r="N779" s="49" t="s">
        <v>22</v>
      </c>
      <c r="O779" s="50" t="s">
        <v>34</v>
      </c>
      <c r="P779" s="38" t="s">
        <v>2033</v>
      </c>
      <c r="Q779" s="45" t="s">
        <v>274</v>
      </c>
      <c r="R779" s="38" t="s">
        <v>2035</v>
      </c>
      <c r="S779" s="38" t="s">
        <v>634</v>
      </c>
      <c r="T779" s="38" t="s">
        <v>115</v>
      </c>
      <c r="U779" s="38" t="s">
        <v>115</v>
      </c>
      <c r="V779" s="38" t="s">
        <v>115</v>
      </c>
      <c r="W779" s="38" t="s">
        <v>115</v>
      </c>
      <c r="X779" s="38" t="s">
        <v>115</v>
      </c>
      <c r="Y779" s="52" t="str">
        <f>IF(tabProjList[[#This Row],[Ref 1]]&lt;&gt;"",HYPERLINK(tabProjList[[#This Row],[Ref 1]],"Link 1"),"")</f>
        <v>Link 1</v>
      </c>
      <c r="Z779" s="52" t="str">
        <f>IF(tabProjList[[#This Row],[Ref 2]]&lt;&gt;"",HYPERLINK(tabProjList[[#This Row],[Ref 2]],"Link 2"),"")</f>
        <v>Link 2</v>
      </c>
      <c r="AA779" s="52" t="str">
        <f>IF(tabProjList[[#This Row],[Ref 3]]&lt;&gt;"",HYPERLINK(tabProjList[[#This Row],[Ref 3]],"Link 3"),"")</f>
        <v/>
      </c>
      <c r="AB779" s="52" t="str">
        <f>IF(tabProjList[[#This Row],[Ref 4]]&lt;&gt;"",HYPERLINK(tabProjList[[#This Row],[Ref 4]],"Link 4"),"")</f>
        <v/>
      </c>
      <c r="AC779" s="52" t="str">
        <f>IF(tabProjList[[#This Row],[Ref 5]]&lt;&gt;"",HYPERLINK(tabProjList[[#This Row],[Ref 5]],"Link 5"),"")</f>
        <v/>
      </c>
      <c r="AD779" s="52" t="str">
        <f>IF(tabProjList[[#This Row],[Ref 6]]&lt;&gt;"",HYPERLINK(tabProjList[[#This Row],[Ref 6]],"Link 6"),"")</f>
        <v/>
      </c>
      <c r="AE779" s="52" t="str">
        <f>IF(tabProjList[[#This Row],[Ref 7]]&lt;&gt;"",HYPERLINK(tabProjList[[#This Row],[Ref 7]],"Link 7"),"")</f>
        <v/>
      </c>
    </row>
    <row r="780" spans="1:31" x14ac:dyDescent="0.25">
      <c r="A780" s="44" t="s">
        <v>2625</v>
      </c>
      <c r="B780" s="45">
        <v>937</v>
      </c>
      <c r="C780" s="45" t="s">
        <v>630</v>
      </c>
      <c r="D780" s="36" t="s">
        <v>2626</v>
      </c>
      <c r="E780" s="46" t="s">
        <v>1</v>
      </c>
      <c r="F780" s="46">
        <v>2023</v>
      </c>
      <c r="G780" s="46" t="s">
        <v>115</v>
      </c>
      <c r="H780" s="46">
        <v>2030</v>
      </c>
      <c r="I780" s="46" t="s">
        <v>115</v>
      </c>
      <c r="J780" s="45" t="s">
        <v>106</v>
      </c>
      <c r="K780" s="47" t="s">
        <v>115</v>
      </c>
      <c r="L780" s="48" t="s">
        <v>115</v>
      </c>
      <c r="M780" s="48" t="s">
        <v>115</v>
      </c>
      <c r="N780" s="49" t="s">
        <v>8</v>
      </c>
      <c r="O780" s="50" t="s">
        <v>34</v>
      </c>
      <c r="P780" s="38" t="s">
        <v>2033</v>
      </c>
      <c r="Q780" s="45" t="s">
        <v>274</v>
      </c>
      <c r="R780" s="38" t="s">
        <v>115</v>
      </c>
      <c r="S780" s="38" t="s">
        <v>115</v>
      </c>
      <c r="T780" s="38" t="s">
        <v>115</v>
      </c>
      <c r="U780" s="38" t="s">
        <v>115</v>
      </c>
      <c r="V780" s="38" t="s">
        <v>115</v>
      </c>
      <c r="W780" s="38" t="s">
        <v>115</v>
      </c>
      <c r="X780" s="38" t="s">
        <v>115</v>
      </c>
      <c r="Y780" s="52" t="str">
        <f>IF(tabProjList[[#This Row],[Ref 1]]&lt;&gt;"",HYPERLINK(tabProjList[[#This Row],[Ref 1]],"Link 1"),"")</f>
        <v/>
      </c>
      <c r="Z780" s="52" t="str">
        <f>IF(tabProjList[[#This Row],[Ref 2]]&lt;&gt;"",HYPERLINK(tabProjList[[#This Row],[Ref 2]],"Link 2"),"")</f>
        <v/>
      </c>
      <c r="AA780" s="52" t="str">
        <f>IF(tabProjList[[#This Row],[Ref 3]]&lt;&gt;"",HYPERLINK(tabProjList[[#This Row],[Ref 3]],"Link 3"),"")</f>
        <v/>
      </c>
      <c r="AB780" s="52" t="str">
        <f>IF(tabProjList[[#This Row],[Ref 4]]&lt;&gt;"",HYPERLINK(tabProjList[[#This Row],[Ref 4]],"Link 4"),"")</f>
        <v/>
      </c>
      <c r="AC780" s="52" t="str">
        <f>IF(tabProjList[[#This Row],[Ref 5]]&lt;&gt;"",HYPERLINK(tabProjList[[#This Row],[Ref 5]],"Link 5"),"")</f>
        <v/>
      </c>
      <c r="AD780" s="52" t="str">
        <f>IF(tabProjList[[#This Row],[Ref 6]]&lt;&gt;"",HYPERLINK(tabProjList[[#This Row],[Ref 6]],"Link 6"),"")</f>
        <v/>
      </c>
      <c r="AE780" s="52" t="str">
        <f>IF(tabProjList[[#This Row],[Ref 7]]&lt;&gt;"",HYPERLINK(tabProjList[[#This Row],[Ref 7]],"Link 7"),"")</f>
        <v/>
      </c>
    </row>
    <row r="781" spans="1:31" x14ac:dyDescent="0.25">
      <c r="A781" s="44" t="s">
        <v>2627</v>
      </c>
      <c r="B781" s="45">
        <v>938</v>
      </c>
      <c r="C781" s="45" t="s">
        <v>630</v>
      </c>
      <c r="D781" s="36" t="s">
        <v>2628</v>
      </c>
      <c r="E781" s="46" t="s">
        <v>1</v>
      </c>
      <c r="F781" s="46">
        <v>2023</v>
      </c>
      <c r="G781" s="46" t="s">
        <v>115</v>
      </c>
      <c r="H781" s="46">
        <v>2030</v>
      </c>
      <c r="I781" s="46" t="s">
        <v>115</v>
      </c>
      <c r="J781" s="45" t="s">
        <v>106</v>
      </c>
      <c r="K781" s="47" t="s">
        <v>115</v>
      </c>
      <c r="L781" s="48" t="s">
        <v>115</v>
      </c>
      <c r="M781" s="48" t="s">
        <v>115</v>
      </c>
      <c r="N781" s="49" t="s">
        <v>10</v>
      </c>
      <c r="O781" s="50" t="s">
        <v>34</v>
      </c>
      <c r="P781" s="38" t="s">
        <v>2033</v>
      </c>
      <c r="Q781" s="45" t="s">
        <v>274</v>
      </c>
      <c r="R781" s="38" t="s">
        <v>115</v>
      </c>
      <c r="S781" s="38" t="s">
        <v>115</v>
      </c>
      <c r="T781" s="38" t="s">
        <v>115</v>
      </c>
      <c r="U781" s="38" t="s">
        <v>115</v>
      </c>
      <c r="V781" s="38" t="s">
        <v>115</v>
      </c>
      <c r="W781" s="38" t="s">
        <v>115</v>
      </c>
      <c r="X781" s="38" t="s">
        <v>115</v>
      </c>
      <c r="Y781" s="52" t="str">
        <f>IF(tabProjList[[#This Row],[Ref 1]]&lt;&gt;"",HYPERLINK(tabProjList[[#This Row],[Ref 1]],"Link 1"),"")</f>
        <v/>
      </c>
      <c r="Z781" s="52" t="str">
        <f>IF(tabProjList[[#This Row],[Ref 2]]&lt;&gt;"",HYPERLINK(tabProjList[[#This Row],[Ref 2]],"Link 2"),"")</f>
        <v/>
      </c>
      <c r="AA781" s="52" t="str">
        <f>IF(tabProjList[[#This Row],[Ref 3]]&lt;&gt;"",HYPERLINK(tabProjList[[#This Row],[Ref 3]],"Link 3"),"")</f>
        <v/>
      </c>
      <c r="AB781" s="52" t="str">
        <f>IF(tabProjList[[#This Row],[Ref 4]]&lt;&gt;"",HYPERLINK(tabProjList[[#This Row],[Ref 4]],"Link 4"),"")</f>
        <v/>
      </c>
      <c r="AC781" s="52" t="str">
        <f>IF(tabProjList[[#This Row],[Ref 5]]&lt;&gt;"",HYPERLINK(tabProjList[[#This Row],[Ref 5]],"Link 5"),"")</f>
        <v/>
      </c>
      <c r="AD781" s="52" t="str">
        <f>IF(tabProjList[[#This Row],[Ref 6]]&lt;&gt;"",HYPERLINK(tabProjList[[#This Row],[Ref 6]],"Link 6"),"")</f>
        <v/>
      </c>
      <c r="AE781" s="52" t="str">
        <f>IF(tabProjList[[#This Row],[Ref 7]]&lt;&gt;"",HYPERLINK(tabProjList[[#This Row],[Ref 7]],"Link 7"),"")</f>
        <v/>
      </c>
    </row>
    <row r="782" spans="1:31" x14ac:dyDescent="0.25">
      <c r="A782" s="44" t="s">
        <v>2036</v>
      </c>
      <c r="B782" s="45">
        <v>667</v>
      </c>
      <c r="C782" s="45" t="s">
        <v>630</v>
      </c>
      <c r="D782" s="36" t="s">
        <v>2037</v>
      </c>
      <c r="E782" s="46" t="s">
        <v>22</v>
      </c>
      <c r="F782" s="46">
        <v>2023</v>
      </c>
      <c r="G782" s="46" t="s">
        <v>115</v>
      </c>
      <c r="H782" s="46">
        <v>2030</v>
      </c>
      <c r="I782" s="46" t="s">
        <v>115</v>
      </c>
      <c r="J782" s="45" t="s">
        <v>106</v>
      </c>
      <c r="K782" s="47" t="s">
        <v>115</v>
      </c>
      <c r="L782" s="48">
        <v>1.5</v>
      </c>
      <c r="M782" s="48">
        <v>1.5</v>
      </c>
      <c r="N782" s="49" t="s">
        <v>22</v>
      </c>
      <c r="O782" s="50" t="s">
        <v>34</v>
      </c>
      <c r="P782" s="38" t="s">
        <v>2036</v>
      </c>
      <c r="Q782" s="45" t="s">
        <v>274</v>
      </c>
      <c r="R782" s="38" t="s">
        <v>2038</v>
      </c>
      <c r="S782" s="38" t="s">
        <v>634</v>
      </c>
      <c r="T782" s="38" t="s">
        <v>115</v>
      </c>
      <c r="U782" s="38" t="s">
        <v>115</v>
      </c>
      <c r="V782" s="38" t="s">
        <v>115</v>
      </c>
      <c r="W782" s="38" t="s">
        <v>115</v>
      </c>
      <c r="X782" s="38" t="s">
        <v>115</v>
      </c>
      <c r="Y782" s="52" t="str">
        <f>IF(tabProjList[[#This Row],[Ref 1]]&lt;&gt;"",HYPERLINK(tabProjList[[#This Row],[Ref 1]],"Link 1"),"")</f>
        <v>Link 1</v>
      </c>
      <c r="Z782" s="52" t="str">
        <f>IF(tabProjList[[#This Row],[Ref 2]]&lt;&gt;"",HYPERLINK(tabProjList[[#This Row],[Ref 2]],"Link 2"),"")</f>
        <v>Link 2</v>
      </c>
      <c r="AA782" s="52" t="str">
        <f>IF(tabProjList[[#This Row],[Ref 3]]&lt;&gt;"",HYPERLINK(tabProjList[[#This Row],[Ref 3]],"Link 3"),"")</f>
        <v/>
      </c>
      <c r="AB782" s="52" t="str">
        <f>IF(tabProjList[[#This Row],[Ref 4]]&lt;&gt;"",HYPERLINK(tabProjList[[#This Row],[Ref 4]],"Link 4"),"")</f>
        <v/>
      </c>
      <c r="AC782" s="52" t="str">
        <f>IF(tabProjList[[#This Row],[Ref 5]]&lt;&gt;"",HYPERLINK(tabProjList[[#This Row],[Ref 5]],"Link 5"),"")</f>
        <v/>
      </c>
      <c r="AD782" s="52" t="str">
        <f>IF(tabProjList[[#This Row],[Ref 6]]&lt;&gt;"",HYPERLINK(tabProjList[[#This Row],[Ref 6]],"Link 6"),"")</f>
        <v/>
      </c>
      <c r="AE782" s="52" t="str">
        <f>IF(tabProjList[[#This Row],[Ref 7]]&lt;&gt;"",HYPERLINK(tabProjList[[#This Row],[Ref 7]],"Link 7"),"")</f>
        <v/>
      </c>
    </row>
    <row r="783" spans="1:31" x14ac:dyDescent="0.25">
      <c r="A783" s="44" t="s">
        <v>2896</v>
      </c>
      <c r="B783" s="45">
        <v>1091</v>
      </c>
      <c r="C783" s="45" t="s">
        <v>630</v>
      </c>
      <c r="D783" s="36" t="s">
        <v>2897</v>
      </c>
      <c r="E783" s="46" t="s">
        <v>1</v>
      </c>
      <c r="F783" s="46">
        <v>2023</v>
      </c>
      <c r="G783" s="46" t="s">
        <v>115</v>
      </c>
      <c r="H783" s="46">
        <v>2030</v>
      </c>
      <c r="I783" s="46" t="s">
        <v>115</v>
      </c>
      <c r="J783" s="45" t="s">
        <v>106</v>
      </c>
      <c r="K783" s="47" t="s">
        <v>115</v>
      </c>
      <c r="L783" s="48" t="s">
        <v>115</v>
      </c>
      <c r="M783" s="48" t="s">
        <v>115</v>
      </c>
      <c r="N783" s="49" t="s">
        <v>38</v>
      </c>
      <c r="O783" s="50" t="s">
        <v>34</v>
      </c>
      <c r="P783" s="38" t="s">
        <v>2036</v>
      </c>
      <c r="Q783" s="45" t="s">
        <v>274</v>
      </c>
      <c r="R783" s="38" t="s">
        <v>634</v>
      </c>
      <c r="S783" s="38" t="s">
        <v>115</v>
      </c>
      <c r="T783" s="38" t="s">
        <v>115</v>
      </c>
      <c r="U783" s="38" t="s">
        <v>115</v>
      </c>
      <c r="V783" s="38" t="s">
        <v>115</v>
      </c>
      <c r="W783" s="38" t="s">
        <v>115</v>
      </c>
      <c r="X783" s="38" t="s">
        <v>115</v>
      </c>
      <c r="Y783" s="52" t="str">
        <f>IF(tabProjList[[#This Row],[Ref 1]]&lt;&gt;"",HYPERLINK(tabProjList[[#This Row],[Ref 1]],"Link 1"),"")</f>
        <v>Link 1</v>
      </c>
      <c r="Z783" s="52" t="str">
        <f>IF(tabProjList[[#This Row],[Ref 2]]&lt;&gt;"",HYPERLINK(tabProjList[[#This Row],[Ref 2]],"Link 2"),"")</f>
        <v/>
      </c>
      <c r="AA783" s="52" t="str">
        <f>IF(tabProjList[[#This Row],[Ref 3]]&lt;&gt;"",HYPERLINK(tabProjList[[#This Row],[Ref 3]],"Link 3"),"")</f>
        <v/>
      </c>
      <c r="AB783" s="52" t="str">
        <f>IF(tabProjList[[#This Row],[Ref 4]]&lt;&gt;"",HYPERLINK(tabProjList[[#This Row],[Ref 4]],"Link 4"),"")</f>
        <v/>
      </c>
      <c r="AC783" s="52" t="str">
        <f>IF(tabProjList[[#This Row],[Ref 5]]&lt;&gt;"",HYPERLINK(tabProjList[[#This Row],[Ref 5]],"Link 5"),"")</f>
        <v/>
      </c>
      <c r="AD783" s="52" t="str">
        <f>IF(tabProjList[[#This Row],[Ref 6]]&lt;&gt;"",HYPERLINK(tabProjList[[#This Row],[Ref 6]],"Link 6"),"")</f>
        <v/>
      </c>
      <c r="AE783" s="52" t="str">
        <f>IF(tabProjList[[#This Row],[Ref 7]]&lt;&gt;"",HYPERLINK(tabProjList[[#This Row],[Ref 7]],"Link 7"),"")</f>
        <v/>
      </c>
    </row>
    <row r="784" spans="1:31" x14ac:dyDescent="0.25">
      <c r="A784" s="44" t="s">
        <v>2898</v>
      </c>
      <c r="B784" s="45">
        <v>1092</v>
      </c>
      <c r="C784" s="45" t="s">
        <v>630</v>
      </c>
      <c r="D784" s="36" t="s">
        <v>2899</v>
      </c>
      <c r="E784" s="46" t="s">
        <v>1</v>
      </c>
      <c r="F784" s="46">
        <v>2023</v>
      </c>
      <c r="G784" s="46" t="s">
        <v>115</v>
      </c>
      <c r="H784" s="46">
        <v>2030</v>
      </c>
      <c r="I784" s="46" t="s">
        <v>115</v>
      </c>
      <c r="J784" s="45" t="s">
        <v>106</v>
      </c>
      <c r="K784" s="47" t="s">
        <v>115</v>
      </c>
      <c r="L784" s="48" t="s">
        <v>115</v>
      </c>
      <c r="M784" s="48" t="s">
        <v>115</v>
      </c>
      <c r="N784" s="49" t="s">
        <v>40</v>
      </c>
      <c r="O784" s="50" t="s">
        <v>34</v>
      </c>
      <c r="P784" s="38" t="s">
        <v>2036</v>
      </c>
      <c r="Q784" s="45" t="s">
        <v>274</v>
      </c>
      <c r="R784" s="38" t="s">
        <v>634</v>
      </c>
      <c r="S784" s="38" t="s">
        <v>115</v>
      </c>
      <c r="T784" s="38" t="s">
        <v>115</v>
      </c>
      <c r="U784" s="38" t="s">
        <v>115</v>
      </c>
      <c r="V784" s="38" t="s">
        <v>115</v>
      </c>
      <c r="W784" s="38" t="s">
        <v>115</v>
      </c>
      <c r="X784" s="38" t="s">
        <v>115</v>
      </c>
      <c r="Y784" s="52" t="str">
        <f>IF(tabProjList[[#This Row],[Ref 1]]&lt;&gt;"",HYPERLINK(tabProjList[[#This Row],[Ref 1]],"Link 1"),"")</f>
        <v>Link 1</v>
      </c>
      <c r="Z784" s="52" t="str">
        <f>IF(tabProjList[[#This Row],[Ref 2]]&lt;&gt;"",HYPERLINK(tabProjList[[#This Row],[Ref 2]],"Link 2"),"")</f>
        <v/>
      </c>
      <c r="AA784" s="52" t="str">
        <f>IF(tabProjList[[#This Row],[Ref 3]]&lt;&gt;"",HYPERLINK(tabProjList[[#This Row],[Ref 3]],"Link 3"),"")</f>
        <v/>
      </c>
      <c r="AB784" s="52" t="str">
        <f>IF(tabProjList[[#This Row],[Ref 4]]&lt;&gt;"",HYPERLINK(tabProjList[[#This Row],[Ref 4]],"Link 4"),"")</f>
        <v/>
      </c>
      <c r="AC784" s="52" t="str">
        <f>IF(tabProjList[[#This Row],[Ref 5]]&lt;&gt;"",HYPERLINK(tabProjList[[#This Row],[Ref 5]],"Link 5"),"")</f>
        <v/>
      </c>
      <c r="AD784" s="52" t="str">
        <f>IF(tabProjList[[#This Row],[Ref 6]]&lt;&gt;"",HYPERLINK(tabProjList[[#This Row],[Ref 6]],"Link 6"),"")</f>
        <v/>
      </c>
      <c r="AE784" s="52" t="str">
        <f>IF(tabProjList[[#This Row],[Ref 7]]&lt;&gt;"",HYPERLINK(tabProjList[[#This Row],[Ref 7]],"Link 7"),"")</f>
        <v/>
      </c>
    </row>
    <row r="785" spans="1:31" x14ac:dyDescent="0.25">
      <c r="A785" s="44" t="s">
        <v>1698</v>
      </c>
      <c r="B785" s="45">
        <v>514</v>
      </c>
      <c r="C785" s="45" t="s">
        <v>209</v>
      </c>
      <c r="D785" s="36" t="s">
        <v>1699</v>
      </c>
      <c r="E785" s="46" t="s">
        <v>2</v>
      </c>
      <c r="F785" s="46">
        <v>2022</v>
      </c>
      <c r="G785" s="46" t="s">
        <v>115</v>
      </c>
      <c r="H785" s="46" t="s">
        <v>115</v>
      </c>
      <c r="I785" s="46" t="s">
        <v>115</v>
      </c>
      <c r="J785" s="45" t="s">
        <v>106</v>
      </c>
      <c r="K785" s="47" t="s">
        <v>115</v>
      </c>
      <c r="L785" s="48">
        <v>10</v>
      </c>
      <c r="M785" s="48">
        <v>10</v>
      </c>
      <c r="N785" s="49" t="s">
        <v>2</v>
      </c>
      <c r="O785" s="50" t="s">
        <v>34</v>
      </c>
      <c r="P785" s="38" t="s">
        <v>1698</v>
      </c>
      <c r="Q785" s="45" t="s">
        <v>121</v>
      </c>
      <c r="R785" s="38" t="s">
        <v>1649</v>
      </c>
      <c r="S785" s="38" t="s">
        <v>115</v>
      </c>
      <c r="T785" s="38" t="s">
        <v>115</v>
      </c>
      <c r="U785" s="38" t="s">
        <v>115</v>
      </c>
      <c r="V785" s="38" t="s">
        <v>115</v>
      </c>
      <c r="W785" s="38" t="s">
        <v>115</v>
      </c>
      <c r="X785" s="38" t="s">
        <v>115</v>
      </c>
      <c r="Y785" s="52" t="str">
        <f>IF(tabProjList[[#This Row],[Ref 1]]&lt;&gt;"",HYPERLINK(tabProjList[[#This Row],[Ref 1]],"Link 1"),"")</f>
        <v>Link 1</v>
      </c>
      <c r="Z785" s="52" t="str">
        <f>IF(tabProjList[[#This Row],[Ref 2]]&lt;&gt;"",HYPERLINK(tabProjList[[#This Row],[Ref 2]],"Link 2"),"")</f>
        <v/>
      </c>
      <c r="AA785" s="52" t="str">
        <f>IF(tabProjList[[#This Row],[Ref 3]]&lt;&gt;"",HYPERLINK(tabProjList[[#This Row],[Ref 3]],"Link 3"),"")</f>
        <v/>
      </c>
      <c r="AB785" s="52" t="str">
        <f>IF(tabProjList[[#This Row],[Ref 4]]&lt;&gt;"",HYPERLINK(tabProjList[[#This Row],[Ref 4]],"Link 4"),"")</f>
        <v/>
      </c>
      <c r="AC785" s="52" t="str">
        <f>IF(tabProjList[[#This Row],[Ref 5]]&lt;&gt;"",HYPERLINK(tabProjList[[#This Row],[Ref 5]],"Link 5"),"")</f>
        <v/>
      </c>
      <c r="AD785" s="52" t="str">
        <f>IF(tabProjList[[#This Row],[Ref 6]]&lt;&gt;"",HYPERLINK(tabProjList[[#This Row],[Ref 6]],"Link 6"),"")</f>
        <v/>
      </c>
      <c r="AE785" s="52" t="str">
        <f>IF(tabProjList[[#This Row],[Ref 7]]&lt;&gt;"",HYPERLINK(tabProjList[[#This Row],[Ref 7]],"Link 7"),"")</f>
        <v/>
      </c>
    </row>
    <row r="786" spans="1:31" x14ac:dyDescent="0.25">
      <c r="A786" s="44" t="s">
        <v>2708</v>
      </c>
      <c r="B786" s="45">
        <v>985</v>
      </c>
      <c r="C786" s="45" t="s">
        <v>120</v>
      </c>
      <c r="D786" s="36" t="s">
        <v>2709</v>
      </c>
      <c r="E786" s="46" t="s">
        <v>3</v>
      </c>
      <c r="F786" s="46">
        <v>2021</v>
      </c>
      <c r="G786" s="46" t="s">
        <v>115</v>
      </c>
      <c r="H786" s="46">
        <v>2023</v>
      </c>
      <c r="I786" s="46" t="s">
        <v>115</v>
      </c>
      <c r="J786" s="45" t="s">
        <v>14</v>
      </c>
      <c r="K786" s="47" t="s">
        <v>115</v>
      </c>
      <c r="L786" s="48">
        <v>1E-3</v>
      </c>
      <c r="M786" s="48">
        <v>1E-3</v>
      </c>
      <c r="N786" s="49" t="s">
        <v>13</v>
      </c>
      <c r="O786" s="50" t="s">
        <v>20</v>
      </c>
      <c r="P786" s="38" t="s">
        <v>115</v>
      </c>
      <c r="Q786" s="45" t="s">
        <v>121</v>
      </c>
      <c r="R786" s="38" t="s">
        <v>2710</v>
      </c>
      <c r="S786" s="38" t="s">
        <v>115</v>
      </c>
      <c r="T786" s="38" t="s">
        <v>115</v>
      </c>
      <c r="U786" s="38" t="s">
        <v>115</v>
      </c>
      <c r="V786" s="38" t="s">
        <v>115</v>
      </c>
      <c r="W786" s="38" t="s">
        <v>115</v>
      </c>
      <c r="X786" s="38" t="s">
        <v>115</v>
      </c>
      <c r="Y786" s="52" t="str">
        <f>IF(tabProjList[[#This Row],[Ref 1]]&lt;&gt;"",HYPERLINK(tabProjList[[#This Row],[Ref 1]],"Link 1"),"")</f>
        <v>Link 1</v>
      </c>
      <c r="Z786" s="52" t="str">
        <f>IF(tabProjList[[#This Row],[Ref 2]]&lt;&gt;"",HYPERLINK(tabProjList[[#This Row],[Ref 2]],"Link 2"),"")</f>
        <v/>
      </c>
      <c r="AA786" s="52" t="str">
        <f>IF(tabProjList[[#This Row],[Ref 3]]&lt;&gt;"",HYPERLINK(tabProjList[[#This Row],[Ref 3]],"Link 3"),"")</f>
        <v/>
      </c>
      <c r="AB786" s="52" t="str">
        <f>IF(tabProjList[[#This Row],[Ref 4]]&lt;&gt;"",HYPERLINK(tabProjList[[#This Row],[Ref 4]],"Link 4"),"")</f>
        <v/>
      </c>
      <c r="AC786" s="52" t="str">
        <f>IF(tabProjList[[#This Row],[Ref 5]]&lt;&gt;"",HYPERLINK(tabProjList[[#This Row],[Ref 5]],"Link 5"),"")</f>
        <v/>
      </c>
      <c r="AD786" s="52" t="str">
        <f>IF(tabProjList[[#This Row],[Ref 6]]&lt;&gt;"",HYPERLINK(tabProjList[[#This Row],[Ref 6]],"Link 6"),"")</f>
        <v/>
      </c>
      <c r="AE786" s="52" t="str">
        <f>IF(tabProjList[[#This Row],[Ref 7]]&lt;&gt;"",HYPERLINK(tabProjList[[#This Row],[Ref 7]],"Link 7"),"")</f>
        <v/>
      </c>
    </row>
    <row r="787" spans="1:31" x14ac:dyDescent="0.25">
      <c r="A787" s="44" t="s">
        <v>2265</v>
      </c>
      <c r="B787" s="45">
        <v>769</v>
      </c>
      <c r="C787" s="45" t="s">
        <v>120</v>
      </c>
      <c r="D787" s="36" t="s">
        <v>618</v>
      </c>
      <c r="E787" s="46" t="s">
        <v>12</v>
      </c>
      <c r="F787" s="46">
        <v>2022</v>
      </c>
      <c r="G787" s="46" t="s">
        <v>115</v>
      </c>
      <c r="H787" s="46" t="s">
        <v>115</v>
      </c>
      <c r="I787" s="46" t="s">
        <v>115</v>
      </c>
      <c r="J787" s="45" t="s">
        <v>106</v>
      </c>
      <c r="K787" s="47" t="s">
        <v>115</v>
      </c>
      <c r="L787" s="48">
        <v>10</v>
      </c>
      <c r="M787" s="48">
        <v>10</v>
      </c>
      <c r="N787" s="49" t="s">
        <v>12</v>
      </c>
      <c r="O787" s="50" t="s">
        <v>34</v>
      </c>
      <c r="P787" s="38" t="s">
        <v>617</v>
      </c>
      <c r="Q787" s="45" t="s">
        <v>121</v>
      </c>
      <c r="R787" s="38" t="s">
        <v>2266</v>
      </c>
      <c r="S787" s="38" t="s">
        <v>115</v>
      </c>
      <c r="T787" s="38" t="s">
        <v>115</v>
      </c>
      <c r="U787" s="38" t="s">
        <v>115</v>
      </c>
      <c r="V787" s="38" t="s">
        <v>115</v>
      </c>
      <c r="W787" s="38" t="s">
        <v>115</v>
      </c>
      <c r="X787" s="38" t="s">
        <v>115</v>
      </c>
      <c r="Y787" s="52" t="str">
        <f>IF(tabProjList[[#This Row],[Ref 1]]&lt;&gt;"",HYPERLINK(tabProjList[[#This Row],[Ref 1]],"Link 1"),"")</f>
        <v>Link 1</v>
      </c>
      <c r="Z787" s="52" t="str">
        <f>IF(tabProjList[[#This Row],[Ref 2]]&lt;&gt;"",HYPERLINK(tabProjList[[#This Row],[Ref 2]],"Link 2"),"")</f>
        <v/>
      </c>
      <c r="AA787" s="52" t="str">
        <f>IF(tabProjList[[#This Row],[Ref 3]]&lt;&gt;"",HYPERLINK(tabProjList[[#This Row],[Ref 3]],"Link 3"),"")</f>
        <v/>
      </c>
      <c r="AB787" s="52" t="str">
        <f>IF(tabProjList[[#This Row],[Ref 4]]&lt;&gt;"",HYPERLINK(tabProjList[[#This Row],[Ref 4]],"Link 4"),"")</f>
        <v/>
      </c>
      <c r="AC787" s="52" t="str">
        <f>IF(tabProjList[[#This Row],[Ref 5]]&lt;&gt;"",HYPERLINK(tabProjList[[#This Row],[Ref 5]],"Link 5"),"")</f>
        <v/>
      </c>
      <c r="AD787" s="52" t="str">
        <f>IF(tabProjList[[#This Row],[Ref 6]]&lt;&gt;"",HYPERLINK(tabProjList[[#This Row],[Ref 6]],"Link 6"),"")</f>
        <v/>
      </c>
      <c r="AE787" s="52" t="str">
        <f>IF(tabProjList[[#This Row],[Ref 7]]&lt;&gt;"",HYPERLINK(tabProjList[[#This Row],[Ref 7]],"Link 7"),"")</f>
        <v/>
      </c>
    </row>
    <row r="788" spans="1:31" x14ac:dyDescent="0.25">
      <c r="A788" s="44" t="s">
        <v>2707</v>
      </c>
      <c r="B788" s="45">
        <v>983</v>
      </c>
      <c r="C788" s="45" t="s">
        <v>120</v>
      </c>
      <c r="D788" s="36" t="s">
        <v>2168</v>
      </c>
      <c r="E788" s="46" t="s">
        <v>2</v>
      </c>
      <c r="F788" s="46">
        <v>2023</v>
      </c>
      <c r="G788" s="46" t="s">
        <v>115</v>
      </c>
      <c r="H788" s="46" t="s">
        <v>115</v>
      </c>
      <c r="I788" s="46" t="s">
        <v>115</v>
      </c>
      <c r="J788" s="45" t="s">
        <v>106</v>
      </c>
      <c r="K788" s="47" t="s">
        <v>115</v>
      </c>
      <c r="L788" s="48" t="s">
        <v>115</v>
      </c>
      <c r="M788" s="48" t="s">
        <v>115</v>
      </c>
      <c r="N788" s="49" t="s">
        <v>2</v>
      </c>
      <c r="O788" s="50" t="s">
        <v>34</v>
      </c>
      <c r="P788" s="38" t="s">
        <v>2707</v>
      </c>
      <c r="Q788" s="45" t="s">
        <v>121</v>
      </c>
      <c r="R788" s="38" t="s">
        <v>1801</v>
      </c>
      <c r="S788" s="38" t="s">
        <v>115</v>
      </c>
      <c r="T788" s="38" t="s">
        <v>115</v>
      </c>
      <c r="U788" s="38" t="s">
        <v>115</v>
      </c>
      <c r="V788" s="38" t="s">
        <v>115</v>
      </c>
      <c r="W788" s="38" t="s">
        <v>115</v>
      </c>
      <c r="X788" s="38" t="s">
        <v>115</v>
      </c>
      <c r="Y788" s="52" t="str">
        <f>IF(tabProjList[[#This Row],[Ref 1]]&lt;&gt;"",HYPERLINK(tabProjList[[#This Row],[Ref 1]],"Link 1"),"")</f>
        <v>Link 1</v>
      </c>
      <c r="Z788" s="52" t="str">
        <f>IF(tabProjList[[#This Row],[Ref 2]]&lt;&gt;"",HYPERLINK(tabProjList[[#This Row],[Ref 2]],"Link 2"),"")</f>
        <v/>
      </c>
      <c r="AA788" s="52" t="str">
        <f>IF(tabProjList[[#This Row],[Ref 3]]&lt;&gt;"",HYPERLINK(tabProjList[[#This Row],[Ref 3]],"Link 3"),"")</f>
        <v/>
      </c>
      <c r="AB788" s="52" t="str">
        <f>IF(tabProjList[[#This Row],[Ref 4]]&lt;&gt;"",HYPERLINK(tabProjList[[#This Row],[Ref 4]],"Link 4"),"")</f>
        <v/>
      </c>
      <c r="AC788" s="52" t="str">
        <f>IF(tabProjList[[#This Row],[Ref 5]]&lt;&gt;"",HYPERLINK(tabProjList[[#This Row],[Ref 5]],"Link 5"),"")</f>
        <v/>
      </c>
      <c r="AD788" s="52" t="str">
        <f>IF(tabProjList[[#This Row],[Ref 6]]&lt;&gt;"",HYPERLINK(tabProjList[[#This Row],[Ref 6]],"Link 6"),"")</f>
        <v/>
      </c>
      <c r="AE788" s="52" t="str">
        <f>IF(tabProjList[[#This Row],[Ref 7]]&lt;&gt;"",HYPERLINK(tabProjList[[#This Row],[Ref 7]],"Link 7"),"")</f>
        <v/>
      </c>
    </row>
    <row r="789" spans="1:31" x14ac:dyDescent="0.25">
      <c r="A789" s="44" t="s">
        <v>2470</v>
      </c>
      <c r="B789" s="45">
        <v>710</v>
      </c>
      <c r="C789" s="45" t="s">
        <v>319</v>
      </c>
      <c r="D789" s="36" t="s">
        <v>2471</v>
      </c>
      <c r="E789" s="46" t="s">
        <v>2</v>
      </c>
      <c r="F789" s="46">
        <v>2023</v>
      </c>
      <c r="G789" s="46">
        <v>2027</v>
      </c>
      <c r="H789" s="46">
        <v>2029</v>
      </c>
      <c r="I789" s="46" t="s">
        <v>115</v>
      </c>
      <c r="J789" s="45" t="s">
        <v>106</v>
      </c>
      <c r="K789" s="47" t="s">
        <v>115</v>
      </c>
      <c r="L789" s="48" t="s">
        <v>1308</v>
      </c>
      <c r="M789" s="48">
        <v>10</v>
      </c>
      <c r="N789" s="49" t="s">
        <v>2</v>
      </c>
      <c r="O789" s="50" t="s">
        <v>34</v>
      </c>
      <c r="P789" s="38" t="s">
        <v>2472</v>
      </c>
      <c r="Q789" s="45" t="s">
        <v>114</v>
      </c>
      <c r="R789" s="38" t="s">
        <v>2473</v>
      </c>
      <c r="S789" s="38" t="s">
        <v>115</v>
      </c>
      <c r="T789" s="38" t="s">
        <v>115</v>
      </c>
      <c r="U789" s="38" t="s">
        <v>115</v>
      </c>
      <c r="V789" s="38" t="s">
        <v>115</v>
      </c>
      <c r="W789" s="38" t="s">
        <v>115</v>
      </c>
      <c r="X789" s="38" t="s">
        <v>115</v>
      </c>
      <c r="Y789" s="52" t="str">
        <f>IF(tabProjList[[#This Row],[Ref 1]]&lt;&gt;"",HYPERLINK(tabProjList[[#This Row],[Ref 1]],"Link 1"),"")</f>
        <v>Link 1</v>
      </c>
      <c r="Z789" s="52" t="str">
        <f>IF(tabProjList[[#This Row],[Ref 2]]&lt;&gt;"",HYPERLINK(tabProjList[[#This Row],[Ref 2]],"Link 2"),"")</f>
        <v/>
      </c>
      <c r="AA789" s="52" t="str">
        <f>IF(tabProjList[[#This Row],[Ref 3]]&lt;&gt;"",HYPERLINK(tabProjList[[#This Row],[Ref 3]],"Link 3"),"")</f>
        <v/>
      </c>
      <c r="AB789" s="52" t="str">
        <f>IF(tabProjList[[#This Row],[Ref 4]]&lt;&gt;"",HYPERLINK(tabProjList[[#This Row],[Ref 4]],"Link 4"),"")</f>
        <v/>
      </c>
      <c r="AC789" s="52" t="str">
        <f>IF(tabProjList[[#This Row],[Ref 5]]&lt;&gt;"",HYPERLINK(tabProjList[[#This Row],[Ref 5]],"Link 5"),"")</f>
        <v/>
      </c>
      <c r="AD789" s="52" t="str">
        <f>IF(tabProjList[[#This Row],[Ref 6]]&lt;&gt;"",HYPERLINK(tabProjList[[#This Row],[Ref 6]],"Link 6"),"")</f>
        <v/>
      </c>
      <c r="AE789" s="52" t="str">
        <f>IF(tabProjList[[#This Row],[Ref 7]]&lt;&gt;"",HYPERLINK(tabProjList[[#This Row],[Ref 7]],"Link 7"),"")</f>
        <v/>
      </c>
    </row>
    <row r="790" spans="1:31" x14ac:dyDescent="0.25">
      <c r="A790" s="44" t="s">
        <v>2157</v>
      </c>
      <c r="B790" s="45">
        <v>713</v>
      </c>
      <c r="C790" s="45" t="s">
        <v>120</v>
      </c>
      <c r="D790" s="36" t="s">
        <v>2158</v>
      </c>
      <c r="E790" s="46" t="s">
        <v>2</v>
      </c>
      <c r="F790" s="46">
        <v>2023</v>
      </c>
      <c r="G790" s="46" t="s">
        <v>115</v>
      </c>
      <c r="H790" s="46" t="s">
        <v>115</v>
      </c>
      <c r="I790" s="46" t="s">
        <v>115</v>
      </c>
      <c r="J790" s="45" t="s">
        <v>106</v>
      </c>
      <c r="K790" s="47" t="s">
        <v>115</v>
      </c>
      <c r="L790" s="48" t="s">
        <v>115</v>
      </c>
      <c r="M790" s="48" t="s">
        <v>115</v>
      </c>
      <c r="N790" s="49" t="s">
        <v>2</v>
      </c>
      <c r="O790" s="50" t="s">
        <v>34</v>
      </c>
      <c r="P790" s="38" t="s">
        <v>2157</v>
      </c>
      <c r="Q790" s="45" t="s">
        <v>121</v>
      </c>
      <c r="R790" s="38" t="s">
        <v>1733</v>
      </c>
      <c r="S790" s="38" t="s">
        <v>115</v>
      </c>
      <c r="T790" s="38" t="s">
        <v>115</v>
      </c>
      <c r="U790" s="38" t="s">
        <v>115</v>
      </c>
      <c r="V790" s="38" t="s">
        <v>115</v>
      </c>
      <c r="W790" s="38" t="s">
        <v>115</v>
      </c>
      <c r="X790" s="38" t="s">
        <v>115</v>
      </c>
      <c r="Y790" s="52" t="str">
        <f>IF(tabProjList[[#This Row],[Ref 1]]&lt;&gt;"",HYPERLINK(tabProjList[[#This Row],[Ref 1]],"Link 1"),"")</f>
        <v>Link 1</v>
      </c>
      <c r="Z790" s="52" t="str">
        <f>IF(tabProjList[[#This Row],[Ref 2]]&lt;&gt;"",HYPERLINK(tabProjList[[#This Row],[Ref 2]],"Link 2"),"")</f>
        <v/>
      </c>
      <c r="AA790" s="52" t="str">
        <f>IF(tabProjList[[#This Row],[Ref 3]]&lt;&gt;"",HYPERLINK(tabProjList[[#This Row],[Ref 3]],"Link 3"),"")</f>
        <v/>
      </c>
      <c r="AB790" s="52" t="str">
        <f>IF(tabProjList[[#This Row],[Ref 4]]&lt;&gt;"",HYPERLINK(tabProjList[[#This Row],[Ref 4]],"Link 4"),"")</f>
        <v/>
      </c>
      <c r="AC790" s="52" t="str">
        <f>IF(tabProjList[[#This Row],[Ref 5]]&lt;&gt;"",HYPERLINK(tabProjList[[#This Row],[Ref 5]],"Link 5"),"")</f>
        <v/>
      </c>
      <c r="AD790" s="52" t="str">
        <f>IF(tabProjList[[#This Row],[Ref 6]]&lt;&gt;"",HYPERLINK(tabProjList[[#This Row],[Ref 6]],"Link 6"),"")</f>
        <v/>
      </c>
      <c r="AE790" s="52" t="str">
        <f>IF(tabProjList[[#This Row],[Ref 7]]&lt;&gt;"",HYPERLINK(tabProjList[[#This Row],[Ref 7]],"Link 7"),"")</f>
        <v/>
      </c>
    </row>
    <row r="791" spans="1:31" x14ac:dyDescent="0.25">
      <c r="A791" s="44" t="s">
        <v>3063</v>
      </c>
      <c r="B791" s="45">
        <v>1037</v>
      </c>
      <c r="C791" s="45" t="s">
        <v>209</v>
      </c>
      <c r="D791" s="36" t="s">
        <v>2791</v>
      </c>
      <c r="E791" s="46" t="s">
        <v>1</v>
      </c>
      <c r="F791" s="46">
        <v>2015</v>
      </c>
      <c r="G791" s="46" t="s">
        <v>115</v>
      </c>
      <c r="H791" s="46">
        <v>2028</v>
      </c>
      <c r="I791" s="46" t="s">
        <v>115</v>
      </c>
      <c r="J791" s="45" t="s">
        <v>106</v>
      </c>
      <c r="K791" s="47" t="s">
        <v>115</v>
      </c>
      <c r="L791" s="48" t="s">
        <v>115</v>
      </c>
      <c r="M791" s="48" t="s">
        <v>115</v>
      </c>
      <c r="N791" s="49" t="s">
        <v>122</v>
      </c>
      <c r="O791" s="50" t="s">
        <v>34</v>
      </c>
      <c r="P791" s="38" t="s">
        <v>115</v>
      </c>
      <c r="Q791" s="45" t="s">
        <v>121</v>
      </c>
      <c r="R791" s="38" t="s">
        <v>115</v>
      </c>
      <c r="S791" s="38" t="s">
        <v>115</v>
      </c>
      <c r="T791" s="38" t="s">
        <v>115</v>
      </c>
      <c r="U791" s="38" t="s">
        <v>115</v>
      </c>
      <c r="V791" s="38" t="s">
        <v>115</v>
      </c>
      <c r="W791" s="38" t="s">
        <v>115</v>
      </c>
      <c r="X791" s="38" t="s">
        <v>115</v>
      </c>
      <c r="Y791" s="52" t="str">
        <f>IF(tabProjList[[#This Row],[Ref 1]]&lt;&gt;"",HYPERLINK(tabProjList[[#This Row],[Ref 1]],"Link 1"),"")</f>
        <v/>
      </c>
      <c r="Z791" s="52" t="str">
        <f>IF(tabProjList[[#This Row],[Ref 2]]&lt;&gt;"",HYPERLINK(tabProjList[[#This Row],[Ref 2]],"Link 2"),"")</f>
        <v/>
      </c>
      <c r="AA791" s="52" t="str">
        <f>IF(tabProjList[[#This Row],[Ref 3]]&lt;&gt;"",HYPERLINK(tabProjList[[#This Row],[Ref 3]],"Link 3"),"")</f>
        <v/>
      </c>
      <c r="AB791" s="52" t="str">
        <f>IF(tabProjList[[#This Row],[Ref 4]]&lt;&gt;"",HYPERLINK(tabProjList[[#This Row],[Ref 4]],"Link 4"),"")</f>
        <v/>
      </c>
      <c r="AC791" s="52" t="str">
        <f>IF(tabProjList[[#This Row],[Ref 5]]&lt;&gt;"",HYPERLINK(tabProjList[[#This Row],[Ref 5]],"Link 5"),"")</f>
        <v/>
      </c>
      <c r="AD791" s="52" t="str">
        <f>IF(tabProjList[[#This Row],[Ref 6]]&lt;&gt;"",HYPERLINK(tabProjList[[#This Row],[Ref 6]],"Link 6"),"")</f>
        <v/>
      </c>
      <c r="AE791" s="52" t="str">
        <f>IF(tabProjList[[#This Row],[Ref 7]]&lt;&gt;"",HYPERLINK(tabProjList[[#This Row],[Ref 7]],"Link 7"),"")</f>
        <v/>
      </c>
    </row>
    <row r="792" spans="1:31" x14ac:dyDescent="0.25">
      <c r="A792" s="44" t="s">
        <v>3064</v>
      </c>
      <c r="B792" s="45">
        <v>1036</v>
      </c>
      <c r="C792" s="45" t="s">
        <v>209</v>
      </c>
      <c r="D792" s="36" t="s">
        <v>2791</v>
      </c>
      <c r="E792" s="46" t="s">
        <v>3</v>
      </c>
      <c r="F792" s="46">
        <v>2015</v>
      </c>
      <c r="G792" s="46" t="s">
        <v>115</v>
      </c>
      <c r="H792" s="46">
        <v>2028</v>
      </c>
      <c r="I792" s="46" t="s">
        <v>115</v>
      </c>
      <c r="J792" s="45" t="s">
        <v>106</v>
      </c>
      <c r="K792" s="47" t="s">
        <v>115</v>
      </c>
      <c r="L792" s="48" t="s">
        <v>115</v>
      </c>
      <c r="M792" s="48">
        <v>0.23300000000000001</v>
      </c>
      <c r="N792" s="49" t="s">
        <v>39</v>
      </c>
      <c r="O792" s="50" t="s">
        <v>20</v>
      </c>
      <c r="P792" s="38" t="s">
        <v>115</v>
      </c>
      <c r="Q792" s="45" t="s">
        <v>121</v>
      </c>
      <c r="R792" s="38" t="s">
        <v>2792</v>
      </c>
      <c r="S792" s="38" t="s">
        <v>115</v>
      </c>
      <c r="T792" s="38" t="s">
        <v>115</v>
      </c>
      <c r="U792" s="38" t="s">
        <v>115</v>
      </c>
      <c r="V792" s="38" t="s">
        <v>115</v>
      </c>
      <c r="W792" s="38" t="s">
        <v>115</v>
      </c>
      <c r="X792" s="38" t="s">
        <v>115</v>
      </c>
      <c r="Y792" s="52" t="str">
        <f>IF(tabProjList[[#This Row],[Ref 1]]&lt;&gt;"",HYPERLINK(tabProjList[[#This Row],[Ref 1]],"Link 1"),"")</f>
        <v>Link 1</v>
      </c>
      <c r="Z792" s="52" t="str">
        <f>IF(tabProjList[[#This Row],[Ref 2]]&lt;&gt;"",HYPERLINK(tabProjList[[#This Row],[Ref 2]],"Link 2"),"")</f>
        <v/>
      </c>
      <c r="AA792" s="52" t="str">
        <f>IF(tabProjList[[#This Row],[Ref 3]]&lt;&gt;"",HYPERLINK(tabProjList[[#This Row],[Ref 3]],"Link 3"),"")</f>
        <v/>
      </c>
      <c r="AB792" s="52" t="str">
        <f>IF(tabProjList[[#This Row],[Ref 4]]&lt;&gt;"",HYPERLINK(tabProjList[[#This Row],[Ref 4]],"Link 4"),"")</f>
        <v/>
      </c>
      <c r="AC792" s="52" t="str">
        <f>IF(tabProjList[[#This Row],[Ref 5]]&lt;&gt;"",HYPERLINK(tabProjList[[#This Row],[Ref 5]],"Link 5"),"")</f>
        <v/>
      </c>
      <c r="AD792" s="52" t="str">
        <f>IF(tabProjList[[#This Row],[Ref 6]]&lt;&gt;"",HYPERLINK(tabProjList[[#This Row],[Ref 6]],"Link 6"),"")</f>
        <v/>
      </c>
      <c r="AE792" s="52" t="str">
        <f>IF(tabProjList[[#This Row],[Ref 7]]&lt;&gt;"",HYPERLINK(tabProjList[[#This Row],[Ref 7]],"Link 7"),"")</f>
        <v/>
      </c>
    </row>
    <row r="793" spans="1:31" x14ac:dyDescent="0.25">
      <c r="A793" s="44" t="s">
        <v>1461</v>
      </c>
      <c r="B793" s="45">
        <v>394</v>
      </c>
      <c r="C793" s="45" t="s">
        <v>193</v>
      </c>
      <c r="D793" s="36" t="s">
        <v>1462</v>
      </c>
      <c r="E793" s="46" t="s">
        <v>3</v>
      </c>
      <c r="F793" s="46">
        <v>2019</v>
      </c>
      <c r="G793" s="46">
        <v>2021</v>
      </c>
      <c r="H793" s="46">
        <v>2024</v>
      </c>
      <c r="I793" s="46" t="s">
        <v>115</v>
      </c>
      <c r="J793" s="45" t="s">
        <v>17</v>
      </c>
      <c r="K793" s="47" t="s">
        <v>115</v>
      </c>
      <c r="L793" s="48">
        <v>0.1</v>
      </c>
      <c r="M793" s="48">
        <v>0.1</v>
      </c>
      <c r="N793" s="49" t="s">
        <v>38</v>
      </c>
      <c r="O793" s="50" t="s">
        <v>20</v>
      </c>
      <c r="P793" s="38" t="s">
        <v>115</v>
      </c>
      <c r="Q793" s="45" t="s">
        <v>114</v>
      </c>
      <c r="R793" s="38" t="s">
        <v>1463</v>
      </c>
      <c r="S793" s="38" t="s">
        <v>1464</v>
      </c>
      <c r="T793" s="38" t="s">
        <v>1465</v>
      </c>
      <c r="U793" s="38" t="s">
        <v>115</v>
      </c>
      <c r="V793" s="38" t="s">
        <v>115</v>
      </c>
      <c r="W793" s="38" t="s">
        <v>115</v>
      </c>
      <c r="X793" s="38" t="s">
        <v>115</v>
      </c>
      <c r="Y793" s="52" t="str">
        <f>IF(tabProjList[[#This Row],[Ref 1]]&lt;&gt;"",HYPERLINK(tabProjList[[#This Row],[Ref 1]],"Link 1"),"")</f>
        <v>Link 1</v>
      </c>
      <c r="Z793" s="52" t="str">
        <f>IF(tabProjList[[#This Row],[Ref 2]]&lt;&gt;"",HYPERLINK(tabProjList[[#This Row],[Ref 2]],"Link 2"),"")</f>
        <v>Link 2</v>
      </c>
      <c r="AA793" s="52" t="str">
        <f>IF(tabProjList[[#This Row],[Ref 3]]&lt;&gt;"",HYPERLINK(tabProjList[[#This Row],[Ref 3]],"Link 3"),"")</f>
        <v>Link 3</v>
      </c>
      <c r="AB793" s="52" t="str">
        <f>IF(tabProjList[[#This Row],[Ref 4]]&lt;&gt;"",HYPERLINK(tabProjList[[#This Row],[Ref 4]],"Link 4"),"")</f>
        <v/>
      </c>
      <c r="AC793" s="52" t="str">
        <f>IF(tabProjList[[#This Row],[Ref 5]]&lt;&gt;"",HYPERLINK(tabProjList[[#This Row],[Ref 5]],"Link 5"),"")</f>
        <v/>
      </c>
      <c r="AD793" s="52" t="str">
        <f>IF(tabProjList[[#This Row],[Ref 6]]&lt;&gt;"",HYPERLINK(tabProjList[[#This Row],[Ref 6]],"Link 6"),"")</f>
        <v/>
      </c>
      <c r="AE793" s="52" t="str">
        <f>IF(tabProjList[[#This Row],[Ref 7]]&lt;&gt;"",HYPERLINK(tabProjList[[#This Row],[Ref 7]],"Link 7"),"")</f>
        <v/>
      </c>
    </row>
    <row r="794" spans="1:31" x14ac:dyDescent="0.25">
      <c r="A794" s="44" t="s">
        <v>1504</v>
      </c>
      <c r="B794" s="45">
        <v>845</v>
      </c>
      <c r="C794" s="45" t="s">
        <v>139</v>
      </c>
      <c r="D794" s="36" t="s">
        <v>1505</v>
      </c>
      <c r="E794" s="46" t="s">
        <v>2</v>
      </c>
      <c r="F794" s="46">
        <v>2023</v>
      </c>
      <c r="G794" s="46">
        <v>2026</v>
      </c>
      <c r="H794" s="46">
        <v>2029</v>
      </c>
      <c r="I794" s="46" t="s">
        <v>115</v>
      </c>
      <c r="J794" s="45" t="s">
        <v>106</v>
      </c>
      <c r="K794" s="47">
        <v>1</v>
      </c>
      <c r="L794" s="48">
        <v>1.5</v>
      </c>
      <c r="M794" s="48">
        <v>1.5</v>
      </c>
      <c r="N794" s="49" t="s">
        <v>2</v>
      </c>
      <c r="O794" s="50" t="s">
        <v>34</v>
      </c>
      <c r="P794" s="38" t="s">
        <v>1506</v>
      </c>
      <c r="Q794" s="45" t="s">
        <v>114</v>
      </c>
      <c r="R794" s="38" t="s">
        <v>1507</v>
      </c>
      <c r="S794" s="38" t="s">
        <v>1508</v>
      </c>
      <c r="T794" s="38" t="s">
        <v>1509</v>
      </c>
      <c r="U794" s="38" t="s">
        <v>115</v>
      </c>
      <c r="V794" s="38" t="s">
        <v>115</v>
      </c>
      <c r="W794" s="38" t="s">
        <v>115</v>
      </c>
      <c r="X794" s="38" t="s">
        <v>115</v>
      </c>
      <c r="Y794" s="52" t="str">
        <f>IF(tabProjList[[#This Row],[Ref 1]]&lt;&gt;"",HYPERLINK(tabProjList[[#This Row],[Ref 1]],"Link 1"),"")</f>
        <v>Link 1</v>
      </c>
      <c r="Z794" s="52" t="str">
        <f>IF(tabProjList[[#This Row],[Ref 2]]&lt;&gt;"",HYPERLINK(tabProjList[[#This Row],[Ref 2]],"Link 2"),"")</f>
        <v>Link 2</v>
      </c>
      <c r="AA794" s="52" t="str">
        <f>IF(tabProjList[[#This Row],[Ref 3]]&lt;&gt;"",HYPERLINK(tabProjList[[#This Row],[Ref 3]],"Link 3"),"")</f>
        <v>Link 3</v>
      </c>
      <c r="AB794" s="52" t="str">
        <f>IF(tabProjList[[#This Row],[Ref 4]]&lt;&gt;"",HYPERLINK(tabProjList[[#This Row],[Ref 4]],"Link 4"),"")</f>
        <v/>
      </c>
      <c r="AC794" s="52" t="str">
        <f>IF(tabProjList[[#This Row],[Ref 5]]&lt;&gt;"",HYPERLINK(tabProjList[[#This Row],[Ref 5]],"Link 5"),"")</f>
        <v/>
      </c>
      <c r="AD794" s="52" t="str">
        <f>IF(tabProjList[[#This Row],[Ref 6]]&lt;&gt;"",HYPERLINK(tabProjList[[#This Row],[Ref 6]],"Link 6"),"")</f>
        <v/>
      </c>
      <c r="AE794" s="52" t="str">
        <f>IF(tabProjList[[#This Row],[Ref 7]]&lt;&gt;"",HYPERLINK(tabProjList[[#This Row],[Ref 7]],"Link 7"),"")</f>
        <v/>
      </c>
    </row>
    <row r="795" spans="1:31" x14ac:dyDescent="0.25">
      <c r="A795" s="44" t="s">
        <v>1547</v>
      </c>
      <c r="B795" s="45">
        <v>846</v>
      </c>
      <c r="C795" s="45" t="s">
        <v>139</v>
      </c>
      <c r="D795" s="36" t="s">
        <v>1505</v>
      </c>
      <c r="E795" s="46" t="s">
        <v>2</v>
      </c>
      <c r="F795" s="46">
        <v>2023</v>
      </c>
      <c r="G795" s="46">
        <v>2026</v>
      </c>
      <c r="H795" s="46">
        <v>2030</v>
      </c>
      <c r="I795" s="46" t="s">
        <v>115</v>
      </c>
      <c r="J795" s="45" t="s">
        <v>106</v>
      </c>
      <c r="K795" s="47">
        <v>2</v>
      </c>
      <c r="L795" s="48">
        <v>8.5</v>
      </c>
      <c r="M795" s="48">
        <v>8.5</v>
      </c>
      <c r="N795" s="49" t="s">
        <v>2</v>
      </c>
      <c r="O795" s="50" t="s">
        <v>34</v>
      </c>
      <c r="P795" s="38" t="s">
        <v>1506</v>
      </c>
      <c r="Q795" s="45" t="s">
        <v>114</v>
      </c>
      <c r="R795" s="38" t="s">
        <v>1548</v>
      </c>
      <c r="S795" s="38" t="s">
        <v>1508</v>
      </c>
      <c r="T795" s="38" t="s">
        <v>1509</v>
      </c>
      <c r="U795" s="38" t="s">
        <v>115</v>
      </c>
      <c r="V795" s="38" t="s">
        <v>115</v>
      </c>
      <c r="W795" s="38" t="s">
        <v>115</v>
      </c>
      <c r="X795" s="38" t="s">
        <v>115</v>
      </c>
      <c r="Y795" s="52" t="str">
        <f>IF(tabProjList[[#This Row],[Ref 1]]&lt;&gt;"",HYPERLINK(tabProjList[[#This Row],[Ref 1]],"Link 1"),"")</f>
        <v>Link 1</v>
      </c>
      <c r="Z795" s="52" t="str">
        <f>IF(tabProjList[[#This Row],[Ref 2]]&lt;&gt;"",HYPERLINK(tabProjList[[#This Row],[Ref 2]],"Link 2"),"")</f>
        <v>Link 2</v>
      </c>
      <c r="AA795" s="52" t="str">
        <f>IF(tabProjList[[#This Row],[Ref 3]]&lt;&gt;"",HYPERLINK(tabProjList[[#This Row],[Ref 3]],"Link 3"),"")</f>
        <v>Link 3</v>
      </c>
      <c r="AB795" s="52" t="str">
        <f>IF(tabProjList[[#This Row],[Ref 4]]&lt;&gt;"",HYPERLINK(tabProjList[[#This Row],[Ref 4]],"Link 4"),"")</f>
        <v/>
      </c>
      <c r="AC795" s="52" t="str">
        <f>IF(tabProjList[[#This Row],[Ref 5]]&lt;&gt;"",HYPERLINK(tabProjList[[#This Row],[Ref 5]],"Link 5"),"")</f>
        <v/>
      </c>
      <c r="AD795" s="52" t="str">
        <f>IF(tabProjList[[#This Row],[Ref 6]]&lt;&gt;"",HYPERLINK(tabProjList[[#This Row],[Ref 6]],"Link 6"),"")</f>
        <v/>
      </c>
      <c r="AE795" s="52" t="str">
        <f>IF(tabProjList[[#This Row],[Ref 7]]&lt;&gt;"",HYPERLINK(tabProjList[[#This Row],[Ref 7]],"Link 7"),"")</f>
        <v/>
      </c>
    </row>
    <row r="796" spans="1:31" x14ac:dyDescent="0.25">
      <c r="A796" s="44" t="s">
        <v>1547</v>
      </c>
      <c r="B796" s="45">
        <v>847</v>
      </c>
      <c r="C796" s="45" t="s">
        <v>139</v>
      </c>
      <c r="D796" s="36" t="s">
        <v>1505</v>
      </c>
      <c r="E796" s="46" t="s">
        <v>2</v>
      </c>
      <c r="F796" s="46">
        <v>2023</v>
      </c>
      <c r="G796" s="46">
        <v>2026</v>
      </c>
      <c r="H796" s="46">
        <v>2040</v>
      </c>
      <c r="I796" s="46" t="s">
        <v>115</v>
      </c>
      <c r="J796" s="45" t="s">
        <v>106</v>
      </c>
      <c r="K796" s="47">
        <v>3</v>
      </c>
      <c r="L796" s="48">
        <v>30</v>
      </c>
      <c r="M796" s="48">
        <v>30</v>
      </c>
      <c r="N796" s="49" t="s">
        <v>2</v>
      </c>
      <c r="O796" s="50" t="s">
        <v>34</v>
      </c>
      <c r="P796" s="38" t="s">
        <v>1506</v>
      </c>
      <c r="Q796" s="45" t="s">
        <v>114</v>
      </c>
      <c r="R796" s="38" t="s">
        <v>1507</v>
      </c>
      <c r="S796" s="38" t="s">
        <v>1508</v>
      </c>
      <c r="T796" s="38" t="s">
        <v>1509</v>
      </c>
      <c r="U796" s="38" t="s">
        <v>115</v>
      </c>
      <c r="V796" s="38" t="s">
        <v>115</v>
      </c>
      <c r="W796" s="38" t="s">
        <v>115</v>
      </c>
      <c r="X796" s="38" t="s">
        <v>115</v>
      </c>
      <c r="Y796" s="52" t="str">
        <f>IF(tabProjList[[#This Row],[Ref 1]]&lt;&gt;"",HYPERLINK(tabProjList[[#This Row],[Ref 1]],"Link 1"),"")</f>
        <v>Link 1</v>
      </c>
      <c r="Z796" s="52" t="str">
        <f>IF(tabProjList[[#This Row],[Ref 2]]&lt;&gt;"",HYPERLINK(tabProjList[[#This Row],[Ref 2]],"Link 2"),"")</f>
        <v>Link 2</v>
      </c>
      <c r="AA796" s="52" t="str">
        <f>IF(tabProjList[[#This Row],[Ref 3]]&lt;&gt;"",HYPERLINK(tabProjList[[#This Row],[Ref 3]],"Link 3"),"")</f>
        <v>Link 3</v>
      </c>
      <c r="AB796" s="52" t="str">
        <f>IF(tabProjList[[#This Row],[Ref 4]]&lt;&gt;"",HYPERLINK(tabProjList[[#This Row],[Ref 4]],"Link 4"),"")</f>
        <v/>
      </c>
      <c r="AC796" s="52" t="str">
        <f>IF(tabProjList[[#This Row],[Ref 5]]&lt;&gt;"",HYPERLINK(tabProjList[[#This Row],[Ref 5]],"Link 5"),"")</f>
        <v/>
      </c>
      <c r="AD796" s="52" t="str">
        <f>IF(tabProjList[[#This Row],[Ref 6]]&lt;&gt;"",HYPERLINK(tabProjList[[#This Row],[Ref 6]],"Link 6"),"")</f>
        <v/>
      </c>
      <c r="AE796" s="52" t="str">
        <f>IF(tabProjList[[#This Row],[Ref 7]]&lt;&gt;"",HYPERLINK(tabProjList[[#This Row],[Ref 7]],"Link 7"),"")</f>
        <v/>
      </c>
    </row>
    <row r="797" spans="1:31" x14ac:dyDescent="0.25">
      <c r="A797" s="44" t="s">
        <v>2719</v>
      </c>
      <c r="B797" s="45">
        <v>991</v>
      </c>
      <c r="C797" s="45" t="s">
        <v>346</v>
      </c>
      <c r="D797" s="36" t="s">
        <v>2717</v>
      </c>
      <c r="E797" s="46" t="s">
        <v>1</v>
      </c>
      <c r="F797" s="46">
        <v>2023</v>
      </c>
      <c r="G797" s="46">
        <v>2024</v>
      </c>
      <c r="H797" s="46">
        <v>2026</v>
      </c>
      <c r="I797" s="46" t="s">
        <v>115</v>
      </c>
      <c r="J797" s="45" t="s">
        <v>106</v>
      </c>
      <c r="K797" s="47">
        <v>2</v>
      </c>
      <c r="L797" s="48" t="s">
        <v>115</v>
      </c>
      <c r="M797" s="48">
        <v>9.4E-2</v>
      </c>
      <c r="N797" s="49" t="s">
        <v>38</v>
      </c>
      <c r="O797" s="50" t="s">
        <v>34</v>
      </c>
      <c r="P797" s="38" t="s">
        <v>115</v>
      </c>
      <c r="Q797" s="45" t="s">
        <v>114</v>
      </c>
      <c r="R797" s="38" t="s">
        <v>2718</v>
      </c>
      <c r="S797" s="38" t="s">
        <v>2714</v>
      </c>
      <c r="T797" s="38" t="s">
        <v>115</v>
      </c>
      <c r="U797" s="38" t="s">
        <v>115</v>
      </c>
      <c r="V797" s="38" t="s">
        <v>115</v>
      </c>
      <c r="W797" s="38" t="s">
        <v>115</v>
      </c>
      <c r="X797" s="38" t="s">
        <v>115</v>
      </c>
      <c r="Y797" s="52" t="str">
        <f>IF(tabProjList[[#This Row],[Ref 1]]&lt;&gt;"",HYPERLINK(tabProjList[[#This Row],[Ref 1]],"Link 1"),"")</f>
        <v>Link 1</v>
      </c>
      <c r="Z797" s="52" t="str">
        <f>IF(tabProjList[[#This Row],[Ref 2]]&lt;&gt;"",HYPERLINK(tabProjList[[#This Row],[Ref 2]],"Link 2"),"")</f>
        <v>Link 2</v>
      </c>
      <c r="AA797" s="52" t="str">
        <f>IF(tabProjList[[#This Row],[Ref 3]]&lt;&gt;"",HYPERLINK(tabProjList[[#This Row],[Ref 3]],"Link 3"),"")</f>
        <v/>
      </c>
      <c r="AB797" s="52" t="str">
        <f>IF(tabProjList[[#This Row],[Ref 4]]&lt;&gt;"",HYPERLINK(tabProjList[[#This Row],[Ref 4]],"Link 4"),"")</f>
        <v/>
      </c>
      <c r="AC797" s="52" t="str">
        <f>IF(tabProjList[[#This Row],[Ref 5]]&lt;&gt;"",HYPERLINK(tabProjList[[#This Row],[Ref 5]],"Link 5"),"")</f>
        <v/>
      </c>
      <c r="AD797" s="52" t="str">
        <f>IF(tabProjList[[#This Row],[Ref 6]]&lt;&gt;"",HYPERLINK(tabProjList[[#This Row],[Ref 6]],"Link 6"),"")</f>
        <v/>
      </c>
      <c r="AE797" s="52" t="str">
        <f>IF(tabProjList[[#This Row],[Ref 7]]&lt;&gt;"",HYPERLINK(tabProjList[[#This Row],[Ref 7]],"Link 7"),"")</f>
        <v/>
      </c>
    </row>
    <row r="798" spans="1:31" x14ac:dyDescent="0.25">
      <c r="A798" s="44" t="s">
        <v>2175</v>
      </c>
      <c r="B798" s="45">
        <v>720</v>
      </c>
      <c r="C798" s="45" t="s">
        <v>120</v>
      </c>
      <c r="D798" s="36" t="s">
        <v>2176</v>
      </c>
      <c r="E798" s="46" t="s">
        <v>2</v>
      </c>
      <c r="F798" s="46">
        <v>2023</v>
      </c>
      <c r="G798" s="46" t="s">
        <v>115</v>
      </c>
      <c r="H798" s="46" t="s">
        <v>115</v>
      </c>
      <c r="I798" s="46" t="s">
        <v>115</v>
      </c>
      <c r="J798" s="45" t="s">
        <v>106</v>
      </c>
      <c r="K798" s="47" t="s">
        <v>115</v>
      </c>
      <c r="L798" s="48" t="s">
        <v>115</v>
      </c>
      <c r="M798" s="48" t="s">
        <v>115</v>
      </c>
      <c r="N798" s="49" t="s">
        <v>2</v>
      </c>
      <c r="O798" s="50" t="s">
        <v>34</v>
      </c>
      <c r="P798" s="38" t="s">
        <v>2175</v>
      </c>
      <c r="Q798" s="45" t="s">
        <v>121</v>
      </c>
      <c r="R798" s="38" t="s">
        <v>1733</v>
      </c>
      <c r="S798" s="38" t="s">
        <v>115</v>
      </c>
      <c r="T798" s="38" t="s">
        <v>115</v>
      </c>
      <c r="U798" s="38" t="s">
        <v>115</v>
      </c>
      <c r="V798" s="38" t="s">
        <v>115</v>
      </c>
      <c r="W798" s="38" t="s">
        <v>115</v>
      </c>
      <c r="X798" s="38" t="s">
        <v>115</v>
      </c>
      <c r="Y798" s="52" t="str">
        <f>IF(tabProjList[[#This Row],[Ref 1]]&lt;&gt;"",HYPERLINK(tabProjList[[#This Row],[Ref 1]],"Link 1"),"")</f>
        <v>Link 1</v>
      </c>
      <c r="Z798" s="52" t="str">
        <f>IF(tabProjList[[#This Row],[Ref 2]]&lt;&gt;"",HYPERLINK(tabProjList[[#This Row],[Ref 2]],"Link 2"),"")</f>
        <v/>
      </c>
      <c r="AA798" s="52" t="str">
        <f>IF(tabProjList[[#This Row],[Ref 3]]&lt;&gt;"",HYPERLINK(tabProjList[[#This Row],[Ref 3]],"Link 3"),"")</f>
        <v/>
      </c>
      <c r="AB798" s="52" t="str">
        <f>IF(tabProjList[[#This Row],[Ref 4]]&lt;&gt;"",HYPERLINK(tabProjList[[#This Row],[Ref 4]],"Link 4"),"")</f>
        <v/>
      </c>
      <c r="AC798" s="52" t="str">
        <f>IF(tabProjList[[#This Row],[Ref 5]]&lt;&gt;"",HYPERLINK(tabProjList[[#This Row],[Ref 5]],"Link 5"),"")</f>
        <v/>
      </c>
      <c r="AD798" s="52" t="str">
        <f>IF(tabProjList[[#This Row],[Ref 6]]&lt;&gt;"",HYPERLINK(tabProjList[[#This Row],[Ref 6]],"Link 6"),"")</f>
        <v/>
      </c>
      <c r="AE798" s="52" t="str">
        <f>IF(tabProjList[[#This Row],[Ref 7]]&lt;&gt;"",HYPERLINK(tabProjList[[#This Row],[Ref 7]],"Link 7"),"")</f>
        <v/>
      </c>
    </row>
    <row r="799" spans="1:31" x14ac:dyDescent="0.25">
      <c r="A799" s="44" t="s">
        <v>1466</v>
      </c>
      <c r="B799" s="45">
        <v>395</v>
      </c>
      <c r="C799" s="45" t="s">
        <v>1468</v>
      </c>
      <c r="D799" s="36" t="s">
        <v>1467</v>
      </c>
      <c r="E799" s="46" t="s">
        <v>6</v>
      </c>
      <c r="F799" s="46">
        <v>2013</v>
      </c>
      <c r="G799" s="46">
        <v>2013</v>
      </c>
      <c r="H799" s="46">
        <v>2015</v>
      </c>
      <c r="I799" s="46" t="s">
        <v>115</v>
      </c>
      <c r="J799" s="45" t="s">
        <v>14</v>
      </c>
      <c r="K799" s="47" t="s">
        <v>115</v>
      </c>
      <c r="L799" s="48">
        <v>0.8</v>
      </c>
      <c r="M799" s="48">
        <v>0.8</v>
      </c>
      <c r="N799" s="49" t="s">
        <v>41</v>
      </c>
      <c r="O799" s="50" t="s">
        <v>314</v>
      </c>
      <c r="P799" s="38" t="s">
        <v>115</v>
      </c>
      <c r="Q799" s="45" t="s">
        <v>127</v>
      </c>
      <c r="R799" s="38" t="s">
        <v>1469</v>
      </c>
      <c r="S799" s="38" t="s">
        <v>1470</v>
      </c>
      <c r="T799" s="38" t="s">
        <v>1471</v>
      </c>
      <c r="U799" s="38" t="s">
        <v>115</v>
      </c>
      <c r="V799" s="38" t="s">
        <v>115</v>
      </c>
      <c r="W799" s="38" t="s">
        <v>115</v>
      </c>
      <c r="X799" s="38" t="s">
        <v>115</v>
      </c>
      <c r="Y799" s="52" t="str">
        <f>IF(tabProjList[[#This Row],[Ref 1]]&lt;&gt;"",HYPERLINK(tabProjList[[#This Row],[Ref 1]],"Link 1"),"")</f>
        <v>Link 1</v>
      </c>
      <c r="Z799" s="52" t="str">
        <f>IF(tabProjList[[#This Row],[Ref 2]]&lt;&gt;"",HYPERLINK(tabProjList[[#This Row],[Ref 2]],"Link 2"),"")</f>
        <v>Link 2</v>
      </c>
      <c r="AA799" s="52" t="str">
        <f>IF(tabProjList[[#This Row],[Ref 3]]&lt;&gt;"",HYPERLINK(tabProjList[[#This Row],[Ref 3]],"Link 3"),"")</f>
        <v>Link 3</v>
      </c>
      <c r="AB799" s="52" t="str">
        <f>IF(tabProjList[[#This Row],[Ref 4]]&lt;&gt;"",HYPERLINK(tabProjList[[#This Row],[Ref 4]],"Link 4"),"")</f>
        <v/>
      </c>
      <c r="AC799" s="52" t="str">
        <f>IF(tabProjList[[#This Row],[Ref 5]]&lt;&gt;"",HYPERLINK(tabProjList[[#This Row],[Ref 5]],"Link 5"),"")</f>
        <v/>
      </c>
      <c r="AD799" s="52" t="str">
        <f>IF(tabProjList[[#This Row],[Ref 6]]&lt;&gt;"",HYPERLINK(tabProjList[[#This Row],[Ref 6]],"Link 6"),"")</f>
        <v/>
      </c>
      <c r="AE799" s="52" t="str">
        <f>IF(tabProjList[[#This Row],[Ref 7]]&lt;&gt;"",HYPERLINK(tabProjList[[#This Row],[Ref 7]],"Link 7"),"")</f>
        <v/>
      </c>
    </row>
    <row r="800" spans="1:31" x14ac:dyDescent="0.25">
      <c r="A800" s="44" t="s">
        <v>1223</v>
      </c>
      <c r="B800" s="45">
        <v>323</v>
      </c>
      <c r="C800" s="45" t="s">
        <v>120</v>
      </c>
      <c r="D800" s="36" t="s">
        <v>1224</v>
      </c>
      <c r="E800" s="46" t="s">
        <v>6</v>
      </c>
      <c r="F800" s="46">
        <v>2009</v>
      </c>
      <c r="G800" s="46">
        <v>2011</v>
      </c>
      <c r="H800" s="46">
        <v>2013</v>
      </c>
      <c r="I800" s="46" t="s">
        <v>115</v>
      </c>
      <c r="J800" s="45" t="s">
        <v>14</v>
      </c>
      <c r="K800" s="47" t="s">
        <v>115</v>
      </c>
      <c r="L800" s="48">
        <v>0.9</v>
      </c>
      <c r="M800" s="48">
        <v>0.9</v>
      </c>
      <c r="N800" s="49" t="s">
        <v>40</v>
      </c>
      <c r="O800" s="50" t="s">
        <v>7</v>
      </c>
      <c r="P800" s="38" t="s">
        <v>115</v>
      </c>
      <c r="Q800" s="45" t="s">
        <v>121</v>
      </c>
      <c r="R800" s="38" t="s">
        <v>1225</v>
      </c>
      <c r="S800" s="38" t="s">
        <v>1152</v>
      </c>
      <c r="T800" s="38" t="s">
        <v>1226</v>
      </c>
      <c r="U800" s="38" t="s">
        <v>115</v>
      </c>
      <c r="V800" s="38" t="s">
        <v>1227</v>
      </c>
      <c r="W800" s="38" t="s">
        <v>1228</v>
      </c>
      <c r="X800" s="38" t="s">
        <v>115</v>
      </c>
      <c r="Y800" s="52" t="str">
        <f>IF(tabProjList[[#This Row],[Ref 1]]&lt;&gt;"",HYPERLINK(tabProjList[[#This Row],[Ref 1]],"Link 1"),"")</f>
        <v>Link 1</v>
      </c>
      <c r="Z800" s="52" t="str">
        <f>IF(tabProjList[[#This Row],[Ref 2]]&lt;&gt;"",HYPERLINK(tabProjList[[#This Row],[Ref 2]],"Link 2"),"")</f>
        <v>Link 2</v>
      </c>
      <c r="AA800" s="52" t="str">
        <f>IF(tabProjList[[#This Row],[Ref 3]]&lt;&gt;"",HYPERLINK(tabProjList[[#This Row],[Ref 3]],"Link 3"),"")</f>
        <v>Link 3</v>
      </c>
      <c r="AB800" s="52" t="str">
        <f>IF(tabProjList[[#This Row],[Ref 4]]&lt;&gt;"",HYPERLINK(tabProjList[[#This Row],[Ref 4]],"Link 4"),"")</f>
        <v/>
      </c>
      <c r="AC800" s="52" t="str">
        <f>IF(tabProjList[[#This Row],[Ref 5]]&lt;&gt;"",HYPERLINK(tabProjList[[#This Row],[Ref 5]],"Link 5"),"")</f>
        <v>Link 5</v>
      </c>
      <c r="AD800" s="52" t="str">
        <f>IF(tabProjList[[#This Row],[Ref 6]]&lt;&gt;"",HYPERLINK(tabProjList[[#This Row],[Ref 6]],"Link 6"),"")</f>
        <v>Link 6</v>
      </c>
      <c r="AE800" s="52" t="str">
        <f>IF(tabProjList[[#This Row],[Ref 7]]&lt;&gt;"",HYPERLINK(tabProjList[[#This Row],[Ref 7]],"Link 7"),"")</f>
        <v/>
      </c>
    </row>
    <row r="801" spans="1:31" x14ac:dyDescent="0.25">
      <c r="A801" s="44" t="s">
        <v>2916</v>
      </c>
      <c r="B801" s="45">
        <v>1101</v>
      </c>
      <c r="C801" s="45" t="s">
        <v>346</v>
      </c>
      <c r="D801" s="36" t="s">
        <v>2917</v>
      </c>
      <c r="E801" s="46" t="s">
        <v>1</v>
      </c>
      <c r="F801" s="46">
        <v>2023</v>
      </c>
      <c r="G801" s="46" t="s">
        <v>115</v>
      </c>
      <c r="H801" s="46" t="s">
        <v>115</v>
      </c>
      <c r="I801" s="46" t="s">
        <v>115</v>
      </c>
      <c r="J801" s="45" t="s">
        <v>106</v>
      </c>
      <c r="K801" s="47" t="s">
        <v>115</v>
      </c>
      <c r="L801" s="48">
        <v>0.4</v>
      </c>
      <c r="M801" s="48">
        <v>0.4</v>
      </c>
      <c r="N801" s="49" t="s">
        <v>38</v>
      </c>
      <c r="O801" s="50" t="s">
        <v>21</v>
      </c>
      <c r="P801" s="38" t="s">
        <v>115</v>
      </c>
      <c r="Q801" s="45" t="s">
        <v>114</v>
      </c>
      <c r="R801" s="38" t="s">
        <v>2918</v>
      </c>
      <c r="S801" s="38" t="s">
        <v>115</v>
      </c>
      <c r="T801" s="38" t="s">
        <v>115</v>
      </c>
      <c r="U801" s="38" t="s">
        <v>115</v>
      </c>
      <c r="V801" s="38" t="s">
        <v>115</v>
      </c>
      <c r="W801" s="38" t="s">
        <v>115</v>
      </c>
      <c r="X801" s="38" t="s">
        <v>115</v>
      </c>
      <c r="Y801" s="52" t="str">
        <f>IF(tabProjList[[#This Row],[Ref 1]]&lt;&gt;"",HYPERLINK(tabProjList[[#This Row],[Ref 1]],"Link 1"),"")</f>
        <v>Link 1</v>
      </c>
      <c r="Z801" s="52" t="str">
        <f>IF(tabProjList[[#This Row],[Ref 2]]&lt;&gt;"",HYPERLINK(tabProjList[[#This Row],[Ref 2]],"Link 2"),"")</f>
        <v/>
      </c>
      <c r="AA801" s="52" t="str">
        <f>IF(tabProjList[[#This Row],[Ref 3]]&lt;&gt;"",HYPERLINK(tabProjList[[#This Row],[Ref 3]],"Link 3"),"")</f>
        <v/>
      </c>
      <c r="AB801" s="52" t="str">
        <f>IF(tabProjList[[#This Row],[Ref 4]]&lt;&gt;"",HYPERLINK(tabProjList[[#This Row],[Ref 4]],"Link 4"),"")</f>
        <v/>
      </c>
      <c r="AC801" s="52" t="str">
        <f>IF(tabProjList[[#This Row],[Ref 5]]&lt;&gt;"",HYPERLINK(tabProjList[[#This Row],[Ref 5]],"Link 5"),"")</f>
        <v/>
      </c>
      <c r="AD801" s="52" t="str">
        <f>IF(tabProjList[[#This Row],[Ref 6]]&lt;&gt;"",HYPERLINK(tabProjList[[#This Row],[Ref 6]],"Link 6"),"")</f>
        <v/>
      </c>
      <c r="AE801" s="52" t="str">
        <f>IF(tabProjList[[#This Row],[Ref 7]]&lt;&gt;"",HYPERLINK(tabProjList[[#This Row],[Ref 7]],"Link 7"),"")</f>
        <v/>
      </c>
    </row>
    <row r="802" spans="1:31" x14ac:dyDescent="0.25">
      <c r="A802" s="44" t="s">
        <v>1472</v>
      </c>
      <c r="B802" s="45">
        <v>396</v>
      </c>
      <c r="C802" s="45" t="s">
        <v>346</v>
      </c>
      <c r="D802" s="36" t="s">
        <v>1473</v>
      </c>
      <c r="E802" s="46" t="s">
        <v>1</v>
      </c>
      <c r="F802" s="46">
        <v>2021</v>
      </c>
      <c r="G802" s="46" t="s">
        <v>115</v>
      </c>
      <c r="H802" s="46">
        <v>2027</v>
      </c>
      <c r="I802" s="46" t="s">
        <v>115</v>
      </c>
      <c r="J802" s="45" t="s">
        <v>106</v>
      </c>
      <c r="K802" s="47" t="s">
        <v>115</v>
      </c>
      <c r="L802" s="48">
        <v>0.18</v>
      </c>
      <c r="M802" s="48">
        <v>0.18</v>
      </c>
      <c r="N802" s="49" t="s">
        <v>38</v>
      </c>
      <c r="O802" s="50" t="s">
        <v>34</v>
      </c>
      <c r="P802" s="38" t="s">
        <v>115</v>
      </c>
      <c r="Q802" s="45" t="s">
        <v>114</v>
      </c>
      <c r="R802" s="38" t="s">
        <v>1474</v>
      </c>
      <c r="S802" s="38" t="s">
        <v>1475</v>
      </c>
      <c r="T802" s="38" t="s">
        <v>115</v>
      </c>
      <c r="U802" s="38" t="s">
        <v>115</v>
      </c>
      <c r="V802" s="38" t="s">
        <v>115</v>
      </c>
      <c r="W802" s="38" t="s">
        <v>115</v>
      </c>
      <c r="X802" s="38" t="s">
        <v>115</v>
      </c>
      <c r="Y802" s="52" t="str">
        <f>IF(tabProjList[[#This Row],[Ref 1]]&lt;&gt;"",HYPERLINK(tabProjList[[#This Row],[Ref 1]],"Link 1"),"")</f>
        <v>Link 1</v>
      </c>
      <c r="Z802" s="52" t="str">
        <f>IF(tabProjList[[#This Row],[Ref 2]]&lt;&gt;"",HYPERLINK(tabProjList[[#This Row],[Ref 2]],"Link 2"),"")</f>
        <v>Link 2</v>
      </c>
      <c r="AA802" s="52" t="str">
        <f>IF(tabProjList[[#This Row],[Ref 3]]&lt;&gt;"",HYPERLINK(tabProjList[[#This Row],[Ref 3]],"Link 3"),"")</f>
        <v/>
      </c>
      <c r="AB802" s="52" t="str">
        <f>IF(tabProjList[[#This Row],[Ref 4]]&lt;&gt;"",HYPERLINK(tabProjList[[#This Row],[Ref 4]],"Link 4"),"")</f>
        <v/>
      </c>
      <c r="AC802" s="52" t="str">
        <f>IF(tabProjList[[#This Row],[Ref 5]]&lt;&gt;"",HYPERLINK(tabProjList[[#This Row],[Ref 5]],"Link 5"),"")</f>
        <v/>
      </c>
      <c r="AD802" s="52" t="str">
        <f>IF(tabProjList[[#This Row],[Ref 6]]&lt;&gt;"",HYPERLINK(tabProjList[[#This Row],[Ref 6]],"Link 6"),"")</f>
        <v/>
      </c>
      <c r="AE802" s="52" t="str">
        <f>IF(tabProjList[[#This Row],[Ref 7]]&lt;&gt;"",HYPERLINK(tabProjList[[#This Row],[Ref 7]],"Link 7"),"")</f>
        <v/>
      </c>
    </row>
    <row r="803" spans="1:31" x14ac:dyDescent="0.25">
      <c r="A803" s="44" t="s">
        <v>1476</v>
      </c>
      <c r="B803" s="45">
        <v>397</v>
      </c>
      <c r="C803" s="45" t="s">
        <v>120</v>
      </c>
      <c r="D803" s="36" t="s">
        <v>1477</v>
      </c>
      <c r="E803" s="46" t="s">
        <v>1</v>
      </c>
      <c r="F803" s="46">
        <v>2019</v>
      </c>
      <c r="G803" s="46" t="s">
        <v>115</v>
      </c>
      <c r="H803" s="46">
        <v>2026</v>
      </c>
      <c r="I803" s="46" t="s">
        <v>115</v>
      </c>
      <c r="J803" s="45" t="s">
        <v>106</v>
      </c>
      <c r="K803" s="47" t="s">
        <v>115</v>
      </c>
      <c r="L803" s="48" t="s">
        <v>1478</v>
      </c>
      <c r="M803" s="48">
        <v>0.5</v>
      </c>
      <c r="N803" s="49" t="s">
        <v>16</v>
      </c>
      <c r="O803" s="50" t="s">
        <v>7</v>
      </c>
      <c r="P803" s="38" t="s">
        <v>1479</v>
      </c>
      <c r="Q803" s="45" t="s">
        <v>121</v>
      </c>
      <c r="R803" s="38" t="s">
        <v>1480</v>
      </c>
      <c r="S803" s="38" t="s">
        <v>115</v>
      </c>
      <c r="T803" s="38" t="s">
        <v>115</v>
      </c>
      <c r="U803" s="38" t="s">
        <v>115</v>
      </c>
      <c r="V803" s="38" t="s">
        <v>115</v>
      </c>
      <c r="W803" s="38" t="s">
        <v>115</v>
      </c>
      <c r="X803" s="38" t="s">
        <v>115</v>
      </c>
      <c r="Y803" s="52" t="str">
        <f>IF(tabProjList[[#This Row],[Ref 1]]&lt;&gt;"",HYPERLINK(tabProjList[[#This Row],[Ref 1]],"Link 1"),"")</f>
        <v>Link 1</v>
      </c>
      <c r="Z803" s="52" t="str">
        <f>IF(tabProjList[[#This Row],[Ref 2]]&lt;&gt;"",HYPERLINK(tabProjList[[#This Row],[Ref 2]],"Link 2"),"")</f>
        <v/>
      </c>
      <c r="AA803" s="52" t="str">
        <f>IF(tabProjList[[#This Row],[Ref 3]]&lt;&gt;"",HYPERLINK(tabProjList[[#This Row],[Ref 3]],"Link 3"),"")</f>
        <v/>
      </c>
      <c r="AB803" s="52" t="str">
        <f>IF(tabProjList[[#This Row],[Ref 4]]&lt;&gt;"",HYPERLINK(tabProjList[[#This Row],[Ref 4]],"Link 4"),"")</f>
        <v/>
      </c>
      <c r="AC803" s="52" t="str">
        <f>IF(tabProjList[[#This Row],[Ref 5]]&lt;&gt;"",HYPERLINK(tabProjList[[#This Row],[Ref 5]],"Link 5"),"")</f>
        <v/>
      </c>
      <c r="AD803" s="52" t="str">
        <f>IF(tabProjList[[#This Row],[Ref 6]]&lt;&gt;"",HYPERLINK(tabProjList[[#This Row],[Ref 6]],"Link 6"),"")</f>
        <v/>
      </c>
      <c r="AE803" s="52" t="str">
        <f>IF(tabProjList[[#This Row],[Ref 7]]&lt;&gt;"",HYPERLINK(tabProjList[[#This Row],[Ref 7]],"Link 7"),"")</f>
        <v/>
      </c>
    </row>
    <row r="804" spans="1:31" x14ac:dyDescent="0.25">
      <c r="A804" s="44" t="s">
        <v>1483</v>
      </c>
      <c r="B804" s="45">
        <v>1048</v>
      </c>
      <c r="C804" s="45" t="s">
        <v>120</v>
      </c>
      <c r="D804" s="36" t="s">
        <v>1482</v>
      </c>
      <c r="E804" s="46" t="s">
        <v>22</v>
      </c>
      <c r="F804" s="46">
        <v>2021</v>
      </c>
      <c r="G804" s="46" t="s">
        <v>115</v>
      </c>
      <c r="H804" s="46" t="s">
        <v>115</v>
      </c>
      <c r="I804" s="46" t="s">
        <v>115</v>
      </c>
      <c r="J804" s="45" t="s">
        <v>106</v>
      </c>
      <c r="K804" s="47" t="s">
        <v>115</v>
      </c>
      <c r="L804" s="48">
        <v>1</v>
      </c>
      <c r="M804" s="48">
        <v>1</v>
      </c>
      <c r="N804" s="46" t="s">
        <v>22</v>
      </c>
      <c r="O804" s="50" t="s">
        <v>34</v>
      </c>
      <c r="P804" s="38" t="s">
        <v>1483</v>
      </c>
      <c r="Q804" s="45" t="s">
        <v>121</v>
      </c>
      <c r="R804" s="38" t="s">
        <v>2505</v>
      </c>
      <c r="S804" s="38" t="s">
        <v>115</v>
      </c>
      <c r="T804" s="38" t="s">
        <v>115</v>
      </c>
      <c r="U804" s="38" t="s">
        <v>115</v>
      </c>
      <c r="V804" s="38" t="s">
        <v>115</v>
      </c>
      <c r="W804" s="38" t="s">
        <v>115</v>
      </c>
      <c r="X804" s="38" t="s">
        <v>115</v>
      </c>
      <c r="Y804" s="52" t="str">
        <f>IF(tabProjList[[#This Row],[Ref 1]]&lt;&gt;"",HYPERLINK(tabProjList[[#This Row],[Ref 1]],"Link 1"),"")</f>
        <v>Link 1</v>
      </c>
      <c r="Z804" s="52" t="str">
        <f>IF(tabProjList[[#This Row],[Ref 2]]&lt;&gt;"",HYPERLINK(tabProjList[[#This Row],[Ref 2]],"Link 2"),"")</f>
        <v/>
      </c>
      <c r="AA804" s="52" t="str">
        <f>IF(tabProjList[[#This Row],[Ref 3]]&lt;&gt;"",HYPERLINK(tabProjList[[#This Row],[Ref 3]],"Link 3"),"")</f>
        <v/>
      </c>
      <c r="AB804" s="52" t="str">
        <f>IF(tabProjList[[#This Row],[Ref 4]]&lt;&gt;"",HYPERLINK(tabProjList[[#This Row],[Ref 4]],"Link 4"),"")</f>
        <v/>
      </c>
      <c r="AC804" s="52" t="str">
        <f>IF(tabProjList[[#This Row],[Ref 5]]&lt;&gt;"",HYPERLINK(tabProjList[[#This Row],[Ref 5]],"Link 5"),"")</f>
        <v/>
      </c>
      <c r="AD804" s="52" t="str">
        <f>IF(tabProjList[[#This Row],[Ref 6]]&lt;&gt;"",HYPERLINK(tabProjList[[#This Row],[Ref 6]],"Link 6"),"")</f>
        <v/>
      </c>
      <c r="AE804" s="52" t="str">
        <f>IF(tabProjList[[#This Row],[Ref 7]]&lt;&gt;"",HYPERLINK(tabProjList[[#This Row],[Ref 7]],"Link 7"),"")</f>
        <v/>
      </c>
    </row>
    <row r="805" spans="1:31" x14ac:dyDescent="0.25">
      <c r="A805" s="44" t="s">
        <v>1481</v>
      </c>
      <c r="B805" s="45">
        <v>398</v>
      </c>
      <c r="C805" s="45" t="s">
        <v>120</v>
      </c>
      <c r="D805" s="36" t="s">
        <v>1482</v>
      </c>
      <c r="E805" s="46" t="s">
        <v>1</v>
      </c>
      <c r="F805" s="46">
        <v>2021</v>
      </c>
      <c r="G805" s="46" t="s">
        <v>115</v>
      </c>
      <c r="H805" s="46" t="s">
        <v>115</v>
      </c>
      <c r="I805" s="46" t="s">
        <v>115</v>
      </c>
      <c r="J805" s="45" t="s">
        <v>106</v>
      </c>
      <c r="K805" s="47" t="s">
        <v>115</v>
      </c>
      <c r="L805" s="48">
        <v>0.5</v>
      </c>
      <c r="M805" s="48">
        <v>0.5</v>
      </c>
      <c r="N805" s="49" t="s">
        <v>41</v>
      </c>
      <c r="O805" s="50" t="s">
        <v>21</v>
      </c>
      <c r="P805" s="38" t="s">
        <v>1483</v>
      </c>
      <c r="Q805" s="45" t="s">
        <v>121</v>
      </c>
      <c r="R805" s="38" t="s">
        <v>1484</v>
      </c>
      <c r="S805" s="38" t="s">
        <v>1485</v>
      </c>
      <c r="T805" s="38" t="s">
        <v>115</v>
      </c>
      <c r="U805" s="38" t="s">
        <v>115</v>
      </c>
      <c r="V805" s="38" t="s">
        <v>115</v>
      </c>
      <c r="W805" s="38" t="s">
        <v>115</v>
      </c>
      <c r="X805" s="38" t="s">
        <v>115</v>
      </c>
      <c r="Y805" s="52" t="str">
        <f>IF(tabProjList[[#This Row],[Ref 1]]&lt;&gt;"",HYPERLINK(tabProjList[[#This Row],[Ref 1]],"Link 1"),"")</f>
        <v>Link 1</v>
      </c>
      <c r="Z805" s="52" t="str">
        <f>IF(tabProjList[[#This Row],[Ref 2]]&lt;&gt;"",HYPERLINK(tabProjList[[#This Row],[Ref 2]],"Link 2"),"")</f>
        <v>Link 2</v>
      </c>
      <c r="AA805" s="52" t="str">
        <f>IF(tabProjList[[#This Row],[Ref 3]]&lt;&gt;"",HYPERLINK(tabProjList[[#This Row],[Ref 3]],"Link 3"),"")</f>
        <v/>
      </c>
      <c r="AB805" s="52" t="str">
        <f>IF(tabProjList[[#This Row],[Ref 4]]&lt;&gt;"",HYPERLINK(tabProjList[[#This Row],[Ref 4]],"Link 4"),"")</f>
        <v/>
      </c>
      <c r="AC805" s="52" t="str">
        <f>IF(tabProjList[[#This Row],[Ref 5]]&lt;&gt;"",HYPERLINK(tabProjList[[#This Row],[Ref 5]],"Link 5"),"")</f>
        <v/>
      </c>
      <c r="AD805" s="52" t="str">
        <f>IF(tabProjList[[#This Row],[Ref 6]]&lt;&gt;"",HYPERLINK(tabProjList[[#This Row],[Ref 6]],"Link 6"),"")</f>
        <v/>
      </c>
      <c r="AE805" s="52" t="str">
        <f>IF(tabProjList[[#This Row],[Ref 7]]&lt;&gt;"",HYPERLINK(tabProjList[[#This Row],[Ref 7]],"Link 7"),"")</f>
        <v/>
      </c>
    </row>
    <row r="806" spans="1:31" x14ac:dyDescent="0.25">
      <c r="A806" s="44" t="s">
        <v>1486</v>
      </c>
      <c r="B806" s="45">
        <v>399</v>
      </c>
      <c r="C806" s="45" t="s">
        <v>120</v>
      </c>
      <c r="D806" s="36" t="s">
        <v>1482</v>
      </c>
      <c r="E806" s="46" t="s">
        <v>1</v>
      </c>
      <c r="F806" s="46">
        <v>2021</v>
      </c>
      <c r="G806" s="46" t="s">
        <v>115</v>
      </c>
      <c r="H806" s="46" t="s">
        <v>115</v>
      </c>
      <c r="I806" s="46" t="s">
        <v>115</v>
      </c>
      <c r="J806" s="45" t="s">
        <v>106</v>
      </c>
      <c r="K806" s="47" t="s">
        <v>115</v>
      </c>
      <c r="L806" s="48">
        <v>0.5</v>
      </c>
      <c r="M806" s="48">
        <v>0.5</v>
      </c>
      <c r="N806" s="49" t="s">
        <v>41</v>
      </c>
      <c r="O806" s="50" t="s">
        <v>34</v>
      </c>
      <c r="P806" s="38" t="s">
        <v>1483</v>
      </c>
      <c r="Q806" s="45" t="s">
        <v>121</v>
      </c>
      <c r="R806" s="38" t="s">
        <v>1484</v>
      </c>
      <c r="S806" s="38" t="s">
        <v>1487</v>
      </c>
      <c r="T806" s="38" t="s">
        <v>115</v>
      </c>
      <c r="U806" s="38" t="s">
        <v>115</v>
      </c>
      <c r="V806" s="38" t="s">
        <v>115</v>
      </c>
      <c r="W806" s="38" t="s">
        <v>115</v>
      </c>
      <c r="X806" s="38" t="s">
        <v>115</v>
      </c>
      <c r="Y806" s="52" t="str">
        <f>IF(tabProjList[[#This Row],[Ref 1]]&lt;&gt;"",HYPERLINK(tabProjList[[#This Row],[Ref 1]],"Link 1"),"")</f>
        <v>Link 1</v>
      </c>
      <c r="Z806" s="52" t="str">
        <f>IF(tabProjList[[#This Row],[Ref 2]]&lt;&gt;"",HYPERLINK(tabProjList[[#This Row],[Ref 2]],"Link 2"),"")</f>
        <v>Link 2</v>
      </c>
      <c r="AA806" s="52" t="str">
        <f>IF(tabProjList[[#This Row],[Ref 3]]&lt;&gt;"",HYPERLINK(tabProjList[[#This Row],[Ref 3]],"Link 3"),"")</f>
        <v/>
      </c>
      <c r="AB806" s="52" t="str">
        <f>IF(tabProjList[[#This Row],[Ref 4]]&lt;&gt;"",HYPERLINK(tabProjList[[#This Row],[Ref 4]],"Link 4"),"")</f>
        <v/>
      </c>
      <c r="AC806" s="52" t="str">
        <f>IF(tabProjList[[#This Row],[Ref 5]]&lt;&gt;"",HYPERLINK(tabProjList[[#This Row],[Ref 5]],"Link 5"),"")</f>
        <v/>
      </c>
      <c r="AD806" s="52" t="str">
        <f>IF(tabProjList[[#This Row],[Ref 6]]&lt;&gt;"",HYPERLINK(tabProjList[[#This Row],[Ref 6]],"Link 6"),"")</f>
        <v/>
      </c>
      <c r="AE806" s="52" t="str">
        <f>IF(tabProjList[[#This Row],[Ref 7]]&lt;&gt;"",HYPERLINK(tabProjList[[#This Row],[Ref 7]],"Link 7"),"")</f>
        <v/>
      </c>
    </row>
    <row r="807" spans="1:31" x14ac:dyDescent="0.25">
      <c r="A807" s="44" t="s">
        <v>1488</v>
      </c>
      <c r="B807" s="45">
        <v>400</v>
      </c>
      <c r="C807" s="45" t="s">
        <v>120</v>
      </c>
      <c r="D807" s="36" t="s">
        <v>1482</v>
      </c>
      <c r="E807" s="46" t="s">
        <v>1</v>
      </c>
      <c r="F807" s="46">
        <v>2021</v>
      </c>
      <c r="G807" s="46" t="s">
        <v>115</v>
      </c>
      <c r="H807" s="46" t="s">
        <v>115</v>
      </c>
      <c r="I807" s="46" t="s">
        <v>115</v>
      </c>
      <c r="J807" s="45" t="s">
        <v>106</v>
      </c>
      <c r="K807" s="47" t="s">
        <v>115</v>
      </c>
      <c r="L807" s="48" t="s">
        <v>115</v>
      </c>
      <c r="M807" s="48" t="s">
        <v>115</v>
      </c>
      <c r="N807" s="49" t="s">
        <v>41</v>
      </c>
      <c r="O807" s="50" t="s">
        <v>21</v>
      </c>
      <c r="P807" s="38" t="s">
        <v>1483</v>
      </c>
      <c r="Q807" s="45" t="s">
        <v>121</v>
      </c>
      <c r="R807" s="38" t="s">
        <v>1484</v>
      </c>
      <c r="S807" s="38" t="s">
        <v>1485</v>
      </c>
      <c r="T807" s="38" t="s">
        <v>115</v>
      </c>
      <c r="U807" s="38" t="s">
        <v>115</v>
      </c>
      <c r="V807" s="38" t="s">
        <v>115</v>
      </c>
      <c r="W807" s="38" t="s">
        <v>115</v>
      </c>
      <c r="X807" s="38" t="s">
        <v>115</v>
      </c>
      <c r="Y807" s="52" t="str">
        <f>IF(tabProjList[[#This Row],[Ref 1]]&lt;&gt;"",HYPERLINK(tabProjList[[#This Row],[Ref 1]],"Link 1"),"")</f>
        <v>Link 1</v>
      </c>
      <c r="Z807" s="52" t="str">
        <f>IF(tabProjList[[#This Row],[Ref 2]]&lt;&gt;"",HYPERLINK(tabProjList[[#This Row],[Ref 2]],"Link 2"),"")</f>
        <v>Link 2</v>
      </c>
      <c r="AA807" s="52" t="str">
        <f>IF(tabProjList[[#This Row],[Ref 3]]&lt;&gt;"",HYPERLINK(tabProjList[[#This Row],[Ref 3]],"Link 3"),"")</f>
        <v/>
      </c>
      <c r="AB807" s="52" t="str">
        <f>IF(tabProjList[[#This Row],[Ref 4]]&lt;&gt;"",HYPERLINK(tabProjList[[#This Row],[Ref 4]],"Link 4"),"")</f>
        <v/>
      </c>
      <c r="AC807" s="52" t="str">
        <f>IF(tabProjList[[#This Row],[Ref 5]]&lt;&gt;"",HYPERLINK(tabProjList[[#This Row],[Ref 5]],"Link 5"),"")</f>
        <v/>
      </c>
      <c r="AD807" s="52" t="str">
        <f>IF(tabProjList[[#This Row],[Ref 6]]&lt;&gt;"",HYPERLINK(tabProjList[[#This Row],[Ref 6]],"Link 6"),"")</f>
        <v/>
      </c>
      <c r="AE807" s="52" t="str">
        <f>IF(tabProjList[[#This Row],[Ref 7]]&lt;&gt;"",HYPERLINK(tabProjList[[#This Row],[Ref 7]],"Link 7"),"")</f>
        <v/>
      </c>
    </row>
    <row r="808" spans="1:31" x14ac:dyDescent="0.25">
      <c r="A808" s="44" t="s">
        <v>2893</v>
      </c>
      <c r="B808" s="45">
        <v>1090</v>
      </c>
      <c r="C808" s="45" t="s">
        <v>139</v>
      </c>
      <c r="D808" s="36" t="s">
        <v>2894</v>
      </c>
      <c r="E808" s="46" t="s">
        <v>3</v>
      </c>
      <c r="F808" s="46">
        <v>2024</v>
      </c>
      <c r="G808" s="46" t="s">
        <v>115</v>
      </c>
      <c r="H808" s="46">
        <v>2030</v>
      </c>
      <c r="I808" s="46" t="s">
        <v>115</v>
      </c>
      <c r="J808" s="45" t="s">
        <v>106</v>
      </c>
      <c r="K808" s="47" t="s">
        <v>115</v>
      </c>
      <c r="L808" s="48" t="s">
        <v>115</v>
      </c>
      <c r="M808" s="48" t="s">
        <v>115</v>
      </c>
      <c r="N808" s="49" t="s">
        <v>38</v>
      </c>
      <c r="O808" s="50" t="s">
        <v>20</v>
      </c>
      <c r="P808" s="38" t="s">
        <v>115</v>
      </c>
      <c r="Q808" s="45" t="s">
        <v>114</v>
      </c>
      <c r="R808" s="38" t="s">
        <v>2895</v>
      </c>
      <c r="S808" s="38" t="s">
        <v>115</v>
      </c>
      <c r="T808" s="38" t="s">
        <v>115</v>
      </c>
      <c r="U808" s="38" t="s">
        <v>115</v>
      </c>
      <c r="V808" s="38" t="s">
        <v>115</v>
      </c>
      <c r="W808" s="38" t="s">
        <v>115</v>
      </c>
      <c r="X808" s="38" t="s">
        <v>115</v>
      </c>
      <c r="Y808" s="52" t="str">
        <f>IF(tabProjList[[#This Row],[Ref 1]]&lt;&gt;"",HYPERLINK(tabProjList[[#This Row],[Ref 1]],"Link 1"),"")</f>
        <v>Link 1</v>
      </c>
      <c r="Z808" s="52" t="str">
        <f>IF(tabProjList[[#This Row],[Ref 2]]&lt;&gt;"",HYPERLINK(tabProjList[[#This Row],[Ref 2]],"Link 2"),"")</f>
        <v/>
      </c>
      <c r="AA808" s="52" t="str">
        <f>IF(tabProjList[[#This Row],[Ref 3]]&lt;&gt;"",HYPERLINK(tabProjList[[#This Row],[Ref 3]],"Link 3"),"")</f>
        <v/>
      </c>
      <c r="AB808" s="52" t="str">
        <f>IF(tabProjList[[#This Row],[Ref 4]]&lt;&gt;"",HYPERLINK(tabProjList[[#This Row],[Ref 4]],"Link 4"),"")</f>
        <v/>
      </c>
      <c r="AC808" s="52" t="str">
        <f>IF(tabProjList[[#This Row],[Ref 5]]&lt;&gt;"",HYPERLINK(tabProjList[[#This Row],[Ref 5]],"Link 5"),"")</f>
        <v/>
      </c>
      <c r="AD808" s="52" t="str">
        <f>IF(tabProjList[[#This Row],[Ref 6]]&lt;&gt;"",HYPERLINK(tabProjList[[#This Row],[Ref 6]],"Link 6"),"")</f>
        <v/>
      </c>
      <c r="AE808" s="52" t="str">
        <f>IF(tabProjList[[#This Row],[Ref 7]]&lt;&gt;"",HYPERLINK(tabProjList[[#This Row],[Ref 7]],"Link 7"),"")</f>
        <v/>
      </c>
    </row>
    <row r="809" spans="1:31" x14ac:dyDescent="0.25">
      <c r="A809" s="44" t="s">
        <v>1489</v>
      </c>
      <c r="B809" s="45">
        <v>401</v>
      </c>
      <c r="C809" s="45" t="s">
        <v>154</v>
      </c>
      <c r="D809" s="36" t="s">
        <v>1490</v>
      </c>
      <c r="E809" s="46" t="s">
        <v>1</v>
      </c>
      <c r="F809" s="46">
        <v>2019</v>
      </c>
      <c r="G809" s="46" t="s">
        <v>115</v>
      </c>
      <c r="H809" s="46">
        <v>2026</v>
      </c>
      <c r="I809" s="46" t="s">
        <v>115</v>
      </c>
      <c r="J809" s="45" t="s">
        <v>106</v>
      </c>
      <c r="K809" s="47" t="s">
        <v>115</v>
      </c>
      <c r="L809" s="48">
        <v>0.45</v>
      </c>
      <c r="M809" s="48">
        <v>0.45</v>
      </c>
      <c r="N809" s="49" t="s">
        <v>38</v>
      </c>
      <c r="O809" s="50" t="s">
        <v>34</v>
      </c>
      <c r="P809" s="38" t="s">
        <v>115</v>
      </c>
      <c r="Q809" s="45" t="s">
        <v>114</v>
      </c>
      <c r="R809" s="38" t="s">
        <v>1491</v>
      </c>
      <c r="S809" s="38" t="s">
        <v>1492</v>
      </c>
      <c r="T809" s="38" t="s">
        <v>1493</v>
      </c>
      <c r="U809" s="38" t="s">
        <v>1494</v>
      </c>
      <c r="V809" s="38" t="s">
        <v>1495</v>
      </c>
      <c r="W809" s="38" t="s">
        <v>1496</v>
      </c>
      <c r="X809" s="38" t="s">
        <v>115</v>
      </c>
      <c r="Y809" s="52" t="str">
        <f>IF(tabProjList[[#This Row],[Ref 1]]&lt;&gt;"",HYPERLINK(tabProjList[[#This Row],[Ref 1]],"Link 1"),"")</f>
        <v>Link 1</v>
      </c>
      <c r="Z809" s="52" t="str">
        <f>IF(tabProjList[[#This Row],[Ref 2]]&lt;&gt;"",HYPERLINK(tabProjList[[#This Row],[Ref 2]],"Link 2"),"")</f>
        <v>Link 2</v>
      </c>
      <c r="AA809" s="52" t="str">
        <f>IF(tabProjList[[#This Row],[Ref 3]]&lt;&gt;"",HYPERLINK(tabProjList[[#This Row],[Ref 3]],"Link 3"),"")</f>
        <v>Link 3</v>
      </c>
      <c r="AB809" s="52" t="str">
        <f>IF(tabProjList[[#This Row],[Ref 4]]&lt;&gt;"",HYPERLINK(tabProjList[[#This Row],[Ref 4]],"Link 4"),"")</f>
        <v>Link 4</v>
      </c>
      <c r="AC809" s="52" t="str">
        <f>IF(tabProjList[[#This Row],[Ref 5]]&lt;&gt;"",HYPERLINK(tabProjList[[#This Row],[Ref 5]],"Link 5"),"")</f>
        <v>Link 5</v>
      </c>
      <c r="AD809" s="52" t="str">
        <f>IF(tabProjList[[#This Row],[Ref 6]]&lt;&gt;"",HYPERLINK(tabProjList[[#This Row],[Ref 6]],"Link 6"),"")</f>
        <v>Link 6</v>
      </c>
      <c r="AE809" s="52" t="str">
        <f>IF(tabProjList[[#This Row],[Ref 7]]&lt;&gt;"",HYPERLINK(tabProjList[[#This Row],[Ref 7]],"Link 7"),"")</f>
        <v/>
      </c>
    </row>
    <row r="810" spans="1:31" x14ac:dyDescent="0.25">
      <c r="A810" s="44" t="s">
        <v>2863</v>
      </c>
      <c r="B810" s="45">
        <v>1073</v>
      </c>
      <c r="C810" s="45" t="s">
        <v>120</v>
      </c>
      <c r="D810" s="36" t="s">
        <v>2864</v>
      </c>
      <c r="E810" s="46" t="s">
        <v>1</v>
      </c>
      <c r="F810" s="46">
        <v>2024</v>
      </c>
      <c r="G810" s="46" t="s">
        <v>115</v>
      </c>
      <c r="H810" s="46" t="s">
        <v>115</v>
      </c>
      <c r="I810" s="46" t="s">
        <v>115</v>
      </c>
      <c r="J810" s="45" t="s">
        <v>106</v>
      </c>
      <c r="K810" s="47" t="s">
        <v>115</v>
      </c>
      <c r="L810" s="48">
        <v>0.12</v>
      </c>
      <c r="M810" s="48">
        <v>0.12</v>
      </c>
      <c r="N810" s="49" t="s">
        <v>39</v>
      </c>
      <c r="O810" s="50" t="s">
        <v>21</v>
      </c>
      <c r="P810" s="38" t="s">
        <v>115</v>
      </c>
      <c r="Q810" s="45" t="s">
        <v>121</v>
      </c>
      <c r="R810" s="38" t="s">
        <v>2861</v>
      </c>
      <c r="S810" s="38" t="s">
        <v>115</v>
      </c>
      <c r="T810" s="38" t="s">
        <v>115</v>
      </c>
      <c r="U810" s="38" t="s">
        <v>115</v>
      </c>
      <c r="V810" s="38" t="s">
        <v>115</v>
      </c>
      <c r="W810" s="38" t="s">
        <v>115</v>
      </c>
      <c r="X810" s="38" t="s">
        <v>115</v>
      </c>
      <c r="Y810" s="52" t="str">
        <f>IF(tabProjList[[#This Row],[Ref 1]]&lt;&gt;"",HYPERLINK(tabProjList[[#This Row],[Ref 1]],"Link 1"),"")</f>
        <v>Link 1</v>
      </c>
      <c r="Z810" s="52" t="str">
        <f>IF(tabProjList[[#This Row],[Ref 2]]&lt;&gt;"",HYPERLINK(tabProjList[[#This Row],[Ref 2]],"Link 2"),"")</f>
        <v/>
      </c>
      <c r="AA810" s="52" t="str">
        <f>IF(tabProjList[[#This Row],[Ref 3]]&lt;&gt;"",HYPERLINK(tabProjList[[#This Row],[Ref 3]],"Link 3"),"")</f>
        <v/>
      </c>
      <c r="AB810" s="52" t="str">
        <f>IF(tabProjList[[#This Row],[Ref 4]]&lt;&gt;"",HYPERLINK(tabProjList[[#This Row],[Ref 4]],"Link 4"),"")</f>
        <v/>
      </c>
      <c r="AC810" s="52" t="str">
        <f>IF(tabProjList[[#This Row],[Ref 5]]&lt;&gt;"",HYPERLINK(tabProjList[[#This Row],[Ref 5]],"Link 5"),"")</f>
        <v/>
      </c>
      <c r="AD810" s="52" t="str">
        <f>IF(tabProjList[[#This Row],[Ref 6]]&lt;&gt;"",HYPERLINK(tabProjList[[#This Row],[Ref 6]],"Link 6"),"")</f>
        <v/>
      </c>
      <c r="AE810" s="52" t="str">
        <f>IF(tabProjList[[#This Row],[Ref 7]]&lt;&gt;"",HYPERLINK(tabProjList[[#This Row],[Ref 7]],"Link 7"),"")</f>
        <v/>
      </c>
    </row>
    <row r="811" spans="1:31" x14ac:dyDescent="0.25">
      <c r="A811" s="44" t="s">
        <v>1229</v>
      </c>
      <c r="B811" s="45">
        <v>403</v>
      </c>
      <c r="C811" s="45" t="s">
        <v>139</v>
      </c>
      <c r="D811" s="36" t="s">
        <v>1230</v>
      </c>
      <c r="E811" s="46" t="s">
        <v>22</v>
      </c>
      <c r="F811" s="46">
        <v>2020</v>
      </c>
      <c r="G811" s="46">
        <v>2024</v>
      </c>
      <c r="H811" s="46">
        <v>2027</v>
      </c>
      <c r="I811" s="46" t="s">
        <v>115</v>
      </c>
      <c r="J811" s="45" t="s">
        <v>106</v>
      </c>
      <c r="K811" s="47">
        <v>1</v>
      </c>
      <c r="L811" s="48">
        <v>3.6</v>
      </c>
      <c r="M811" s="48">
        <v>3.6</v>
      </c>
      <c r="N811" s="49" t="s">
        <v>22</v>
      </c>
      <c r="O811" s="50" t="s">
        <v>34</v>
      </c>
      <c r="P811" s="38" t="s">
        <v>1099</v>
      </c>
      <c r="Q811" s="45" t="s">
        <v>114</v>
      </c>
      <c r="R811" s="38" t="s">
        <v>141</v>
      </c>
      <c r="S811" s="38" t="s">
        <v>1231</v>
      </c>
      <c r="T811" s="38" t="s">
        <v>1232</v>
      </c>
      <c r="U811" s="38" t="s">
        <v>1233</v>
      </c>
      <c r="V811" s="38" t="s">
        <v>1234</v>
      </c>
      <c r="W811" s="38" t="s">
        <v>1235</v>
      </c>
      <c r="X811" s="38" t="s">
        <v>1236</v>
      </c>
      <c r="Y811" s="52" t="str">
        <f>IF(tabProjList[[#This Row],[Ref 1]]&lt;&gt;"",HYPERLINK(tabProjList[[#This Row],[Ref 1]],"Link 1"),"")</f>
        <v>Link 1</v>
      </c>
      <c r="Z811" s="52" t="str">
        <f>IF(tabProjList[[#This Row],[Ref 2]]&lt;&gt;"",HYPERLINK(tabProjList[[#This Row],[Ref 2]],"Link 2"),"")</f>
        <v>Link 2</v>
      </c>
      <c r="AA811" s="52" t="str">
        <f>IF(tabProjList[[#This Row],[Ref 3]]&lt;&gt;"",HYPERLINK(tabProjList[[#This Row],[Ref 3]],"Link 3"),"")</f>
        <v>Link 3</v>
      </c>
      <c r="AB811" s="52" t="str">
        <f>IF(tabProjList[[#This Row],[Ref 4]]&lt;&gt;"",HYPERLINK(tabProjList[[#This Row],[Ref 4]],"Link 4"),"")</f>
        <v>Link 4</v>
      </c>
      <c r="AC811" s="52" t="str">
        <f>IF(tabProjList[[#This Row],[Ref 5]]&lt;&gt;"",HYPERLINK(tabProjList[[#This Row],[Ref 5]],"Link 5"),"")</f>
        <v>Link 5</v>
      </c>
      <c r="AD811" s="52" t="str">
        <f>IF(tabProjList[[#This Row],[Ref 6]]&lt;&gt;"",HYPERLINK(tabProjList[[#This Row],[Ref 6]],"Link 6"),"")</f>
        <v>Link 6</v>
      </c>
      <c r="AE811" s="52" t="str">
        <f>IF(tabProjList[[#This Row],[Ref 7]]&lt;&gt;"",HYPERLINK(tabProjList[[#This Row],[Ref 7]],"Link 7"),"")</f>
        <v>Link 7</v>
      </c>
    </row>
    <row r="812" spans="1:31" x14ac:dyDescent="0.25">
      <c r="A812" s="44" t="s">
        <v>1249</v>
      </c>
      <c r="B812" s="45">
        <v>404</v>
      </c>
      <c r="C812" s="45" t="s">
        <v>139</v>
      </c>
      <c r="D812" s="36" t="s">
        <v>1250</v>
      </c>
      <c r="E812" s="46" t="s">
        <v>22</v>
      </c>
      <c r="F812" s="46">
        <v>2020</v>
      </c>
      <c r="G812" s="46" t="s">
        <v>115</v>
      </c>
      <c r="H812" s="46">
        <v>2030</v>
      </c>
      <c r="I812" s="46" t="s">
        <v>115</v>
      </c>
      <c r="J812" s="45" t="s">
        <v>106</v>
      </c>
      <c r="K812" s="47">
        <v>2</v>
      </c>
      <c r="L812" s="48">
        <v>6.4</v>
      </c>
      <c r="M812" s="48">
        <v>6.4</v>
      </c>
      <c r="N812" s="49" t="s">
        <v>22</v>
      </c>
      <c r="O812" s="50" t="s">
        <v>34</v>
      </c>
      <c r="P812" s="38" t="s">
        <v>1099</v>
      </c>
      <c r="Q812" s="45" t="s">
        <v>114</v>
      </c>
      <c r="R812" s="38" t="s">
        <v>141</v>
      </c>
      <c r="S812" s="38" t="s">
        <v>1231</v>
      </c>
      <c r="T812" s="38" t="s">
        <v>1232</v>
      </c>
      <c r="U812" s="38" t="s">
        <v>1234</v>
      </c>
      <c r="V812" s="38" t="s">
        <v>1235</v>
      </c>
      <c r="W812" s="38" t="s">
        <v>115</v>
      </c>
      <c r="X812" s="38" t="s">
        <v>115</v>
      </c>
      <c r="Y812" s="52" t="str">
        <f>IF(tabProjList[[#This Row],[Ref 1]]&lt;&gt;"",HYPERLINK(tabProjList[[#This Row],[Ref 1]],"Link 1"),"")</f>
        <v>Link 1</v>
      </c>
      <c r="Z812" s="52" t="str">
        <f>IF(tabProjList[[#This Row],[Ref 2]]&lt;&gt;"",HYPERLINK(tabProjList[[#This Row],[Ref 2]],"Link 2"),"")</f>
        <v>Link 2</v>
      </c>
      <c r="AA812" s="52" t="str">
        <f>IF(tabProjList[[#This Row],[Ref 3]]&lt;&gt;"",HYPERLINK(tabProjList[[#This Row],[Ref 3]],"Link 3"),"")</f>
        <v>Link 3</v>
      </c>
      <c r="AB812" s="52" t="str">
        <f>IF(tabProjList[[#This Row],[Ref 4]]&lt;&gt;"",HYPERLINK(tabProjList[[#This Row],[Ref 4]],"Link 4"),"")</f>
        <v>Link 4</v>
      </c>
      <c r="AC812" s="52" t="str">
        <f>IF(tabProjList[[#This Row],[Ref 5]]&lt;&gt;"",HYPERLINK(tabProjList[[#This Row],[Ref 5]],"Link 5"),"")</f>
        <v>Link 5</v>
      </c>
      <c r="AD812" s="52" t="str">
        <f>IF(tabProjList[[#This Row],[Ref 6]]&lt;&gt;"",HYPERLINK(tabProjList[[#This Row],[Ref 6]],"Link 6"),"")</f>
        <v/>
      </c>
      <c r="AE812" s="52" t="str">
        <f>IF(tabProjList[[#This Row],[Ref 7]]&lt;&gt;"",HYPERLINK(tabProjList[[#This Row],[Ref 7]],"Link 7"),"")</f>
        <v/>
      </c>
    </row>
    <row r="813" spans="1:31" x14ac:dyDescent="0.25">
      <c r="A813" s="44" t="s">
        <v>1502</v>
      </c>
      <c r="B813" s="45">
        <v>705</v>
      </c>
      <c r="C813" s="45" t="s">
        <v>139</v>
      </c>
      <c r="D813" s="36" t="s">
        <v>1250</v>
      </c>
      <c r="E813" s="46" t="s">
        <v>22</v>
      </c>
      <c r="F813" s="46">
        <v>2020</v>
      </c>
      <c r="G813" s="46" t="s">
        <v>115</v>
      </c>
      <c r="H813" s="46">
        <v>2035</v>
      </c>
      <c r="I813" s="46" t="s">
        <v>115</v>
      </c>
      <c r="J813" s="45" t="s">
        <v>106</v>
      </c>
      <c r="K813" s="47">
        <v>3</v>
      </c>
      <c r="L813" s="48">
        <v>5</v>
      </c>
      <c r="M813" s="48">
        <v>5</v>
      </c>
      <c r="N813" s="49" t="s">
        <v>22</v>
      </c>
      <c r="O813" s="50" t="s">
        <v>34</v>
      </c>
      <c r="P813" s="38" t="s">
        <v>1099</v>
      </c>
      <c r="Q813" s="45" t="s">
        <v>114</v>
      </c>
      <c r="R813" s="38" t="s">
        <v>1503</v>
      </c>
      <c r="S813" s="38" t="s">
        <v>115</v>
      </c>
      <c r="T813" s="38" t="s">
        <v>115</v>
      </c>
      <c r="U813" s="38" t="s">
        <v>115</v>
      </c>
      <c r="V813" s="38" t="s">
        <v>115</v>
      </c>
      <c r="W813" s="38" t="s">
        <v>115</v>
      </c>
      <c r="X813" s="38" t="s">
        <v>115</v>
      </c>
      <c r="Y813" s="52" t="str">
        <f>IF(tabProjList[[#This Row],[Ref 1]]&lt;&gt;"",HYPERLINK(tabProjList[[#This Row],[Ref 1]],"Link 1"),"")</f>
        <v>Link 1</v>
      </c>
      <c r="Z813" s="52" t="str">
        <f>IF(tabProjList[[#This Row],[Ref 2]]&lt;&gt;"",HYPERLINK(tabProjList[[#This Row],[Ref 2]],"Link 2"),"")</f>
        <v/>
      </c>
      <c r="AA813" s="52" t="str">
        <f>IF(tabProjList[[#This Row],[Ref 3]]&lt;&gt;"",HYPERLINK(tabProjList[[#This Row],[Ref 3]],"Link 3"),"")</f>
        <v/>
      </c>
      <c r="AB813" s="52" t="str">
        <f>IF(tabProjList[[#This Row],[Ref 4]]&lt;&gt;"",HYPERLINK(tabProjList[[#This Row],[Ref 4]],"Link 4"),"")</f>
        <v/>
      </c>
      <c r="AC813" s="52" t="str">
        <f>IF(tabProjList[[#This Row],[Ref 5]]&lt;&gt;"",HYPERLINK(tabProjList[[#This Row],[Ref 5]],"Link 5"),"")</f>
        <v/>
      </c>
      <c r="AD813" s="52" t="str">
        <f>IF(tabProjList[[#This Row],[Ref 6]]&lt;&gt;"",HYPERLINK(tabProjList[[#This Row],[Ref 6]],"Link 6"),"")</f>
        <v/>
      </c>
      <c r="AE813" s="52" t="str">
        <f>IF(tabProjList[[#This Row],[Ref 7]]&lt;&gt;"",HYPERLINK(tabProjList[[#This Row],[Ref 7]],"Link 7"),"")</f>
        <v/>
      </c>
    </row>
    <row r="814" spans="1:31" x14ac:dyDescent="0.25">
      <c r="A814" s="44" t="s">
        <v>2686</v>
      </c>
      <c r="B814" s="45">
        <v>971</v>
      </c>
      <c r="C814" s="45" t="s">
        <v>120</v>
      </c>
      <c r="D814" s="36" t="s">
        <v>2687</v>
      </c>
      <c r="E814" s="46" t="s">
        <v>2</v>
      </c>
      <c r="F814" s="46">
        <v>2023</v>
      </c>
      <c r="G814" s="46" t="s">
        <v>115</v>
      </c>
      <c r="H814" s="46" t="s">
        <v>115</v>
      </c>
      <c r="I814" s="46" t="s">
        <v>115</v>
      </c>
      <c r="J814" s="45" t="s">
        <v>106</v>
      </c>
      <c r="K814" s="47" t="s">
        <v>115</v>
      </c>
      <c r="L814" s="48">
        <v>4</v>
      </c>
      <c r="M814" s="48">
        <v>4</v>
      </c>
      <c r="N814" s="49" t="s">
        <v>2</v>
      </c>
      <c r="O814" s="50" t="s">
        <v>34</v>
      </c>
      <c r="P814" s="38" t="s">
        <v>2686</v>
      </c>
      <c r="Q814" s="45" t="s">
        <v>121</v>
      </c>
      <c r="R814" s="38" t="s">
        <v>1801</v>
      </c>
      <c r="S814" s="38" t="s">
        <v>115</v>
      </c>
      <c r="T814" s="38" t="s">
        <v>115</v>
      </c>
      <c r="U814" s="38" t="s">
        <v>115</v>
      </c>
      <c r="V814" s="38" t="s">
        <v>115</v>
      </c>
      <c r="W814" s="38" t="s">
        <v>115</v>
      </c>
      <c r="X814" s="38" t="s">
        <v>115</v>
      </c>
      <c r="Y814" s="52" t="str">
        <f>IF(tabProjList[[#This Row],[Ref 1]]&lt;&gt;"",HYPERLINK(tabProjList[[#This Row],[Ref 1]],"Link 1"),"")</f>
        <v>Link 1</v>
      </c>
      <c r="Z814" s="52" t="str">
        <f>IF(tabProjList[[#This Row],[Ref 2]]&lt;&gt;"",HYPERLINK(tabProjList[[#This Row],[Ref 2]],"Link 2"),"")</f>
        <v/>
      </c>
      <c r="AA814" s="52" t="str">
        <f>IF(tabProjList[[#This Row],[Ref 3]]&lt;&gt;"",HYPERLINK(tabProjList[[#This Row],[Ref 3]],"Link 3"),"")</f>
        <v/>
      </c>
      <c r="AB814" s="52" t="str">
        <f>IF(tabProjList[[#This Row],[Ref 4]]&lt;&gt;"",HYPERLINK(tabProjList[[#This Row],[Ref 4]],"Link 4"),"")</f>
        <v/>
      </c>
      <c r="AC814" s="52" t="str">
        <f>IF(tabProjList[[#This Row],[Ref 5]]&lt;&gt;"",HYPERLINK(tabProjList[[#This Row],[Ref 5]],"Link 5"),"")</f>
        <v/>
      </c>
      <c r="AD814" s="52" t="str">
        <f>IF(tabProjList[[#This Row],[Ref 6]]&lt;&gt;"",HYPERLINK(tabProjList[[#This Row],[Ref 6]],"Link 6"),"")</f>
        <v/>
      </c>
      <c r="AE814" s="52" t="str">
        <f>IF(tabProjList[[#This Row],[Ref 7]]&lt;&gt;"",HYPERLINK(tabProjList[[#This Row],[Ref 7]],"Link 7"),"")</f>
        <v/>
      </c>
    </row>
    <row r="815" spans="1:31" x14ac:dyDescent="0.25">
      <c r="A815" s="44" t="s">
        <v>2537</v>
      </c>
      <c r="B815" s="45">
        <v>885</v>
      </c>
      <c r="C815" s="45" t="s">
        <v>120</v>
      </c>
      <c r="D815" s="36" t="s">
        <v>1623</v>
      </c>
      <c r="E815" s="46" t="s">
        <v>2</v>
      </c>
      <c r="F815" s="46">
        <v>2022</v>
      </c>
      <c r="G815" s="46" t="s">
        <v>115</v>
      </c>
      <c r="H815" s="46">
        <v>2026</v>
      </c>
      <c r="I815" s="46" t="s">
        <v>115</v>
      </c>
      <c r="J815" s="45" t="s">
        <v>106</v>
      </c>
      <c r="K815" s="47" t="s">
        <v>115</v>
      </c>
      <c r="L815" s="48" t="s">
        <v>1308</v>
      </c>
      <c r="M815" s="48">
        <v>5</v>
      </c>
      <c r="N815" s="49" t="s">
        <v>2</v>
      </c>
      <c r="O815" s="50" t="s">
        <v>21</v>
      </c>
      <c r="P815" s="38" t="s">
        <v>115</v>
      </c>
      <c r="Q815" s="45" t="s">
        <v>121</v>
      </c>
      <c r="R815" s="38" t="s">
        <v>2499</v>
      </c>
      <c r="S815" s="38" t="s">
        <v>115</v>
      </c>
      <c r="T815" s="38" t="s">
        <v>115</v>
      </c>
      <c r="U815" s="38" t="s">
        <v>115</v>
      </c>
      <c r="V815" s="38" t="s">
        <v>115</v>
      </c>
      <c r="W815" s="38" t="s">
        <v>115</v>
      </c>
      <c r="X815" s="38" t="s">
        <v>115</v>
      </c>
      <c r="Y815" s="52" t="str">
        <f>IF(tabProjList[[#This Row],[Ref 1]]&lt;&gt;"",HYPERLINK(tabProjList[[#This Row],[Ref 1]],"Link 1"),"")</f>
        <v>Link 1</v>
      </c>
      <c r="Z815" s="52" t="str">
        <f>IF(tabProjList[[#This Row],[Ref 2]]&lt;&gt;"",HYPERLINK(tabProjList[[#This Row],[Ref 2]],"Link 2"),"")</f>
        <v/>
      </c>
      <c r="AA815" s="52" t="str">
        <f>IF(tabProjList[[#This Row],[Ref 3]]&lt;&gt;"",HYPERLINK(tabProjList[[#This Row],[Ref 3]],"Link 3"),"")</f>
        <v/>
      </c>
      <c r="AB815" s="52" t="str">
        <f>IF(tabProjList[[#This Row],[Ref 4]]&lt;&gt;"",HYPERLINK(tabProjList[[#This Row],[Ref 4]],"Link 4"),"")</f>
        <v/>
      </c>
      <c r="AC815" s="52" t="str">
        <f>IF(tabProjList[[#This Row],[Ref 5]]&lt;&gt;"",HYPERLINK(tabProjList[[#This Row],[Ref 5]],"Link 5"),"")</f>
        <v/>
      </c>
      <c r="AD815" s="52" t="str">
        <f>IF(tabProjList[[#This Row],[Ref 6]]&lt;&gt;"",HYPERLINK(tabProjList[[#This Row],[Ref 6]],"Link 6"),"")</f>
        <v/>
      </c>
      <c r="AE815" s="52" t="str">
        <f>IF(tabProjList[[#This Row],[Ref 7]]&lt;&gt;"",HYPERLINK(tabProjList[[#This Row],[Ref 7]],"Link 7"),"")</f>
        <v/>
      </c>
    </row>
    <row r="816" spans="1:31" x14ac:dyDescent="0.25">
      <c r="A816" s="44" t="s">
        <v>1497</v>
      </c>
      <c r="B816" s="45">
        <v>402</v>
      </c>
      <c r="C816" s="45" t="s">
        <v>139</v>
      </c>
      <c r="D816" s="36" t="s">
        <v>1498</v>
      </c>
      <c r="E816" s="46" t="s">
        <v>1</v>
      </c>
      <c r="F816" s="46">
        <v>2021</v>
      </c>
      <c r="G816" s="46">
        <v>2024</v>
      </c>
      <c r="H816" s="46">
        <v>2025</v>
      </c>
      <c r="I816" s="46" t="s">
        <v>115</v>
      </c>
      <c r="J816" s="45" t="s">
        <v>106</v>
      </c>
      <c r="K816" s="47" t="s">
        <v>115</v>
      </c>
      <c r="L816" s="48">
        <v>0.9</v>
      </c>
      <c r="M816" s="48">
        <v>0.9</v>
      </c>
      <c r="N816" s="49" t="s">
        <v>38</v>
      </c>
      <c r="O816" s="50" t="s">
        <v>34</v>
      </c>
      <c r="P816" s="38" t="s">
        <v>403</v>
      </c>
      <c r="Q816" s="45" t="s">
        <v>114</v>
      </c>
      <c r="R816" s="38" t="s">
        <v>1499</v>
      </c>
      <c r="S816" s="38" t="s">
        <v>1500</v>
      </c>
      <c r="T816" s="38" t="s">
        <v>1501</v>
      </c>
      <c r="U816" s="38" t="s">
        <v>776</v>
      </c>
      <c r="V816" s="38" t="s">
        <v>115</v>
      </c>
      <c r="W816" s="38" t="s">
        <v>115</v>
      </c>
      <c r="X816" s="38" t="s">
        <v>115</v>
      </c>
      <c r="Y816" s="52" t="str">
        <f>IF(tabProjList[[#This Row],[Ref 1]]&lt;&gt;"",HYPERLINK(tabProjList[[#This Row],[Ref 1]],"Link 1"),"")</f>
        <v>Link 1</v>
      </c>
      <c r="Z816" s="52" t="str">
        <f>IF(tabProjList[[#This Row],[Ref 2]]&lt;&gt;"",HYPERLINK(tabProjList[[#This Row],[Ref 2]],"Link 2"),"")</f>
        <v>Link 2</v>
      </c>
      <c r="AA816" s="52" t="str">
        <f>IF(tabProjList[[#This Row],[Ref 3]]&lt;&gt;"",HYPERLINK(tabProjList[[#This Row],[Ref 3]],"Link 3"),"")</f>
        <v>Link 3</v>
      </c>
      <c r="AB816" s="52" t="str">
        <f>IF(tabProjList[[#This Row],[Ref 4]]&lt;&gt;"",HYPERLINK(tabProjList[[#This Row],[Ref 4]],"Link 4"),"")</f>
        <v>Link 4</v>
      </c>
      <c r="AC816" s="52" t="str">
        <f>IF(tabProjList[[#This Row],[Ref 5]]&lt;&gt;"",HYPERLINK(tabProjList[[#This Row],[Ref 5]],"Link 5"),"")</f>
        <v/>
      </c>
      <c r="AD816" s="52" t="str">
        <f>IF(tabProjList[[#This Row],[Ref 6]]&lt;&gt;"",HYPERLINK(tabProjList[[#This Row],[Ref 6]],"Link 6"),"")</f>
        <v/>
      </c>
      <c r="AE816" s="52" t="str">
        <f>IF(tabProjList[[#This Row],[Ref 7]]&lt;&gt;"",HYPERLINK(tabProjList[[#This Row],[Ref 7]],"Link 7"),"")</f>
        <v/>
      </c>
    </row>
    <row r="817" spans="1:31" x14ac:dyDescent="0.25">
      <c r="A817" s="44" t="s">
        <v>2381</v>
      </c>
      <c r="B817" s="45">
        <v>820</v>
      </c>
      <c r="C817" s="45" t="s">
        <v>637</v>
      </c>
      <c r="D817" s="36" t="s">
        <v>2382</v>
      </c>
      <c r="E817" s="46" t="s">
        <v>1</v>
      </c>
      <c r="F817" s="46">
        <v>2021</v>
      </c>
      <c r="G817" s="46" t="s">
        <v>115</v>
      </c>
      <c r="H817" s="46">
        <v>2030</v>
      </c>
      <c r="I817" s="46" t="s">
        <v>115</v>
      </c>
      <c r="J817" s="45" t="s">
        <v>106</v>
      </c>
      <c r="K817" s="47" t="s">
        <v>115</v>
      </c>
      <c r="L817" s="48">
        <v>0.6</v>
      </c>
      <c r="M817" s="48">
        <v>0.6</v>
      </c>
      <c r="N817" s="49" t="s">
        <v>40</v>
      </c>
      <c r="O817" s="50" t="s">
        <v>21</v>
      </c>
      <c r="P817" s="38" t="s">
        <v>115</v>
      </c>
      <c r="Q817" s="45" t="s">
        <v>114</v>
      </c>
      <c r="R817" s="38" t="s">
        <v>2383</v>
      </c>
      <c r="S817" s="38" t="s">
        <v>2384</v>
      </c>
      <c r="T817" s="38" t="s">
        <v>115</v>
      </c>
      <c r="U817" s="38" t="s">
        <v>115</v>
      </c>
      <c r="V817" s="38" t="s">
        <v>115</v>
      </c>
      <c r="W817" s="38" t="s">
        <v>115</v>
      </c>
      <c r="X817" s="38" t="s">
        <v>115</v>
      </c>
      <c r="Y817" s="52" t="str">
        <f>IF(tabProjList[[#This Row],[Ref 1]]&lt;&gt;"",HYPERLINK(tabProjList[[#This Row],[Ref 1]],"Link 1"),"")</f>
        <v>Link 1</v>
      </c>
      <c r="Z817" s="52" t="str">
        <f>IF(tabProjList[[#This Row],[Ref 2]]&lt;&gt;"",HYPERLINK(tabProjList[[#This Row],[Ref 2]],"Link 2"),"")</f>
        <v>Link 2</v>
      </c>
      <c r="AA817" s="52" t="str">
        <f>IF(tabProjList[[#This Row],[Ref 3]]&lt;&gt;"",HYPERLINK(tabProjList[[#This Row],[Ref 3]],"Link 3"),"")</f>
        <v/>
      </c>
      <c r="AB817" s="52" t="str">
        <f>IF(tabProjList[[#This Row],[Ref 4]]&lt;&gt;"",HYPERLINK(tabProjList[[#This Row],[Ref 4]],"Link 4"),"")</f>
        <v/>
      </c>
      <c r="AC817" s="52" t="str">
        <f>IF(tabProjList[[#This Row],[Ref 5]]&lt;&gt;"",HYPERLINK(tabProjList[[#This Row],[Ref 5]],"Link 5"),"")</f>
        <v/>
      </c>
      <c r="AD817" s="52" t="str">
        <f>IF(tabProjList[[#This Row],[Ref 6]]&lt;&gt;"",HYPERLINK(tabProjList[[#This Row],[Ref 6]],"Link 6"),"")</f>
        <v/>
      </c>
      <c r="AE817" s="52" t="str">
        <f>IF(tabProjList[[#This Row],[Ref 7]]&lt;&gt;"",HYPERLINK(tabProjList[[#This Row],[Ref 7]],"Link 7"),"")</f>
        <v/>
      </c>
    </row>
    <row r="818" spans="1:31" x14ac:dyDescent="0.25">
      <c r="A818" s="44" t="s">
        <v>1794</v>
      </c>
      <c r="B818" s="45">
        <v>549</v>
      </c>
      <c r="C818" s="45" t="s">
        <v>120</v>
      </c>
      <c r="D818" s="36" t="s">
        <v>1795</v>
      </c>
      <c r="E818" s="46" t="s">
        <v>1</v>
      </c>
      <c r="F818" s="46">
        <v>2022</v>
      </c>
      <c r="G818" s="46" t="s">
        <v>115</v>
      </c>
      <c r="H818" s="46" t="s">
        <v>115</v>
      </c>
      <c r="I818" s="46" t="s">
        <v>115</v>
      </c>
      <c r="J818" s="45" t="s">
        <v>106</v>
      </c>
      <c r="K818" s="47" t="s">
        <v>115</v>
      </c>
      <c r="L818" s="48" t="s">
        <v>115</v>
      </c>
      <c r="M818" s="48" t="s">
        <v>115</v>
      </c>
      <c r="N818" s="49" t="s">
        <v>8</v>
      </c>
      <c r="O818" s="50" t="s">
        <v>34</v>
      </c>
      <c r="P818" s="38" t="s">
        <v>115</v>
      </c>
      <c r="Q818" s="45" t="s">
        <v>121</v>
      </c>
      <c r="R818" s="38" t="s">
        <v>1732</v>
      </c>
      <c r="S818" s="38" t="s">
        <v>115</v>
      </c>
      <c r="T818" s="38" t="s">
        <v>115</v>
      </c>
      <c r="U818" s="38" t="s">
        <v>115</v>
      </c>
      <c r="V818" s="38" t="s">
        <v>115</v>
      </c>
      <c r="W818" s="38" t="s">
        <v>115</v>
      </c>
      <c r="X818" s="38" t="s">
        <v>115</v>
      </c>
      <c r="Y818" s="52" t="str">
        <f>IF(tabProjList[[#This Row],[Ref 1]]&lt;&gt;"",HYPERLINK(tabProjList[[#This Row],[Ref 1]],"Link 1"),"")</f>
        <v>Link 1</v>
      </c>
      <c r="Z818" s="52" t="str">
        <f>IF(tabProjList[[#This Row],[Ref 2]]&lt;&gt;"",HYPERLINK(tabProjList[[#This Row],[Ref 2]],"Link 2"),"")</f>
        <v/>
      </c>
      <c r="AA818" s="52" t="str">
        <f>IF(tabProjList[[#This Row],[Ref 3]]&lt;&gt;"",HYPERLINK(tabProjList[[#This Row],[Ref 3]],"Link 3"),"")</f>
        <v/>
      </c>
      <c r="AB818" s="52" t="str">
        <f>IF(tabProjList[[#This Row],[Ref 4]]&lt;&gt;"",HYPERLINK(tabProjList[[#This Row],[Ref 4]],"Link 4"),"")</f>
        <v/>
      </c>
      <c r="AC818" s="52" t="str">
        <f>IF(tabProjList[[#This Row],[Ref 5]]&lt;&gt;"",HYPERLINK(tabProjList[[#This Row],[Ref 5]],"Link 5"),"")</f>
        <v/>
      </c>
      <c r="AD818" s="52" t="str">
        <f>IF(tabProjList[[#This Row],[Ref 6]]&lt;&gt;"",HYPERLINK(tabProjList[[#This Row],[Ref 6]],"Link 6"),"")</f>
        <v/>
      </c>
      <c r="AE818" s="52" t="str">
        <f>IF(tabProjList[[#This Row],[Ref 7]]&lt;&gt;"",HYPERLINK(tabProjList[[#This Row],[Ref 7]],"Link 7"),"")</f>
        <v/>
      </c>
    </row>
    <row r="819" spans="1:31" x14ac:dyDescent="0.25">
      <c r="A819" s="44" t="s">
        <v>1510</v>
      </c>
      <c r="B819" s="45">
        <v>405</v>
      </c>
      <c r="C819" s="45" t="s">
        <v>139</v>
      </c>
      <c r="D819" s="36" t="s">
        <v>1511</v>
      </c>
      <c r="E819" s="46" t="s">
        <v>1</v>
      </c>
      <c r="F819" s="46">
        <v>2019</v>
      </c>
      <c r="G819" s="46" t="s">
        <v>115</v>
      </c>
      <c r="H819" s="46">
        <v>2027</v>
      </c>
      <c r="I819" s="46" t="s">
        <v>115</v>
      </c>
      <c r="J819" s="45" t="s">
        <v>106</v>
      </c>
      <c r="K819" s="47" t="s">
        <v>115</v>
      </c>
      <c r="L819" s="48">
        <v>3</v>
      </c>
      <c r="M819" s="48">
        <v>3</v>
      </c>
      <c r="N819" s="49" t="s">
        <v>38</v>
      </c>
      <c r="O819" s="50" t="s">
        <v>34</v>
      </c>
      <c r="P819" s="38" t="s">
        <v>1099</v>
      </c>
      <c r="Q819" s="45" t="s">
        <v>114</v>
      </c>
      <c r="R819" s="38" t="s">
        <v>1191</v>
      </c>
      <c r="S819" s="38" t="s">
        <v>1192</v>
      </c>
      <c r="T819" s="38" t="s">
        <v>1512</v>
      </c>
      <c r="U819" s="38" t="s">
        <v>115</v>
      </c>
      <c r="V819" s="38" t="s">
        <v>115</v>
      </c>
      <c r="W819" s="38" t="s">
        <v>115</v>
      </c>
      <c r="X819" s="38" t="s">
        <v>115</v>
      </c>
      <c r="Y819" s="52" t="str">
        <f>IF(tabProjList[[#This Row],[Ref 1]]&lt;&gt;"",HYPERLINK(tabProjList[[#This Row],[Ref 1]],"Link 1"),"")</f>
        <v>Link 1</v>
      </c>
      <c r="Z819" s="52" t="str">
        <f>IF(tabProjList[[#This Row],[Ref 2]]&lt;&gt;"",HYPERLINK(tabProjList[[#This Row],[Ref 2]],"Link 2"),"")</f>
        <v>Link 2</v>
      </c>
      <c r="AA819" s="52" t="str">
        <f>IF(tabProjList[[#This Row],[Ref 3]]&lt;&gt;"",HYPERLINK(tabProjList[[#This Row],[Ref 3]],"Link 3"),"")</f>
        <v>Link 3</v>
      </c>
      <c r="AB819" s="52" t="str">
        <f>IF(tabProjList[[#This Row],[Ref 4]]&lt;&gt;"",HYPERLINK(tabProjList[[#This Row],[Ref 4]],"Link 4"),"")</f>
        <v/>
      </c>
      <c r="AC819" s="52" t="str">
        <f>IF(tabProjList[[#This Row],[Ref 5]]&lt;&gt;"",HYPERLINK(tabProjList[[#This Row],[Ref 5]],"Link 5"),"")</f>
        <v/>
      </c>
      <c r="AD819" s="52" t="str">
        <f>IF(tabProjList[[#This Row],[Ref 6]]&lt;&gt;"",HYPERLINK(tabProjList[[#This Row],[Ref 6]],"Link 6"),"")</f>
        <v/>
      </c>
      <c r="AE819" s="52" t="str">
        <f>IF(tabProjList[[#This Row],[Ref 7]]&lt;&gt;"",HYPERLINK(tabProjList[[#This Row],[Ref 7]],"Link 7"),"")</f>
        <v/>
      </c>
    </row>
    <row r="820" spans="1:31" x14ac:dyDescent="0.25">
      <c r="A820" s="44" t="s">
        <v>1513</v>
      </c>
      <c r="B820" s="45">
        <v>406</v>
      </c>
      <c r="C820" s="45" t="s">
        <v>120</v>
      </c>
      <c r="D820" s="36" t="s">
        <v>1514</v>
      </c>
      <c r="E820" s="46" t="s">
        <v>6</v>
      </c>
      <c r="F820" s="46">
        <v>2016</v>
      </c>
      <c r="G820" s="46" t="s">
        <v>115</v>
      </c>
      <c r="H820" s="46">
        <v>2024</v>
      </c>
      <c r="I820" s="46" t="s">
        <v>115</v>
      </c>
      <c r="J820" s="45" t="s">
        <v>106</v>
      </c>
      <c r="K820" s="47" t="s">
        <v>115</v>
      </c>
      <c r="L820" s="48">
        <v>1.65</v>
      </c>
      <c r="M820" s="48">
        <v>1.65</v>
      </c>
      <c r="N820" s="49" t="s">
        <v>122</v>
      </c>
      <c r="O820" s="50" t="s">
        <v>34</v>
      </c>
      <c r="P820" s="38" t="s">
        <v>1515</v>
      </c>
      <c r="Q820" s="45" t="s">
        <v>121</v>
      </c>
      <c r="R820" s="38" t="s">
        <v>1516</v>
      </c>
      <c r="S820" s="38" t="s">
        <v>1517</v>
      </c>
      <c r="T820" s="38" t="s">
        <v>1518</v>
      </c>
      <c r="U820" s="38" t="s">
        <v>115</v>
      </c>
      <c r="V820" s="38" t="s">
        <v>115</v>
      </c>
      <c r="W820" s="38" t="s">
        <v>115</v>
      </c>
      <c r="X820" s="38" t="s">
        <v>115</v>
      </c>
      <c r="Y820" s="52" t="str">
        <f>IF(tabProjList[[#This Row],[Ref 1]]&lt;&gt;"",HYPERLINK(tabProjList[[#This Row],[Ref 1]],"Link 1"),"")</f>
        <v>Link 1</v>
      </c>
      <c r="Z820" s="52" t="str">
        <f>IF(tabProjList[[#This Row],[Ref 2]]&lt;&gt;"",HYPERLINK(tabProjList[[#This Row],[Ref 2]],"Link 2"),"")</f>
        <v>Link 2</v>
      </c>
      <c r="AA820" s="52" t="str">
        <f>IF(tabProjList[[#This Row],[Ref 3]]&lt;&gt;"",HYPERLINK(tabProjList[[#This Row],[Ref 3]],"Link 3"),"")</f>
        <v>Link 3</v>
      </c>
      <c r="AB820" s="52" t="str">
        <f>IF(tabProjList[[#This Row],[Ref 4]]&lt;&gt;"",HYPERLINK(tabProjList[[#This Row],[Ref 4]],"Link 4"),"")</f>
        <v/>
      </c>
      <c r="AC820" s="52" t="str">
        <f>IF(tabProjList[[#This Row],[Ref 5]]&lt;&gt;"",HYPERLINK(tabProjList[[#This Row],[Ref 5]],"Link 5"),"")</f>
        <v/>
      </c>
      <c r="AD820" s="52" t="str">
        <f>IF(tabProjList[[#This Row],[Ref 6]]&lt;&gt;"",HYPERLINK(tabProjList[[#This Row],[Ref 6]],"Link 6"),"")</f>
        <v/>
      </c>
      <c r="AE820" s="52" t="str">
        <f>IF(tabProjList[[#This Row],[Ref 7]]&lt;&gt;"",HYPERLINK(tabProjList[[#This Row],[Ref 7]],"Link 7"),"")</f>
        <v/>
      </c>
    </row>
    <row r="821" spans="1:31" x14ac:dyDescent="0.25">
      <c r="A821" s="44" t="s">
        <v>2300</v>
      </c>
      <c r="B821" s="45">
        <v>789</v>
      </c>
      <c r="C821" s="45" t="s">
        <v>171</v>
      </c>
      <c r="D821" s="36" t="s">
        <v>2301</v>
      </c>
      <c r="E821" s="46" t="s">
        <v>1</v>
      </c>
      <c r="F821" s="46">
        <v>2022</v>
      </c>
      <c r="G821" s="46">
        <v>2024</v>
      </c>
      <c r="H821" s="46">
        <v>2028</v>
      </c>
      <c r="I821" s="46" t="s">
        <v>115</v>
      </c>
      <c r="J821" s="45" t="s">
        <v>106</v>
      </c>
      <c r="K821" s="47" t="s">
        <v>115</v>
      </c>
      <c r="L821" s="48" t="s">
        <v>115</v>
      </c>
      <c r="M821" s="48" t="s">
        <v>115</v>
      </c>
      <c r="N821" s="49" t="s">
        <v>122</v>
      </c>
      <c r="O821" s="50" t="s">
        <v>21</v>
      </c>
      <c r="P821" s="38" t="s">
        <v>115</v>
      </c>
      <c r="Q821" s="45" t="s">
        <v>172</v>
      </c>
      <c r="R821" s="38" t="s">
        <v>2302</v>
      </c>
      <c r="S821" s="38" t="s">
        <v>2303</v>
      </c>
      <c r="T821" s="38" t="s">
        <v>115</v>
      </c>
      <c r="U821" s="38" t="s">
        <v>115</v>
      </c>
      <c r="V821" s="38" t="s">
        <v>115</v>
      </c>
      <c r="W821" s="38" t="s">
        <v>115</v>
      </c>
      <c r="X821" s="38" t="s">
        <v>115</v>
      </c>
      <c r="Y821" s="52" t="str">
        <f>IF(tabProjList[[#This Row],[Ref 1]]&lt;&gt;"",HYPERLINK(tabProjList[[#This Row],[Ref 1]],"Link 1"),"")</f>
        <v>Link 1</v>
      </c>
      <c r="Z821" s="52" t="str">
        <f>IF(tabProjList[[#This Row],[Ref 2]]&lt;&gt;"",HYPERLINK(tabProjList[[#This Row],[Ref 2]],"Link 2"),"")</f>
        <v>Link 2</v>
      </c>
      <c r="AA821" s="52" t="str">
        <f>IF(tabProjList[[#This Row],[Ref 3]]&lt;&gt;"",HYPERLINK(tabProjList[[#This Row],[Ref 3]],"Link 3"),"")</f>
        <v/>
      </c>
      <c r="AB821" s="52" t="str">
        <f>IF(tabProjList[[#This Row],[Ref 4]]&lt;&gt;"",HYPERLINK(tabProjList[[#This Row],[Ref 4]],"Link 4"),"")</f>
        <v/>
      </c>
      <c r="AC821" s="52" t="str">
        <f>IF(tabProjList[[#This Row],[Ref 5]]&lt;&gt;"",HYPERLINK(tabProjList[[#This Row],[Ref 5]],"Link 5"),"")</f>
        <v/>
      </c>
      <c r="AD821" s="52" t="str">
        <f>IF(tabProjList[[#This Row],[Ref 6]]&lt;&gt;"",HYPERLINK(tabProjList[[#This Row],[Ref 6]],"Link 6"),"")</f>
        <v/>
      </c>
      <c r="AE821" s="52" t="str">
        <f>IF(tabProjList[[#This Row],[Ref 7]]&lt;&gt;"",HYPERLINK(tabProjList[[#This Row],[Ref 7]],"Link 7"),"")</f>
        <v/>
      </c>
    </row>
    <row r="822" spans="1:31" x14ac:dyDescent="0.25">
      <c r="A822" s="44" t="s">
        <v>2304</v>
      </c>
      <c r="B822" s="45">
        <v>790</v>
      </c>
      <c r="C822" s="45" t="s">
        <v>171</v>
      </c>
      <c r="D822" s="36" t="s">
        <v>2301</v>
      </c>
      <c r="E822" s="46" t="s">
        <v>1</v>
      </c>
      <c r="F822" s="46">
        <v>2022</v>
      </c>
      <c r="G822" s="46" t="s">
        <v>115</v>
      </c>
      <c r="H822" s="46" t="s">
        <v>115</v>
      </c>
      <c r="I822" s="46" t="s">
        <v>115</v>
      </c>
      <c r="J822" s="45" t="s">
        <v>106</v>
      </c>
      <c r="K822" s="47">
        <v>2</v>
      </c>
      <c r="L822" s="48" t="s">
        <v>115</v>
      </c>
      <c r="M822" s="48" t="s">
        <v>115</v>
      </c>
      <c r="N822" s="49" t="s">
        <v>122</v>
      </c>
      <c r="O822" s="50" t="s">
        <v>21</v>
      </c>
      <c r="P822" s="38" t="s">
        <v>115</v>
      </c>
      <c r="Q822" s="45" t="s">
        <v>172</v>
      </c>
      <c r="R822" s="38" t="s">
        <v>2302</v>
      </c>
      <c r="S822" s="38" t="s">
        <v>115</v>
      </c>
      <c r="T822" s="38" t="s">
        <v>115</v>
      </c>
      <c r="U822" s="38" t="s">
        <v>115</v>
      </c>
      <c r="V822" s="38" t="s">
        <v>115</v>
      </c>
      <c r="W822" s="38" t="s">
        <v>115</v>
      </c>
      <c r="X822" s="38" t="s">
        <v>115</v>
      </c>
      <c r="Y822" s="52" t="str">
        <f>IF(tabProjList[[#This Row],[Ref 1]]&lt;&gt;"",HYPERLINK(tabProjList[[#This Row],[Ref 1]],"Link 1"),"")</f>
        <v>Link 1</v>
      </c>
      <c r="Z822" s="52" t="str">
        <f>IF(tabProjList[[#This Row],[Ref 2]]&lt;&gt;"",HYPERLINK(tabProjList[[#This Row],[Ref 2]],"Link 2"),"")</f>
        <v/>
      </c>
      <c r="AA822" s="52" t="str">
        <f>IF(tabProjList[[#This Row],[Ref 3]]&lt;&gt;"",HYPERLINK(tabProjList[[#This Row],[Ref 3]],"Link 3"),"")</f>
        <v/>
      </c>
      <c r="AB822" s="52" t="str">
        <f>IF(tabProjList[[#This Row],[Ref 4]]&lt;&gt;"",HYPERLINK(tabProjList[[#This Row],[Ref 4]],"Link 4"),"")</f>
        <v/>
      </c>
      <c r="AC822" s="52" t="str">
        <f>IF(tabProjList[[#This Row],[Ref 5]]&lt;&gt;"",HYPERLINK(tabProjList[[#This Row],[Ref 5]],"Link 5"),"")</f>
        <v/>
      </c>
      <c r="AD822" s="52" t="str">
        <f>IF(tabProjList[[#This Row],[Ref 6]]&lt;&gt;"",HYPERLINK(tabProjList[[#This Row],[Ref 6]],"Link 6"),"")</f>
        <v/>
      </c>
      <c r="AE822" s="52" t="str">
        <f>IF(tabProjList[[#This Row],[Ref 7]]&lt;&gt;"",HYPERLINK(tabProjList[[#This Row],[Ref 7]],"Link 7"),"")</f>
        <v/>
      </c>
    </row>
    <row r="823" spans="1:31" x14ac:dyDescent="0.25">
      <c r="A823" s="44" t="s">
        <v>2720</v>
      </c>
      <c r="B823" s="45">
        <v>994</v>
      </c>
      <c r="C823" s="45" t="s">
        <v>806</v>
      </c>
      <c r="D823" s="36" t="s">
        <v>2721</v>
      </c>
      <c r="E823" s="46" t="s">
        <v>3</v>
      </c>
      <c r="F823" s="46">
        <v>2023</v>
      </c>
      <c r="G823" s="46" t="s">
        <v>115</v>
      </c>
      <c r="H823" s="46" t="s">
        <v>115</v>
      </c>
      <c r="I823" s="46" t="s">
        <v>115</v>
      </c>
      <c r="J823" s="45" t="s">
        <v>106</v>
      </c>
      <c r="K823" s="47" t="s">
        <v>115</v>
      </c>
      <c r="L823" s="48">
        <v>0.4</v>
      </c>
      <c r="M823" s="48">
        <v>0.4</v>
      </c>
      <c r="N823" s="49" t="s">
        <v>38</v>
      </c>
      <c r="O823" s="50" t="s">
        <v>20</v>
      </c>
      <c r="P823" s="38" t="s">
        <v>115</v>
      </c>
      <c r="Q823" s="45" t="s">
        <v>114</v>
      </c>
      <c r="R823" s="38" t="s">
        <v>2722</v>
      </c>
      <c r="S823" s="38" t="s">
        <v>115</v>
      </c>
      <c r="T823" s="38" t="s">
        <v>115</v>
      </c>
      <c r="U823" s="38" t="s">
        <v>115</v>
      </c>
      <c r="V823" s="38" t="s">
        <v>115</v>
      </c>
      <c r="W823" s="38" t="s">
        <v>115</v>
      </c>
      <c r="X823" s="38" t="s">
        <v>115</v>
      </c>
      <c r="Y823" s="52" t="str">
        <f>IF(tabProjList[[#This Row],[Ref 1]]&lt;&gt;"",HYPERLINK(tabProjList[[#This Row],[Ref 1]],"Link 1"),"")</f>
        <v>Link 1</v>
      </c>
      <c r="Z823" s="52" t="str">
        <f>IF(tabProjList[[#This Row],[Ref 2]]&lt;&gt;"",HYPERLINK(tabProjList[[#This Row],[Ref 2]],"Link 2"),"")</f>
        <v/>
      </c>
      <c r="AA823" s="52" t="str">
        <f>IF(tabProjList[[#This Row],[Ref 3]]&lt;&gt;"",HYPERLINK(tabProjList[[#This Row],[Ref 3]],"Link 3"),"")</f>
        <v/>
      </c>
      <c r="AB823" s="52" t="str">
        <f>IF(tabProjList[[#This Row],[Ref 4]]&lt;&gt;"",HYPERLINK(tabProjList[[#This Row],[Ref 4]],"Link 4"),"")</f>
        <v/>
      </c>
      <c r="AC823" s="52" t="str">
        <f>IF(tabProjList[[#This Row],[Ref 5]]&lt;&gt;"",HYPERLINK(tabProjList[[#This Row],[Ref 5]],"Link 5"),"")</f>
        <v/>
      </c>
      <c r="AD823" s="52" t="str">
        <f>IF(tabProjList[[#This Row],[Ref 6]]&lt;&gt;"",HYPERLINK(tabProjList[[#This Row],[Ref 6]],"Link 6"),"")</f>
        <v/>
      </c>
      <c r="AE823" s="52" t="str">
        <f>IF(tabProjList[[#This Row],[Ref 7]]&lt;&gt;"",HYPERLINK(tabProjList[[#This Row],[Ref 7]],"Link 7"),"")</f>
        <v/>
      </c>
    </row>
    <row r="824" spans="1:31" x14ac:dyDescent="0.25">
      <c r="A824" s="44" t="s">
        <v>2385</v>
      </c>
      <c r="B824" s="45">
        <v>821</v>
      </c>
      <c r="C824" s="45" t="s">
        <v>2387</v>
      </c>
      <c r="D824" s="36" t="s">
        <v>2386</v>
      </c>
      <c r="E824" s="46" t="s">
        <v>3</v>
      </c>
      <c r="F824" s="46">
        <v>2022</v>
      </c>
      <c r="G824" s="46" t="s">
        <v>115</v>
      </c>
      <c r="H824" s="46">
        <v>2024</v>
      </c>
      <c r="I824" s="46" t="s">
        <v>115</v>
      </c>
      <c r="J824" s="45" t="s">
        <v>106</v>
      </c>
      <c r="K824" s="47" t="s">
        <v>115</v>
      </c>
      <c r="L824" s="48" t="s">
        <v>115</v>
      </c>
      <c r="M824" s="48" t="s">
        <v>115</v>
      </c>
      <c r="N824" s="49" t="s">
        <v>122</v>
      </c>
      <c r="O824" s="50" t="s">
        <v>20</v>
      </c>
      <c r="P824" s="38" t="s">
        <v>115</v>
      </c>
      <c r="Q824" s="45" t="s">
        <v>114</v>
      </c>
      <c r="R824" s="38" t="s">
        <v>2388</v>
      </c>
      <c r="S824" s="38" t="s">
        <v>115</v>
      </c>
      <c r="T824" s="38" t="s">
        <v>115</v>
      </c>
      <c r="U824" s="38" t="s">
        <v>115</v>
      </c>
      <c r="V824" s="38" t="s">
        <v>115</v>
      </c>
      <c r="W824" s="38" t="s">
        <v>115</v>
      </c>
      <c r="X824" s="38" t="s">
        <v>115</v>
      </c>
      <c r="Y824" s="52" t="str">
        <f>IF(tabProjList[[#This Row],[Ref 1]]&lt;&gt;"",HYPERLINK(tabProjList[[#This Row],[Ref 1]],"Link 1"),"")</f>
        <v>Link 1</v>
      </c>
      <c r="Z824" s="52" t="str">
        <f>IF(tabProjList[[#This Row],[Ref 2]]&lt;&gt;"",HYPERLINK(tabProjList[[#This Row],[Ref 2]],"Link 2"),"")</f>
        <v/>
      </c>
      <c r="AA824" s="52" t="str">
        <f>IF(tabProjList[[#This Row],[Ref 3]]&lt;&gt;"",HYPERLINK(tabProjList[[#This Row],[Ref 3]],"Link 3"),"")</f>
        <v/>
      </c>
      <c r="AB824" s="52" t="str">
        <f>IF(tabProjList[[#This Row],[Ref 4]]&lt;&gt;"",HYPERLINK(tabProjList[[#This Row],[Ref 4]],"Link 4"),"")</f>
        <v/>
      </c>
      <c r="AC824" s="52" t="str">
        <f>IF(tabProjList[[#This Row],[Ref 5]]&lt;&gt;"",HYPERLINK(tabProjList[[#This Row],[Ref 5]],"Link 5"),"")</f>
        <v/>
      </c>
      <c r="AD824" s="52" t="str">
        <f>IF(tabProjList[[#This Row],[Ref 6]]&lt;&gt;"",HYPERLINK(tabProjList[[#This Row],[Ref 6]],"Link 6"),"")</f>
        <v/>
      </c>
      <c r="AE824" s="52" t="str">
        <f>IF(tabProjList[[#This Row],[Ref 7]]&lt;&gt;"",HYPERLINK(tabProjList[[#This Row],[Ref 7]],"Link 7"),"")</f>
        <v/>
      </c>
    </row>
    <row r="825" spans="1:31" x14ac:dyDescent="0.25">
      <c r="A825" s="44" t="s">
        <v>2632</v>
      </c>
      <c r="B825" s="45">
        <v>940</v>
      </c>
      <c r="C825" s="45" t="s">
        <v>113</v>
      </c>
      <c r="D825" s="36" t="s">
        <v>2633</v>
      </c>
      <c r="E825" s="46" t="s">
        <v>1</v>
      </c>
      <c r="F825" s="46">
        <v>2023</v>
      </c>
      <c r="G825" s="46" t="s">
        <v>115</v>
      </c>
      <c r="H825" s="46" t="s">
        <v>115</v>
      </c>
      <c r="I825" s="46" t="s">
        <v>115</v>
      </c>
      <c r="J825" s="45" t="s">
        <v>106</v>
      </c>
      <c r="K825" s="47" t="s">
        <v>115</v>
      </c>
      <c r="L825" s="48">
        <v>0.2</v>
      </c>
      <c r="M825" s="48">
        <v>0.2</v>
      </c>
      <c r="N825" s="49" t="s">
        <v>38</v>
      </c>
      <c r="O825" s="50" t="s">
        <v>21</v>
      </c>
      <c r="P825" s="38" t="s">
        <v>115</v>
      </c>
      <c r="Q825" s="45" t="s">
        <v>114</v>
      </c>
      <c r="R825" s="38" t="s">
        <v>2634</v>
      </c>
      <c r="S825" s="38" t="s">
        <v>115</v>
      </c>
      <c r="T825" s="38" t="s">
        <v>115</v>
      </c>
      <c r="U825" s="38" t="s">
        <v>115</v>
      </c>
      <c r="V825" s="38" t="s">
        <v>115</v>
      </c>
      <c r="W825" s="38" t="s">
        <v>115</v>
      </c>
      <c r="X825" s="38" t="s">
        <v>115</v>
      </c>
      <c r="Y825" s="52" t="str">
        <f>IF(tabProjList[[#This Row],[Ref 1]]&lt;&gt;"",HYPERLINK(tabProjList[[#This Row],[Ref 1]],"Link 1"),"")</f>
        <v>Link 1</v>
      </c>
      <c r="Z825" s="52" t="str">
        <f>IF(tabProjList[[#This Row],[Ref 2]]&lt;&gt;"",HYPERLINK(tabProjList[[#This Row],[Ref 2]],"Link 2"),"")</f>
        <v/>
      </c>
      <c r="AA825" s="52" t="str">
        <f>IF(tabProjList[[#This Row],[Ref 3]]&lt;&gt;"",HYPERLINK(tabProjList[[#This Row],[Ref 3]],"Link 3"),"")</f>
        <v/>
      </c>
      <c r="AB825" s="52" t="str">
        <f>IF(tabProjList[[#This Row],[Ref 4]]&lt;&gt;"",HYPERLINK(tabProjList[[#This Row],[Ref 4]],"Link 4"),"")</f>
        <v/>
      </c>
      <c r="AC825" s="52" t="str">
        <f>IF(tabProjList[[#This Row],[Ref 5]]&lt;&gt;"",HYPERLINK(tabProjList[[#This Row],[Ref 5]],"Link 5"),"")</f>
        <v/>
      </c>
      <c r="AD825" s="52" t="str">
        <f>IF(tabProjList[[#This Row],[Ref 6]]&lt;&gt;"",HYPERLINK(tabProjList[[#This Row],[Ref 6]],"Link 6"),"")</f>
        <v/>
      </c>
      <c r="AE825" s="52" t="str">
        <f>IF(tabProjList[[#This Row],[Ref 7]]&lt;&gt;"",HYPERLINK(tabProjList[[#This Row],[Ref 7]],"Link 7"),"")</f>
        <v/>
      </c>
    </row>
    <row r="826" spans="1:31" x14ac:dyDescent="0.25">
      <c r="A826" s="44" t="s">
        <v>2822</v>
      </c>
      <c r="B826" s="45">
        <v>1050</v>
      </c>
      <c r="C826" s="45" t="s">
        <v>120</v>
      </c>
      <c r="D826" s="36" t="s">
        <v>2823</v>
      </c>
      <c r="E826" s="46" t="s">
        <v>2</v>
      </c>
      <c r="F826" s="46">
        <v>2023</v>
      </c>
      <c r="G826" s="46" t="s">
        <v>115</v>
      </c>
      <c r="H826" s="46" t="s">
        <v>115</v>
      </c>
      <c r="I826" s="46" t="s">
        <v>115</v>
      </c>
      <c r="J826" s="45" t="s">
        <v>106</v>
      </c>
      <c r="K826" s="47" t="s">
        <v>115</v>
      </c>
      <c r="L826" s="48" t="s">
        <v>115</v>
      </c>
      <c r="M826" s="48" t="s">
        <v>115</v>
      </c>
      <c r="N826" s="49" t="s">
        <v>2</v>
      </c>
      <c r="O826" s="50" t="s">
        <v>34</v>
      </c>
      <c r="P826" s="38" t="s">
        <v>2822</v>
      </c>
      <c r="Q826" s="45" t="s">
        <v>121</v>
      </c>
      <c r="R826" s="38" t="s">
        <v>2505</v>
      </c>
      <c r="S826" s="38" t="s">
        <v>115</v>
      </c>
      <c r="T826" s="38" t="s">
        <v>115</v>
      </c>
      <c r="U826" s="38" t="s">
        <v>115</v>
      </c>
      <c r="V826" s="38" t="s">
        <v>115</v>
      </c>
      <c r="W826" s="38" t="s">
        <v>115</v>
      </c>
      <c r="X826" s="38" t="s">
        <v>115</v>
      </c>
      <c r="Y826" s="52" t="str">
        <f>IF(tabProjList[[#This Row],[Ref 1]]&lt;&gt;"",HYPERLINK(tabProjList[[#This Row],[Ref 1]],"Link 1"),"")</f>
        <v>Link 1</v>
      </c>
      <c r="Z826" s="52" t="str">
        <f>IF(tabProjList[[#This Row],[Ref 2]]&lt;&gt;"",HYPERLINK(tabProjList[[#This Row],[Ref 2]],"Link 2"),"")</f>
        <v/>
      </c>
      <c r="AA826" s="52" t="str">
        <f>IF(tabProjList[[#This Row],[Ref 3]]&lt;&gt;"",HYPERLINK(tabProjList[[#This Row],[Ref 3]],"Link 3"),"")</f>
        <v/>
      </c>
      <c r="AB826" s="52" t="str">
        <f>IF(tabProjList[[#This Row],[Ref 4]]&lt;&gt;"",HYPERLINK(tabProjList[[#This Row],[Ref 4]],"Link 4"),"")</f>
        <v/>
      </c>
      <c r="AC826" s="52" t="str">
        <f>IF(tabProjList[[#This Row],[Ref 5]]&lt;&gt;"",HYPERLINK(tabProjList[[#This Row],[Ref 5]],"Link 5"),"")</f>
        <v/>
      </c>
      <c r="AD826" s="52" t="str">
        <f>IF(tabProjList[[#This Row],[Ref 6]]&lt;&gt;"",HYPERLINK(tabProjList[[#This Row],[Ref 6]],"Link 6"),"")</f>
        <v/>
      </c>
      <c r="AE826" s="52" t="str">
        <f>IF(tabProjList[[#This Row],[Ref 7]]&lt;&gt;"",HYPERLINK(tabProjList[[#This Row],[Ref 7]],"Link 7"),"")</f>
        <v/>
      </c>
    </row>
    <row r="827" spans="1:31" x14ac:dyDescent="0.25">
      <c r="A827" s="44" t="s">
        <v>2769</v>
      </c>
      <c r="B827" s="45">
        <v>1022</v>
      </c>
      <c r="C827" s="45" t="s">
        <v>280</v>
      </c>
      <c r="D827" s="36" t="s">
        <v>2770</v>
      </c>
      <c r="E827" s="46" t="s">
        <v>2</v>
      </c>
      <c r="F827" s="46">
        <v>2024</v>
      </c>
      <c r="G827" s="46" t="s">
        <v>115</v>
      </c>
      <c r="H827" s="46" t="s">
        <v>115</v>
      </c>
      <c r="I827" s="46" t="s">
        <v>115</v>
      </c>
      <c r="J827" s="45" t="s">
        <v>106</v>
      </c>
      <c r="K827" s="47" t="s">
        <v>115</v>
      </c>
      <c r="L827" s="48" t="s">
        <v>115</v>
      </c>
      <c r="M827" s="48" t="s">
        <v>115</v>
      </c>
      <c r="N827" s="49" t="s">
        <v>2</v>
      </c>
      <c r="O827" s="50" t="s">
        <v>34</v>
      </c>
      <c r="P827" s="38" t="s">
        <v>115</v>
      </c>
      <c r="Q827" s="45" t="s">
        <v>274</v>
      </c>
      <c r="R827" s="38" t="s">
        <v>2771</v>
      </c>
      <c r="S827" s="38" t="s">
        <v>115</v>
      </c>
      <c r="T827" s="38" t="s">
        <v>115</v>
      </c>
      <c r="U827" s="38" t="s">
        <v>115</v>
      </c>
      <c r="V827" s="38" t="s">
        <v>115</v>
      </c>
      <c r="W827" s="38" t="s">
        <v>115</v>
      </c>
      <c r="X827" s="38" t="s">
        <v>115</v>
      </c>
      <c r="Y827" s="52" t="str">
        <f>IF(tabProjList[[#This Row],[Ref 1]]&lt;&gt;"",HYPERLINK(tabProjList[[#This Row],[Ref 1]],"Link 1"),"")</f>
        <v>Link 1</v>
      </c>
      <c r="Z827" s="52" t="str">
        <f>IF(tabProjList[[#This Row],[Ref 2]]&lt;&gt;"",HYPERLINK(tabProjList[[#This Row],[Ref 2]],"Link 2"),"")</f>
        <v/>
      </c>
      <c r="AA827" s="52" t="str">
        <f>IF(tabProjList[[#This Row],[Ref 3]]&lt;&gt;"",HYPERLINK(tabProjList[[#This Row],[Ref 3]],"Link 3"),"")</f>
        <v/>
      </c>
      <c r="AB827" s="52" t="str">
        <f>IF(tabProjList[[#This Row],[Ref 4]]&lt;&gt;"",HYPERLINK(tabProjList[[#This Row],[Ref 4]],"Link 4"),"")</f>
        <v/>
      </c>
      <c r="AC827" s="52" t="str">
        <f>IF(tabProjList[[#This Row],[Ref 5]]&lt;&gt;"",HYPERLINK(tabProjList[[#This Row],[Ref 5]],"Link 5"),"")</f>
        <v/>
      </c>
      <c r="AD827" s="52" t="str">
        <f>IF(tabProjList[[#This Row],[Ref 6]]&lt;&gt;"",HYPERLINK(tabProjList[[#This Row],[Ref 6]],"Link 6"),"")</f>
        <v/>
      </c>
      <c r="AE827" s="52" t="str">
        <f>IF(tabProjList[[#This Row],[Ref 7]]&lt;&gt;"",HYPERLINK(tabProjList[[#This Row],[Ref 7]],"Link 7"),"")</f>
        <v/>
      </c>
    </row>
    <row r="828" spans="1:31" x14ac:dyDescent="0.25">
      <c r="A828" s="44" t="s">
        <v>2013</v>
      </c>
      <c r="B828" s="45">
        <v>659</v>
      </c>
      <c r="C828" s="45" t="s">
        <v>209</v>
      </c>
      <c r="D828" s="36" t="s">
        <v>2014</v>
      </c>
      <c r="E828" s="46" t="s">
        <v>2</v>
      </c>
      <c r="F828" s="46" t="s">
        <v>115</v>
      </c>
      <c r="G828" s="46" t="s">
        <v>115</v>
      </c>
      <c r="H828" s="46">
        <v>2020</v>
      </c>
      <c r="I828" s="46" t="s">
        <v>115</v>
      </c>
      <c r="J828" s="45" t="s">
        <v>14</v>
      </c>
      <c r="K828" s="47" t="s">
        <v>115</v>
      </c>
      <c r="L828" s="48">
        <v>3</v>
      </c>
      <c r="M828" s="48">
        <v>3</v>
      </c>
      <c r="N828" s="49" t="s">
        <v>2</v>
      </c>
      <c r="O828" s="50" t="s">
        <v>7</v>
      </c>
      <c r="P828" s="38" t="s">
        <v>115</v>
      </c>
      <c r="Q828" s="45" t="s">
        <v>121</v>
      </c>
      <c r="R828" s="38" t="s">
        <v>115</v>
      </c>
      <c r="S828" s="38" t="s">
        <v>115</v>
      </c>
      <c r="T828" s="38" t="s">
        <v>115</v>
      </c>
      <c r="U828" s="38" t="s">
        <v>115</v>
      </c>
      <c r="V828" s="38" t="s">
        <v>115</v>
      </c>
      <c r="W828" s="38" t="s">
        <v>115</v>
      </c>
      <c r="X828" s="38" t="s">
        <v>115</v>
      </c>
      <c r="Y828" s="52" t="str">
        <f>IF(tabProjList[[#This Row],[Ref 1]]&lt;&gt;"",HYPERLINK(tabProjList[[#This Row],[Ref 1]],"Link 1"),"")</f>
        <v/>
      </c>
      <c r="Z828" s="52" t="str">
        <f>IF(tabProjList[[#This Row],[Ref 2]]&lt;&gt;"",HYPERLINK(tabProjList[[#This Row],[Ref 2]],"Link 2"),"")</f>
        <v/>
      </c>
      <c r="AA828" s="52" t="str">
        <f>IF(tabProjList[[#This Row],[Ref 3]]&lt;&gt;"",HYPERLINK(tabProjList[[#This Row],[Ref 3]],"Link 3"),"")</f>
        <v/>
      </c>
      <c r="AB828" s="52" t="str">
        <f>IF(tabProjList[[#This Row],[Ref 4]]&lt;&gt;"",HYPERLINK(tabProjList[[#This Row],[Ref 4]],"Link 4"),"")</f>
        <v/>
      </c>
      <c r="AC828" s="52" t="str">
        <f>IF(tabProjList[[#This Row],[Ref 5]]&lt;&gt;"",HYPERLINK(tabProjList[[#This Row],[Ref 5]],"Link 5"),"")</f>
        <v/>
      </c>
      <c r="AD828" s="52" t="str">
        <f>IF(tabProjList[[#This Row],[Ref 6]]&lt;&gt;"",HYPERLINK(tabProjList[[#This Row],[Ref 6]],"Link 6"),"")</f>
        <v/>
      </c>
      <c r="AE828" s="52" t="str">
        <f>IF(tabProjList[[#This Row],[Ref 7]]&lt;&gt;"",HYPERLINK(tabProjList[[#This Row],[Ref 7]],"Link 7"),"")</f>
        <v/>
      </c>
    </row>
    <row r="829" spans="1:31" x14ac:dyDescent="0.25">
      <c r="A829" s="44" t="s">
        <v>2068</v>
      </c>
      <c r="B829" s="45">
        <v>678</v>
      </c>
      <c r="C829" s="45" t="s">
        <v>2070</v>
      </c>
      <c r="D829" s="36" t="s">
        <v>2069</v>
      </c>
      <c r="E829" s="46" t="s">
        <v>12</v>
      </c>
      <c r="F829" s="46">
        <v>2022</v>
      </c>
      <c r="G829" s="46" t="s">
        <v>115</v>
      </c>
      <c r="H829" s="46">
        <v>2029</v>
      </c>
      <c r="I829" s="46" t="s">
        <v>115</v>
      </c>
      <c r="J829" s="45" t="s">
        <v>106</v>
      </c>
      <c r="K829" s="47" t="s">
        <v>115</v>
      </c>
      <c r="L829" s="48">
        <v>10</v>
      </c>
      <c r="M829" s="48">
        <v>10</v>
      </c>
      <c r="N829" s="49" t="s">
        <v>12</v>
      </c>
      <c r="O829" s="50" t="s">
        <v>34</v>
      </c>
      <c r="P829" s="38" t="s">
        <v>1570</v>
      </c>
      <c r="Q829" s="45" t="s">
        <v>114</v>
      </c>
      <c r="R829" s="38" t="s">
        <v>253</v>
      </c>
      <c r="S829" s="38" t="s">
        <v>115</v>
      </c>
      <c r="T829" s="38" t="s">
        <v>115</v>
      </c>
      <c r="U829" s="38" t="s">
        <v>115</v>
      </c>
      <c r="V829" s="38" t="s">
        <v>115</v>
      </c>
      <c r="W829" s="38" t="s">
        <v>115</v>
      </c>
      <c r="X829" s="38" t="s">
        <v>115</v>
      </c>
      <c r="Y829" s="52" t="str">
        <f>IF(tabProjList[[#This Row],[Ref 1]]&lt;&gt;"",HYPERLINK(tabProjList[[#This Row],[Ref 1]],"Link 1"),"")</f>
        <v>Link 1</v>
      </c>
      <c r="Z829" s="52" t="str">
        <f>IF(tabProjList[[#This Row],[Ref 2]]&lt;&gt;"",HYPERLINK(tabProjList[[#This Row],[Ref 2]],"Link 2"),"")</f>
        <v/>
      </c>
      <c r="AA829" s="52" t="str">
        <f>IF(tabProjList[[#This Row],[Ref 3]]&lt;&gt;"",HYPERLINK(tabProjList[[#This Row],[Ref 3]],"Link 3"),"")</f>
        <v/>
      </c>
      <c r="AB829" s="52" t="str">
        <f>IF(tabProjList[[#This Row],[Ref 4]]&lt;&gt;"",HYPERLINK(tabProjList[[#This Row],[Ref 4]],"Link 4"),"")</f>
        <v/>
      </c>
      <c r="AC829" s="52" t="str">
        <f>IF(tabProjList[[#This Row],[Ref 5]]&lt;&gt;"",HYPERLINK(tabProjList[[#This Row],[Ref 5]],"Link 5"),"")</f>
        <v/>
      </c>
      <c r="AD829" s="52" t="str">
        <f>IF(tabProjList[[#This Row],[Ref 6]]&lt;&gt;"",HYPERLINK(tabProjList[[#This Row],[Ref 6]],"Link 6"),"")</f>
        <v/>
      </c>
      <c r="AE829" s="52" t="str">
        <f>IF(tabProjList[[#This Row],[Ref 7]]&lt;&gt;"",HYPERLINK(tabProjList[[#This Row],[Ref 7]],"Link 7"),"")</f>
        <v/>
      </c>
    </row>
    <row r="830" spans="1:31" x14ac:dyDescent="0.25">
      <c r="A830" s="44" t="s">
        <v>2703</v>
      </c>
      <c r="B830" s="45">
        <v>980</v>
      </c>
      <c r="C830" s="45" t="s">
        <v>120</v>
      </c>
      <c r="D830" s="36" t="s">
        <v>2702</v>
      </c>
      <c r="E830" s="46" t="s">
        <v>1</v>
      </c>
      <c r="F830" s="46">
        <v>2023</v>
      </c>
      <c r="G830" s="46" t="s">
        <v>115</v>
      </c>
      <c r="H830" s="46" t="s">
        <v>115</v>
      </c>
      <c r="I830" s="46" t="s">
        <v>115</v>
      </c>
      <c r="J830" s="45" t="s">
        <v>106</v>
      </c>
      <c r="K830" s="47" t="s">
        <v>115</v>
      </c>
      <c r="L830" s="48" t="s">
        <v>115</v>
      </c>
      <c r="M830" s="48" t="s">
        <v>115</v>
      </c>
      <c r="N830" s="49" t="s">
        <v>40</v>
      </c>
      <c r="O830" s="50" t="s">
        <v>34</v>
      </c>
      <c r="P830" s="38" t="s">
        <v>2701</v>
      </c>
      <c r="Q830" s="45" t="s">
        <v>121</v>
      </c>
      <c r="R830" s="38" t="s">
        <v>1801</v>
      </c>
      <c r="S830" s="38" t="s">
        <v>115</v>
      </c>
      <c r="T830" s="38" t="s">
        <v>115</v>
      </c>
      <c r="U830" s="38" t="s">
        <v>115</v>
      </c>
      <c r="V830" s="38" t="s">
        <v>115</v>
      </c>
      <c r="W830" s="38" t="s">
        <v>115</v>
      </c>
      <c r="X830" s="38" t="s">
        <v>115</v>
      </c>
      <c r="Y830" s="52" t="str">
        <f>IF(tabProjList[[#This Row],[Ref 1]]&lt;&gt;"",HYPERLINK(tabProjList[[#This Row],[Ref 1]],"Link 1"),"")</f>
        <v>Link 1</v>
      </c>
      <c r="Z830" s="52" t="str">
        <f>IF(tabProjList[[#This Row],[Ref 2]]&lt;&gt;"",HYPERLINK(tabProjList[[#This Row],[Ref 2]],"Link 2"),"")</f>
        <v/>
      </c>
      <c r="AA830" s="52" t="str">
        <f>IF(tabProjList[[#This Row],[Ref 3]]&lt;&gt;"",HYPERLINK(tabProjList[[#This Row],[Ref 3]],"Link 3"),"")</f>
        <v/>
      </c>
      <c r="AB830" s="52" t="str">
        <f>IF(tabProjList[[#This Row],[Ref 4]]&lt;&gt;"",HYPERLINK(tabProjList[[#This Row],[Ref 4]],"Link 4"),"")</f>
        <v/>
      </c>
      <c r="AC830" s="52" t="str">
        <f>IF(tabProjList[[#This Row],[Ref 5]]&lt;&gt;"",HYPERLINK(tabProjList[[#This Row],[Ref 5]],"Link 5"),"")</f>
        <v/>
      </c>
      <c r="AD830" s="52" t="str">
        <f>IF(tabProjList[[#This Row],[Ref 6]]&lt;&gt;"",HYPERLINK(tabProjList[[#This Row],[Ref 6]],"Link 6"),"")</f>
        <v/>
      </c>
      <c r="AE830" s="52" t="str">
        <f>IF(tabProjList[[#This Row],[Ref 7]]&lt;&gt;"",HYPERLINK(tabProjList[[#This Row],[Ref 7]],"Link 7"),"")</f>
        <v/>
      </c>
    </row>
    <row r="831" spans="1:31" x14ac:dyDescent="0.25">
      <c r="A831" s="44" t="s">
        <v>1521</v>
      </c>
      <c r="B831" s="45">
        <v>409</v>
      </c>
      <c r="C831" s="45" t="s">
        <v>806</v>
      </c>
      <c r="D831" s="36" t="s">
        <v>1522</v>
      </c>
      <c r="E831" s="46" t="s">
        <v>1</v>
      </c>
      <c r="F831" s="46">
        <v>2022</v>
      </c>
      <c r="G831" s="46" t="s">
        <v>115</v>
      </c>
      <c r="H831" s="46">
        <v>2026</v>
      </c>
      <c r="I831" s="46" t="s">
        <v>115</v>
      </c>
      <c r="J831" s="45" t="s">
        <v>106</v>
      </c>
      <c r="K831" s="47" t="s">
        <v>115</v>
      </c>
      <c r="L831" s="48">
        <v>1.3</v>
      </c>
      <c r="M831" s="48">
        <v>1.3</v>
      </c>
      <c r="N831" s="49" t="s">
        <v>122</v>
      </c>
      <c r="O831" s="50" t="s">
        <v>34</v>
      </c>
      <c r="P831" s="38" t="s">
        <v>1523</v>
      </c>
      <c r="Q831" s="45" t="s">
        <v>114</v>
      </c>
      <c r="R831" s="38" t="s">
        <v>1524</v>
      </c>
      <c r="S831" s="38" t="s">
        <v>115</v>
      </c>
      <c r="T831" s="38" t="s">
        <v>115</v>
      </c>
      <c r="U831" s="38" t="s">
        <v>115</v>
      </c>
      <c r="V831" s="38" t="s">
        <v>115</v>
      </c>
      <c r="W831" s="38" t="s">
        <v>115</v>
      </c>
      <c r="X831" s="38" t="s">
        <v>115</v>
      </c>
      <c r="Y831" s="52" t="str">
        <f>IF(tabProjList[[#This Row],[Ref 1]]&lt;&gt;"",HYPERLINK(tabProjList[[#This Row],[Ref 1]],"Link 1"),"")</f>
        <v>Link 1</v>
      </c>
      <c r="Z831" s="52" t="str">
        <f>IF(tabProjList[[#This Row],[Ref 2]]&lt;&gt;"",HYPERLINK(tabProjList[[#This Row],[Ref 2]],"Link 2"),"")</f>
        <v/>
      </c>
      <c r="AA831" s="52" t="str">
        <f>IF(tabProjList[[#This Row],[Ref 3]]&lt;&gt;"",HYPERLINK(tabProjList[[#This Row],[Ref 3]],"Link 3"),"")</f>
        <v/>
      </c>
      <c r="AB831" s="52" t="str">
        <f>IF(tabProjList[[#This Row],[Ref 4]]&lt;&gt;"",HYPERLINK(tabProjList[[#This Row],[Ref 4]],"Link 4"),"")</f>
        <v/>
      </c>
      <c r="AC831" s="52" t="str">
        <f>IF(tabProjList[[#This Row],[Ref 5]]&lt;&gt;"",HYPERLINK(tabProjList[[#This Row],[Ref 5]],"Link 5"),"")</f>
        <v/>
      </c>
      <c r="AD831" s="52" t="str">
        <f>IF(tabProjList[[#This Row],[Ref 6]]&lt;&gt;"",HYPERLINK(tabProjList[[#This Row],[Ref 6]],"Link 6"),"")</f>
        <v/>
      </c>
      <c r="AE831" s="52" t="str">
        <f>IF(tabProjList[[#This Row],[Ref 7]]&lt;&gt;"",HYPERLINK(tabProjList[[#This Row],[Ref 7]],"Link 7"),"")</f>
        <v/>
      </c>
    </row>
    <row r="832" spans="1:31" x14ac:dyDescent="0.25">
      <c r="A832" s="44" t="s">
        <v>2662</v>
      </c>
      <c r="B832" s="45">
        <v>959</v>
      </c>
      <c r="C832" s="45" t="s">
        <v>120</v>
      </c>
      <c r="D832" s="36" t="s">
        <v>2663</v>
      </c>
      <c r="E832" s="46" t="s">
        <v>2</v>
      </c>
      <c r="F832" s="46">
        <v>2023</v>
      </c>
      <c r="G832" s="46" t="s">
        <v>115</v>
      </c>
      <c r="H832" s="46" t="s">
        <v>115</v>
      </c>
      <c r="I832" s="46" t="s">
        <v>115</v>
      </c>
      <c r="J832" s="45" t="s">
        <v>106</v>
      </c>
      <c r="K832" s="47" t="s">
        <v>115</v>
      </c>
      <c r="L832" s="48" t="s">
        <v>115</v>
      </c>
      <c r="M832" s="48">
        <v>1.667</v>
      </c>
      <c r="N832" s="49" t="s">
        <v>2</v>
      </c>
      <c r="O832" s="50" t="s">
        <v>34</v>
      </c>
      <c r="P832" s="38" t="s">
        <v>2662</v>
      </c>
      <c r="Q832" s="45" t="s">
        <v>121</v>
      </c>
      <c r="R832" s="38" t="s">
        <v>2664</v>
      </c>
      <c r="S832" s="38" t="s">
        <v>2665</v>
      </c>
      <c r="T832" s="38" t="s">
        <v>2666</v>
      </c>
      <c r="U832" s="38" t="s">
        <v>2667</v>
      </c>
      <c r="V832" s="38" t="s">
        <v>115</v>
      </c>
      <c r="W832" s="38" t="s">
        <v>115</v>
      </c>
      <c r="X832" s="38" t="s">
        <v>115</v>
      </c>
      <c r="Y832" s="52" t="str">
        <f>IF(tabProjList[[#This Row],[Ref 1]]&lt;&gt;"",HYPERLINK(tabProjList[[#This Row],[Ref 1]],"Link 1"),"")</f>
        <v>Link 1</v>
      </c>
      <c r="Z832" s="52" t="str">
        <f>IF(tabProjList[[#This Row],[Ref 2]]&lt;&gt;"",HYPERLINK(tabProjList[[#This Row],[Ref 2]],"Link 2"),"")</f>
        <v>Link 2</v>
      </c>
      <c r="AA832" s="52" t="str">
        <f>IF(tabProjList[[#This Row],[Ref 3]]&lt;&gt;"",HYPERLINK(tabProjList[[#This Row],[Ref 3]],"Link 3"),"")</f>
        <v>Link 3</v>
      </c>
      <c r="AB832" s="52" t="str">
        <f>IF(tabProjList[[#This Row],[Ref 4]]&lt;&gt;"",HYPERLINK(tabProjList[[#This Row],[Ref 4]],"Link 4"),"")</f>
        <v>Link 4</v>
      </c>
      <c r="AC832" s="52" t="str">
        <f>IF(tabProjList[[#This Row],[Ref 5]]&lt;&gt;"",HYPERLINK(tabProjList[[#This Row],[Ref 5]],"Link 5"),"")</f>
        <v/>
      </c>
      <c r="AD832" s="52" t="str">
        <f>IF(tabProjList[[#This Row],[Ref 6]]&lt;&gt;"",HYPERLINK(tabProjList[[#This Row],[Ref 6]],"Link 6"),"")</f>
        <v/>
      </c>
      <c r="AE832" s="52" t="str">
        <f>IF(tabProjList[[#This Row],[Ref 7]]&lt;&gt;"",HYPERLINK(tabProjList[[#This Row],[Ref 7]],"Link 7"),"")</f>
        <v/>
      </c>
    </row>
    <row r="833" spans="1:31" x14ac:dyDescent="0.25">
      <c r="A833" s="44" t="s">
        <v>2461</v>
      </c>
      <c r="B833" s="45">
        <v>530</v>
      </c>
      <c r="C833" s="45" t="s">
        <v>319</v>
      </c>
      <c r="D833" s="36" t="s">
        <v>2462</v>
      </c>
      <c r="E833" s="46" t="s">
        <v>2</v>
      </c>
      <c r="F833" s="46">
        <v>2022</v>
      </c>
      <c r="G833" s="46">
        <v>2025</v>
      </c>
      <c r="H833" s="46">
        <v>2030</v>
      </c>
      <c r="I833" s="46" t="s">
        <v>115</v>
      </c>
      <c r="J833" s="45" t="s">
        <v>106</v>
      </c>
      <c r="K833" s="47" t="s">
        <v>115</v>
      </c>
      <c r="L833" s="48">
        <v>5</v>
      </c>
      <c r="M833" s="48">
        <v>5</v>
      </c>
      <c r="N833" s="49" t="s">
        <v>2</v>
      </c>
      <c r="O833" s="50" t="s">
        <v>34</v>
      </c>
      <c r="P833" s="38" t="s">
        <v>2463</v>
      </c>
      <c r="Q833" s="45" t="s">
        <v>114</v>
      </c>
      <c r="R833" s="38" t="s">
        <v>2464</v>
      </c>
      <c r="S833" s="38" t="s">
        <v>2465</v>
      </c>
      <c r="T833" s="38" t="s">
        <v>2466</v>
      </c>
      <c r="U833" s="38" t="s">
        <v>115</v>
      </c>
      <c r="V833" s="38" t="s">
        <v>115</v>
      </c>
      <c r="W833" s="38" t="s">
        <v>115</v>
      </c>
      <c r="X833" s="38" t="s">
        <v>115</v>
      </c>
      <c r="Y833" s="52" t="str">
        <f>IF(tabProjList[[#This Row],[Ref 1]]&lt;&gt;"",HYPERLINK(tabProjList[[#This Row],[Ref 1]],"Link 1"),"")</f>
        <v>Link 1</v>
      </c>
      <c r="Z833" s="52" t="str">
        <f>IF(tabProjList[[#This Row],[Ref 2]]&lt;&gt;"",HYPERLINK(tabProjList[[#This Row],[Ref 2]],"Link 2"),"")</f>
        <v>Link 2</v>
      </c>
      <c r="AA833" s="52" t="str">
        <f>IF(tabProjList[[#This Row],[Ref 3]]&lt;&gt;"",HYPERLINK(tabProjList[[#This Row],[Ref 3]],"Link 3"),"")</f>
        <v>Link 3</v>
      </c>
      <c r="AB833" s="52" t="str">
        <f>IF(tabProjList[[#This Row],[Ref 4]]&lt;&gt;"",HYPERLINK(tabProjList[[#This Row],[Ref 4]],"Link 4"),"")</f>
        <v/>
      </c>
      <c r="AC833" s="52" t="str">
        <f>IF(tabProjList[[#This Row],[Ref 5]]&lt;&gt;"",HYPERLINK(tabProjList[[#This Row],[Ref 5]],"Link 5"),"")</f>
        <v/>
      </c>
      <c r="AD833" s="52" t="str">
        <f>IF(tabProjList[[#This Row],[Ref 6]]&lt;&gt;"",HYPERLINK(tabProjList[[#This Row],[Ref 6]],"Link 6"),"")</f>
        <v/>
      </c>
      <c r="AE833" s="52" t="str">
        <f>IF(tabProjList[[#This Row],[Ref 7]]&lt;&gt;"",HYPERLINK(tabProjList[[#This Row],[Ref 7]],"Link 7"),"")</f>
        <v/>
      </c>
    </row>
    <row r="834" spans="1:31" x14ac:dyDescent="0.25">
      <c r="A834" s="44" t="s">
        <v>1740</v>
      </c>
      <c r="B834" s="45">
        <v>528</v>
      </c>
      <c r="C834" s="45" t="s">
        <v>1742</v>
      </c>
      <c r="D834" s="36" t="s">
        <v>1741</v>
      </c>
      <c r="E834" s="46" t="s">
        <v>12</v>
      </c>
      <c r="F834" s="46">
        <v>2022</v>
      </c>
      <c r="G834" s="46" t="s">
        <v>115</v>
      </c>
      <c r="H834" s="46">
        <v>2032</v>
      </c>
      <c r="I834" s="46" t="s">
        <v>115</v>
      </c>
      <c r="J834" s="45" t="s">
        <v>106</v>
      </c>
      <c r="K834" s="47">
        <v>1</v>
      </c>
      <c r="L834" s="48">
        <v>20</v>
      </c>
      <c r="M834" s="48">
        <v>20</v>
      </c>
      <c r="N834" s="49" t="s">
        <v>12</v>
      </c>
      <c r="O834" s="50" t="s">
        <v>34</v>
      </c>
      <c r="P834" s="38" t="s">
        <v>1743</v>
      </c>
      <c r="Q834" s="45" t="s">
        <v>114</v>
      </c>
      <c r="R834" s="38" t="s">
        <v>1744</v>
      </c>
      <c r="S834" s="38" t="s">
        <v>115</v>
      </c>
      <c r="T834" s="38" t="s">
        <v>115</v>
      </c>
      <c r="U834" s="38" t="s">
        <v>115</v>
      </c>
      <c r="V834" s="38" t="s">
        <v>115</v>
      </c>
      <c r="W834" s="38" t="s">
        <v>115</v>
      </c>
      <c r="X834" s="38" t="s">
        <v>115</v>
      </c>
      <c r="Y834" s="52" t="str">
        <f>IF(tabProjList[[#This Row],[Ref 1]]&lt;&gt;"",HYPERLINK(tabProjList[[#This Row],[Ref 1]],"Link 1"),"")</f>
        <v>Link 1</v>
      </c>
      <c r="Z834" s="52" t="str">
        <f>IF(tabProjList[[#This Row],[Ref 2]]&lt;&gt;"",HYPERLINK(tabProjList[[#This Row],[Ref 2]],"Link 2"),"")</f>
        <v/>
      </c>
      <c r="AA834" s="52" t="str">
        <f>IF(tabProjList[[#This Row],[Ref 3]]&lt;&gt;"",HYPERLINK(tabProjList[[#This Row],[Ref 3]],"Link 3"),"")</f>
        <v/>
      </c>
      <c r="AB834" s="52" t="str">
        <f>IF(tabProjList[[#This Row],[Ref 4]]&lt;&gt;"",HYPERLINK(tabProjList[[#This Row],[Ref 4]],"Link 4"),"")</f>
        <v/>
      </c>
      <c r="AC834" s="52" t="str">
        <f>IF(tabProjList[[#This Row],[Ref 5]]&lt;&gt;"",HYPERLINK(tabProjList[[#This Row],[Ref 5]],"Link 5"),"")</f>
        <v/>
      </c>
      <c r="AD834" s="52" t="str">
        <f>IF(tabProjList[[#This Row],[Ref 6]]&lt;&gt;"",HYPERLINK(tabProjList[[#This Row],[Ref 6]],"Link 6"),"")</f>
        <v/>
      </c>
      <c r="AE834" s="52" t="str">
        <f>IF(tabProjList[[#This Row],[Ref 7]]&lt;&gt;"",HYPERLINK(tabProjList[[#This Row],[Ref 7]],"Link 7"),"")</f>
        <v/>
      </c>
    </row>
    <row r="835" spans="1:31" x14ac:dyDescent="0.25">
      <c r="A835" s="44" t="s">
        <v>1745</v>
      </c>
      <c r="B835" s="45">
        <v>529</v>
      </c>
      <c r="C835" s="45" t="s">
        <v>1742</v>
      </c>
      <c r="D835" s="36" t="s">
        <v>1741</v>
      </c>
      <c r="E835" s="46" t="s">
        <v>12</v>
      </c>
      <c r="F835" s="46">
        <v>2022</v>
      </c>
      <c r="G835" s="46" t="s">
        <v>115</v>
      </c>
      <c r="H835" s="46">
        <v>2037</v>
      </c>
      <c r="I835" s="46" t="s">
        <v>115</v>
      </c>
      <c r="J835" s="45" t="s">
        <v>106</v>
      </c>
      <c r="K835" s="47">
        <v>2</v>
      </c>
      <c r="L835" s="48">
        <v>20</v>
      </c>
      <c r="M835" s="48">
        <v>20</v>
      </c>
      <c r="N835" s="49" t="s">
        <v>12</v>
      </c>
      <c r="O835" s="50" t="s">
        <v>34</v>
      </c>
      <c r="P835" s="38" t="s">
        <v>1743</v>
      </c>
      <c r="Q835" s="45" t="s">
        <v>114</v>
      </c>
      <c r="R835" s="38" t="s">
        <v>1744</v>
      </c>
      <c r="S835" s="38" t="s">
        <v>115</v>
      </c>
      <c r="T835" s="38" t="s">
        <v>115</v>
      </c>
      <c r="U835" s="38" t="s">
        <v>115</v>
      </c>
      <c r="V835" s="38" t="s">
        <v>115</v>
      </c>
      <c r="W835" s="38" t="s">
        <v>115</v>
      </c>
      <c r="X835" s="38" t="s">
        <v>115</v>
      </c>
      <c r="Y835" s="52" t="str">
        <f>IF(tabProjList[[#This Row],[Ref 1]]&lt;&gt;"",HYPERLINK(tabProjList[[#This Row],[Ref 1]],"Link 1"),"")</f>
        <v>Link 1</v>
      </c>
      <c r="Z835" s="52" t="str">
        <f>IF(tabProjList[[#This Row],[Ref 2]]&lt;&gt;"",HYPERLINK(tabProjList[[#This Row],[Ref 2]],"Link 2"),"")</f>
        <v/>
      </c>
      <c r="AA835" s="52" t="str">
        <f>IF(tabProjList[[#This Row],[Ref 3]]&lt;&gt;"",HYPERLINK(tabProjList[[#This Row],[Ref 3]],"Link 3"),"")</f>
        <v/>
      </c>
      <c r="AB835" s="52" t="str">
        <f>IF(tabProjList[[#This Row],[Ref 4]]&lt;&gt;"",HYPERLINK(tabProjList[[#This Row],[Ref 4]],"Link 4"),"")</f>
        <v/>
      </c>
      <c r="AC835" s="52" t="str">
        <f>IF(tabProjList[[#This Row],[Ref 5]]&lt;&gt;"",HYPERLINK(tabProjList[[#This Row],[Ref 5]],"Link 5"),"")</f>
        <v/>
      </c>
      <c r="AD835" s="52" t="str">
        <f>IF(tabProjList[[#This Row],[Ref 6]]&lt;&gt;"",HYPERLINK(tabProjList[[#This Row],[Ref 6]],"Link 6"),"")</f>
        <v/>
      </c>
      <c r="AE835" s="52" t="str">
        <f>IF(tabProjList[[#This Row],[Ref 7]]&lt;&gt;"",HYPERLINK(tabProjList[[#This Row],[Ref 7]],"Link 7"),"")</f>
        <v/>
      </c>
    </row>
    <row r="836" spans="1:31" x14ac:dyDescent="0.25">
      <c r="A836" s="44" t="s">
        <v>1947</v>
      </c>
      <c r="B836" s="45">
        <v>629</v>
      </c>
      <c r="C836" s="45" t="s">
        <v>171</v>
      </c>
      <c r="D836" s="36" t="s">
        <v>1948</v>
      </c>
      <c r="E836" s="46" t="s">
        <v>6</v>
      </c>
      <c r="F836" s="46">
        <v>2022</v>
      </c>
      <c r="G836" s="46" t="s">
        <v>115</v>
      </c>
      <c r="H836" s="46" t="s">
        <v>115</v>
      </c>
      <c r="I836" s="46" t="s">
        <v>115</v>
      </c>
      <c r="J836" s="45" t="s">
        <v>106</v>
      </c>
      <c r="K836" s="47" t="s">
        <v>115</v>
      </c>
      <c r="L836" s="48" t="s">
        <v>115</v>
      </c>
      <c r="M836" s="48" t="s">
        <v>115</v>
      </c>
      <c r="N836" s="49" t="s">
        <v>41</v>
      </c>
      <c r="O836" s="50" t="s">
        <v>34</v>
      </c>
      <c r="P836" s="38" t="s">
        <v>115</v>
      </c>
      <c r="Q836" s="45" t="s">
        <v>172</v>
      </c>
      <c r="R836" s="38" t="s">
        <v>115</v>
      </c>
      <c r="S836" s="38" t="s">
        <v>115</v>
      </c>
      <c r="T836" s="38" t="s">
        <v>115</v>
      </c>
      <c r="U836" s="38" t="s">
        <v>115</v>
      </c>
      <c r="V836" s="38" t="s">
        <v>115</v>
      </c>
      <c r="W836" s="38" t="s">
        <v>115</v>
      </c>
      <c r="X836" s="38" t="s">
        <v>115</v>
      </c>
      <c r="Y836" s="52" t="str">
        <f>IF(tabProjList[[#This Row],[Ref 1]]&lt;&gt;"",HYPERLINK(tabProjList[[#This Row],[Ref 1]],"Link 1"),"")</f>
        <v/>
      </c>
      <c r="Z836" s="52" t="str">
        <f>IF(tabProjList[[#This Row],[Ref 2]]&lt;&gt;"",HYPERLINK(tabProjList[[#This Row],[Ref 2]],"Link 2"),"")</f>
        <v/>
      </c>
      <c r="AA836" s="52" t="str">
        <f>IF(tabProjList[[#This Row],[Ref 3]]&lt;&gt;"",HYPERLINK(tabProjList[[#This Row],[Ref 3]],"Link 3"),"")</f>
        <v/>
      </c>
      <c r="AB836" s="52" t="str">
        <f>IF(tabProjList[[#This Row],[Ref 4]]&lt;&gt;"",HYPERLINK(tabProjList[[#This Row],[Ref 4]],"Link 4"),"")</f>
        <v/>
      </c>
      <c r="AC836" s="52" t="str">
        <f>IF(tabProjList[[#This Row],[Ref 5]]&lt;&gt;"",HYPERLINK(tabProjList[[#This Row],[Ref 5]],"Link 5"),"")</f>
        <v/>
      </c>
      <c r="AD836" s="52" t="str">
        <f>IF(tabProjList[[#This Row],[Ref 6]]&lt;&gt;"",HYPERLINK(tabProjList[[#This Row],[Ref 6]],"Link 6"),"")</f>
        <v/>
      </c>
      <c r="AE836" s="52" t="str">
        <f>IF(tabProjList[[#This Row],[Ref 7]]&lt;&gt;"",HYPERLINK(tabProjList[[#This Row],[Ref 7]],"Link 7"),"")</f>
        <v/>
      </c>
    </row>
    <row r="837" spans="1:31" x14ac:dyDescent="0.25">
      <c r="A837" s="44" t="s">
        <v>1525</v>
      </c>
      <c r="B837" s="45">
        <v>410</v>
      </c>
      <c r="C837" s="45" t="s">
        <v>539</v>
      </c>
      <c r="D837" s="36" t="s">
        <v>1116</v>
      </c>
      <c r="E837" s="46" t="s">
        <v>6</v>
      </c>
      <c r="F837" s="46" t="s">
        <v>115</v>
      </c>
      <c r="G837" s="46" t="s">
        <v>115</v>
      </c>
      <c r="H837" s="46" t="s">
        <v>115</v>
      </c>
      <c r="I837" s="46" t="s">
        <v>115</v>
      </c>
      <c r="J837" s="45" t="s">
        <v>106</v>
      </c>
      <c r="K837" s="47" t="s">
        <v>115</v>
      </c>
      <c r="L837" s="48" t="s">
        <v>115</v>
      </c>
      <c r="M837" s="48" t="s">
        <v>115</v>
      </c>
      <c r="N837" s="49" t="s">
        <v>41</v>
      </c>
      <c r="O837" s="50" t="s">
        <v>21</v>
      </c>
      <c r="P837" s="38" t="s">
        <v>115</v>
      </c>
      <c r="Q837" s="45" t="s">
        <v>540</v>
      </c>
      <c r="R837" s="38" t="s">
        <v>1117</v>
      </c>
      <c r="S837" s="38" t="s">
        <v>785</v>
      </c>
      <c r="T837" s="38" t="s">
        <v>115</v>
      </c>
      <c r="U837" s="38" t="s">
        <v>115</v>
      </c>
      <c r="V837" s="38" t="s">
        <v>115</v>
      </c>
      <c r="W837" s="38" t="s">
        <v>115</v>
      </c>
      <c r="X837" s="38" t="s">
        <v>115</v>
      </c>
      <c r="Y837" s="52" t="str">
        <f>IF(tabProjList[[#This Row],[Ref 1]]&lt;&gt;"",HYPERLINK(tabProjList[[#This Row],[Ref 1]],"Link 1"),"")</f>
        <v>Link 1</v>
      </c>
      <c r="Z837" s="52" t="str">
        <f>IF(tabProjList[[#This Row],[Ref 2]]&lt;&gt;"",HYPERLINK(tabProjList[[#This Row],[Ref 2]],"Link 2"),"")</f>
        <v>Link 2</v>
      </c>
      <c r="AA837" s="52" t="str">
        <f>IF(tabProjList[[#This Row],[Ref 3]]&lt;&gt;"",HYPERLINK(tabProjList[[#This Row],[Ref 3]],"Link 3"),"")</f>
        <v/>
      </c>
      <c r="AB837" s="52" t="str">
        <f>IF(tabProjList[[#This Row],[Ref 4]]&lt;&gt;"",HYPERLINK(tabProjList[[#This Row],[Ref 4]],"Link 4"),"")</f>
        <v/>
      </c>
      <c r="AC837" s="52" t="str">
        <f>IF(tabProjList[[#This Row],[Ref 5]]&lt;&gt;"",HYPERLINK(tabProjList[[#This Row],[Ref 5]],"Link 5"),"")</f>
        <v/>
      </c>
      <c r="AD837" s="52" t="str">
        <f>IF(tabProjList[[#This Row],[Ref 6]]&lt;&gt;"",HYPERLINK(tabProjList[[#This Row],[Ref 6]],"Link 6"),"")</f>
        <v/>
      </c>
      <c r="AE837" s="52" t="str">
        <f>IF(tabProjList[[#This Row],[Ref 7]]&lt;&gt;"",HYPERLINK(tabProjList[[#This Row],[Ref 7]],"Link 7"),"")</f>
        <v/>
      </c>
    </row>
    <row r="838" spans="1:31" x14ac:dyDescent="0.25">
      <c r="A838" s="44" t="s">
        <v>1526</v>
      </c>
      <c r="B838" s="45">
        <v>411</v>
      </c>
      <c r="C838" s="45" t="s">
        <v>449</v>
      </c>
      <c r="D838" s="36" t="s">
        <v>1527</v>
      </c>
      <c r="E838" s="46" t="s">
        <v>6</v>
      </c>
      <c r="F838" s="46">
        <v>2015</v>
      </c>
      <c r="G838" s="46" t="s">
        <v>115</v>
      </c>
      <c r="H838" s="46">
        <v>2022</v>
      </c>
      <c r="I838" s="46" t="s">
        <v>115</v>
      </c>
      <c r="J838" s="45" t="s">
        <v>14</v>
      </c>
      <c r="K838" s="47">
        <v>1</v>
      </c>
      <c r="L838" s="48">
        <v>0.3</v>
      </c>
      <c r="M838" s="48">
        <v>0.3</v>
      </c>
      <c r="N838" s="49" t="s">
        <v>40</v>
      </c>
      <c r="O838" s="50" t="s">
        <v>7</v>
      </c>
      <c r="P838" s="38" t="s">
        <v>1528</v>
      </c>
      <c r="Q838" s="45" t="s">
        <v>274</v>
      </c>
      <c r="R838" s="38" t="s">
        <v>456</v>
      </c>
      <c r="S838" s="38" t="s">
        <v>1529</v>
      </c>
      <c r="T838" s="38" t="s">
        <v>1530</v>
      </c>
      <c r="U838" s="38" t="s">
        <v>1531</v>
      </c>
      <c r="V838" s="38" t="s">
        <v>115</v>
      </c>
      <c r="W838" s="38" t="s">
        <v>115</v>
      </c>
      <c r="X838" s="38" t="s">
        <v>115</v>
      </c>
      <c r="Y838" s="52" t="str">
        <f>IF(tabProjList[[#This Row],[Ref 1]]&lt;&gt;"",HYPERLINK(tabProjList[[#This Row],[Ref 1]],"Link 1"),"")</f>
        <v>Link 1</v>
      </c>
      <c r="Z838" s="52" t="str">
        <f>IF(tabProjList[[#This Row],[Ref 2]]&lt;&gt;"",HYPERLINK(tabProjList[[#This Row],[Ref 2]],"Link 2"),"")</f>
        <v>Link 2</v>
      </c>
      <c r="AA838" s="52" t="str">
        <f>IF(tabProjList[[#This Row],[Ref 3]]&lt;&gt;"",HYPERLINK(tabProjList[[#This Row],[Ref 3]],"Link 3"),"")</f>
        <v>Link 3</v>
      </c>
      <c r="AB838" s="52" t="str">
        <f>IF(tabProjList[[#This Row],[Ref 4]]&lt;&gt;"",HYPERLINK(tabProjList[[#This Row],[Ref 4]],"Link 4"),"")</f>
        <v>Link 4</v>
      </c>
      <c r="AC838" s="52" t="str">
        <f>IF(tabProjList[[#This Row],[Ref 5]]&lt;&gt;"",HYPERLINK(tabProjList[[#This Row],[Ref 5]],"Link 5"),"")</f>
        <v/>
      </c>
      <c r="AD838" s="52" t="str">
        <f>IF(tabProjList[[#This Row],[Ref 6]]&lt;&gt;"",HYPERLINK(tabProjList[[#This Row],[Ref 6]],"Link 6"),"")</f>
        <v/>
      </c>
      <c r="AE838" s="52" t="str">
        <f>IF(tabProjList[[#This Row],[Ref 7]]&lt;&gt;"",HYPERLINK(tabProjList[[#This Row],[Ref 7]],"Link 7"),"")</f>
        <v/>
      </c>
    </row>
    <row r="839" spans="1:31" x14ac:dyDescent="0.25">
      <c r="A839" s="44" t="s">
        <v>2617</v>
      </c>
      <c r="B839" s="45">
        <v>929</v>
      </c>
      <c r="C839" s="45" t="s">
        <v>449</v>
      </c>
      <c r="D839" s="36" t="s">
        <v>1527</v>
      </c>
      <c r="E839" s="46" t="s">
        <v>6</v>
      </c>
      <c r="F839" s="46">
        <v>2022</v>
      </c>
      <c r="G839" s="46" t="s">
        <v>115</v>
      </c>
      <c r="H839" s="46" t="s">
        <v>115</v>
      </c>
      <c r="I839" s="46" t="s">
        <v>115</v>
      </c>
      <c r="J839" s="45" t="s">
        <v>106</v>
      </c>
      <c r="K839" s="47">
        <v>2</v>
      </c>
      <c r="L839" s="48">
        <v>2.4</v>
      </c>
      <c r="M839" s="48">
        <v>2.4</v>
      </c>
      <c r="N839" s="49" t="s">
        <v>40</v>
      </c>
      <c r="O839" s="50" t="s">
        <v>7</v>
      </c>
      <c r="P839" s="38" t="s">
        <v>1528</v>
      </c>
      <c r="Q839" s="45" t="s">
        <v>274</v>
      </c>
      <c r="R839" s="38" t="s">
        <v>1531</v>
      </c>
      <c r="S839" s="38" t="s">
        <v>2618</v>
      </c>
      <c r="T839" s="38" t="s">
        <v>115</v>
      </c>
      <c r="U839" s="38" t="s">
        <v>115</v>
      </c>
      <c r="V839" s="38" t="s">
        <v>115</v>
      </c>
      <c r="W839" s="38" t="s">
        <v>115</v>
      </c>
      <c r="X839" s="38" t="s">
        <v>115</v>
      </c>
      <c r="Y839" s="52" t="str">
        <f>IF(tabProjList[[#This Row],[Ref 1]]&lt;&gt;"",HYPERLINK(tabProjList[[#This Row],[Ref 1]],"Link 1"),"")</f>
        <v>Link 1</v>
      </c>
      <c r="Z839" s="52" t="str">
        <f>IF(tabProjList[[#This Row],[Ref 2]]&lt;&gt;"",HYPERLINK(tabProjList[[#This Row],[Ref 2]],"Link 2"),"")</f>
        <v>Link 2</v>
      </c>
      <c r="AA839" s="52" t="str">
        <f>IF(tabProjList[[#This Row],[Ref 3]]&lt;&gt;"",HYPERLINK(tabProjList[[#This Row],[Ref 3]],"Link 3"),"")</f>
        <v/>
      </c>
      <c r="AB839" s="52" t="str">
        <f>IF(tabProjList[[#This Row],[Ref 4]]&lt;&gt;"",HYPERLINK(tabProjList[[#This Row],[Ref 4]],"Link 4"),"")</f>
        <v/>
      </c>
      <c r="AC839" s="52" t="str">
        <f>IF(tabProjList[[#This Row],[Ref 5]]&lt;&gt;"",HYPERLINK(tabProjList[[#This Row],[Ref 5]],"Link 5"),"")</f>
        <v/>
      </c>
      <c r="AD839" s="52" t="str">
        <f>IF(tabProjList[[#This Row],[Ref 6]]&lt;&gt;"",HYPERLINK(tabProjList[[#This Row],[Ref 6]],"Link 6"),"")</f>
        <v/>
      </c>
      <c r="AE839" s="52" t="str">
        <f>IF(tabProjList[[#This Row],[Ref 7]]&lt;&gt;"",HYPERLINK(tabProjList[[#This Row],[Ref 7]],"Link 7"),"")</f>
        <v/>
      </c>
    </row>
    <row r="840" spans="1:31" x14ac:dyDescent="0.25">
      <c r="A840" s="44" t="s">
        <v>2619</v>
      </c>
      <c r="B840" s="45">
        <v>930</v>
      </c>
      <c r="C840" s="45" t="s">
        <v>449</v>
      </c>
      <c r="D840" s="36" t="s">
        <v>1527</v>
      </c>
      <c r="E840" s="46" t="s">
        <v>6</v>
      </c>
      <c r="F840" s="46">
        <v>2022</v>
      </c>
      <c r="G840" s="46" t="s">
        <v>115</v>
      </c>
      <c r="H840" s="46" t="s">
        <v>115</v>
      </c>
      <c r="I840" s="46" t="s">
        <v>115</v>
      </c>
      <c r="J840" s="45" t="s">
        <v>106</v>
      </c>
      <c r="K840" s="47">
        <v>3</v>
      </c>
      <c r="L840" s="48">
        <v>2.2999999999999998</v>
      </c>
      <c r="M840" s="48">
        <v>2.2999999999999998</v>
      </c>
      <c r="N840" s="49" t="s">
        <v>40</v>
      </c>
      <c r="O840" s="50" t="s">
        <v>7</v>
      </c>
      <c r="P840" s="38" t="s">
        <v>1528</v>
      </c>
      <c r="Q840" s="45" t="s">
        <v>274</v>
      </c>
      <c r="R840" s="38" t="s">
        <v>1531</v>
      </c>
      <c r="S840" s="38" t="s">
        <v>2618</v>
      </c>
      <c r="T840" s="38" t="s">
        <v>115</v>
      </c>
      <c r="U840" s="38" t="s">
        <v>115</v>
      </c>
      <c r="V840" s="38" t="s">
        <v>115</v>
      </c>
      <c r="W840" s="38" t="s">
        <v>115</v>
      </c>
      <c r="X840" s="38" t="s">
        <v>115</v>
      </c>
      <c r="Y840" s="52" t="str">
        <f>IF(tabProjList[[#This Row],[Ref 1]]&lt;&gt;"",HYPERLINK(tabProjList[[#This Row],[Ref 1]],"Link 1"),"")</f>
        <v>Link 1</v>
      </c>
      <c r="Z840" s="52" t="str">
        <f>IF(tabProjList[[#This Row],[Ref 2]]&lt;&gt;"",HYPERLINK(tabProjList[[#This Row],[Ref 2]],"Link 2"),"")</f>
        <v>Link 2</v>
      </c>
      <c r="AA840" s="52" t="str">
        <f>IF(tabProjList[[#This Row],[Ref 3]]&lt;&gt;"",HYPERLINK(tabProjList[[#This Row],[Ref 3]],"Link 3"),"")</f>
        <v/>
      </c>
      <c r="AB840" s="52" t="str">
        <f>IF(tabProjList[[#This Row],[Ref 4]]&lt;&gt;"",HYPERLINK(tabProjList[[#This Row],[Ref 4]],"Link 4"),"")</f>
        <v/>
      </c>
      <c r="AC840" s="52" t="str">
        <f>IF(tabProjList[[#This Row],[Ref 5]]&lt;&gt;"",HYPERLINK(tabProjList[[#This Row],[Ref 5]],"Link 5"),"")</f>
        <v/>
      </c>
      <c r="AD840" s="52" t="str">
        <f>IF(tabProjList[[#This Row],[Ref 6]]&lt;&gt;"",HYPERLINK(tabProjList[[#This Row],[Ref 6]],"Link 6"),"")</f>
        <v/>
      </c>
      <c r="AE840" s="52" t="str">
        <f>IF(tabProjList[[#This Row],[Ref 7]]&lt;&gt;"",HYPERLINK(tabProjList[[#This Row],[Ref 7]],"Link 7"),"")</f>
        <v/>
      </c>
    </row>
    <row r="841" spans="1:31" x14ac:dyDescent="0.25">
      <c r="A841" s="44" t="s">
        <v>2297</v>
      </c>
      <c r="B841" s="45">
        <v>788</v>
      </c>
      <c r="C841" s="45" t="s">
        <v>171</v>
      </c>
      <c r="D841" s="36" t="s">
        <v>2298</v>
      </c>
      <c r="E841" s="46" t="s">
        <v>1</v>
      </c>
      <c r="F841" s="46">
        <v>2021</v>
      </c>
      <c r="G841" s="46" t="s">
        <v>115</v>
      </c>
      <c r="H841" s="46" t="s">
        <v>115</v>
      </c>
      <c r="I841" s="46" t="s">
        <v>115</v>
      </c>
      <c r="J841" s="45" t="s">
        <v>106</v>
      </c>
      <c r="K841" s="47" t="s">
        <v>115</v>
      </c>
      <c r="L841" s="48" t="s">
        <v>115</v>
      </c>
      <c r="M841" s="48" t="s">
        <v>115</v>
      </c>
      <c r="N841" s="49" t="s">
        <v>122</v>
      </c>
      <c r="O841" s="50" t="s">
        <v>21</v>
      </c>
      <c r="P841" s="53" t="s">
        <v>115</v>
      </c>
      <c r="Q841" s="45" t="s">
        <v>172</v>
      </c>
      <c r="R841" s="54" t="s">
        <v>2299</v>
      </c>
      <c r="S841" s="54" t="s">
        <v>115</v>
      </c>
      <c r="T841" s="54" t="s">
        <v>115</v>
      </c>
      <c r="U841" s="54" t="s">
        <v>115</v>
      </c>
      <c r="V841" s="54" t="s">
        <v>115</v>
      </c>
      <c r="W841" s="54" t="s">
        <v>115</v>
      </c>
      <c r="X841" s="54" t="s">
        <v>115</v>
      </c>
      <c r="Y841" s="55" t="str">
        <f>IF(tabProjList[[#This Row],[Ref 1]]&lt;&gt;"",HYPERLINK(tabProjList[[#This Row],[Ref 1]],"Link 1"),"")</f>
        <v>Link 1</v>
      </c>
      <c r="Z841" s="55" t="str">
        <f>IF(tabProjList[[#This Row],[Ref 2]]&lt;&gt;"",HYPERLINK(tabProjList[[#This Row],[Ref 2]],"Link 2"),"")</f>
        <v/>
      </c>
      <c r="AA841" s="55" t="str">
        <f>IF(tabProjList[[#This Row],[Ref 3]]&lt;&gt;"",HYPERLINK(tabProjList[[#This Row],[Ref 3]],"Link 3"),"")</f>
        <v/>
      </c>
      <c r="AB841" s="55" t="str">
        <f>IF(tabProjList[[#This Row],[Ref 4]]&lt;&gt;"",HYPERLINK(tabProjList[[#This Row],[Ref 4]],"Link 4"),"")</f>
        <v/>
      </c>
      <c r="AC841" s="55" t="str">
        <f>IF(tabProjList[[#This Row],[Ref 5]]&lt;&gt;"",HYPERLINK(tabProjList[[#This Row],[Ref 5]],"Link 5"),"")</f>
        <v/>
      </c>
      <c r="AD841" s="55" t="str">
        <f>IF(tabProjList[[#This Row],[Ref 6]]&lt;&gt;"",HYPERLINK(tabProjList[[#This Row],[Ref 6]],"Link 6"),"")</f>
        <v/>
      </c>
      <c r="AE841" s="52" t="str">
        <f>IF(tabProjList[[#This Row],[Ref 7]]&lt;&gt;"",HYPERLINK(tabProjList[[#This Row],[Ref 7]],"Link 7"),"")</f>
        <v/>
      </c>
    </row>
    <row r="842" spans="1:31" x14ac:dyDescent="0.25">
      <c r="A842" s="44" t="s">
        <v>1602</v>
      </c>
      <c r="B842" s="45">
        <v>465</v>
      </c>
      <c r="C842" s="45" t="s">
        <v>193</v>
      </c>
      <c r="D842" s="36" t="s">
        <v>1603</v>
      </c>
      <c r="E842" s="46" t="s">
        <v>1</v>
      </c>
      <c r="F842" s="46">
        <v>2022</v>
      </c>
      <c r="G842" s="46">
        <v>2023</v>
      </c>
      <c r="H842" s="46">
        <v>2026</v>
      </c>
      <c r="I842" s="46" t="s">
        <v>115</v>
      </c>
      <c r="J842" s="45" t="s">
        <v>17</v>
      </c>
      <c r="K842" s="47" t="s">
        <v>115</v>
      </c>
      <c r="L842" s="48">
        <v>0.8</v>
      </c>
      <c r="M842" s="48">
        <v>0.8</v>
      </c>
      <c r="N842" s="49" t="s">
        <v>45</v>
      </c>
      <c r="O842" s="50" t="s">
        <v>34</v>
      </c>
      <c r="P842" s="38" t="s">
        <v>307</v>
      </c>
      <c r="Q842" s="45" t="s">
        <v>114</v>
      </c>
      <c r="R842" s="38" t="s">
        <v>1604</v>
      </c>
      <c r="S842" s="38" t="s">
        <v>1605</v>
      </c>
      <c r="T842" s="38" t="s">
        <v>1606</v>
      </c>
      <c r="U842" s="38" t="s">
        <v>115</v>
      </c>
      <c r="V842" s="38" t="s">
        <v>115</v>
      </c>
      <c r="W842" s="38" t="s">
        <v>115</v>
      </c>
      <c r="X842" s="38" t="s">
        <v>115</v>
      </c>
      <c r="Y842" s="52" t="str">
        <f>IF(tabProjList[[#This Row],[Ref 1]]&lt;&gt;"",HYPERLINK(tabProjList[[#This Row],[Ref 1]],"Link 1"),"")</f>
        <v>Link 1</v>
      </c>
      <c r="Z842" s="52" t="str">
        <f>IF(tabProjList[[#This Row],[Ref 2]]&lt;&gt;"",HYPERLINK(tabProjList[[#This Row],[Ref 2]],"Link 2"),"")</f>
        <v>Link 2</v>
      </c>
      <c r="AA842" s="52" t="str">
        <f>IF(tabProjList[[#This Row],[Ref 3]]&lt;&gt;"",HYPERLINK(tabProjList[[#This Row],[Ref 3]],"Link 3"),"")</f>
        <v>Link 3</v>
      </c>
      <c r="AB842" s="52" t="str">
        <f>IF(tabProjList[[#This Row],[Ref 4]]&lt;&gt;"",HYPERLINK(tabProjList[[#This Row],[Ref 4]],"Link 4"),"")</f>
        <v/>
      </c>
      <c r="AC842" s="52" t="str">
        <f>IF(tabProjList[[#This Row],[Ref 5]]&lt;&gt;"",HYPERLINK(tabProjList[[#This Row],[Ref 5]],"Link 5"),"")</f>
        <v/>
      </c>
      <c r="AD842" s="52" t="str">
        <f>IF(tabProjList[[#This Row],[Ref 6]]&lt;&gt;"",HYPERLINK(tabProjList[[#This Row],[Ref 6]],"Link 6"),"")</f>
        <v/>
      </c>
      <c r="AE842" s="52" t="str">
        <f>IF(tabProjList[[#This Row],[Ref 7]]&lt;&gt;"",HYPERLINK(tabProjList[[#This Row],[Ref 7]],"Link 7"),"")</f>
        <v/>
      </c>
    </row>
    <row r="843" spans="1:31" x14ac:dyDescent="0.25">
      <c r="A843" s="44" t="s">
        <v>2389</v>
      </c>
      <c r="B843" s="45">
        <v>826</v>
      </c>
      <c r="C843" s="45" t="s">
        <v>120</v>
      </c>
      <c r="D843" s="36" t="s">
        <v>2390</v>
      </c>
      <c r="E843" s="46" t="s">
        <v>1</v>
      </c>
      <c r="F843" s="46">
        <v>2023</v>
      </c>
      <c r="G843" s="46" t="s">
        <v>115</v>
      </c>
      <c r="H843" s="46">
        <v>2028</v>
      </c>
      <c r="I843" s="46" t="s">
        <v>115</v>
      </c>
      <c r="J843" s="45" t="s">
        <v>106</v>
      </c>
      <c r="K843" s="47" t="s">
        <v>115</v>
      </c>
      <c r="L843" s="48" t="s">
        <v>115</v>
      </c>
      <c r="M843" s="48">
        <v>2.1</v>
      </c>
      <c r="N843" s="49" t="s">
        <v>122</v>
      </c>
      <c r="O843" s="50" t="s">
        <v>21</v>
      </c>
      <c r="P843" s="38" t="s">
        <v>115</v>
      </c>
      <c r="Q843" s="45" t="s">
        <v>121</v>
      </c>
      <c r="R843" s="38" t="s">
        <v>2391</v>
      </c>
      <c r="S843" s="38" t="s">
        <v>115</v>
      </c>
      <c r="T843" s="38" t="s">
        <v>115</v>
      </c>
      <c r="U843" s="38" t="s">
        <v>115</v>
      </c>
      <c r="V843" s="38" t="s">
        <v>115</v>
      </c>
      <c r="W843" s="38" t="s">
        <v>115</v>
      </c>
      <c r="X843" s="38" t="s">
        <v>115</v>
      </c>
      <c r="Y843" s="52" t="str">
        <f>IF(tabProjList[[#This Row],[Ref 1]]&lt;&gt;"",HYPERLINK(tabProjList[[#This Row],[Ref 1]],"Link 1"),"")</f>
        <v>Link 1</v>
      </c>
      <c r="Z843" s="52" t="str">
        <f>IF(tabProjList[[#This Row],[Ref 2]]&lt;&gt;"",HYPERLINK(tabProjList[[#This Row],[Ref 2]],"Link 2"),"")</f>
        <v/>
      </c>
      <c r="AA843" s="52" t="str">
        <f>IF(tabProjList[[#This Row],[Ref 3]]&lt;&gt;"",HYPERLINK(tabProjList[[#This Row],[Ref 3]],"Link 3"),"")</f>
        <v/>
      </c>
      <c r="AB843" s="52" t="str">
        <f>IF(tabProjList[[#This Row],[Ref 4]]&lt;&gt;"",HYPERLINK(tabProjList[[#This Row],[Ref 4]],"Link 4"),"")</f>
        <v/>
      </c>
      <c r="AC843" s="52" t="str">
        <f>IF(tabProjList[[#This Row],[Ref 5]]&lt;&gt;"",HYPERLINK(tabProjList[[#This Row],[Ref 5]],"Link 5"),"")</f>
        <v/>
      </c>
      <c r="AD843" s="52" t="str">
        <f>IF(tabProjList[[#This Row],[Ref 6]]&lt;&gt;"",HYPERLINK(tabProjList[[#This Row],[Ref 6]],"Link 6"),"")</f>
        <v/>
      </c>
      <c r="AE843" s="52" t="str">
        <f>IF(tabProjList[[#This Row],[Ref 7]]&lt;&gt;"",HYPERLINK(tabProjList[[#This Row],[Ref 7]],"Link 7"),"")</f>
        <v/>
      </c>
    </row>
    <row r="844" spans="1:31" x14ac:dyDescent="0.25">
      <c r="A844" s="44" t="s">
        <v>1968</v>
      </c>
      <c r="B844" s="45">
        <v>640</v>
      </c>
      <c r="C844" s="45" t="s">
        <v>139</v>
      </c>
      <c r="D844" s="36" t="s">
        <v>1969</v>
      </c>
      <c r="E844" s="46" t="s">
        <v>1</v>
      </c>
      <c r="F844" s="46">
        <v>2021</v>
      </c>
      <c r="G844" s="46" t="s">
        <v>115</v>
      </c>
      <c r="H844" s="46" t="s">
        <v>115</v>
      </c>
      <c r="I844" s="46" t="s">
        <v>115</v>
      </c>
      <c r="J844" s="45" t="s">
        <v>106</v>
      </c>
      <c r="K844" s="47" t="s">
        <v>115</v>
      </c>
      <c r="L844" s="48" t="s">
        <v>115</v>
      </c>
      <c r="M844" s="48" t="s">
        <v>115</v>
      </c>
      <c r="N844" s="49" t="s">
        <v>10</v>
      </c>
      <c r="O844" s="50" t="s">
        <v>34</v>
      </c>
      <c r="P844" s="38" t="s">
        <v>600</v>
      </c>
      <c r="Q844" s="45" t="s">
        <v>114</v>
      </c>
      <c r="R844" s="38" t="s">
        <v>1970</v>
      </c>
      <c r="S844" s="38" t="s">
        <v>1960</v>
      </c>
      <c r="T844" s="38" t="s">
        <v>115</v>
      </c>
      <c r="U844" s="38" t="s">
        <v>115</v>
      </c>
      <c r="V844" s="38" t="s">
        <v>115</v>
      </c>
      <c r="W844" s="38" t="s">
        <v>115</v>
      </c>
      <c r="X844" s="38" t="s">
        <v>115</v>
      </c>
      <c r="Y844" s="52" t="str">
        <f>IF(tabProjList[[#This Row],[Ref 1]]&lt;&gt;"",HYPERLINK(tabProjList[[#This Row],[Ref 1]],"Link 1"),"")</f>
        <v>Link 1</v>
      </c>
      <c r="Z844" s="52" t="str">
        <f>IF(tabProjList[[#This Row],[Ref 2]]&lt;&gt;"",HYPERLINK(tabProjList[[#This Row],[Ref 2]],"Link 2"),"")</f>
        <v>Link 2</v>
      </c>
      <c r="AA844" s="52" t="str">
        <f>IF(tabProjList[[#This Row],[Ref 3]]&lt;&gt;"",HYPERLINK(tabProjList[[#This Row],[Ref 3]],"Link 3"),"")</f>
        <v/>
      </c>
      <c r="AB844" s="52" t="str">
        <f>IF(tabProjList[[#This Row],[Ref 4]]&lt;&gt;"",HYPERLINK(tabProjList[[#This Row],[Ref 4]],"Link 4"),"")</f>
        <v/>
      </c>
      <c r="AC844" s="52" t="str">
        <f>IF(tabProjList[[#This Row],[Ref 5]]&lt;&gt;"",HYPERLINK(tabProjList[[#This Row],[Ref 5]],"Link 5"),"")</f>
        <v/>
      </c>
      <c r="AD844" s="52" t="str">
        <f>IF(tabProjList[[#This Row],[Ref 6]]&lt;&gt;"",HYPERLINK(tabProjList[[#This Row],[Ref 6]],"Link 6"),"")</f>
        <v/>
      </c>
      <c r="AE844" s="52" t="str">
        <f>IF(tabProjList[[#This Row],[Ref 7]]&lt;&gt;"",HYPERLINK(tabProjList[[#This Row],[Ref 7]],"Link 7"),"")</f>
        <v/>
      </c>
    </row>
    <row r="845" spans="1:31" x14ac:dyDescent="0.25">
      <c r="A845" s="44" t="s">
        <v>2043</v>
      </c>
      <c r="B845" s="45">
        <v>725</v>
      </c>
      <c r="C845" s="45" t="s">
        <v>2012</v>
      </c>
      <c r="D845" s="36" t="s">
        <v>2044</v>
      </c>
      <c r="E845" s="46" t="s">
        <v>2</v>
      </c>
      <c r="F845" s="46" t="s">
        <v>115</v>
      </c>
      <c r="G845" s="46" t="s">
        <v>115</v>
      </c>
      <c r="H845" s="46" t="s">
        <v>115</v>
      </c>
      <c r="I845" s="46" t="s">
        <v>115</v>
      </c>
      <c r="J845" s="45" t="s">
        <v>106</v>
      </c>
      <c r="K845" s="47" t="s">
        <v>115</v>
      </c>
      <c r="L845" s="48" t="s">
        <v>115</v>
      </c>
      <c r="M845" s="48" t="s">
        <v>115</v>
      </c>
      <c r="N845" s="49" t="s">
        <v>2</v>
      </c>
      <c r="O845" s="50" t="s">
        <v>7</v>
      </c>
      <c r="P845" s="53" t="s">
        <v>115</v>
      </c>
      <c r="Q845" s="45" t="s">
        <v>114</v>
      </c>
      <c r="R845" s="54" t="s">
        <v>2045</v>
      </c>
      <c r="S845" s="54" t="s">
        <v>115</v>
      </c>
      <c r="T845" s="54" t="s">
        <v>115</v>
      </c>
      <c r="U845" s="54" t="s">
        <v>115</v>
      </c>
      <c r="V845" s="54" t="s">
        <v>115</v>
      </c>
      <c r="W845" s="54" t="s">
        <v>115</v>
      </c>
      <c r="X845" s="54" t="s">
        <v>115</v>
      </c>
      <c r="Y845" s="55" t="str">
        <f>IF(tabProjList[[#This Row],[Ref 1]]&lt;&gt;"",HYPERLINK(tabProjList[[#This Row],[Ref 1]],"Link 1"),"")</f>
        <v>Link 1</v>
      </c>
      <c r="Z845" s="55" t="str">
        <f>IF(tabProjList[[#This Row],[Ref 2]]&lt;&gt;"",HYPERLINK(tabProjList[[#This Row],[Ref 2]],"Link 2"),"")</f>
        <v/>
      </c>
      <c r="AA845" s="55" t="str">
        <f>IF(tabProjList[[#This Row],[Ref 3]]&lt;&gt;"",HYPERLINK(tabProjList[[#This Row],[Ref 3]],"Link 3"),"")</f>
        <v/>
      </c>
      <c r="AB845" s="55" t="str">
        <f>IF(tabProjList[[#This Row],[Ref 4]]&lt;&gt;"",HYPERLINK(tabProjList[[#This Row],[Ref 4]],"Link 4"),"")</f>
        <v/>
      </c>
      <c r="AC845" s="55" t="str">
        <f>IF(tabProjList[[#This Row],[Ref 5]]&lt;&gt;"",HYPERLINK(tabProjList[[#This Row],[Ref 5]],"Link 5"),"")</f>
        <v/>
      </c>
      <c r="AD845" s="55" t="str">
        <f>IF(tabProjList[[#This Row],[Ref 6]]&lt;&gt;"",HYPERLINK(tabProjList[[#This Row],[Ref 6]],"Link 6"),"")</f>
        <v/>
      </c>
      <c r="AE845" s="52" t="str">
        <f>IF(tabProjList[[#This Row],[Ref 7]]&lt;&gt;"",HYPERLINK(tabProjList[[#This Row],[Ref 7]],"Link 7"),"")</f>
        <v/>
      </c>
    </row>
  </sheetData>
  <phoneticPr fontId="6" type="noConversion"/>
  <conditionalFormatting sqref="O2:O845">
    <cfRule type="expression" dxfId="6" priority="1741">
      <formula>OR(#REF!="Need data",#REF!="Manual entry")</formula>
    </cfRule>
  </conditionalFormatting>
  <conditionalFormatting sqref="G2:G845">
    <cfRule type="expression" dxfId="5" priority="2335">
      <formula>YEAR($G2)=YEAR(TODAY())</formula>
    </cfRule>
    <cfRule type="expression" dxfId="4" priority="2434">
      <formula>YEAR($G2)&gt;YEAR(TODAY())</formula>
    </cfRule>
  </conditionalFormatting>
  <conditionalFormatting sqref="Q2:X845 AE2:AE845 J2:O845 A2:H845">
    <cfRule type="expression" dxfId="1" priority="2913">
      <formula>#REF!="Yes"</formula>
    </cfRule>
    <cfRule type="expression" dxfId="0" priority="2914">
      <formula>ISNUMBER(SEARCH("Low",#REF!))</formula>
    </cfRule>
  </conditionalFormatting>
  <conditionalFormatting sqref="F2:F845">
    <cfRule type="expression" dxfId="3" priority="2917">
      <formula>YEAR($F2)=YEAR(TODAY())</formula>
    </cfRule>
    <cfRule type="expression" dxfId="2" priority="2918">
      <formula>YEAR($F2)&gt;YEAR(TODAY())</formula>
    </cfRule>
  </conditionalFormatting>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DA1301F7AA4AA4BBDA0E032F7E51A1B" ma:contentTypeVersion="13" ma:contentTypeDescription="Crie um novo documento." ma:contentTypeScope="" ma:versionID="6c54cc4c3fd4be88c1d81f632c92e08e">
  <xsd:schema xmlns:xsd="http://www.w3.org/2001/XMLSchema" xmlns:xs="http://www.w3.org/2001/XMLSchema" xmlns:p="http://schemas.microsoft.com/office/2006/metadata/properties" xmlns:ns2="6fb2b02b-aac4-4846-a924-705ae88784a3" xmlns:ns3="93c434f7-5821-49dc-b961-e7a83f6c5681" targetNamespace="http://schemas.microsoft.com/office/2006/metadata/properties" ma:root="true" ma:fieldsID="00b3c03dc471b9be148b447e76c4fa20" ns2:_="" ns3:_="">
    <xsd:import namespace="6fb2b02b-aac4-4846-a924-705ae88784a3"/>
    <xsd:import namespace="93c434f7-5821-49dc-b961-e7a83f6c5681"/>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ObjectDetectorVersions" minOccurs="0"/>
                <xsd:element ref="ns3:MediaServiceOCR" minOccurs="0"/>
                <xsd:element ref="ns3:MediaServiceGenerationTime" minOccurs="0"/>
                <xsd:element ref="ns3:MediaServiceEventHashCode" minOccurs="0"/>
                <xsd:element ref="ns3:MediaServiceDateTake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2b02b-aac4-4846-a924-705ae88784a3"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TaxCatchAll" ma:index="12" nillable="true" ma:displayName="Taxonomy Catch All Column" ma:hidden="true" ma:list="{01b9ada7-edc7-466d-bbaf-834a6e82337d}" ma:internalName="TaxCatchAll" ma:showField="CatchAllData" ma:web="6fb2b02b-aac4-4846-a924-705ae88784a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c434f7-5821-49dc-b961-e7a83f6c5681"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3 3 f 2 9 c 6 3 - 5 b 4 d - 4 0 6 e - 8 a a 5 - 4 b 3 5 9 f c 7 c a 1 0 "   x m l n s = " h t t p : / / s c h e m a s . m i c r o s o f t . c o m / D a t a M a s h u p " > A A A A A P I H A A B Q S w M E F A A C A A g A / J s / V p 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P y b P 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m z 9 W 3 1 P 4 l O s E A A B X E w A A E w A c A E Z v c m 1 1 b G F z L 1 N l Y 3 R p b 2 4 x L m 0 g o h g A K K A U A A A A A A A A A A A A A A A A A A A A A A A A A A A A z V d R T y M 3 E H 5 H 4 j 9 Y i y p t p B Q K r f r Q i g e 6 w F 1 U u E R s 6 D 0 A i p z d S e L D a 6 9 s b 0 K E + O 8 d r z c h i R 2 g i E r w Q u w Z j 2 e + 8 c w 3 q y E z T A q S u v + H f + 7 u 7 O 7 o C V W Q E 0 O H V z C 2 0 m P C w e z u E P x L Z a U y w J 2 z h w z 4 / n e p 7 o d S 3 s f n j M N + I o U B Y X Q c f f n j 9 q z f u 0 2 S 6 / T 2 1 8 E p R V t U g 6 4 3 S F / R 7 J 6 J c b 0 a G L s C N c h h x A S z X u j 9 B 6 4 f o l a b i I r z N j G q g l b b 3 b 9 0 a t C n Q 2 4 d c R 4 9 3 n Q M F M f R U h 6 1 / 2 Y i P 4 5 q t e j u 6 c Y 6 c d d Y 2 Y u S C R V j D L I / L y F C K 7 X a P n o m 9 E i q I p G 8 K o Q V 6 n j j y v b j Y 3 T 9 j S Q y h 6 h N O s L 8 / t u + V X x q k 8 c o k Z U w a k 4 E L a z U 4 D 4 x 8 G B q 4 Z G F 0 Y A i n b R L M n d + X a M 5 P k A F T 5 b 2 u + Q S D 3 G y C H D z c K U U i G z u m 3 5 q 7 e 4 w E Q x 9 I + E J N Q k t P 1 n C n V P b E + 7 k / y H h h 6 9 n f P V O m / G v 8 1 z J M Q h S K p l X d b F 4 C T i v M D l S k R F A r o 3 M 7 v 0 U 0 d J U y m 5 k E y G 5 H M / f m K f D Q K J 6 S v 7 4 f J m y X r 2 Y K q s Q z t V z 8 J u m / O D 7 6 e c L v Z + + G H g / / d C e t H K h f a C 1 W i m V q Z u E 3 z 2 M V H Q M h M u M B h / v Q s H u v r N 5 4 M X I I 5 8 s L 8 6 p 7 Y l x 8 g / N z O q V N j V p N f x Z I 8 F K d d B 0 D x / 9 W v w e 3 P e i 0 5 O E X D B t o v 8 V e W K r E b 0 k e a M 0 u O j 8 c / Y y 9 v a I 9 W w 7 + g u N D 8 V / / V q b A Q x 4 x H I k R y w A m A I / w C D w J 9 W G K J g y m E H u p e R a Y b s 3 R E g D m h h J k H m h P o Q M 7 i k v w A n y f s P q / i G q j A C l t 1 r z a t E K T 4 R A e x m i Y Y N Y i K m Y O w 4 C q t m Q c W b m a 3 L 7 2 y m c n Z 3 W K + K L O q f h M 9 0 S V N 0 1 w u K 0 0 i U I j f K D j K J n n N f K a 5 c s / L M x E z n C u S m v t F G M c p J x / B X C t F G d V E M S W 2 C b R S t E q z S z E c d c z l o k v j Q H c 7 V U E 1 U x B I W K K 8 i W E 3 z B o f F N o F O O 3 s P o B w q 1 y Z i t a 8 v + e l n t A T / V E A 0 r K O S U 8 n f M D + c W U k Q h q w 1 5 4 s C Q Q m b M T F C / n j t 8 h 7 p H p N K Y n b L k z B E D i d l o s c b q 8 c H u c Y p l k S 0 g t 2 i X t E 2 G W Y G g W / c v v 7 c 2 s / 7 K 3 L O q o m y I 8 U + e i f 7 y K F a i o Y x r e x c G O s X C D i W E F R Q H c b O k x S J E i 1 2 h J x J v 7 b E S O B O 2 P Y g x A h b f F 5 4 H 3 d H o 7 c r f 6 k d n c 6 U n r N T + U 8 M l q A J y Z u P V D f n G B W L p Q / 4 V K y D Y W d 7 P 6 q t C z Y w v f A 6 A i R / N V + I M S z s Q y g X e b a p n d J c F h y I p x t t k 7 m N G h T 9 m n H C 9 j h b Y p h k I q p h 8 4 Y k U F B 8 T P s 9 A L 8 a e D 9 r g 6 z B B W F D n L + w N J G u + p j w L t X Q O V P l A 4 K O b 1 u n E d p g H I u 5 V Q y y r d f G y c V c i R 6 4 l b s D J E X U U u U 5 f W B 5 q B p / N Y x 0 x x W i K J V N 5 7 l 7 B C G w g A d G C F Q 1 2 Y V v K 2 i B q 2 q t d W V j z / v G O w M 6 d O 1 e / J E n a I U e / H B 3 i 1 y f q q 8 x 2 9 t J 1 W 0 1 4 T f F r w 8 2 S 2 6 9 s N 0 Q r j s T 1 M 7 0 7 Q b M d b w w B 7 V c I e u U C H H l w B w 9 e y d m K + R T V M 2 P 3 Y t + J N g G a Y W X f 7 G 1 p 7 X d o J z p l y p L J C V O k a V 9 R a 2 1 q W 7 9 6 Y 1 x 2 V P L J x m X n 1 P a B b c F / H z i u r V 5 Z j 8 t b y B O 5 6 p I K b F j 2 O Y b J M 6 2 Q u P y S b Y a N w A Q m Z 9 j j q M j J B K g h + J 6 a Q c c n C j O B t 8 / n / w J Q S w E C L Q A U A A I A C A D 8 m z 9 W k y q G N K U A A A D 1 A A A A E g A A A A A A A A A A A A A A A A A A A A A A Q 2 9 u Z m l n L 1 B h Y 2 t h Z 2 U u e G 1 s U E s B A i 0 A F A A C A A g A / J s / V g / K 6 a u k A A A A 6 Q A A A B M A A A A A A A A A A A A A A A A A 8 Q A A A F t D b 2 5 0 Z W 5 0 X 1 R 5 c G V z X S 5 4 b W x Q S w E C L Q A U A A I A C A D 8 m z 9 W 3 1 P 4 l O s E A A B X E w A A E w A A A A A A A A A A A A A A A A D i A Q A A R m 9 y b X V s Y X M v U 2 V j d G l v b j E u b V B L B Q Y A A A A A A w A D A M I A A A A a 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d g A A A A A A A G V 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S Z W d 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M w I i A v P j x F b n R y e S B U e X B l P S J S Z W N v d m V y e V R h c m d l d F J v d y I g V m F s d W U 9 I m w 1 I i A v P j x F b n R y e S B U e X B l P S J G a W x s Z W R D b 2 1 w b G V 0 Z V J l c 3 V s d F R v V 2 9 y a 3 N o Z W V 0 I i B W Y W x 1 Z T 0 i b D E i I C 8 + P E V u d H J 5 I F R 5 c G U 9 I l F 1 Z X J 5 S U Q i I F Z h b H V l P S J z Z j A 1 Y T N h N D c t O D I x Y y 0 0 Y m I x L T k 0 N m Y t O D R k N T I y M W N j N j Q x I i A v P j x F b n R y e S B U e X B l P S J G a W x s T G F z d F V w Z G F 0 Z W Q i I F Z h b H V l P S J k M j A y M y 0 w M S 0 z M V Q x M z o z N z o y N y 4 y O T Y z N D Y w W i I g L z 4 8 R W 5 0 c n k g V H l w Z T 0 i R m l s b E N v b H V t b l R 5 c G V z I i B W Y W x 1 Z T 0 i c 0 F 3 W U d C Z 1 l H Q U F B Q S I g L z 4 8 R W 5 0 c n k g V H l w Z T 0 i R m l s b E V y c m 9 y Q 2 9 1 b n Q i I F Z h b H V l P S J s N C I g L z 4 8 R W 5 0 c n k g V H l w Z T 0 i R m l s b E N v b H V t b k 5 h b W V z I i B W Y W x 1 Z T 0 i c 1 s m c X V v d D t V T i B D b 2 R l J n F 1 b 3 Q 7 L C Z x d W 9 0 O 0 N v d W 5 0 c n k g b m F t Z S Z x d W 9 0 O y w m c X V v d D s y I G x l d H R l c i B J U 0 8 g Y 2 9 k Z S Z x d W 9 0 O y w m c X V v d D t D b 3 V u d H J 5 X 0 l T T y Z x d W 9 0 O y w m c X V v d D t T V E 8 g T W 9 k Z W w g U m V n a W 9 u J n F 1 b 3 Q 7 L C Z x d W 9 0 O 0 N 1 c n J l b m N 5 I G N v Z G U m c X V v d D s s J n F 1 b 3 Q 7 U m V n a W 9 u Y W w m c X V v d D s s J n F 1 b 3 Q 7 T G F y Z 2 V y I H J l Z 2 l v b i Z x d W 9 0 O y w m c X V v d D t B Z 2 d y Z W d h d G U g Z m 9 y I E N D V V M g d G F i b G V z J n F 1 b 3 Q 7 X S I g L z 4 8 R W 5 0 c n k g V H l w Z T 0 i R m l s b E V y c m 9 y Q 2 9 k Z S I g V m F s d W U 9 I n N V b m t u b 3 d u I i A v P j x F b n R y e S B U e X B l P S J G a W x s Q 2 9 1 b n Q i I F Z h b H V l P S J s M j E w 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l J l Z 2 l v b i 9 D a G F u Z 2 V k I F R 5 c G U u e 1 V O I E N v Z G U s M H 0 m c X V v d D s s J n F 1 b 3 Q 7 U 2 V j d G l v b j E v d G F i U m V n a W 9 u L 0 N o Y W 5 n Z W Q g V H l w Z S 5 7 Q 2 9 1 b n R y e S B u Y W 1 l L D F 9 J n F 1 b 3 Q 7 L C Z x d W 9 0 O 1 N l Y 3 R p b 2 4 x L 3 R h Y l J l Z 2 l v b i 9 D a G F u Z 2 V k I F R 5 c G U u e z I g b G V 0 d G V y I E l T T y B j b 2 R l L D J 9 J n F 1 b 3 Q 7 L C Z x d W 9 0 O 1 N l Y 3 R p b 2 4 x L 3 R h Y l J l Z 2 l v b i 9 D a G F u Z 2 V k I F R 5 c G U u e 0 N v d W 5 0 c n l f S V N P L D N 9 J n F 1 b 3 Q 7 L C Z x d W 9 0 O 1 N l Y 3 R p b 2 4 x L 3 R h Y l J l Z 2 l v b i 9 D a G F u Z 2 V k I F R 5 c G U u e 1 N U T y B N b 2 R l b C B S Z W d p b 2 4 s N H 0 m c X V v d D s s J n F 1 b 3 Q 7 U 2 V j d G l v b j E v d G F i U m V n a W 9 u L 0 N o Y W 5 n Z W Q g V H l w Z S 5 7 Q 3 V y c m V u Y 3 k g Y 2 9 k Z S w 1 f S Z x d W 9 0 O y w m c X V v d D t T Z W N 0 a W 9 u M S 9 0 Y W J S Z W d p b 2 4 v d G F i U m V n a W 9 u X 1 R h Y m x l L n t S Z W d p b 2 5 h b C w 2 f S Z x d W 9 0 O y w m c X V v d D t T Z W N 0 a W 9 u M S 9 0 Y W J S Z W d p b 2 4 v d G F i U m V n a W 9 u X 1 R h Y m x l L n t M Y X J n Z X I g c m V n a W 9 u L D d 9 J n F 1 b 3 Q 7 L C Z x d W 9 0 O 1 N l Y 3 R p b 2 4 x L 3 R h Y l J l Z 2 l v b i 9 0 Y W J S Z W d p b 2 5 f V G F i b G U u e 0 F n Z 3 J l Z 2 F 0 Z S B m b 3 I g Q 0 N V U y B 0 Y W J s Z X M s O H 0 m c X V v d D t d L C Z x d W 9 0 O 0 N v b H V t b k N v d W 5 0 J n F 1 b 3 Q 7 O j k s J n F 1 b 3 Q 7 S 2 V 5 Q 2 9 s d W 1 u T m F t Z X M m c X V v d D s 6 W 1 0 s J n F 1 b 3 Q 7 Q 2 9 s d W 1 u S W R l b n R p d G l l c y Z x d W 9 0 O z p b J n F 1 b 3 Q 7 U 2 V j d G l v b j E v d G F i U m V n a W 9 u L 0 N o Y W 5 n Z W Q g V H l w Z S 5 7 V U 4 g Q 2 9 k Z S w w f S Z x d W 9 0 O y w m c X V v d D t T Z W N 0 a W 9 u M S 9 0 Y W J S Z W d p b 2 4 v Q 2 h h b m d l Z C B U e X B l L n t D b 3 V u d H J 5 I G 5 h b W U s M X 0 m c X V v d D s s J n F 1 b 3 Q 7 U 2 V j d G l v b j E v d G F i U m V n a W 9 u L 0 N o Y W 5 n Z W Q g V H l w Z S 5 7 M i B s Z X R 0 Z X I g S V N P I G N v Z G U s M n 0 m c X V v d D s s J n F 1 b 3 Q 7 U 2 V j d G l v b j E v d G F i U m V n a W 9 u L 0 N o Y W 5 n Z W Q g V H l w Z S 5 7 Q 2 9 1 b n R y e V 9 J U 0 8 s M 3 0 m c X V v d D s s J n F 1 b 3 Q 7 U 2 V j d G l v b j E v d G F i U m V n a W 9 u L 0 N o Y W 5 n Z W Q g V H l w Z S 5 7 U 1 R P I E 1 v Z G V s I F J l Z 2 l v b i w 0 f S Z x d W 9 0 O y w m c X V v d D t T Z W N 0 a W 9 u M S 9 0 Y W J S Z W d p b 2 4 v Q 2 h h b m d l Z C B U e X B l L n t D d X J y Z W 5 j e S B j b 2 R l L D V 9 J n F 1 b 3 Q 7 L C Z x d W 9 0 O 1 N l Y 3 R p b 2 4 x L 3 R h Y l J l Z 2 l v b i 9 0 Y W J S Z W d p b 2 5 f V G F i b G U u e 1 J l Z 2 l v b m F s L D Z 9 J n F 1 b 3 Q 7 L C Z x d W 9 0 O 1 N l Y 3 R p b 2 4 x L 3 R h Y l J l Z 2 l v b i 9 0 Y W J S Z W d p b 2 5 f V G F i b G U u e 0 x h c m d l c i B y Z W d p b 2 4 s N 3 0 m c X V v d D s s J n F 1 b 3 Q 7 U 2 V j d G l v b j E v d G F i U m V n a W 9 u L 3 R h Y l J l Z 2 l v b l 9 U Y W J s Z S 5 7 Q W d n c m V n Y X R l I G Z v c i B D Q 1 V T I H R h Y m x l c y w 4 f S Z x d W 9 0 O 1 0 s J n F 1 b 3 Q 7 U m V s Y X R p b 2 5 z a G l w S W 5 m b y Z x d W 9 0 O z p b X X 0 i I C 8 + P C 9 T d G F i b G V F b n R y a W V z P j w v S X R l b T 4 8 S X R l b T 4 8 S X R l b U x v Y 2 F 0 a W 9 u P j x J d G V t V H l w Z T 5 G b 3 J t d W x h P C 9 J d G V t V H l w Z T 4 8 S X R l b V B h d G g + U 2 V j d G l v b j E v d G F i U m V n a W 9 u L 1 N v d X J j Z T w v S X R l b V B h d G g + P C 9 J d G V t T G 9 j Y X R p b 2 4 + P F N 0 Y W J s Z U V u d H J p Z X M g L z 4 8 L 0 l 0 Z W 0 + P E l 0 Z W 0 + P E l 0 Z W 1 M b 2 N h d G l v b j 4 8 S X R l b V R 5 c G U + R m 9 y b X V s Y T w v S X R l b V R 5 c G U + P E l 0 Z W 1 Q Y X R o P l N l Y 3 R p b 2 4 x L 3 R h Y l J l Z 2 l v b i 9 0 Y W J S Z W d p b 2 5 f V G F i b G U 8 L 0 l 0 Z W 1 Q Y X R o P j w v S X R l b U x v Y 2 F 0 a W 9 u P j x T d G F i b G V F b n R y a W V z I C 8 + P C 9 J d G V t P j x J d G V t P j x J d G V t T G 9 j Y X R p b 2 4 + P E l 0 Z W 1 U e X B l P k Z v c m 1 1 b G E 8 L 0 l 0 Z W 1 U e X B l P j x J d G V t U G F 0 a D 5 T Z W N 0 a W 9 u M S 9 0 Y W J S Z W d p b 2 4 v Q 2 h h b m d l Z C U y M F R 5 c G U 8 L 0 l 0 Z W 1 Q Y X R o P j w v S X R l b U x v Y 2 F 0 a W 9 u P j x T d G F i b G V F b n R y a W V z I C 8 + P C 9 J d G V t P j x J d G V t P j x J d G V t T G 9 j Y X R p b 2 4 + P E l 0 Z W 1 U e X B l P k Z v c m 1 1 b G E 8 L 0 l 0 Z W 1 U e X B l P j x J d G V t U G F 0 a D 5 T Z W N 0 a W 9 u M S 9 0 Y W J D Y X R Q c m 9 q P C 9 J d G V t U G F 0 a D 4 8 L 0 l 0 Z W 1 M b 2 N h d G l v b j 4 8 U 3 R h Y m x l R W 5 0 c m l l c z 4 8 R W 5 0 c n k g V H l w Z T 0 i S X N Q c m l 2 Y X R l I i B W Y W x 1 Z T 0 i b D A i I C 8 + P E V u d H J 5 I F R 5 c G U 9 I k Z p b G x F b m F i b G V k I i B W Y W x 1 Z T 0 i b D A 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F 1 Z X J 5 S U Q i I F Z h b H V l P S J z M D J l Y 2 Y 2 O G I t O D d j Y S 0 0 Y z F h L W I z Z j k t Z D E 5 O T M 2 Z j U 1 N m M 0 I i A v P j x F b n R y e S B U e X B l P S J G a W x s V G F y Z 2 V 0 T m F t Z U N 1 c 3 R v b W l 6 Z W Q i I F Z h b H V l P S J s M S I g L z 4 8 R W 5 0 c n k g V H l w Z T 0 i U m V j b 3 Z l c n l U Y X J n Z X R D b 2 x 1 b W 4 i I F Z h b H V l P S J s M S I g L z 4 8 R W 5 0 c n k g V H l w Z T 0 i U m V j b 3 Z l c n l U Y X J n Z X R T a G V l d C I g V m F s d W U 9 I n N E c m 9 w Z G 9 3 b n M i I C 8 + P E V u d H J 5 I F R 5 c G U 9 I l J l Y 2 9 2 Z X J 5 V G F y Z 2 V 0 U m 9 3 I i B W Y W x 1 Z T 0 i b D U i I C 8 + P E V u d H J 5 I F R 5 c G U 9 I k Z p b G x M Y X N 0 V X B k Y X R l Z C I g V m F s d W U 9 I m Q y M D I z L T A x L T M x V D E z O j M 3 O j I 3 L j I 1 M T A 4 M z l a I i A v P j x F b n R y e S B U e X B l P S J G a W x s Q 2 9 s d W 1 u V H l w Z X M i I F Z h b H V l P S J z Q U F B Q U F B Q U F B Q U F B I i A v P j x F b n R y e S B U e X B l P S J G a W x s V G 9 E Y X R h T W 9 k Z W x F b m F i b G V k I i B W Y W x 1 Z T 0 i b D A i I C 8 + P E V u d H J 5 I F R 5 c G U 9 I k Z p b G x P Y m p l Y 3 R U e X B l I i B W Y W x 1 Z T 0 i c 0 N v b m 5 l Y 3 R p b 2 5 P b m x 5 I i A v P j x F b n R y e S B U e X B l P S J G a W x s Q 2 9 s d W 1 u T m F t Z X M i I F Z h b H V l P S J z W y Z x d W 9 0 O 1 B y b 2 p l Y 3 Q g d H l w Z S Z x d W 9 0 O y w m c X V v d D t Q c m 9 q Z W N 0 I H N 0 Y X R 1 c y Z x d W 9 0 O y w m c X V v d D t S R E k g d H l w Z S Z x d W 9 0 O y w m c X V v d D t D b 2 5 z d H J 1 Y 3 R p b 2 4 m c X V v d D s s J n F 1 b 3 Q 7 V G V j a G 5 v b G 9 n e S B t Y X R 1 c m l 0 e S Z x d W 9 0 O y w m c X V v d D t G Y X R l I G 9 m I E N h c m J v b i Z x d W 9 0 O y w m c X V v d D t D Y X J i b 2 4 g c m V t b 3 Z h b C Z x d W 9 0 O y w m c X V v d D t D b 2 5 m a W R l b n R p Y W x p d H k g Y W 5 k I G N v b m Z p Z G V u Y 2 U g b G V 2 Z W w m c X V v d D s s J n F 1 b 3 Q 7 S W 5 j b H V k Z W Q g a W 4 g R 0 N D U 0 k g Z G F 0 Y W J h c 2 U m c X V v d D t d I i A v P j x F b n R y e S B U e X B l P S J G a W x s R X J y b 3 J D b 2 R l I i B W Y W x 1 Z T 0 i c 1 V u a 2 5 v d 2 4 i I C 8 + P E V u d H J 5 I F R 5 c G U 9 I k Z p b G x D b 3 V u d C I g V m F s d W U 9 I m w 5 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k N h d F B y b 2 o v d G F i Q 2 F 0 U H J v a l 9 U Y W J s Z S 5 7 U H J v a m V j d C B 0 e X B l L D B 9 J n F 1 b 3 Q 7 L C Z x d W 9 0 O 1 N l Y 3 R p b 2 4 x L 3 R h Y k N h d F B y b 2 o v d G F i Q 2 F 0 U H J v a l 9 U Y W J s Z S 5 7 U H J v a m V j d C B z d G F 0 d X M s M X 0 m c X V v d D s s J n F 1 b 3 Q 7 U 2 V j d G l v b j E v d G F i Q 2 F 0 U H J v a i 9 0 Y W J D Y X R Q c m 9 q X 1 R h Y m x l L n t S R E k g d H l w Z S w y f S Z x d W 9 0 O y w m c X V v d D t T Z W N 0 a W 9 u M S 9 0 Y W J D Y X R Q c m 9 q L 3 R h Y k N h d F B y b 2 p f V G F i b G U u e 0 N v b n N 0 c n V j d G l v b i w z f S Z x d W 9 0 O y w m c X V v d D t T Z W N 0 a W 9 u M S 9 0 Y W J D Y X R Q c m 9 q L 3 R h Y k N h d F B y b 2 p f V G F i b G U u e 1 R l Y 2 h u b 2 x v Z 3 k g b W F 0 d X J p d H k s N H 0 m c X V v d D s s J n F 1 b 3 Q 7 U 2 V j d G l v b j E v d G F i Q 2 F 0 U H J v a i 9 0 Y W J D Y X R Q c m 9 q X 1 R h Y m x l L n t G Y X R l I G 9 m I E N h c m J v b i w 1 f S Z x d W 9 0 O y w m c X V v d D t T Z W N 0 a W 9 u M S 9 0 Y W J D Y X R Q c m 9 q L 3 R h Y k N h d F B y b 2 p f V G F i b G U u e 0 N h c m J v b i B y Z W 1 v d m F s L D Z 9 J n F 1 b 3 Q 7 L C Z x d W 9 0 O 1 N l Y 3 R p b 2 4 x L 3 R h Y k N h d F B y b 2 o v d G F i Q 2 F 0 U H J v a l 9 U Y W J s Z S 5 7 Q 2 9 u Z m l k Z W 5 0 a W F s a X R 5 I G F u Z C B j b 2 5 m a W R l b m N l I G x l d m V s L D d 9 J n F 1 b 3 Q 7 L C Z x d W 9 0 O 1 N l Y 3 R p b 2 4 x L 3 R h Y k N h d F B y b 2 o v d G F i Q 2 F 0 U H J v a l 9 U Y W J s Z S 5 7 S W 5 j b H V k Z W Q g a W 4 g R 0 N D U 0 k g Z G F 0 Y W J h c 2 U s O H 0 m c X V v d D t d L C Z x d W 9 0 O 0 N v b H V t b k N v d W 5 0 J n F 1 b 3 Q 7 O j k s J n F 1 b 3 Q 7 S 2 V 5 Q 2 9 s d W 1 u T m F t Z X M m c X V v d D s 6 W 1 0 s J n F 1 b 3 Q 7 Q 2 9 s d W 1 u S W R l b n R p d G l l c y Z x d W 9 0 O z p b J n F 1 b 3 Q 7 U 2 V j d G l v b j E v d G F i Q 2 F 0 U H J v a i 9 0 Y W J D Y X R Q c m 9 q X 1 R h Y m x l L n t Q c m 9 q Z W N 0 I H R 5 c G U s M H 0 m c X V v d D s s J n F 1 b 3 Q 7 U 2 V j d G l v b j E v d G F i Q 2 F 0 U H J v a i 9 0 Y W J D Y X R Q c m 9 q X 1 R h Y m x l L n t Q c m 9 q Z W N 0 I H N 0 Y X R 1 c y w x f S Z x d W 9 0 O y w m c X V v d D t T Z W N 0 a W 9 u M S 9 0 Y W J D Y X R Q c m 9 q L 3 R h Y k N h d F B y b 2 p f V G F i b G U u e 1 J E S S B 0 e X B l L D J 9 J n F 1 b 3 Q 7 L C Z x d W 9 0 O 1 N l Y 3 R p b 2 4 x L 3 R h Y k N h d F B y b 2 o v d G F i Q 2 F 0 U H J v a l 9 U Y W J s Z S 5 7 Q 2 9 u c 3 R y d W N 0 a W 9 u L D N 9 J n F 1 b 3 Q 7 L C Z x d W 9 0 O 1 N l Y 3 R p b 2 4 x L 3 R h Y k N h d F B y b 2 o v d G F i Q 2 F 0 U H J v a l 9 U Y W J s Z S 5 7 V G V j a G 5 v b G 9 n e S B t Y X R 1 c m l 0 e S w 0 f S Z x d W 9 0 O y w m c X V v d D t T Z W N 0 a W 9 u M S 9 0 Y W J D Y X R Q c m 9 q L 3 R h Y k N h d F B y b 2 p f V G F i b G U u e 0 Z h d G U g b 2 Y g Q 2 F y Y m 9 u L D V 9 J n F 1 b 3 Q 7 L C Z x d W 9 0 O 1 N l Y 3 R p b 2 4 x L 3 R h Y k N h d F B y b 2 o v d G F i Q 2 F 0 U H J v a l 9 U Y W J s Z S 5 7 Q 2 F y Y m 9 u I H J l b W 9 2 Y W w s N n 0 m c X V v d D s s J n F 1 b 3 Q 7 U 2 V j d G l v b j E v d G F i Q 2 F 0 U H J v a i 9 0 Y W J D Y X R Q c m 9 q X 1 R h Y m x l L n t D b 2 5 m a W R l b n R p Y W x p d H k g Y W 5 k I G N v b m Z p Z G V u Y 2 U g b G V 2 Z W w s N 3 0 m c X V v d D s s J n F 1 b 3 Q 7 U 2 V j d G l v b j E v d G F i Q 2 F 0 U H J v a i 9 0 Y W J D Y X R Q c m 9 q X 1 R h Y m x l L n t J b m N s d W R l Z C B p b i B H Q 0 N T S S B k Y X R h Y m F z Z S w 4 f S Z x d W 9 0 O 1 0 s J n F 1 b 3 Q 7 U m V s Y X R p b 2 5 z a G l w S W 5 m b y Z x d W 9 0 O z p b X X 0 i I C 8 + P C 9 T d G F i b G V F b n R y a W V z P j w v S X R l b T 4 8 S X R l b T 4 8 S X R l b U x v Y 2 F 0 a W 9 u P j x J d G V t V H l w Z T 5 G b 3 J t d W x h P C 9 J d G V t V H l w Z T 4 8 S X R l b V B h d G g + U 2 V j d G l v b j E v d G F i Q 2 F 0 U H J v a i 9 T b 3 V y Y 2 U 8 L 0 l 0 Z W 1 Q Y X R o P j w v S X R l b U x v Y 2 F 0 a W 9 u P j x T d G F i b G V F b n R y a W V z I C 8 + P C 9 J d G V t P j x J d G V t P j x J d G V t T G 9 j Y X R p b 2 4 + P E l 0 Z W 1 U e X B l P k Z v c m 1 1 b G E 8 L 0 l 0 Z W 1 U e X B l P j x J d G V t U G F 0 a D 5 T Z W N 0 a W 9 u M S 9 0 Y W J D Y X R Q c m 9 q L 3 R h Y k N h d F B y b 2 p f V G F i b G U 8 L 0 l 0 Z W 1 Q Y X R o P j w v S X R l b U x v Y 2 F 0 a W 9 u P j x T d G F i b G V F b n R y a W V z I C 8 + P C 9 J d G V t P j x J d G V t P j x J d G V t T G 9 j Y X R p b 2 4 + P E l 0 Z W 1 U e X B l P k Z v c m 1 1 b G E 8 L 0 l 0 Z W 1 U e X B l P j x J d G V t U G F 0 a D 5 T Z W N 0 a W 9 u M S 9 0 Y W J D Y X R D Y X A 8 L 0 l 0 Z W 1 Q Y X R o P j w v S X R l b U x v Y 2 F 0 a W 9 u P j x T d G F i b G V F b n R y a W V z P j x F b n R y e S B U e X B l P S J J c 1 B y a X Z h d G U i I F Z h b H V l P S J s M C I g L z 4 8 R W 5 0 c n k g V H l w Z T 0 i R m l s b E V u Y W J s Z W Q i I F Z h b H V l P S J s M C I g L z 4 8 R W 5 0 c n k g V H l w Z T 0 i R m l s b E V y c m 9 y Q 2 9 1 b n 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X V l c n l J R C I g V m F s d W U 9 I n M 1 N T J j Z D I y Z i 0 y Y z E 0 L T Q 3 M T k t Y T N k O S 0 w M z g 3 M T c 3 O T N l Y z E i I C 8 + P E V u d H J 5 I F R 5 c G U 9 I l J l Y 2 9 2 Z X J 5 V G F y Z 2 V 0 Q 2 9 s d W 1 u I i B W Y W x 1 Z T 0 i b D E 0 I i A v P j x F b n R y e S B U e X B l P S J S Z W N v d m V y e V R h c m d l d F N o Z W V 0 I i B W Y W x 1 Z T 0 i c 1 N o Z W V 0 M S I g L z 4 8 R W 5 0 c n k g V H l w Z T 0 i U m V j b 3 Z l c n l U Y X J n Z X R S b 3 c i I F Z h b H V l P S J s N S I g L z 4 8 R W 5 0 c n k g V H l w Z T 0 i R m l s b E x h c 3 R V c G R h d G V k I i B W Y W x 1 Z T 0 i Z D I w M j M t M D E t M z F U M T M 6 M z c 6 M j c u M z A 2 N D E 0 M V o i I C 8 + P E V u d H J 5 I F R 5 c G U 9 I k Z p b G x D b 2 x 1 b W 5 U e X B l c y I g V m F s d W U 9 I n N C Z 1 l H Q U F B P S I g L z 4 8 R W 5 0 c n k g V H l w Z T 0 i R m l s b F R v R G F 0 Y U 1 v Z G V s R W 5 h Y m x l Z C I g V m F s d W U 9 I m w w I i A v P j x F b n R y e S B U e X B l P S J G a W x s T 2 J q Z W N 0 V H l w Z S I g V m F s d W U 9 I n N D b 2 5 u Z W N 0 a W 9 u T 2 5 s e S I g L z 4 8 R W 5 0 c n k g V H l w Z T 0 i R m l s b E N v b H V t b k 5 h b W V z I i B W Y W x 1 Z T 0 i c 1 s m c X V v d D t I e W R y b 2 d l b i B w c m 9 k d W N 0 a W 9 u J n F 1 b 3 Q 7 L C Z x d W 9 0 O 0 Z 1 Z W w g b 3 I g Z m V l Z H N 0 b 2 N r J n F 1 b 3 Q 7 L C Z x d W 9 0 O 0 N h c H R 1 c m U g d G V j a G 5 v b G 9 n e S Z x d W 9 0 O y w m c X V v d D t Q c m 9 k d W N 0 c y Z x d W 9 0 O y w m c X V v d D t Q c m 9 j Z X N z I G 9 y I H B v a W 5 0 I H N v d X J j Z T I m c X V v d D t d I i A v P j x F b n R y e S B U e X B l P S J G a W x s R X J y b 3 J D b 2 R l I i B W Y W x 1 Z T 0 i c 1 V u a 2 5 v d 2 4 i I C 8 + P E V u d H J 5 I F R 5 c G U 9 I k Z p b G x D b 3 V u d C I g V m F s d W U 9 I m w x M 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0 Y W J D Y X R D Y X A v Q 2 h h b m d l Z C B U e X B l M S 5 7 S H l k c m 9 n Z W 4 g c H J v Z H V j d G l v b i w w f S Z x d W 9 0 O y w m c X V v d D t T Z W N 0 a W 9 u M S 9 0 Y W J D Y X R D Y X A v Q 2 h h b m d l Z C B U e X B l M S 5 7 R n V l b C B v c i B m Z W V k c 3 R v Y 2 s s M X 0 m c X V v d D s s J n F 1 b 3 Q 7 U 2 V j d G l v b j E v d G F i Q 2 F 0 Q 2 F w L 0 N o Y W 5 n Z W Q g V H l w Z T E u e 0 N h c H R 1 c m U g d G V j a G 5 v b G 9 n e S w y f S Z x d W 9 0 O y w m c X V v d D t T Z W N 0 a W 9 u M S 9 0 Y W J D Y X R D Y X A v d G F i Q 2 F 0 Q 2 F w X 1 R h Y m x l L n t Q c m 9 k d W N 0 c y w z f S Z x d W 9 0 O y w m c X V v d D t T Z W N 0 a W 9 u M S 9 0 Y W J D Y X R D Y X A v d G F i Q 2 F 0 Q 2 F w X 1 R h Y m x l L n t Q c m 9 j Z X N z I G 9 y I H B v a W 5 0 I H N v d X J j Z T I s N H 0 m c X V v d D t d L C Z x d W 9 0 O 0 N v b H V t b k N v d W 5 0 J n F 1 b 3 Q 7 O j U s J n F 1 b 3 Q 7 S 2 V 5 Q 2 9 s d W 1 u T m F t Z X M m c X V v d D s 6 W 1 0 s J n F 1 b 3 Q 7 Q 2 9 s d W 1 u S W R l b n R p d G l l c y Z x d W 9 0 O z p b J n F 1 b 3 Q 7 U 2 V j d G l v b j E v d G F i Q 2 F 0 Q 2 F w L 0 N o Y W 5 n Z W Q g V H l w Z T E u e 0 h 5 Z H J v Z 2 V u I H B y b 2 R 1 Y 3 R p b 2 4 s M H 0 m c X V v d D s s J n F 1 b 3 Q 7 U 2 V j d G l v b j E v d G F i Q 2 F 0 Q 2 F w L 0 N o Y W 5 n Z W Q g V H l w Z T E u e 0 Z 1 Z W w g b 3 I g Z m V l Z H N 0 b 2 N r L D F 9 J n F 1 b 3 Q 7 L C Z x d W 9 0 O 1 N l Y 3 R p b 2 4 x L 3 R h Y k N h d E N h c C 9 D a G F u Z 2 V k I F R 5 c G U x L n t D Y X B 0 d X J l I H R l Y 2 h u b 2 x v Z 3 k s M n 0 m c X V v d D s s J n F 1 b 3 Q 7 U 2 V j d G l v b j E v d G F i Q 2 F 0 Q 2 F w L 3 R h Y k N h d E N h c F 9 U Y W J s Z S 5 7 U H J v Z H V j d H M s M 3 0 m c X V v d D s s J n F 1 b 3 Q 7 U 2 V j d G l v b j E v d G F i Q 2 F 0 Q 2 F w L 3 R h Y k N h d E N h c F 9 U Y W J s Z S 5 7 U H J v Y 2 V z c y B v c i B w b 2 l u d C B z b 3 V y Y 2 U y L D R 9 J n F 1 b 3 Q 7 X S w m c X V v d D t S Z W x h d G l v b n N o a X B J b m Z v J n F 1 b 3 Q 7 O l t d f S I g L z 4 8 L 1 N 0 Y W J s Z U V u d H J p Z X M + P C 9 J d G V t P j x J d G V t P j x J d G V t T G 9 j Y X R p b 2 4 + P E l 0 Z W 1 U e X B l P k Z v c m 1 1 b G E 8 L 0 l 0 Z W 1 U e X B l P j x J d G V t U G F 0 a D 5 T Z W N 0 a W 9 u M S 9 0 Y W J D Y X R D Y X A v U 2 9 1 c m N l P C 9 J d G V t U G F 0 a D 4 8 L 0 l 0 Z W 1 M b 2 N h d G l v b j 4 8 U 3 R h Y m x l R W 5 0 c m l l c y A v P j w v S X R l b T 4 8 S X R l b T 4 8 S X R l b U x v Y 2 F 0 a W 9 u P j x J d G V t V H l w Z T 5 G b 3 J t d W x h P C 9 J d G V t V H l w Z T 4 8 S X R l b V B h d G g + U 2 V j d G l v b j E v d G F i Q 2 F 0 Q 2 F w L 3 R h Y k N h d E N h c F 9 U Y W J s Z T w v S X R l b V B h d G g + P C 9 J d G V t T G 9 j Y X R p b 2 4 + P F N 0 Y W J s Z U V u d H J p Z X M g L z 4 8 L 0 l 0 Z W 0 + P E l 0 Z W 0 + P E l 0 Z W 1 M b 2 N h d G l v b j 4 8 S X R l b V R 5 c G U + R m 9 y b X V s Y T w v S X R l b V R 5 c G U + P E l 0 Z W 1 Q Y X R o P l N l Y 3 R p b 2 4 x L 3 R h Y k N h d E N h c C 9 D a G F u Z 2 V k J T I w V H l w Z T E 8 L 0 l 0 Z W 1 Q Y X R o P j w v S X R l b U x v Y 2 F 0 a W 9 u P j x T d G F i b G V F b n R y a W V z I C 8 + P C 9 J d G V t P j x J d G V t P j x J d G V t T G 9 j Y X R p b 2 4 + P E l 0 Z W 1 U e X B l P k Z v c m 1 1 b G E 8 L 0 l 0 Z W 1 U e X B l P j x J d G V t U G F 0 a D 5 T Z W N 0 a W 9 u M S 9 0 Y W J D Y X R U U z w v S X R l b V B h d G g + P C 9 J d G V t T G 9 j Y X R p b 2 4 + P F N 0 Y W J s Z U V u d H J p Z X M + P E V u d H J 5 I F R 5 c G U 9 I k l z U H J p d m F 0 Z S I g V m F s d W U 9 I m w w I i A v P j x F b n R y e S B U e X B l P S J G a W x s R W 5 h Y m x l Z C I g V m F s d W U 9 I m w w I i A v P j x F b n R y e S B U e X B l P S J G a W x s Q 2 9 s d W 1 u V H l w Z X M i I F Z h b H V l P S J z Q m d Z R y I g L z 4 8 R W 5 0 c n k g V H l w Z T 0 i R m l s b E x h c 3 R V c G R h d G V k I i B W Y W x 1 Z T 0 i Z D I w M j M t M D E t M z F U M T M 6 M z c 6 M j M u O D M 0 O T U z N F o 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F 1 Z X J 5 S U Q i I F Z h b H V l P S J z N T V l N G J j Y m Y t N D U 3 O S 0 0 Z T J k L W J k Y T E t N m Q z N 2 J h N j Z i N z R h I i A v P j x F b n R y e S B U e X B l P S J S Z W N v d m V y e V R h c m d l d E N v b H V t b i I g V m F s d W U 9 I m w y M C I g L z 4 8 R W 5 0 c n k g V H l w Z T 0 i U m V j b 3 Z l c n l U Y X J n Z X R T a G V l d C I g V m F s d W U 9 I n N T a G V l d D E i I C 8 + P E V u d H J 5 I F R 5 c G U 9 I l J l Y 2 9 2 Z X J 5 V G F y Z 2 V 0 U m 9 3 I i B W Y W x 1 Z T 0 i b D U i I C 8 + P E V u d H J 5 I F R 5 c G U 9 I k Z p b G x F c n J v c k N v d W 5 0 I i B W Y W x 1 Z T 0 i b D A i I C 8 + P E V u d H J 5 I F R 5 c G U 9 I k Z p b G x U b 0 R h d G F N b 2 R l b E V u Y W J s Z W Q i I F Z h b H V l P S J s M S I g L z 4 8 R W 5 0 c n k g V H l w Z T 0 i R m l s b E 9 i a m V j d F R 5 c G U i I F Z h b H V l P S J z Q 2 9 u b m V j d G l v b k 9 u b H k i I C 8 + P E V u d H J 5 I F R 5 c G U 9 I k Z p b G x D b 2 x 1 b W 5 O Y W 1 l c y I g V m F s d W U 9 I n N b J n F 1 b 3 Q 7 V H J h b n N w b 3 J 0 I E 1 v Z G U m c X V v d D s s J n F 1 b 3 Q 7 U 3 R v c m F n Z S B s b 2 N h d G l v b i Z x d W 9 0 O y w m c X V v d D t T d G 9 y Y W d l I H R 5 c G U m c X V v d D t d I i A v P j x F b n R y e S B U e X B l P S J G a W x s R X J y b 3 J D b 2 R l I i B W Y W x 1 Z T 0 i c 1 V u a 2 5 v d 2 4 i I C 8 + P E V u d H J 5 I F R 5 c G U 9 I k Z p b G x D b 3 V u d C I g V m F s d W U 9 I m w 4 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D b 2 x 1 b W 5 D b 3 V u d C Z x d W 9 0 O z o z L C Z x d W 9 0 O 0 t l e U N v b H V t b k 5 h b W V z J n F 1 b 3 Q 7 O l t d L C Z x d W 9 0 O 0 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S Z W x h d G l v b n N o a X B J b m Z v J n F 1 b 3 Q 7 O l t d f S I g L z 4 8 L 1 N 0 Y W J s Z U V u d H J p Z X M + P C 9 J d G V t P j x J d G V t P j x J d G V t T G 9 j Y X R p b 2 4 + P E l 0 Z W 1 U e X B l P k Z v c m 1 1 b G E 8 L 0 l 0 Z W 1 U e X B l P j x J d G V t U G F 0 a D 5 T Z W N 0 a W 9 u M S 9 0 Y W J D Y X R U U y 9 T b 3 V y Y 2 U 8 L 0 l 0 Z W 1 Q Y X R o P j w v S X R l b U x v Y 2 F 0 a W 9 u P j x T d G F i b G V F b n R y a W V z I C 8 + P C 9 J d G V t P j x J d G V t P j x J d G V t T G 9 j Y X R p b 2 4 + P E l 0 Z W 1 U e X B l P k Z v c m 1 1 b G E 8 L 0 l 0 Z W 1 U e X B l P j x J d G V t U G F 0 a D 5 T Z W N 0 a W 9 u M S 9 0 Y W J D Y X R U U y 9 0 Y W J D Y X R U U 1 9 U Y W J s Z T w v S X R l b V B h d G g + P C 9 J d G V t T G 9 j Y X R p b 2 4 + P F N 0 Y W J s Z U V u d H J p Z X M g L z 4 8 L 0 l 0 Z W 0 + P E l 0 Z W 0 + P E l 0 Z W 1 M b 2 N h d G l v b j 4 8 S X R l b V R 5 c G U + R m 9 y b X V s Y T w v S X R l b V R 5 c G U + P E l 0 Z W 1 Q Y X R o P l N l Y 3 R p b 2 4 x L 3 R h Y k N h d F R T L 0 N o Y W 5 n Z W Q l M j B U e X B l P C 9 J d G V t U G F 0 a D 4 8 L 0 l 0 Z W 1 M b 2 N h d G l v b j 4 8 U 3 R h Y m x l R W 5 0 c m l l c y A v P j w v S X R l b T 4 8 S X R l b T 4 8 S X R l b U x v Y 2 F 0 a W 9 u P j x J d G V t V H l w Z T 5 G b 3 J t d W x h P C 9 J d G V t V H l w Z T 4 8 S X R l b V B h d G g + U 2 V j d G l v b j E v d G F i T W 9 k U 2 V j 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j b 3 Z l c n l U Y X J n Z X R T a G V l d C I g V m F s d W U 9 I n N T a G V l d D E i I C 8 + P E V u d H J 5 I F R 5 c G U 9 I l J l Y 2 9 2 Z X J 5 V G F y Z 2 V 0 Q 2 9 s d W 1 u I i B W Y W x 1 Z T 0 i b D I 2 I i A v P j x F b n R y e S B U e X B l P S J S Z W N v d m V y e V R h c m d l d F J v d y I g V m F s d W U 9 I m w 1 I i A v P j x F b n R y e S B U e X B l P S J R d W V y e U l E I i B W Y W x 1 Z T 0 i c 2 I 3 Y z J j M W Z k L T M 2 Z j E t N D B l Z C 0 5 Z W R h L W M z N j d m N T R h O T A 5 M C I g L z 4 8 R W 5 0 c n k g V H l w Z T 0 i R m l s b E x h c 3 R V c G R h d G V k I i B W Y W x 1 Z T 0 i Z D I w M j M t M D E t M z F U M T M 6 M z c 6 M j M u O D Q w O T Q 2 N V o i I C 8 + P E V u d H J 5 I F R 5 c G U 9 I k Z p b G x D b 2 x 1 b W 5 U e X B l c y I g V m F s d W U 9 I n N C Z 1 k 9 I i A v P j x F b n R y e S B U e X B l P S J G a W x s R X J y b 3 J D b 3 V u d C I g V m F s d W U 9 I m w w I i A v P j x F b n R y e S B U e X B l P S J G a W x s Q 2 9 s d W 1 u T m F t Z X M i I F Z h b H V l P S J z W y Z x d W 9 0 O 1 N 1 Y i 1 z Z W N 0 b 3 I v c H J v Z H V j d C Z x d W 9 0 O y w m c X V v d D t T Z W N 0 b 3 I m c X V v d D t d I i A v P j x F b n R y e S B U e X B l P S J G a W x s R X J y b 3 J D b 2 R l I i B W Y W x 1 Z T 0 i c 1 V u a 2 5 v d 2 4 i I C 8 + P E V u d H J 5 I F R 5 c G U 9 I k Z p b G x D b 3 V u d C I g V m F s d W U 9 I m w z O S 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0 Y W J N b 2 R T Z W M v Q 2 h h b m d l Z C B U e X B l L n t T d W I t c 2 V j d G 9 y L 3 B y b 2 R 1 Y 3 Q s M H 0 m c X V v d D s s J n F 1 b 3 Q 7 U 2 V j d G l v b j E v d G F i T W 9 k U 2 V j L 0 N o Y W 5 n Z W Q g V H l w Z S 5 7 U 2 V j d G 9 y L D F 9 J n F 1 b 3 Q 7 X S w m c X V v d D t D b 2 x 1 b W 5 D b 3 V u d C Z x d W 9 0 O z o y L C Z x d W 9 0 O 0 t l e U N v b H V t b k 5 h b W V z J n F 1 b 3 Q 7 O l t d L C Z x d W 9 0 O 0 N v b H V t b k l k Z W 5 0 a X R p Z X M m c X V v d D s 6 W y Z x d W 9 0 O 1 N l Y 3 R p b 2 4 x L 3 R h Y k 1 v Z F N l Y y 9 D a G F u Z 2 V k I F R 5 c G U u e 1 N 1 Y i 1 z Z W N 0 b 3 I v c H J v Z H V j d C w w f S Z x d W 9 0 O y w m c X V v d D t T Z W N 0 a W 9 u M S 9 0 Y W J N b 2 R T Z W M v Q 2 h h b m d l Z C B U e X B l L n t T Z W N 0 b 3 I s M X 0 m c X V v d D t d L C Z x d W 9 0 O 1 J l b G F 0 a W 9 u c 2 h p c E l u Z m 8 m c X V v d D s 6 W 1 1 9 I i A v P j w v U 3 R h Y m x l R W 5 0 c m l l c z 4 8 L 0 l 0 Z W 0 + P E l 0 Z W 0 + P E l 0 Z W 1 M b 2 N h d G l v b j 4 8 S X R l b V R 5 c G U + R m 9 y b X V s Y T w v S X R l b V R 5 c G U + P E l 0 Z W 1 Q Y X R o P l N l Y 3 R p b 2 4 x L 3 R h Y k 1 v Z F N l Y y 9 T b 3 V y Y 2 U 8 L 0 l 0 Z W 1 Q Y X R o P j w v S X R l b U x v Y 2 F 0 a W 9 u P j x T d G F i b G V F b n R y a W V z I C 8 + P C 9 J d G V t P j x J d G V t P j x J d G V t T G 9 j Y X R p b 2 4 + P E l 0 Z W 1 U e X B l P k Z v c m 1 1 b G E 8 L 0 l 0 Z W 1 U e X B l P j x J d G V t U G F 0 a D 5 T Z W N 0 a W 9 u M S 9 0 Y W J N b 2 R T Z W M v d G F i T W 9 k U 2 V j X 1 R h Y m x l P C 9 J d G V t U G F 0 a D 4 8 L 0 l 0 Z W 1 M b 2 N h d G l v b j 4 8 U 3 R h Y m x l R W 5 0 c m l l c y A v P j w v S X R l b T 4 8 S X R l b T 4 8 S X R l b U x v Y 2 F 0 a W 9 u P j x J d G V t V H l w Z T 5 G b 3 J t d W x h P C 9 J d G V t V H l w Z T 4 8 S X R l b V B h d G g + U 2 V j d G l v b j E v d G F i T W 9 k U 2 V j L 0 N o Y W 5 n Z W Q l M j B U e X B l P C 9 J d G V t U G F 0 a D 4 8 L 0 l 0 Z W 1 M b 2 N h d G l v b j 4 8 U 3 R h Y m x l R W 5 0 c m l l c y A v P j w v S X R l b T 4 8 S X R l b T 4 8 S X R l b U x v Y 2 F 0 a W 9 u P j x J d G V t V H l w Z T 5 G b 3 J t d W x h P C 9 J d G V t V H l w Z T 4 8 S X R l b V B h d G g + U 2 V j d G l v b j E v R E F D J T I w T 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U X V l c n l J R C I g V m F s d W U 9 I n M 4 O W U 5 M W E z Z C 0 4 Y W J l L T R j N j M t Y T B h Y y 0 3 N T c x O W Y 3 Y W Q 1 Z j Q i I C 8 + P E V u d H J 5 I F R 5 c G U 9 I l J l Y 2 9 2 Z X J 5 V G F y Z 2 V 0 U m 9 3 I i B W Y W x 1 Z T 0 i b D E i I C 8 + P E V u d H J 5 I F R 5 c G U 9 I l J l Y 2 9 2 Z X J 5 V G F y Z 2 V 0 Q 2 9 s d W 1 u I i B W Y W x 1 Z T 0 i b D E i I C 8 + P E V u d H J 5 I F R 5 c G U 9 I l J l Y 2 9 2 Z X J 5 V G F y Z 2 V 0 U 2 h l Z X Q i I F Z h b H V l P S J z R E F D X 1 B y b 2 p l Y 3 R z I i A v P j x F b n R y e S B U e X B l P S J G a W x s T G F z d F V w Z G F 0 Z W Q i I F Z h b H V l P S J k M j A y M y 0 w M S 0 z M V Q x M z o z N z o x O S 4 5 N T Q y O T M 4 W i I g L z 4 8 R W 5 0 c n k g V H l w Z T 0 i R m l s b E V y c m 9 y Q 2 9 1 b n Q i I F Z h b H V l P S J s M C I g L z 4 8 R W 5 0 c n k g V H l w Z T 0 i R m l s b E N v b H V t b l R 5 c G V z I i B W Y W x 1 Z T 0 i c 0 F B W U d C Z 1 l H Q U F r S k N R a 0 F B Q V l H Q l F B R E J n W U d C Z 1 l H Q m d Z Q U J n Q U d C Z 0 F B Q X d Z R 0 J n W U d B d 1 V G Q m d B Q U J n W U F C Z 0 1 G Q U F B Q U J n W U F C Z 1 l B Q U F B Q U F B Q U F B Q T 0 9 I i A v P j x F b n R y e S B U e X B l P S J G a W x s Q 2 9 s d W 1 u T m F t Z X M i I F Z h b H V l P S J z W y Z x d W 9 0 O 0 l u Z G V 4 I E l E J n F 1 b 3 Q 7 L C Z x d W 9 0 O 0 N v b m Z p Z G V u Y 2 U g b G V 2 Z W w v Z G F 0 Z S B s Y X N 0 I H J l d m l l d 2 V k J n F 1 b 3 Q 7 L C Z x d W 9 0 O 1 B y b 2 p l Y 3 Q g b m F t Z S Z x d W 9 0 O y w m c X V v d D t D b 3 V u d H J 5 J n F 1 b 3 Q 7 L C Z x d W 9 0 O 1 B h c n R u Z X J z J n F 1 b 3 Q 7 L C Z x d W 9 0 O 1 B y b 2 p l Y 3 Q g d H l w Z S Z x d W 9 0 O y w m c X V v d D t B b m 5 v d W 5 j Z W Q g Z G F 0 Z S Z x d W 9 0 O y w m c X V v d D t G Z W F z a W J p b G l 0 e S B k Y X R l J n F 1 b 3 Q 7 L C Z x d W 9 0 O 0 Z F R U Q g Z G F 0 Z S A m c X V v d D s s J n F 1 b 3 Q 7 R k l E I G R h d G U m c X V v d D s s J n F 1 b 3 Q 7 T 3 B l c m F 0 a W 9 u I G R h d G U m c X V v d D s s J n F 1 b 3 Q 7 U 3 V z c G V u c 2 l v b i 9 j Y W 5 j Z W x s Y X R p b 2 5 k Y X R l I C Z x d W 9 0 O y w m c X V v d D t Q c m 9 q Z W N 0 I F N 0 Y X R 1 c y Z x d W 9 0 O y w m c X V v d D t Q Y X J 0 I G 9 m I E l u Z H V z d H J p Y W w g Y 2 x 1 c 3 R l c i Z x d W 9 0 O y w m c X V v d D t Q Y X J 0 I G 9 m I G h 1 Y i A o b m F t Z S B v Z i B o d W I p J n F 1 b 3 Q 7 L C Z x d W 9 0 O 0 N h c G F j a X R 5 I C h s b 3 c p I C h N d C 9 5 c i k m c X V v d D s s J n F 1 b 3 Q 7 Q W 5 u b 3 V u Y 2 V k I G N h c G F j a X R 5 I C h N d C 9 5 c i k m c X V v d D s s J n F 1 b 3 Q 7 U H J v a m V j d C B w a G F z Z S Z x d W 9 0 O y w m c X V v d D t D b 2 5 z d H J 1 Y 3 R p b 2 4 g d H l w Z S Z x d W 9 0 O y w m c X V v d D t T Z W N 0 b 3 I m c X V v d D s s J n F 1 b 3 Q 7 U H J v Z H V j d C B v c i B z d W I t c 2 V j d G 9 y J n F 1 b 3 Q 7 L C Z x d W 9 0 O 0 N h c m J v b i B y Z W 1 v d m F s J n F 1 b 3 Q 7 L C Z x d W 9 0 O 0 Z 1 Z W w g b 3 I g Z m V l Z H N 0 b 2 N r J n F 1 b 3 Q 7 L C Z x d W 9 0 O 0 Z h d G U g b 2 Y g Y 2 F y Y m 9 u J n F 1 b 3 Q 7 L C Z x d W 9 0 O 0 h 5 Z H J v Z 2 V u I H B y b 2 R 1 Y 3 R p b 2 4 g d 2 l 0 a C B j Y X B 0 d X J l J n F 1 b 3 Q 7 L C Z x d W 9 0 O 0 N P M i B 1 c 2 U g Y X B w b G l j Y X R p b 2 4 g K G l m I G F w c G x p Y 2 F i b G U p J n F 1 b 3 Q 7 L C Z x d W 9 0 O 1 B s Y W 5 0 I G N h c G F j a X R 5 I C A o T X R w Y S w g Y m N t L 3 l y I G 9 y I E 1 X K S Z x d W 9 0 O y w m c X V v d D t D Y X B 0 d X J l I H R l Y 2 h u b 2 x v Z 3 k m c X V v d D s s J n F 1 b 3 Q 7 Q 2 F w d H V y Z S B y Y X R l I C g l K S Z x d W 9 0 O y w m c X V v d D t U Z W N o b m 9 s b 2 d 5 I G R l d G F p b H M g b 3 I g c H J v d m l k Z X I m c X V v d D s s J n F 1 b 3 Q 7 U H J p b W F y e S B 0 c m F u c 3 B v c n Q g b W 9 k Z S Z x d W 9 0 O y w m c X V v d D t P b n N o b 3 J l I F B p c G V s a W 5 l I G x l b m d 0 a C A o a 2 0 p J n F 1 b 3 Q 7 L C Z x d W 9 0 O 0 9 m Z n N o b 3 J l I F B p c G V s a W 5 l I G x l b m d 0 a C A o a 2 0 p J n F 1 b 3 Q 7 L C Z x d W 9 0 O 0 5 1 b W J l c i B v Z i B z a G l w c y Z x d W 9 0 O y w m c X V v d D t J b n R l c m 1 l Z G l h d G U g c 3 R v c m F n Z S A o b X R w Y S k m c X V v d D s s J n F 1 b 3 Q 7 S H V i I G 5 h b W U m c X V v d D s s J n F 1 b 3 Q 7 U 3 R v c m F n Z S B s b 2 N h d G l v b i Z x d W 9 0 O y w m c X V v d D t T d G 9 y Y W d l I H R 5 c G U m c X V v d D s s J n F 1 b 3 Q 7 U 3 R v c m F n Z S B z a X R l J n F 1 b 3 Q 7 L C Z x d W 9 0 O 0 5 1 b W J l c i B v Z i B p b m p l Y 3 R p b 2 4 g d 2 V s b H M m c X V v d D s s J n F 1 b 3 Q 7 T G F 0 a X R 1 Z G U m c X V v d D s s J n F 1 b 3 Q 7 T G 9 u Z 2 l 0 d W R l J n F 1 b 3 Q 7 L C Z x d W 9 0 O 0 1 v Z G V s I H J l Z 2 l v b i Z x d W 9 0 O y w m c X V v d D t N b 2 R l b C B z Z W N 0 b 3 I m c X V v d D s s J n F 1 b 3 Q 7 U 2 N l b m F y a W 8 m c X V v d D s s J n F 1 b 3 Q 7 V G V j a G 5 v b G 9 n e S B t Y X R 1 c m l 0 e S Z x d W 9 0 O y w m c X V v d D t D b 3 N 0 I G V z d G l t Y X R l I H R 5 c G U m c X V v d D s s J n F 1 b 3 Q 7 Q 0 F Q R V g g K E 0 g Y m F z Z S B 5 Z W F y L 2 N 1 c n J l b m N 5 K S Z x d W 9 0 O y w m c X V v d D t C Y X N l I G N 1 c n J l b m N 5 J n F 1 b 3 Q 7 L C Z x d W 9 0 O 0 J h c 2 U g e W V h c i Z x d W 9 0 O y w m c X V v d D t Q c m l 2 Y X R l I H N w Z W 5 k J n F 1 b 3 Q 7 L C Z x d W 9 0 O 1 B 1 Y m x p Y y B z c G V u Z C Z x d W 9 0 O y w m c X V v d D t P U E V Y I C g x I H l l Y X I g T S B i Y X N l I G N 1 c n J l b m N 5 K S Z x d W 9 0 O y w m c X V v d D t G d W 5 k a W 5 n I H R y Y W N r Z W Q g a W 4 g Y W 5 u b 3 V u Y 2 V t Z W 5 0 I H R y Y W N r Z X I m c X V v d D s s J n F 1 b 3 Q 7 S W 5 2 Z X N 0 b W V u d C B u b 3 R l c y Z x d W 9 0 O y w m c X V v d D t S Z W Z l c m V u Y 2 V z J n F 1 b 3 Q 7 L C Z x d W 9 0 O 0 N v b m Z p Z G V u d G l h b G l 0 e S B z d G F 0 d X M m c X V v d D s s J n F 1 b 3 Q 7 Q 2 9 t b W V u d H M m c X V v d D s s J n F 1 b 3 Q 7 S W 5 j b H V k Z W Q g a W 4 g R 0 N D U 0 k g M j A y M S B j b 2 1 t Z X J j a W F s I H B y b 2 p l Y 3 R z I G x p c 3 Q m c X V v d D s s J n F 1 b 3 Q 7 R G V t b y B k Y i Z x d W 9 0 O y w m c X V v d D t J b m N s d W R l Z C B p b i B J b n Z l c 3 R t Z W 5 0 I E 1 v Z G V s J n F 1 b 3 Q 7 L C Z x d W 9 0 O 0 l u I F R D R V A g M j A y M S Z x d W 9 0 O y w m c X V v d D t G b G F n I H R v I E g y I H R l Y W 0 m c X V v d D s s J n F 1 b 3 Q 7 S D I g c H J v Z H V j d G l v b i A o a 3 R w Y S k m c X V v d D s s J n F 1 b 3 Q 7 R X N 0 a W 1 h d G V k I E g y I H B y b 2 R 1 Y 3 R p b 2 4 g K G t 0 c G E p J n F 1 b 3 Q 7 L C Z x d W 9 0 O 0 V z d G l t Y X R l Z C B j Y X B h Y 2 l 0 e S A o T X Q v e X I p J n F 1 b 3 Q 7 L C Z x d W 9 0 O 0 F t b W 9 u a W E g c H J v Z H V j d G l v b i A o a 3 R w Y S k 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j c s J n F 1 b 3 Q 7 a 2 V 5 Q 2 9 s d W 1 u T m F t Z X M m c X V v d D s 6 W 1 0 s J n F 1 b 3 Q 7 c X V l c n l S Z W x h d G l v b n N o a X B z J n F 1 b 3 Q 7 O l t d L C Z x d W 9 0 O 2 N v b H V t b k l k Z W 5 0 a X R p Z X M m c X V v d D s 6 W y Z x d W 9 0 O 1 N l Y 3 R p b 2 4 x L 0 R B Q y B M a X N 0 L 3 R h Y l B y b 2 p M a X N 0 X 1 R h Y m x l L n t J b m R l e C B J R C w w f S Z x d W 9 0 O y w m c X V v d D t T Z W N 0 a W 9 u M S 9 E Q U M g T G l z d C 9 D a G F u Z 2 V k I F R 5 c G U u e 0 N v b m Z p Z G V u Y 2 U g b G V 2 Z W w v Z G F 0 Z S B s Y X N 0 I H J l d m l l d 2 V k L D F 9 J n F 1 b 3 Q 7 L C Z x d W 9 0 O 1 N l Y 3 R p b 2 4 x L 0 R B Q y B M a X N 0 L 0 N o Y W 5 n Z W Q g V H l w Z S 5 7 U H J v a m V j d C B u Y W 1 l L D N 9 J n F 1 b 3 Q 7 L C Z x d W 9 0 O 1 N l Y 3 R p b 2 4 x L 0 R B Q y B M a X N 0 L 0 N o Y W 5 n Z W Q g V H l w Z S 5 7 Q 2 9 1 b n R y e S w 0 f S Z x d W 9 0 O y w m c X V v d D t T Z W N 0 a W 9 u M S 9 E Q U M g T G l z d C 9 D a G F u Z 2 V k I F R 5 c G U u e 1 B h c n R u Z X J z L D V 9 J n F 1 b 3 Q 7 L C Z x d W 9 0 O 1 N l Y 3 R p b 2 4 x L 0 R B Q y B M a X N 0 L 0 N o Y W 5 n Z W Q g V H l w Z S 5 7 U H J v a m V j d C B 0 e X B l L D Z 9 J n F 1 b 3 Q 7 L C Z x d W 9 0 O 1 N l Y 3 R p b 2 4 x L 0 R B Q y B M a X N 0 L 0 N o Y W 5 n Z W Q g V H l w Z S 5 7 Q W 5 u b 3 V u Y 2 V k I G R h d G U s N 3 0 m c X V v d D s s J n F 1 b 3 Q 7 U 2 V j d G l v b j E v R E F D I E x p c 3 Q v Q 2 h h b m d l Z C B U e X B l L n t G Z W F z a W J p b G l 0 e S B k Y X R l L D h 9 J n F 1 b 3 Q 7 L C Z x d W 9 0 O 1 N l Y 3 R p b 2 4 x L 0 R B Q y B M a X N 0 L 0 N o Y W 5 n Z W Q g V H l w Z S 5 7 R k V F R C B k Y X R l I C w 5 f S Z x d W 9 0 O y w m c X V v d D t T Z W N 0 a W 9 u M S 9 E Q U M g T G l z d C 9 D a G F u Z 2 V k I F R 5 c G U u e 0 Z J R C B k Y X R l L D E w f S Z x d W 9 0 O y w m c X V v d D t T Z W N 0 a W 9 u M S 9 E Q U M g T G l z d C 9 D a G F u Z 2 V k I F R 5 c G U u e 0 9 w Z X J h d G l v b i B k Y X R l L D E x f S Z x d W 9 0 O y w m c X V v d D t T Z W N 0 a W 9 u M S 9 E Q U M g T G l z d C 9 D a G F u Z 2 V k I F R 5 c G U u e 1 N 1 c 3 B l b n N p b 2 4 v Y 2 F u Y 2 V s b G F 0 a W 9 u Z G F 0 Z S A s M T J 9 J n F 1 b 3 Q 7 L C Z x d W 9 0 O 1 N l Y 3 R p b 2 4 x L 0 R B Q y B M a X N 0 L 3 R h Y l B y b 2 p M a X N 0 X 1 R h Y m x l L n t Q c m 9 q Z W N 0 I F N 0 Y X R 1 c y w x M 3 0 m c X V v d D s s J n F 1 b 3 Q 7 U 2 V j d G l v b j E v R E F D I E x p c 3 Q v Q 2 h h b m d l Z C B U e X B l L n t Q Y X J 0 I G 9 m I E l u Z H V z d H J p Y W w g Y 2 x 1 c 3 R l c i w x N H 0 m c X V v d D s s J n F 1 b 3 Q 7 U 2 V j d G l v b j E v R E F D I E x p c 3 Q v Q 2 h h b m d l Z C B U e X B l L n t Q Y X J 0 I G 9 m I G h 1 Y i A o b m F t Z S B v Z i B o d W I p L D E 1 f S Z x d W 9 0 O y w m c X V v d D t T Z W N 0 a W 9 u M S 9 E Q U M g T G l z d C 9 D a G F u Z 2 V k I F R 5 c G U u e 0 N h c G F j a X R 5 I C h s b 3 c p I C h N d C 9 5 c i k s M T Z 9 J n F 1 b 3 Q 7 L C Z x d W 9 0 O 1 N l Y 3 R p b 2 4 x L 0 R B Q y B M a X N 0 L 3 R h Y l B y b 2 p M a X N 0 X 1 R h Y m x l L n t B b m 5 v d W 5 j Z W Q g Y 2 F w Y W N p d H k g K E 1 0 L 3 l y K S w x N 3 0 m c X V v d D s s J n F 1 b 3 Q 7 U 2 V j d G l v b j E v R E F D I E x p c 3 Q v Q 2 h h b m d l Z C B U e X B l L n t Q c m 9 q Z W N 0 I H B o Y X N l L D E 4 f S Z x d W 9 0 O y w m c X V v d D t T Z W N 0 a W 9 u M S 9 E Q U M g T G l z d C 9 D a G F u Z 2 V k I F R 5 c G U u e 0 N v b n N 0 c n V j d G l v b i B 0 e X B l L D E 5 f S Z x d W 9 0 O y w m c X V v d D t T Z W N 0 a W 9 u M S 9 E Q U M g T G l z d C 9 D a G F u Z 2 V k I F R 5 c G U u e 1 N l Y 3 R v c i w y M H 0 m c X V v d D s s J n F 1 b 3 Q 7 U 2 V j d G l v b j E v R E F D I E x p c 3 Q v Q 2 h h b m d l Z C B U e X B l L n t Q c m 9 k d W N 0 I G 9 y I H N 1 Y i 1 z Z W N 0 b 3 I s M j F 9 J n F 1 b 3 Q 7 L C Z x d W 9 0 O 1 N l Y 3 R p b 2 4 x L 0 R B Q y B M a X N 0 L 0 N o Y W 5 n Z W Q g V H l w Z S 5 7 Q 2 F y Y m 9 u I H J l b W 9 2 Y W w s M j J 9 J n F 1 b 3 Q 7 L C Z x d W 9 0 O 1 N l Y 3 R p b 2 4 x L 0 R B Q y B M a X N 0 L 0 N o Y W 5 n Z W Q g V H l w Z S 5 7 R n V l b C B v c i B m Z W V k c 3 R v Y 2 s s M j N 9 J n F 1 b 3 Q 7 L C Z x d W 9 0 O 1 N l Y 3 R p b 2 4 x L 0 R B Q y B M a X N 0 L 0 N o Y W 5 n Z W Q g V H l w Z S 5 7 R m F 0 Z S B v Z i B j Y X J i b 2 4 s M j R 9 J n F 1 b 3 Q 7 L C Z x d W 9 0 O 1 N l Y 3 R p b 2 4 x L 0 R B Q y B M a X N 0 L 0 N o Y W 5 n Z W Q g V H l w Z S 5 7 S H l k c m 9 n Z W 4 g c H J v Z H V j d G l v b i B 3 a X R o I G N h c H R 1 c m U s M j V 9 J n F 1 b 3 Q 7 L C Z x d W 9 0 O 1 N l Y 3 R p b 2 4 x L 0 R B Q y B M a X N 0 L 0 N o Y W 5 n Z W Q g V H l w Z S 5 7 Q 0 8 y I H V z Z S B h c H B s a W N h d G l v b i A o a W Y g Y X B w b G l j Y W J s Z S k s M j Z 9 J n F 1 b 3 Q 7 L C Z x d W 9 0 O 1 N l Y 3 R p b 2 4 x L 0 R B Q y B M a X N 0 L 0 N o Y W 5 n Z W Q g V H l w Z S 5 7 U G x h b n Q g Y 2 F w Y W N p d H k g I C h N d H B h L C B i Y 2 0 v e X I g b 3 I g T V c p L D I 3 f S Z x d W 9 0 O y w m c X V v d D t T Z W N 0 a W 9 u M S 9 E Q U M g T G l z d C 9 D a G F u Z 2 V k I F R 5 c G U u e 0 N h c H R 1 c m U g d G V j a G 5 v b G 9 n e S w y O H 0 m c X V v d D s s J n F 1 b 3 Q 7 U 2 V j d G l v b j E v R E F D I E x p c 3 Q v Q 2 h h b m d l Z C B U e X B l L n t D Y X B 0 d X J l I H J h d G U g K C U p L D I 5 f S Z x d W 9 0 O y w m c X V v d D t T Z W N 0 a W 9 u M S 9 E Q U M g T G l z d C 9 D a G F u Z 2 V k I F R 5 c G U u e 1 R l Y 2 h u b 2 x v Z 3 k g Z G V 0 Y W l s c y B v c i B w c m 9 2 a W R l c i w z M H 0 m c X V v d D s s J n F 1 b 3 Q 7 U 2 V j d G l v b j E v R E F D I E x p c 3 Q v Q 2 h h b m d l Z C B U e X B l L n t Q c m l t Y X J 5 I H R y Y W 5 z c G 9 y d C B t b 2 R l L D M x f S Z x d W 9 0 O y w m c X V v d D t T Z W N 0 a W 9 u M S 9 E Q U M g T G l z d C 9 D a G F u Z 2 V k I F R 5 c G U u e 0 9 u c 2 h v c m U g U G l w Z W x p b m U g b G V u Z 3 R o I C h r b S k s M z J 9 J n F 1 b 3 Q 7 L C Z x d W 9 0 O 1 N l Y 3 R p b 2 4 x L 0 R B Q y B M a X N 0 L 0 N o Y W 5 n Z W Q g V H l w Z S 5 7 T 2 Z m c 2 h v c m U g U G l w Z W x p b m U g b G V u Z 3 R o I C h r b S k s M z N 9 J n F 1 b 3 Q 7 L C Z x d W 9 0 O 1 N l Y 3 R p b 2 4 x L 0 R B Q y B M a X N 0 L 0 N o Y W 5 n Z W Q g V H l w Z S 5 7 T n V t Y m V y I G 9 m I H N o a X B z L D M 0 f S Z x d W 9 0 O y w m c X V v d D t T Z W N 0 a W 9 u M S 9 E Q U M g T G l z d C 9 D a G F u Z 2 V k I F R 5 c G U u e 0 l u d G V y b W V k a W F 0 Z S B z d G 9 y Y W d l I C h t d H B h K S w z N X 0 m c X V v d D s s J n F 1 b 3 Q 7 U 2 V j d G l v b j E v R E F D I E x p c 3 Q v Q 2 h h b m d l Z C B U e X B l L n t I d W I g b m F t Z S w z N n 0 m c X V v d D s s J n F 1 b 3 Q 7 U 2 V j d G l v b j E v R E F D I E x p c 3 Q v Q 2 h h b m d l Z C B U e X B l L n t T d G 9 y Y W d l I G x v Y 2 F 0 a W 9 u L D M 3 f S Z x d W 9 0 O y w m c X V v d D t T Z W N 0 a W 9 u M S 9 E Q U M g T G l z d C 9 D a G F u Z 2 V k I F R 5 c G U u e 1 N 0 b 3 J h Z 2 U g d H l w Z S w z O H 0 m c X V v d D s s J n F 1 b 3 Q 7 U 2 V j d G l v b j E v R E F D I E x p c 3 Q v Q 2 h h b m d l Z C B U e X B l L n t T d G 9 y Y W d l I H N p d G U s M z l 9 J n F 1 b 3 Q 7 L C Z x d W 9 0 O 1 N l Y 3 R p b 2 4 x L 0 R B Q y B M a X N 0 L 0 N o Y W 5 n Z W Q g V H l w Z S 5 7 T n V t Y m V y I G 9 m I G l u a m V j d G l v b i B 3 Z W x s c y w 0 M H 0 m c X V v d D s s J n F 1 b 3 Q 7 U 2 V j d G l v b j E v R E F D I E x p c 3 Q v Q 2 h h b m d l Z C B U e X B l L n t M Y X R p d H V k Z S w 0 M X 0 m c X V v d D s s J n F 1 b 3 Q 7 U 2 V j d G l v b j E v R E F D I E x p c 3 Q v Q 2 h h b m d l Z C B U e X B l L n t M b 2 5 n a X R 1 Z G U s N D J 9 J n F 1 b 3 Q 7 L C Z x d W 9 0 O 1 N l Y 3 R p b 2 4 x L 0 R B Q y B M a X N 0 L 0 N o Y W 5 n Z W Q g V H l w Z S 5 7 T W 9 k Z W w g c m V n a W 9 u L D Q z f S Z x d W 9 0 O y w m c X V v d D t T Z W N 0 a W 9 u M S 9 E Q U M g T G l z d C 9 D a G F u Z 2 V k I F R 5 c G U u e 0 1 v Z G V s I H N l Y 3 R v c i w 0 N H 0 m c X V v d D s s J n F 1 b 3 Q 7 U 2 V j d G l v b j E v R E F D I E x p c 3 Q v Q 2 h h b m d l Z C B U e X B l L n t T Y 2 V u Y X J p b y w 0 N X 0 m c X V v d D s s J n F 1 b 3 Q 7 U 2 V j d G l v b j E v R E F D I E x p c 3 Q v Q 2 h h b m d l Z C B U e X B l L n t U Z W N o b m 9 s b 2 d 5 I G 1 h d H V y a X R 5 L D Q 2 f S Z x d W 9 0 O y w m c X V v d D t T Z W N 0 a W 9 u M S 9 E Q U M g T G l z d C 9 D a G F u Z 2 V k I F R 5 c G U u e 0 N v c 3 Q g Z X N 0 a W 1 h d G U g d H l w Z S w 0 N 3 0 m c X V v d D s s J n F 1 b 3 Q 7 U 2 V j d G l v b j E v R E F D I E x p c 3 Q v d G F i U H J v a k x p c 3 R f V G F i b G U u e 0 N B U E V Y I C h N I G J h c 2 U g e W V h c i 9 j d X J y Z W 5 j e S k s N D h 9 J n F 1 b 3 Q 7 L C Z x d W 9 0 O 1 N l Y 3 R p b 2 4 x L 0 R B Q y B M a X N 0 L 0 N o Y W 5 n Z W Q g V H l w Z S 5 7 Q m F z Z S B j d X J y Z W 5 j e S w 0 O X 0 m c X V v d D s s J n F 1 b 3 Q 7 U 2 V j d G l v b j E v R E F D I E x p c 3 Q v Q 2 h h b m d l Z C B U e X B l L n t C Y X N l I H l l Y X I s N T B 9 J n F 1 b 3 Q 7 L C Z x d W 9 0 O 1 N l Y 3 R p b 2 4 x L 0 R B Q y B M a X N 0 L 0 N o Y W 5 n Z W Q g V H l w Z S 5 7 U H J p d m F 0 Z S B z c G V u Z C w 1 M X 0 m c X V v d D s s J n F 1 b 3 Q 7 U 2 V j d G l v b j E v R E F D I E x p c 3 Q v Q 2 h h b m d l Z C B U e X B l L n t Q d W J s a W M g c 3 B l b m Q s N T J 9 J n F 1 b 3 Q 7 L C Z x d W 9 0 O 1 N l Y 3 R p b 2 4 x L 0 R B Q y B M a X N 0 L 3 R h Y l B y b 2 p M a X N 0 X 1 R h Y m x l L n t P U E V Y I C g x I H l l Y X I g T S B i Y X N l I G N 1 c n J l b m N 5 K S w 1 M 3 0 m c X V v d D s s J n F 1 b 3 Q 7 U 2 V j d G l v b j E v R E F D I E x p c 3 Q v Q 2 h h b m d l Z C B U e X B l L n t G d W 5 k a W 5 n I H R y Y W N r Z W Q g a W 4 g Y W 5 u b 3 V u Y 2 V t Z W 5 0 I H R y Y W N r Z X I s N T R 9 J n F 1 b 3 Q 7 L C Z x d W 9 0 O 1 N l Y 3 R p b 2 4 x L 0 R B Q y B M a X N 0 L 0 N o Y W 5 n Z W Q g V H l w Z S 5 7 S W 5 2 Z X N 0 b W V u d C B u b 3 R l c y w 1 N X 0 m c X V v d D s s J n F 1 b 3 Q 7 U 2 V j d G l v b j E v R E F D I E x p c 3 Q v Q 2 h h b m d l Z C B U e X B l L n t S Z W Z l c m V u Y 2 V z L D U 2 f S Z x d W 9 0 O y w m c X V v d D t T Z W N 0 a W 9 u M S 9 E Q U M g T G l z d C 9 D a G F u Z 2 V k I F R 5 c G U u e 0 N v b m Z p Z G V u d G l h b G l 0 e S B z d G F 0 d X M s N T d 9 J n F 1 b 3 Q 7 L C Z x d W 9 0 O 1 N l Y 3 R p b 2 4 x L 0 R B Q y B M a X N 0 L 0 N o Y W 5 n Z W Q g V H l w Z S 5 7 Q 2 9 t b W V u d H M s N T h 9 J n F 1 b 3 Q 7 L C Z x d W 9 0 O 1 N l Y 3 R p b 2 4 x L 0 R B Q y B M a X N 0 L 0 N o Y W 5 n Z W Q g V H l w Z S 5 7 S W 5 j b H V k Z W Q g a W 4 g R 0 N D U 0 k g M j A y M S B j b 2 1 t Z X J j a W F s I H B y b 2 p l Y 3 R z I G x p c 3 Q s N T l 9 J n F 1 b 3 Q 7 L C Z x d W 9 0 O 1 N l Y 3 R p b 2 4 x L 0 R B Q y B M a X N 0 L 3 R h Y l B y b 2 p M a X N 0 X 1 R h Y m x l L n t E Z W 1 v I G R i L D Y w f S Z x d W 9 0 O y w m c X V v d D t T Z W N 0 a W 9 u M S 9 E Q U M g T G l z d C 9 0 Y W J Q c m 9 q T G l z d F 9 U Y W J s Z S 5 7 S W 5 j b H V k Z W Q g a W 4 g S W 5 2 Z X N 0 b W V u d C B N b 2 R l b C w 2 M X 0 m c X V v d D s s J n F 1 b 3 Q 7 U 2 V j d G l v b j E v R E F D I E x p c 3 Q v d G F i U H J v a k x p c 3 R f V G F i b G U u e 0 l u I F R D R V A g M j A y M S w 2 M n 0 m c X V v d D s s J n F 1 b 3 Q 7 U 2 V j d G l v b j E v R E F D I E x p c 3 Q v d G F i U H J v a k x p c 3 R f V G F i b G U u e 0 Z s Y W c g d G 8 g S D I g d G V h b S w 2 M 3 0 m c X V v d D s s J n F 1 b 3 Q 7 U 2 V j d G l v b j E v R E F D I E x p c 3 Q v d G F i U H J v a k x p c 3 R f V G F i b G U u e 0 g y I H B y b 2 R 1 Y 3 R p b 2 4 g K G t 0 c G E p L D Y 0 f S Z x d W 9 0 O y w m c X V v d D t T Z W N 0 a W 9 u M S 9 E Q U M g T G l z d C 9 0 Y W J Q c m 9 q T G l z d F 9 U Y W J s Z S 5 7 R X N 0 a W 1 h d G V k I E g y I H B y b 2 R 1 Y 3 R p b 2 4 g K G t 0 c G E p L D Y 1 f S Z x d W 9 0 O y w m c X V v d D t T Z W N 0 a W 9 u M S 9 E Q U M g T G l z d C 9 0 Y W J Q c m 9 q T G l z d F 9 U Y W J s Z S 5 7 R X N 0 a W 1 h d G V k I G N h c G F j a X R 5 I C h N d C 9 5 c i k s N j Z 9 J n F 1 b 3 Q 7 L C Z x d W 9 0 O 1 N l Y 3 R p b 2 4 x L 0 R B Q y B M a X N 0 L 3 R h Y l B y b 2 p M a X N 0 X 1 R h Y m x l L n t B b W 1 v b m l h I H B y b 2 R 1 Y 3 R p b 2 4 g K G t 0 c G E p L D Y 3 f S Z x d W 9 0 O 1 0 s J n F 1 b 3 Q 7 Q 2 9 s d W 1 u Q 2 9 1 b n Q m c X V v d D s 6 N j c s J n F 1 b 3 Q 7 S 2 V 5 Q 2 9 s d W 1 u T m F t Z X M m c X V v d D s 6 W 1 0 s J n F 1 b 3 Q 7 Q 2 9 s d W 1 u S W R l b n R p d G l l c y Z x d W 9 0 O z p b J n F 1 b 3 Q 7 U 2 V j d G l v b j E v R E F D I E x p c 3 Q v d G F i U H J v a k x p c 3 R f V G F i b G U u e 0 l u Z G V 4 I E l E L D B 9 J n F 1 b 3 Q 7 L C Z x d W 9 0 O 1 N l Y 3 R p b 2 4 x L 0 R B Q y B M a X N 0 L 0 N o Y W 5 n Z W Q g V H l w Z S 5 7 Q 2 9 u Z m l k Z W 5 j Z S B s Z X Z l b C 9 k Y X R l I G x h c 3 Q g c m V 2 a W V 3 Z W Q s M X 0 m c X V v d D s s J n F 1 b 3 Q 7 U 2 V j d G l v b j E v R E F D I E x p c 3 Q v Q 2 h h b m d l Z C B U e X B l L n t Q c m 9 q Z W N 0 I G 5 h b W U s M 3 0 m c X V v d D s s J n F 1 b 3 Q 7 U 2 V j d G l v b j E v R E F D I E x p c 3 Q v Q 2 h h b m d l Z C B U e X B l L n t D b 3 V u d H J 5 L D R 9 J n F 1 b 3 Q 7 L C Z x d W 9 0 O 1 N l Y 3 R p b 2 4 x L 0 R B Q y B M a X N 0 L 0 N o Y W 5 n Z W Q g V H l w Z S 5 7 U G F y d G 5 l c n M s N X 0 m c X V v d D s s J n F 1 b 3 Q 7 U 2 V j d G l v b j E v R E F D I E x p c 3 Q v Q 2 h h b m d l Z C B U e X B l L n t Q c m 9 q Z W N 0 I H R 5 c G U s N n 0 m c X V v d D s s J n F 1 b 3 Q 7 U 2 V j d G l v b j E v R E F D I E x p c 3 Q v Q 2 h h b m d l Z C B U e X B l L n t B b m 5 v d W 5 j Z W Q g Z G F 0 Z S w 3 f S Z x d W 9 0 O y w m c X V v d D t T Z W N 0 a W 9 u M S 9 E Q U M g T G l z d C 9 D a G F u Z 2 V k I F R 5 c G U u e 0 Z l Y X N p Y m l s a X R 5 I G R h d G U s O H 0 m c X V v d D s s J n F 1 b 3 Q 7 U 2 V j d G l v b j E v R E F D I E x p c 3 Q v Q 2 h h b m d l Z C B U e X B l L n t G R U V E I G R h d G U g L D l 9 J n F 1 b 3 Q 7 L C Z x d W 9 0 O 1 N l Y 3 R p b 2 4 x L 0 R B Q y B M a X N 0 L 0 N o Y W 5 n Z W Q g V H l w Z S 5 7 R k l E I G R h d G U s M T B 9 J n F 1 b 3 Q 7 L C Z x d W 9 0 O 1 N l Y 3 R p b 2 4 x L 0 R B Q y B M a X N 0 L 0 N o Y W 5 n Z W Q g V H l w Z S 5 7 T 3 B l c m F 0 a W 9 u I G R h d G U s M T F 9 J n F 1 b 3 Q 7 L C Z x d W 9 0 O 1 N l Y 3 R p b 2 4 x L 0 R B Q y B M a X N 0 L 0 N o Y W 5 n Z W Q g V H l w Z S 5 7 U 3 V z c G V u c 2 l v b i 9 j Y W 5 j Z W x s Y X R p b 2 5 k Y X R l I C w x M n 0 m c X V v d D s s J n F 1 b 3 Q 7 U 2 V j d G l v b j E v R E F D I E x p c 3 Q v d G F i U H J v a k x p c 3 R f V G F i b G U u e 1 B y b 2 p l Y 3 Q g U 3 R h d H V z L D E z f S Z x d W 9 0 O y w m c X V v d D t T Z W N 0 a W 9 u M S 9 E Q U M g T G l z d C 9 D a G F u Z 2 V k I F R 5 c G U u e 1 B h c n Q g b 2 Y g S W 5 k d X N 0 c m l h b C B j b H V z d G V y L D E 0 f S Z x d W 9 0 O y w m c X V v d D t T Z W N 0 a W 9 u M S 9 E Q U M g T G l z d C 9 D a G F u Z 2 V k I F R 5 c G U u e 1 B h c n Q g b 2 Y g a H V i I C h u Y W 1 l I G 9 m I G h 1 Y i k s M T V 9 J n F 1 b 3 Q 7 L C Z x d W 9 0 O 1 N l Y 3 R p b 2 4 x L 0 R B Q y B M a X N 0 L 0 N o Y W 5 n Z W Q g V H l w Z S 5 7 Q 2 F w Y W N p d H k g K G x v d y k g K E 1 0 L 3 l y K S w x N n 0 m c X V v d D s s J n F 1 b 3 Q 7 U 2 V j d G l v b j E v R E F D I E x p c 3 Q v d G F i U H J v a k x p c 3 R f V G F i b G U u e 0 F u b m 9 1 b m N l Z C B j Y X B h Y 2 l 0 e S A o T X Q v e X I p L D E 3 f S Z x d W 9 0 O y w m c X V v d D t T Z W N 0 a W 9 u M S 9 E Q U M g T G l z d C 9 D a G F u Z 2 V k I F R 5 c G U u e 1 B y b 2 p l Y 3 Q g c G h h c 2 U s M T h 9 J n F 1 b 3 Q 7 L C Z x d W 9 0 O 1 N l Y 3 R p b 2 4 x L 0 R B Q y B M a X N 0 L 0 N o Y W 5 n Z W Q g V H l w Z S 5 7 Q 2 9 u c 3 R y d W N 0 a W 9 u I H R 5 c G U s M T l 9 J n F 1 b 3 Q 7 L C Z x d W 9 0 O 1 N l Y 3 R p b 2 4 x L 0 R B Q y B M a X N 0 L 0 N o Y W 5 n Z W Q g V H l w Z S 5 7 U 2 V j d G 9 y L D I w f S Z x d W 9 0 O y w m c X V v d D t T Z W N 0 a W 9 u M S 9 E Q U M g T G l z d C 9 D a G F u Z 2 V k I F R 5 c G U u e 1 B y b 2 R 1 Y 3 Q g b 3 I g c 3 V i L X N l Y 3 R v c i w y M X 0 m c X V v d D s s J n F 1 b 3 Q 7 U 2 V j d G l v b j E v R E F D I E x p c 3 Q v Q 2 h h b m d l Z C B U e X B l L n t D Y X J i b 2 4 g c m V t b 3 Z h b C w y M n 0 m c X V v d D s s J n F 1 b 3 Q 7 U 2 V j d G l v b j E v R E F D I E x p c 3 Q v Q 2 h h b m d l Z C B U e X B l L n t G d W V s I G 9 y I G Z l Z W R z d G 9 j a y w y M 3 0 m c X V v d D s s J n F 1 b 3 Q 7 U 2 V j d G l v b j E v R E F D I E x p c 3 Q v Q 2 h h b m d l Z C B U e X B l L n t G Y X R l I G 9 m I G N h c m J v b i w y N H 0 m c X V v d D s s J n F 1 b 3 Q 7 U 2 V j d G l v b j E v R E F D I E x p c 3 Q v Q 2 h h b m d l Z C B U e X B l L n t I e W R y b 2 d l b i B w c m 9 k d W N 0 a W 9 u I H d p d G g g Y 2 F w d H V y Z S w y N X 0 m c X V v d D s s J n F 1 b 3 Q 7 U 2 V j d G l v b j E v R E F D I E x p c 3 Q v Q 2 h h b m d l Z C B U e X B l L n t D T z I g d X N l I G F w c G x p Y 2 F 0 a W 9 u I C h p Z i B h c H B s a W N h Y m x l K S w y N n 0 m c X V v d D s s J n F 1 b 3 Q 7 U 2 V j d G l v b j E v R E F D I E x p c 3 Q v Q 2 h h b m d l Z C B U e X B l L n t Q b G F u d C B j Y X B h Y 2 l 0 e S A g K E 1 0 c G E s I G J j b S 9 5 c i B v c i B N V y k s M j d 9 J n F 1 b 3 Q 7 L C Z x d W 9 0 O 1 N l Y 3 R p b 2 4 x L 0 R B Q y B M a X N 0 L 0 N o Y W 5 n Z W Q g V H l w Z S 5 7 Q 2 F w d H V y Z S B 0 Z W N o b m 9 s b 2 d 5 L D I 4 f S Z x d W 9 0 O y w m c X V v d D t T Z W N 0 a W 9 u M S 9 E Q U M g T G l z d C 9 D a G F u Z 2 V k I F R 5 c G U u e 0 N h c H R 1 c m U g c m F 0 Z S A o J S k s M j l 9 J n F 1 b 3 Q 7 L C Z x d W 9 0 O 1 N l Y 3 R p b 2 4 x L 0 R B Q y B M a X N 0 L 0 N o Y W 5 n Z W Q g V H l w Z S 5 7 V G V j a G 5 v b G 9 n e S B k Z X R h a W x z I G 9 y I H B y b 3 Z p Z G V y L D M w f S Z x d W 9 0 O y w m c X V v d D t T Z W N 0 a W 9 u M S 9 E Q U M g T G l z d C 9 D a G F u Z 2 V k I F R 5 c G U u e 1 B y a W 1 h c n k g d H J h b n N w b 3 J 0 I G 1 v Z G U s M z F 9 J n F 1 b 3 Q 7 L C Z x d W 9 0 O 1 N l Y 3 R p b 2 4 x L 0 R B Q y B M a X N 0 L 0 N o Y W 5 n Z W Q g V H l w Z S 5 7 T 2 5 z a G 9 y Z S B Q a X B l b G l u Z S B s Z W 5 n d G g g K G t t K S w z M n 0 m c X V v d D s s J n F 1 b 3 Q 7 U 2 V j d G l v b j E v R E F D I E x p c 3 Q v Q 2 h h b m d l Z C B U e X B l L n t P Z m Z z a G 9 y Z S B Q a X B l b G l u Z S B s Z W 5 n d G g g K G t t K S w z M 3 0 m c X V v d D s s J n F 1 b 3 Q 7 U 2 V j d G l v b j E v R E F D I E x p c 3 Q v Q 2 h h b m d l Z C B U e X B l L n t O d W 1 i Z X I g b 2 Y g c 2 h p c H M s M z R 9 J n F 1 b 3 Q 7 L C Z x d W 9 0 O 1 N l Y 3 R p b 2 4 x L 0 R B Q y B M a X N 0 L 0 N o Y W 5 n Z W Q g V H l w Z S 5 7 S W 5 0 Z X J t Z W R p Y X R l I H N 0 b 3 J h Z 2 U g K G 1 0 c G E p L D M 1 f S Z x d W 9 0 O y w m c X V v d D t T Z W N 0 a W 9 u M S 9 E Q U M g T G l z d C 9 D a G F u Z 2 V k I F R 5 c G U u e 0 h 1 Y i B u Y W 1 l L D M 2 f S Z x d W 9 0 O y w m c X V v d D t T Z W N 0 a W 9 u M S 9 E Q U M g T G l z d C 9 D a G F u Z 2 V k I F R 5 c G U u e 1 N 0 b 3 J h Z 2 U g b G 9 j Y X R p b 2 4 s M z d 9 J n F 1 b 3 Q 7 L C Z x d W 9 0 O 1 N l Y 3 R p b 2 4 x L 0 R B Q y B M a X N 0 L 0 N o Y W 5 n Z W Q g V H l w Z S 5 7 U 3 R v c m F n Z S B 0 e X B l L D M 4 f S Z x d W 9 0 O y w m c X V v d D t T Z W N 0 a W 9 u M S 9 E Q U M g T G l z d C 9 D a G F u Z 2 V k I F R 5 c G U u e 1 N 0 b 3 J h Z 2 U g c 2 l 0 Z S w z O X 0 m c X V v d D s s J n F 1 b 3 Q 7 U 2 V j d G l v b j E v R E F D I E x p c 3 Q v Q 2 h h b m d l Z C B U e X B l L n t O d W 1 i Z X I g b 2 Y g a W 5 q Z W N 0 a W 9 u I H d l b G x z L D Q w f S Z x d W 9 0 O y w m c X V v d D t T Z W N 0 a W 9 u M S 9 E Q U M g T G l z d C 9 D a G F u Z 2 V k I F R 5 c G U u e 0 x h d G l 0 d W R l L D Q x f S Z x d W 9 0 O y w m c X V v d D t T Z W N 0 a W 9 u M S 9 E Q U M g T G l z d C 9 D a G F u Z 2 V k I F R 5 c G U u e 0 x v b m d p d H V k Z S w 0 M n 0 m c X V v d D s s J n F 1 b 3 Q 7 U 2 V j d G l v b j E v R E F D I E x p c 3 Q v Q 2 h h b m d l Z C B U e X B l L n t N b 2 R l b C B y Z W d p b 2 4 s N D N 9 J n F 1 b 3 Q 7 L C Z x d W 9 0 O 1 N l Y 3 R p b 2 4 x L 0 R B Q y B M a X N 0 L 0 N o Y W 5 n Z W Q g V H l w Z S 5 7 T W 9 k Z W w g c 2 V j d G 9 y L D Q 0 f S Z x d W 9 0 O y w m c X V v d D t T Z W N 0 a W 9 u M S 9 E Q U M g T G l z d C 9 D a G F u Z 2 V k I F R 5 c G U u e 1 N j Z W 5 h c m l v L D Q 1 f S Z x d W 9 0 O y w m c X V v d D t T Z W N 0 a W 9 u M S 9 E Q U M g T G l z d C 9 D a G F u Z 2 V k I F R 5 c G U u e 1 R l Y 2 h u b 2 x v Z 3 k g b W F 0 d X J p d H k s N D Z 9 J n F 1 b 3 Q 7 L C Z x d W 9 0 O 1 N l Y 3 R p b 2 4 x L 0 R B Q y B M a X N 0 L 0 N o Y W 5 n Z W Q g V H l w Z S 5 7 Q 2 9 z d C B l c 3 R p b W F 0 Z S B 0 e X B l L D Q 3 f S Z x d W 9 0 O y w m c X V v d D t T Z W N 0 a W 9 u M S 9 E Q U M g T G l z d C 9 0 Y W J Q c m 9 q T G l z d F 9 U Y W J s Z S 5 7 Q 0 F Q R V g g K E 0 g Y m F z Z S B 5 Z W F y L 2 N 1 c n J l b m N 5 K S w 0 O H 0 m c X V v d D s s J n F 1 b 3 Q 7 U 2 V j d G l v b j E v R E F D I E x p c 3 Q v Q 2 h h b m d l Z C B U e X B l L n t C Y X N l I G N 1 c n J l b m N 5 L D Q 5 f S Z x d W 9 0 O y w m c X V v d D t T Z W N 0 a W 9 u M S 9 E Q U M g T G l z d C 9 D a G F u Z 2 V k I F R 5 c G U u e 0 J h c 2 U g e W V h c i w 1 M H 0 m c X V v d D s s J n F 1 b 3 Q 7 U 2 V j d G l v b j E v R E F D I E x p c 3 Q v Q 2 h h b m d l Z C B U e X B l L n t Q c m l 2 Y X R l I H N w Z W 5 k L D U x f S Z x d W 9 0 O y w m c X V v d D t T Z W N 0 a W 9 u M S 9 E Q U M g T G l z d C 9 D a G F u Z 2 V k I F R 5 c G U u e 1 B 1 Y m x p Y y B z c G V u Z C w 1 M n 0 m c X V v d D s s J n F 1 b 3 Q 7 U 2 V j d G l v b j E v R E F D I E x p c 3 Q v d G F i U H J v a k x p c 3 R f V G F i b G U u e 0 9 Q R V g g K D E g e W V h c i B N I G J h c 2 U g Y 3 V y c m V u Y 3 k p L D U z f S Z x d W 9 0 O y w m c X V v d D t T Z W N 0 a W 9 u M S 9 E Q U M g T G l z d C 9 D a G F u Z 2 V k I F R 5 c G U u e 0 Z 1 b m R p b m c g d H J h Y 2 t l Z C B p b i B h b m 5 v d W 5 j Z W 1 l b n Q g d H J h Y 2 t l c i w 1 N H 0 m c X V v d D s s J n F 1 b 3 Q 7 U 2 V j d G l v b j E v R E F D I E x p c 3 Q v Q 2 h h b m d l Z C B U e X B l L n t J b n Z l c 3 R t Z W 5 0 I G 5 v d G V z L D U 1 f S Z x d W 9 0 O y w m c X V v d D t T Z W N 0 a W 9 u M S 9 E Q U M g T G l z d C 9 D a G F u Z 2 V k I F R 5 c G U u e 1 J l Z m V y Z W 5 j Z X M s N T Z 9 J n F 1 b 3 Q 7 L C Z x d W 9 0 O 1 N l Y 3 R p b 2 4 x L 0 R B Q y B M a X N 0 L 0 N o Y W 5 n Z W Q g V H l w Z S 5 7 Q 2 9 u Z m l k Z W 5 0 a W F s a X R 5 I H N 0 Y X R 1 c y w 1 N 3 0 m c X V v d D s s J n F 1 b 3 Q 7 U 2 V j d G l v b j E v R E F D I E x p c 3 Q v Q 2 h h b m d l Z C B U e X B l L n t D b 2 1 t Z W 5 0 c y w 1 O H 0 m c X V v d D s s J n F 1 b 3 Q 7 U 2 V j d G l v b j E v R E F D I E x p c 3 Q v Q 2 h h b m d l Z C B U e X B l L n t J b m N s d W R l Z C B p b i B H Q 0 N T S S A y M D I x I G N v b W 1 l c m N p Y W w g c H J v a m V j d H M g b G l z d C w 1 O X 0 m c X V v d D s s J n F 1 b 3 Q 7 U 2 V j d G l v b j E v R E F D I E x p c 3 Q v d G F i U H J v a k x p c 3 R f V G F i b G U u e 0 R l b W 8 g Z G I s N j B 9 J n F 1 b 3 Q 7 L C Z x d W 9 0 O 1 N l Y 3 R p b 2 4 x L 0 R B Q y B M a X N 0 L 3 R h Y l B y b 2 p M a X N 0 X 1 R h Y m x l L n t J b m N s d W R l Z C B p b i B J b n Z l c 3 R t Z W 5 0 I E 1 v Z G V s L D Y x f S Z x d W 9 0 O y w m c X V v d D t T Z W N 0 a W 9 u M S 9 E Q U M g T G l z d C 9 0 Y W J Q c m 9 q T G l z d F 9 U Y W J s Z S 5 7 S W 4 g V E N F U C A y M D I x L D Y y f S Z x d W 9 0 O y w m c X V v d D t T Z W N 0 a W 9 u M S 9 E Q U M g T G l z d C 9 0 Y W J Q c m 9 q T G l z d F 9 U Y W J s Z S 5 7 R m x h Z y B 0 b y B I M i B 0 Z W F t L D Y z f S Z x d W 9 0 O y w m c X V v d D t T Z W N 0 a W 9 u M S 9 E Q U M g T G l z d C 9 0 Y W J Q c m 9 q T G l z d F 9 U Y W J s Z S 5 7 S D I g c H J v Z H V j d G l v b i A o a 3 R w Y S k s N j R 9 J n F 1 b 3 Q 7 L C Z x d W 9 0 O 1 N l Y 3 R p b 2 4 x L 0 R B Q y B M a X N 0 L 3 R h Y l B y b 2 p M a X N 0 X 1 R h Y m x l L n t F c 3 R p b W F 0 Z W Q g S D I g c H J v Z H V j d G l v b i A o a 3 R w Y S k s N j V 9 J n F 1 b 3 Q 7 L C Z x d W 9 0 O 1 N l Y 3 R p b 2 4 x L 0 R B Q y B M a X N 0 L 3 R h Y l B y b 2 p M a X N 0 X 1 R h Y m x l L n t F c 3 R p b W F 0 Z W Q g Y 2 F w Y W N p d H k g K E 1 0 L 3 l y K S w 2 N n 0 m c X V v d D s s J n F 1 b 3 Q 7 U 2 V j d G l v b j E v R E F D I E x p c 3 Q v d G F i U H J v a k x p c 3 R f V G F i b G U u e 0 F t b W 9 u a W E g c H J v Z H V j d G l v b i A o a 3 R w Y S k s N j d 9 J n F 1 b 3 Q 7 X S w m c X V v d D t S Z W x h d G l v b n N o a X B J b m Z v J n F 1 b 3 Q 7 O l t d f S I g L z 4 8 L 1 N 0 Y W J s Z U V u d H J p Z X M + P C 9 J d G V t P j x J d G V t P j x J d G V t T G 9 j Y X R p b 2 4 + P E l 0 Z W 1 U e X B l P k Z v c m 1 1 b G E 8 L 0 l 0 Z W 1 U e X B l P j x J d G V t U G F 0 a D 5 T Z W N 0 a W 9 u M S 9 E Q U M l M j B M a X N 0 L 1 N v d X J j Z T w v S X R l b V B h d G g + P C 9 J d G V t T G 9 j Y X R p b 2 4 + P F N 0 Y W J s Z U V u d H J p Z X M g L z 4 8 L 0 l 0 Z W 0 + P E l 0 Z W 0 + P E l 0 Z W 1 M b 2 N h d G l v b j 4 8 S X R l b V R 5 c G U + R m 9 y b X V s Y T w v S X R l b V R 5 c G U + P E l 0 Z W 1 Q Y X R o P l N l Y 3 R p b 2 4 x L 0 R B Q y U y M E x p c 3 Q v d G F i U H J v a k x p c 3 R f V G F i b G U 8 L 0 l 0 Z W 1 Q Y X R o P j w v S X R l b U x v Y 2 F 0 a W 9 u P j x T d G F i b G V F b n R y a W V z I C 8 + P C 9 J d G V t P j x J d G V t P j x J d G V t T G 9 j Y X R p b 2 4 + P E l 0 Z W 1 U e X B l P k Z v c m 1 1 b G E 8 L 0 l 0 Z W 1 U e X B l P j x J d G V t U G F 0 a D 5 T Z W N 0 a W 9 u M S 9 E Q U M l M j B M a X N 0 L 0 N o Y W 5 n Z W Q l M j B U e X B l P C 9 J d G V t U G F 0 a D 4 8 L 0 l 0 Z W 1 M b 2 N h d G l v b j 4 8 U 3 R h Y m x l R W 5 0 c m l l c y A v P j w v S X R l b T 4 8 S X R l b T 4 8 S X R l b U x v Y 2 F 0 a W 9 u P j x J d G V t V H l w Z T 5 G b 3 J t d W x h P C 9 J d G V t V H l w Z T 4 8 S X R l b V B h d G g + U 2 V j d G l v b j E v R E F D J T I w T G l z d C 9 S Z W 1 v d m V k J T I w Q 2 9 s d W 1 u c z w v S X R l b V B h d G g + P C 9 J d G V t T G 9 j Y X R p b 2 4 + P F N 0 Y W J s Z U V u d H J p Z X M g L z 4 8 L 0 l 0 Z W 0 + P E l 0 Z W 0 + P E l 0 Z W 1 M b 2 N h d G l v b j 4 8 S X R l b V R 5 c G U + R m 9 y b X V s Y T w v S X R l b V R 5 c G U + P E l 0 Z W 1 Q Y X R o P l N l Y 3 R p b 2 4 x L 0 R B Q y U y M E x p c 3 Q v R m l s d G V y Z W Q l M j B S b 3 d z P C 9 J d G V t U G F 0 a D 4 8 L 0 l 0 Z W 1 M b 2 N h d G l v b j 4 8 U 3 R h Y m x l R W 5 0 c m l l c y A v P j w v S X R l b T 4 8 S X R l b T 4 8 S X R l b U x v Y 2 F 0 a W 9 u P j x J d G V t V H l w Z T 5 G b 3 J t d W x h P C 9 J d G V t V H l w Z T 4 8 S X R l b V B h d G g + U 2 V j d G l v b j E v d G F i U 2 V j d G 9 y P C 9 J d G V t U G F 0 a D 4 8 L 0 l 0 Z W 1 M b 2 N h d G l v b j 4 8 U 3 R h Y m x l R W 5 0 c m l l c z 4 8 R W 5 0 c n k g V H l w Z T 0 i S X N Q c m l 2 Y X R l I i B W Y W x 1 Z T 0 i b D A i I C 8 + P E V u d H J 5 I F R 5 c G U 9 I k Z p b G x F b m F i b G V k I i B W Y W x 1 Z T 0 i b D A i I C 8 + P E V u d H J 5 I F R 5 c G U 9 I k Z p b G x D b 2 x 1 b W 5 U e X B l c y I g V m F s d W U 9 I n N C Z 1 l H Q m d Z R y I g L z 4 8 R W 5 0 c n k g V H l w Z T 0 i R m l s b E x h c 3 R V c G R h d G V k I i B W Y W x 1 Z T 0 i Z D I w M j M t M D E t M z F U M T M 6 M z c 6 M j c u M j Y x N z U w O F 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U m V j b 3 Z l c n l U Y X J n Z X R S b 3 c i I F Z h b H V l P S J s N j k i I C 8 + P E V u d H J 5 I F R 5 c G U 9 I l J l Y 2 9 2 Z X J 5 V G F y Z 2 V 0 Q 2 9 s d W 1 u I i B W Y W x 1 Z T 0 i b D E i I C 8 + P E V u d H J 5 I F R 5 c G U 9 I l J l Y 2 9 2 Z X J 5 V G F y Z 2 V 0 U 2 h l Z X Q i I F Z h b H V l P S J z R H J v c G R v d 2 5 z I i A v P j x F b n R y e S B U e X B l P S J G a W x s V G 9 E Y X R h T W 9 k Z W x F b m F i b G V k I i B W Y W x 1 Z T 0 i b D A i I C 8 + P E V u d H J 5 I F R 5 c G U 9 I k Z p b G x P Y m p l Y 3 R U e X B l I i B W Y W x 1 Z T 0 i c 0 N v b m 5 l Y 3 R p b 2 5 P b m x 5 I i A v P j x F b n R y e S B U e X B l P S J R d W V y e U l E I i B W Y W x 1 Z T 0 i c z N h M T U 0 Z j E z L W Z j M 2 U t N D I 5 Y i 1 i N 2 J j L T F l Y z I 2 M 2 E z N j l m Y y I g L z 4 8 R W 5 0 c n k g V H l w Z T 0 i R m l s b E N v b H V t b k 5 h b W V z I i B W Y W x 1 Z T 0 i c 1 s m c X V v d D t T Z W N 0 b 3 I m c X V v d D s s J n F 1 b 3 Q 7 Q 0 8 y I E 1 h b m F n Z W 1 l b n Q m c X V v d D s s J n F 1 b 3 Q 7 R n V l b C B T d X B w b H k m c X V v d D s s J n F 1 b 3 Q 7 S W 5 k d X N 0 c n k m c X V v d D s s J n F 1 b 3 Q 7 U G 9 3 Z X I g Y W 5 k I G h l Y X Q g Z 2 V u Z X J h d G l v b i Z x d W 9 0 O y w m c X V v d D t P d G h l c i Z x d W 9 0 O 1 0 i I C 8 + P E V u d H J 5 I F R 5 c G U 9 I k Z p b G x F c n J v c k N v Z G U i I F Z h b H V l P S J z V W 5 r b m 9 3 b i 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D b 2 x 1 b W 5 D b 3 V u d C Z x d W 9 0 O z o 2 L C Z x d W 9 0 O 0 t l e U N v b H V t b k 5 h b W V z J n F 1 b 3 Q 7 O l t d L C Z x d W 9 0 O 0 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S Z W x h d G l v b n N o a X B J b m Z v J n F 1 b 3 Q 7 O l t d f S I g L z 4 8 L 1 N 0 Y W J s Z U V u d H J p Z X M + P C 9 J d G V t P j x J d G V t P j x J d G V t T G 9 j Y X R p b 2 4 + P E l 0 Z W 1 U e X B l P k Z v c m 1 1 b G E 8 L 0 l 0 Z W 1 U e X B l P j x J d G V t U G F 0 a D 5 T Z W N 0 a W 9 u M S 9 0 Y W J T Z W N 0 b 3 I v U 2 9 1 c m N l P C 9 J d G V t U G F 0 a D 4 8 L 0 l 0 Z W 1 M b 2 N h d G l v b j 4 8 U 3 R h Y m x l R W 5 0 c m l l c y A v P j w v S X R l b T 4 8 S X R l b T 4 8 S X R l b U x v Y 2 F 0 a W 9 u P j x J d G V t V H l w Z T 5 G b 3 J t d W x h P C 9 J d G V t V H l w Z T 4 8 S X R l b V B h d G g + U 2 V j d G l v b j E v d G F i U 2 V j d G 9 y L 3 R h Y l N l Y 3 R v c l 9 U Y W J s Z T w v S X R l b V B h d G g + P C 9 J d G V t T G 9 j Y X R p b 2 4 + P F N 0 Y W J s Z U V u d H J p Z X M g L z 4 8 L 0 l 0 Z W 0 + P E l 0 Z W 0 + P E l 0 Z W 1 M b 2 N h d G l v b j 4 8 S X R l b V R 5 c G U + R m 9 y b X V s Y T w v S X R l b V R 5 c G U + P E l 0 Z W 1 Q Y X R o P l N l Y 3 R p b 2 4 x L 3 R h Y l N l Y 3 R v c i 9 D a G F u Z 2 V k J T I w V H l w Z T w v S X R l b V B h d G g + P C 9 J d G V t T G 9 j Y X R p b 2 4 + P F N 0 Y W J s Z U V u d H J p Z X M g L z 4 8 L 0 l 0 Z W 0 + P C 9 J d G V t c z 4 8 L 0 x v Y 2 F s U G F j a 2 F n Z U 1 l d G F k Y X R h R m l s Z T 4 W A A A A U E s F B g A A A A A A A A A A A A A A A A A A A A A A A N o A A A A B A A A A 0 I y d 3 w E V 0 R G M e g D A T 8 K X 6 w E A A A A M B V m 6 x G P M S a q e M 1 3 f 0 0 L Y A A A A A A I A A A A A A A N m A A D A A A A A E A A A A D 8 D u Y g 9 x J N a D j N 3 F f N F D L w A A A A A B I A A A K A A A A A Q A A A A d a O 4 k L 5 H 1 x 7 3 u Q H j f s G v w l A A A A D 4 8 p A L X t 3 Z I 1 e I 4 I x 4 f F / t J f b A 9 b P N F t z 2 b t e f o U R r B F F 3 e x x C t c p m y l D G I o D L f H 9 R w i z 3 4 i D + N d v 0 g k A e S B V M F N Y T v V u Y B a h 8 z M T c x o F x Y B Q A A A B k p B 9 r C S i f f V b Y 8 k f R x j c h b + d q e A = = < / 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6fb2b02b-aac4-4846-a924-705ae88784a3" xsi:nil="true"/>
    <lcf76f155ced4ddcb4097134ff3c332f xmlns="93c434f7-5821-49dc-b961-e7a83f6c568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3043C1-25C8-46D8-9F46-B3B190AC27D8}"/>
</file>

<file path=customXml/itemProps2.xml><?xml version="1.0" encoding="utf-8"?>
<ds:datastoreItem xmlns:ds="http://schemas.openxmlformats.org/officeDocument/2006/customXml" ds:itemID="{87D2078D-F6B9-494D-BE0E-17BA52F52C1D}">
  <ds:schemaRefs>
    <ds:schemaRef ds:uri="http://schemas.microsoft.com/sharepoint/v3/contenttype/forms"/>
  </ds:schemaRefs>
</ds:datastoreItem>
</file>

<file path=customXml/itemProps3.xml><?xml version="1.0" encoding="utf-8"?>
<ds:datastoreItem xmlns:ds="http://schemas.openxmlformats.org/officeDocument/2006/customXml" ds:itemID="{130F4AA1-0492-4472-B50A-7719A9179773}">
  <ds:schemaRefs>
    <ds:schemaRef ds:uri="http://schemas.microsoft.com/DataMashup"/>
  </ds:schemaRefs>
</ds:datastoreItem>
</file>

<file path=customXml/itemProps4.xml><?xml version="1.0" encoding="utf-8"?>
<ds:datastoreItem xmlns:ds="http://schemas.openxmlformats.org/officeDocument/2006/customXml" ds:itemID="{1F0EB60A-1C5A-43C0-9033-649D7B02729B}">
  <ds:schemaRefs>
    <ds:schemaRef ds:uri="16cefb1c-5cd3-4223-b72f-5a8dfaf08d39"/>
    <ds:schemaRef ds:uri="http://purl.org/dc/elements/1.1/"/>
    <ds:schemaRef ds:uri="http://schemas.microsoft.com/office/infopath/2007/PartnerControls"/>
    <ds:schemaRef ds:uri="http://purl.org/dc/dcmityp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Definitions and assumptions</vt:lpstr>
      <vt:lpstr>Aggregation notes</vt:lpstr>
      <vt:lpstr>CCUS Projects 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IEA CCUS Team;FAJARDY Mathilde, IEA/STO/ETP/CCUS;MOORE Rachael, IEA/STO/ETP/CCUS</dc:creator>
  <cp:keywords/>
  <dc:description/>
  <cp:lastModifiedBy>FAJARDY Mathilde, IEA/STO/ETP</cp:lastModifiedBy>
  <cp:revision/>
  <cp:lastPrinted>2022-04-12T09:49:09Z</cp:lastPrinted>
  <dcterms:created xsi:type="dcterms:W3CDTF">2020-10-08T13:36:14Z</dcterms:created>
  <dcterms:modified xsi:type="dcterms:W3CDTF">2024-03-14T15:18:48Z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0x0101002DA1301F7AA4AA4BBDA0E032F7E51A1B</vt:lpwstr>
  </property>
  <property fmtid="{D5CDD505-2E9C-101B-9397-08002B2CF9AE}" pid="3" name="MSIP_Label_140b9f7d-8e3a-482f-9702-4b7ffc40985a_Method">
    <vt:lpwstr>Privileged</vt:lpwstr>
  </property>
  <property fmtid="{D5CDD505-2E9C-101B-9397-08002B2CF9AE}" pid="4" name="MSIP_Label_140b9f7d-8e3a-482f-9702-4b7ffc40985a_SiteId">
    <vt:lpwstr>5b6f6241-9a57-4be4-8e50-1dfa72e79a57</vt:lpwstr>
  </property>
  <property fmtid="{D5CDD505-2E9C-101B-9397-08002B2CF9AE}" pid="5" name="MSIP_Label_140b9f7d-8e3a-482f-9702-4b7ffc40985a_ActionId">
    <vt:lpwstr>996aaff1-3ff3-47a1-8a88-d818f3c59910</vt:lpwstr>
  </property>
  <property fmtid="{D5CDD505-2E9C-101B-9397-08002B2CF9AE}" pid="6" name="MediaServiceImageTags">
    <vt:lpwstr/>
  </property>
  <property fmtid="{D5CDD505-2E9C-101B-9397-08002B2CF9AE}" pid="7" name="MSIP_Label_140b9f7d-8e3a-482f-9702-4b7ffc40985a_ContentBits">
    <vt:lpwstr>2</vt:lpwstr>
  </property>
  <property fmtid="{D5CDD505-2E9C-101B-9397-08002B2CF9AE}" pid="8" name="MSIP_Label_140b9f7d-8e3a-482f-9702-4b7ffc40985a_Enabled">
    <vt:lpwstr>true</vt:lpwstr>
  </property>
  <property fmtid="{D5CDD505-2E9C-101B-9397-08002B2CF9AE}" pid="9" name="MSIP_Label_140b9f7d-8e3a-482f-9702-4b7ffc40985a_Name">
    <vt:lpwstr>Pública</vt:lpwstr>
  </property>
  <property fmtid="{D5CDD505-2E9C-101B-9397-08002B2CF9AE}" pid="10" name="MSIP_Label_140b9f7d-8e3a-482f-9702-4b7ffc40985a_SetDate">
    <vt:lpwstr>2024-01-16T13:36:35Z</vt:lpwstr>
  </property>
</Properties>
</file>