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ICT\BLJ\MonitoringPro\"/>
    </mc:Choice>
  </mc:AlternateContent>
  <xr:revisionPtr revIDLastSave="0" documentId="13_ncr:1_{D9B2A0A0-462B-4C03-B5FA-E63B409D9C95}" xr6:coauthVersionLast="40" xr6:coauthVersionMax="40" xr10:uidLastSave="{00000000-0000-0000-0000-000000000000}"/>
  <bookViews>
    <workbookView xWindow="0" yWindow="0" windowWidth="23040" windowHeight="974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<sst xmlns="http://schemas.openxmlformats.org/spreadsheetml/2006/main" count="130" uniqueCount="60">
  <si>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</si>
  <si>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</si>
  <si>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</si>
  <si>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</si>
  <si>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</si>
  <si>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</si>
  <si>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</si>
  <si>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</si>
  <si>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</si>
  <si>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</si>
  <si>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</si>
  <si>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</si>
  <si>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</si>
  <si>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</si>
  <si>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</si>
  <si>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</si>
  <si>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</si>
  <si>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</si>
  <si>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</si>
  <si>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</si>
  <si>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</si>
  <si>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</si>
  <si>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</si>
  <si>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</si>
  <si>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</si>
  <si>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</si>
  <si>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</si>
  <si>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</si>
  <si>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</si>
  <si>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</si>
  <si>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</si>
  <si>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</si>
  <si>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</si>
  <si>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</si>
  <si>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</si>
  <si>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</si>
  <si>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</si>
  <si>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</si>
  <si>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</si>
  <si>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</si>
  <si>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</si>
  <si>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</si>
  <si>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</si>
  <si>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</si>
  <si>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</si>
  <si>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</si>
  <si>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</si>
  <si>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</si>
  <si>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</si>
  <si>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</si>
  <si>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</si>
  <si>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</si>
  <si>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</si>
  <si>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</si>
  <si>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</si>
  <si>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</si>
  <si>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</si>
  <si>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</si>
  <si>
    <t>_</t>
  </si>
  <si>
    <t>MonitoringPro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</si>
</sst>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32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16.25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85" zoomScaleNormal="85" zoomScaleSheetLayoutView="100" workbookViewId="0">
      <selection activeCell="A3" sqref="A3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42</v>
      </c>
      <c r="H7" s="92"/>
      <c r="I7" s="92"/>
      <c r="J7" s="92"/>
      <c r="K7" s="92"/>
      <c r="L7" s="92"/>
      <c r="M7" s="93"/>
      <c r="N7" s="92" t="s">
        <v>43</v>
      </c>
      <c r="O7" s="92"/>
      <c r="P7" s="92"/>
      <c r="Q7" s="92"/>
      <c r="R7" s="92"/>
      <c r="S7" s="92"/>
      <c r="T7" s="93"/>
      <c r="U7" s="92" t="s">
        <v>44</v>
      </c>
      <c r="V7" s="92"/>
      <c r="W7" s="92"/>
      <c r="X7" s="92"/>
      <c r="Y7" s="92"/>
      <c r="Z7" s="92"/>
      <c r="AA7" s="93"/>
      <c r="AB7" s="94" t="s">
        <v>45</v>
      </c>
      <c r="AC7" s="92"/>
      <c r="AD7" s="92"/>
      <c r="AE7" s="92"/>
      <c r="AF7" s="92"/>
      <c r="AG7" s="92"/>
      <c r="AH7" s="93"/>
      <c r="AI7" s="92" t="s">
        <v>46</v>
      </c>
      <c r="AJ7" s="92"/>
      <c r="AK7" s="92"/>
      <c r="AL7" s="92"/>
      <c r="AM7" s="92"/>
      <c r="AN7" s="92"/>
      <c r="AO7" s="93"/>
      <c r="AP7" s="94" t="s">
        <v>47</v>
      </c>
      <c r="AQ7" s="92"/>
      <c r="AR7" s="92"/>
      <c r="AS7" s="92"/>
      <c r="AT7" s="92"/>
      <c r="AU7" s="92"/>
      <c r="AV7" s="93"/>
      <c r="AW7" s="92" t="s">
        <v>48</v>
      </c>
      <c r="AX7" s="92"/>
      <c r="AY7" s="92"/>
      <c r="AZ7" s="92"/>
      <c r="BA7" s="92"/>
      <c r="BB7" s="92"/>
      <c r="BC7" s="93"/>
      <c r="BD7" s="94" t="s">
        <v>49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">
      <c r="A9" s="30">
        <v>10</v>
      </c>
      <c r="B9" s="33" t="s">
        <v>21</v>
      </c>
      <c r="C9" s="41">
        <f>SUM(C10:C13)</f>
        <v>8</v>
      </c>
      <c r="D9" s="42">
        <f>SUM(D10:D13)</f>
        <v>4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55</v>
      </c>
      <c r="D10" s="84"/>
      <c r="E10" s="48">
        <v>1</v>
      </c>
      <c r="F10" s="88" t="s">
        <v>51</v>
      </c>
      <c r="G10" s="53"/>
      <c r="H10" s="54"/>
      <c r="I10" s="87">
        <v>4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40</v>
      </c>
      <c r="C11" s="49">
        <v>3</v>
      </c>
      <c r="D11" s="83">
        <f>SUM(G11:BJ11)</f>
        <v>3</v>
      </c>
      <c r="E11" s="50">
        <v>1</v>
      </c>
      <c r="F11" s="51"/>
      <c r="G11" s="59"/>
      <c r="H11" s="60"/>
      <c r="I11" s="61"/>
      <c r="J11" s="63">
        <v>2</v>
      </c>
      <c r="K11" s="85">
        <v>1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53</v>
      </c>
      <c r="C13" s="49" t="s">
        <v>58</v>
      </c>
      <c r="D13" s="83"/>
      <c r="E13" s="50">
        <v>1</v>
      </c>
      <c r="F13" s="88" t="s">
        <v>52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13</v>
      </c>
      <c r="D14" s="42">
        <f>SUM(D15:D17)</f>
        <v>16.25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34</v>
      </c>
      <c r="C15" s="49">
        <v>3</v>
      </c>
      <c r="D15" s="83">
        <f>SUM(G15:BJ15)</f>
        <v>7</v>
      </c>
      <c r="E15" s="50">
        <v>1</v>
      </c>
      <c r="F15" s="89" t="s">
        <v>56</v>
      </c>
      <c r="G15" s="53"/>
      <c r="H15" s="54"/>
      <c r="I15" s="68">
        <v>3</v>
      </c>
      <c r="J15" s="87">
        <v>2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35</v>
      </c>
      <c r="C16" s="49">
        <v>10</v>
      </c>
      <c r="D16" s="83">
        <f>SUM(G16:BJ16)</f>
        <v>9.25</v>
      </c>
      <c r="E16" s="50">
        <v>1</v>
      </c>
      <c r="F16" s="51"/>
      <c r="G16" s="59"/>
      <c r="H16" s="60"/>
      <c r="I16" s="55"/>
      <c r="J16" s="55">
        <v>4</v>
      </c>
      <c r="K16" s="63">
        <v>3.25</v>
      </c>
      <c r="L16" s="57"/>
      <c r="M16" s="58"/>
      <c r="N16" s="59"/>
      <c r="O16" s="60"/>
      <c r="P16" s="63">
        <v>1</v>
      </c>
      <c r="Q16" s="87">
        <v>1</v>
      </c>
      <c r="R16" s="55"/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32</v>
      </c>
      <c r="D18" s="42">
        <f>SUM(D19:D30)</f>
        <v>7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41</v>
      </c>
      <c r="C19" s="49">
        <v>2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63" t="s">
        <v>5</v>
      </c>
      <c r="R19" s="55"/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54</v>
      </c>
      <c r="C20" s="49">
        <v>10</v>
      </c>
      <c r="D20" s="83">
        <f t="shared" ref="D20:D30" si="0">SUM(G20:BJ20)</f>
        <v>6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6</v>
      </c>
      <c r="Q20" s="63" t="s">
        <v>5</v>
      </c>
      <c r="R20" s="55"/>
      <c r="S20" s="57"/>
      <c r="T20" s="58"/>
      <c r="U20" s="60"/>
      <c r="V20" s="60"/>
      <c r="W20" s="55"/>
      <c r="X20" s="55"/>
      <c r="Y20" s="56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23</v>
      </c>
      <c r="C21" s="49">
        <v>2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 t="s">
        <v>5</v>
      </c>
      <c r="S21" s="57"/>
      <c r="T21" s="58"/>
      <c r="U21" s="60"/>
      <c r="V21" s="60"/>
      <c r="W21" s="63"/>
      <c r="X21" s="63"/>
      <c r="Y21" s="56"/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24</v>
      </c>
      <c r="C22" s="49">
        <v>2</v>
      </c>
      <c r="D22" s="83">
        <f t="shared" si="0"/>
        <v>0</v>
      </c>
      <c r="E22" s="50">
        <v>1</v>
      </c>
      <c r="F22" s="52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/>
      <c r="X22" s="63" t="s">
        <v>5</v>
      </c>
      <c r="Y22" s="56"/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25</v>
      </c>
      <c r="C23" s="49">
        <v>2</v>
      </c>
      <c r="D23" s="83">
        <f t="shared" si="0"/>
        <v>0</v>
      </c>
      <c r="E23" s="50">
        <v>1</v>
      </c>
      <c r="F23" s="52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/>
      <c r="X23" s="63" t="s">
        <v>5</v>
      </c>
      <c r="Y23" s="56"/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26</v>
      </c>
      <c r="C24" s="49">
        <v>2</v>
      </c>
      <c r="D24" s="83">
        <f t="shared" si="0"/>
        <v>0</v>
      </c>
      <c r="E24" s="50">
        <v>1</v>
      </c>
      <c r="F24" s="52" t="s">
        <v>57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/>
      <c r="X24" s="87" t="s">
        <v>5</v>
      </c>
      <c r="Y24" s="56"/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27</v>
      </c>
      <c r="C25" s="49">
        <v>8</v>
      </c>
      <c r="D25" s="83">
        <f t="shared" si="0"/>
        <v>0</v>
      </c>
      <c r="E25" s="50">
        <v>2</v>
      </c>
      <c r="F25" s="52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56"/>
      <c r="Y25" s="63" t="s">
        <v>5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28</v>
      </c>
      <c r="C26" s="49">
        <v>2</v>
      </c>
      <c r="D26" s="83">
        <f t="shared" si="0"/>
        <v>0</v>
      </c>
      <c r="E26" s="50">
        <v>3</v>
      </c>
      <c r="F26" s="52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56"/>
      <c r="Y26" s="56"/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29</v>
      </c>
      <c r="C27" s="49">
        <v>2</v>
      </c>
      <c r="D27" s="83">
        <f t="shared" si="0"/>
        <v>0</v>
      </c>
      <c r="E27" s="50">
        <v>3</v>
      </c>
      <c r="F27" s="52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56"/>
      <c r="Y27" s="56"/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56"/>
      <c r="Y28" s="56"/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30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32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31</v>
      </c>
      <c r="C34" s="49">
        <v>4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33</v>
      </c>
      <c r="C37" s="49">
        <v>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55"/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5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37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55"/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38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3" t="s">
        <v>5</v>
      </c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68</v>
      </c>
      <c r="D43" s="37">
        <f>D39+D36+D31+D18+D14+D9</f>
        <v>27.25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7</v>
      </c>
      <c r="J43" s="39">
        <f t="shared" si="3"/>
        <v>8</v>
      </c>
      <c r="K43" s="39">
        <f t="shared" si="3"/>
        <v>7.25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1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8</v>
      </c>
      <c r="D3" s="80">
        <f>Zeitplanung!D9</f>
        <v>4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13</v>
      </c>
      <c r="D4" s="80">
        <f>Zeitplanung!D14</f>
        <v>16.25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32</v>
      </c>
      <c r="D5" s="80">
        <f>Zeitplanung!D18</f>
        <v>7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5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2018-12-06T12:12:05Z</cp:lastPrinted>
  <dcterms:created xsi:type="dcterms:W3CDTF">1999-11-03T07:20:44Z</dcterms:created>
  <dcterms:modified xsi:type="dcterms:W3CDTF">2018-12-13T07:47:00Z</dcterms:modified>
</cp:coreProperties>
</file>